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35" windowWidth="15480" windowHeight="11580"/>
  </bookViews>
  <sheets>
    <sheet name="TDS" sheetId="14" r:id="rId1"/>
  </sheets>
  <definedNames>
    <definedName name="_xlnm._FilterDatabase" localSheetId="0" hidden="1">TDS!$B$3:$N$12</definedName>
  </definedNames>
  <calcPr calcId="124519"/>
</workbook>
</file>

<file path=xl/calcChain.xml><?xml version="1.0" encoding="utf-8"?>
<calcChain xmlns="http://schemas.openxmlformats.org/spreadsheetml/2006/main">
  <c r="I27" i="14"/>
  <c r="K27" s="1"/>
  <c r="I28"/>
  <c r="I29"/>
  <c r="I30"/>
  <c r="I31"/>
  <c r="K31" s="1"/>
  <c r="I32"/>
  <c r="I33"/>
  <c r="I34"/>
  <c r="I35"/>
  <c r="K35" s="1"/>
  <c r="I36"/>
  <c r="I37"/>
  <c r="I38"/>
  <c r="I39"/>
  <c r="K39" s="1"/>
  <c r="I40"/>
  <c r="I41"/>
  <c r="I42"/>
  <c r="I43"/>
  <c r="K43" s="1"/>
  <c r="I44"/>
  <c r="I45"/>
  <c r="I46"/>
  <c r="I47"/>
  <c r="K47" s="1"/>
  <c r="I48"/>
  <c r="I49"/>
  <c r="I50"/>
  <c r="I51"/>
  <c r="K51" s="1"/>
  <c r="I52"/>
  <c r="I53"/>
  <c r="I54"/>
  <c r="I55"/>
  <c r="K55" s="1"/>
  <c r="I56"/>
  <c r="I57"/>
  <c r="I58"/>
  <c r="I59"/>
  <c r="K59" s="1"/>
  <c r="I60"/>
  <c r="I61"/>
  <c r="I62"/>
  <c r="I63"/>
  <c r="K63" s="1"/>
  <c r="I64"/>
  <c r="I65"/>
  <c r="I66"/>
  <c r="I67"/>
  <c r="K67" s="1"/>
  <c r="I68"/>
  <c r="I69"/>
  <c r="I70"/>
  <c r="I71"/>
  <c r="K71" s="1"/>
  <c r="I72"/>
  <c r="I73"/>
  <c r="I74"/>
  <c r="I75"/>
  <c r="I76"/>
  <c r="I77"/>
  <c r="I78"/>
  <c r="I79"/>
  <c r="I80"/>
  <c r="I81"/>
  <c r="I82"/>
  <c r="I83"/>
  <c r="I84"/>
  <c r="I85"/>
  <c r="I86"/>
  <c r="I87"/>
  <c r="K87" s="1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K111" s="1"/>
  <c r="I112"/>
  <c r="I113"/>
  <c r="I114"/>
  <c r="I115"/>
  <c r="K115" s="1"/>
  <c r="I116"/>
  <c r="I117"/>
  <c r="I118"/>
  <c r="I119"/>
  <c r="I120"/>
  <c r="I121"/>
  <c r="I122"/>
  <c r="I123"/>
  <c r="I124"/>
  <c r="I125"/>
  <c r="I126"/>
  <c r="I127"/>
  <c r="I128"/>
  <c r="I129"/>
  <c r="I130"/>
  <c r="I131"/>
  <c r="K131" s="1"/>
  <c r="I132"/>
  <c r="I133"/>
  <c r="I134"/>
  <c r="I135"/>
  <c r="I136"/>
  <c r="I137"/>
  <c r="I138"/>
  <c r="I139"/>
  <c r="I140"/>
  <c r="I141"/>
  <c r="I142"/>
  <c r="I143"/>
  <c r="K143" s="1"/>
  <c r="I144"/>
  <c r="I145"/>
  <c r="I146"/>
  <c r="I147"/>
  <c r="K147" s="1"/>
  <c r="I148"/>
  <c r="I149"/>
  <c r="I150"/>
  <c r="I151"/>
  <c r="K151" s="1"/>
  <c r="I152"/>
  <c r="I153"/>
  <c r="I154"/>
  <c r="I155"/>
  <c r="K155" s="1"/>
  <c r="I156"/>
  <c r="I157"/>
  <c r="I158"/>
  <c r="I159"/>
  <c r="K159" s="1"/>
  <c r="I160"/>
  <c r="I161"/>
  <c r="I162"/>
  <c r="I163"/>
  <c r="I164"/>
  <c r="I165"/>
  <c r="I166"/>
  <c r="I167"/>
  <c r="I168"/>
  <c r="I169"/>
  <c r="I170"/>
  <c r="I171"/>
  <c r="I172"/>
  <c r="I173"/>
  <c r="I174"/>
  <c r="I175"/>
  <c r="K175" s="1"/>
  <c r="I176"/>
  <c r="I177"/>
  <c r="I178"/>
  <c r="I179"/>
  <c r="K179" s="1"/>
  <c r="I180"/>
  <c r="I181"/>
  <c r="I182"/>
  <c r="I183"/>
  <c r="I184"/>
  <c r="I185"/>
  <c r="I186"/>
  <c r="I187"/>
  <c r="I188"/>
  <c r="I189"/>
  <c r="I190"/>
  <c r="I191"/>
  <c r="I192"/>
  <c r="I193"/>
  <c r="I194"/>
  <c r="I195"/>
  <c r="K195" s="1"/>
  <c r="I196"/>
  <c r="I197"/>
  <c r="I198"/>
  <c r="I199"/>
  <c r="I200"/>
  <c r="I201"/>
  <c r="I202"/>
  <c r="I203"/>
  <c r="I204"/>
  <c r="I205"/>
  <c r="I206"/>
  <c r="I207"/>
  <c r="K207" s="1"/>
  <c r="I208"/>
  <c r="I209"/>
  <c r="I210"/>
  <c r="I211"/>
  <c r="I212"/>
  <c r="I213"/>
  <c r="I214"/>
  <c r="I215"/>
  <c r="I216"/>
  <c r="I217"/>
  <c r="I218"/>
  <c r="I219"/>
  <c r="I220"/>
  <c r="I221"/>
  <c r="I222"/>
  <c r="I223"/>
  <c r="K223" s="1"/>
  <c r="I224"/>
  <c r="I225"/>
  <c r="I226"/>
  <c r="I227"/>
  <c r="K227" s="1"/>
  <c r="I228"/>
  <c r="I229"/>
  <c r="I230"/>
  <c r="I231"/>
  <c r="I232"/>
  <c r="I233"/>
  <c r="I234"/>
  <c r="I235"/>
  <c r="I236"/>
  <c r="I237"/>
  <c r="I238"/>
  <c r="I239"/>
  <c r="I240"/>
  <c r="I241"/>
  <c r="I242"/>
  <c r="I243"/>
  <c r="K243" s="1"/>
  <c r="I244"/>
  <c r="I245"/>
  <c r="I246"/>
  <c r="I247"/>
  <c r="K247" s="1"/>
  <c r="I248"/>
  <c r="I249"/>
  <c r="I250"/>
  <c r="I251"/>
  <c r="K251" s="1"/>
  <c r="I252"/>
  <c r="I253"/>
  <c r="I254"/>
  <c r="I255"/>
  <c r="I256"/>
  <c r="I257"/>
  <c r="I258"/>
  <c r="I259"/>
  <c r="I260"/>
  <c r="I261"/>
  <c r="I262"/>
  <c r="I263"/>
  <c r="K263" s="1"/>
  <c r="I264"/>
  <c r="I265"/>
  <c r="I266"/>
  <c r="I267"/>
  <c r="K267" s="1"/>
  <c r="I268"/>
  <c r="I269"/>
  <c r="I270"/>
  <c r="I271"/>
  <c r="K271" s="1"/>
  <c r="I272"/>
  <c r="I273"/>
  <c r="I274"/>
  <c r="I275"/>
  <c r="I276"/>
  <c r="I277"/>
  <c r="I278"/>
  <c r="I279"/>
  <c r="I280"/>
  <c r="I281"/>
  <c r="I282"/>
  <c r="I283"/>
  <c r="I284"/>
  <c r="I285"/>
  <c r="I286"/>
  <c r="I287"/>
  <c r="K287" s="1"/>
  <c r="I288"/>
  <c r="I289"/>
  <c r="I290"/>
  <c r="I291"/>
  <c r="K291" s="1"/>
  <c r="I292"/>
  <c r="I293"/>
  <c r="I294"/>
  <c r="I295"/>
  <c r="K295" s="1"/>
  <c r="I296"/>
  <c r="I297"/>
  <c r="I298"/>
  <c r="I299"/>
  <c r="K299" s="1"/>
  <c r="I300"/>
  <c r="I301"/>
  <c r="I302"/>
  <c r="I303"/>
  <c r="I304"/>
  <c r="I305"/>
  <c r="I306"/>
  <c r="I307"/>
  <c r="K307" s="1"/>
  <c r="I308"/>
  <c r="I309"/>
  <c r="I310"/>
  <c r="I311"/>
  <c r="K311" s="1"/>
  <c r="I312"/>
  <c r="I313"/>
  <c r="I314"/>
  <c r="I315"/>
  <c r="I316"/>
  <c r="I317"/>
  <c r="I318"/>
  <c r="I319"/>
  <c r="I320"/>
  <c r="I321"/>
  <c r="I322"/>
  <c r="I323"/>
  <c r="I324"/>
  <c r="I325"/>
  <c r="I326"/>
  <c r="I327"/>
  <c r="K327" s="1"/>
  <c r="I328"/>
  <c r="I329"/>
  <c r="I330"/>
  <c r="I331"/>
  <c r="K331" s="1"/>
  <c r="I332"/>
  <c r="I333"/>
  <c r="I334"/>
  <c r="I335"/>
  <c r="K335" s="1"/>
  <c r="I336"/>
  <c r="I337"/>
  <c r="I338"/>
  <c r="I339"/>
  <c r="K339" s="1"/>
  <c r="I340"/>
  <c r="I341"/>
  <c r="I342"/>
  <c r="I343"/>
  <c r="K343" s="1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12"/>
  <c r="I513"/>
  <c r="I514"/>
  <c r="I515"/>
  <c r="I516"/>
  <c r="I517"/>
  <c r="I518"/>
  <c r="I519"/>
  <c r="I520"/>
  <c r="I521"/>
  <c r="I522"/>
  <c r="I523"/>
  <c r="I524"/>
  <c r="I525"/>
  <c r="I526"/>
  <c r="I527"/>
  <c r="I528"/>
  <c r="I529"/>
  <c r="I530"/>
  <c r="I531"/>
  <c r="I532"/>
  <c r="I533"/>
  <c r="I534"/>
  <c r="I535"/>
  <c r="I536"/>
  <c r="I537"/>
  <c r="I538"/>
  <c r="I539"/>
  <c r="I540"/>
  <c r="I541"/>
  <c r="I542"/>
  <c r="I543"/>
  <c r="I544"/>
  <c r="I545"/>
  <c r="I546"/>
  <c r="I547"/>
  <c r="I548"/>
  <c r="I549"/>
  <c r="I550"/>
  <c r="I551"/>
  <c r="I552"/>
  <c r="I553"/>
  <c r="I554"/>
  <c r="I555"/>
  <c r="I556"/>
  <c r="I557"/>
  <c r="I558"/>
  <c r="I559"/>
  <c r="I560"/>
  <c r="I561"/>
  <c r="I562"/>
  <c r="I563"/>
  <c r="I564"/>
  <c r="I565"/>
  <c r="I566"/>
  <c r="I567"/>
  <c r="I568"/>
  <c r="I569"/>
  <c r="I570"/>
  <c r="I571"/>
  <c r="I572"/>
  <c r="I573"/>
  <c r="I574"/>
  <c r="I575"/>
  <c r="I576"/>
  <c r="I577"/>
  <c r="I578"/>
  <c r="I579"/>
  <c r="I580"/>
  <c r="I581"/>
  <c r="I582"/>
  <c r="I583"/>
  <c r="I584"/>
  <c r="I585"/>
  <c r="I586"/>
  <c r="I587"/>
  <c r="I588"/>
  <c r="I589"/>
  <c r="I590"/>
  <c r="I591"/>
  <c r="I592"/>
  <c r="I593"/>
  <c r="I594"/>
  <c r="I595"/>
  <c r="I596"/>
  <c r="I597"/>
  <c r="I598"/>
  <c r="I599"/>
  <c r="I600"/>
  <c r="I601"/>
  <c r="I602"/>
  <c r="I603"/>
  <c r="I604"/>
  <c r="I605"/>
  <c r="I606"/>
  <c r="I607"/>
  <c r="I608"/>
  <c r="I609"/>
  <c r="I610"/>
  <c r="I611"/>
  <c r="I612"/>
  <c r="I613"/>
  <c r="I614"/>
  <c r="I615"/>
  <c r="I616"/>
  <c r="I617"/>
  <c r="I618"/>
  <c r="I619"/>
  <c r="I620"/>
  <c r="I621"/>
  <c r="I622"/>
  <c r="I623"/>
  <c r="I624"/>
  <c r="I625"/>
  <c r="I626"/>
  <c r="I627"/>
  <c r="I628"/>
  <c r="I629"/>
  <c r="I630"/>
  <c r="I631"/>
  <c r="I632"/>
  <c r="I633"/>
  <c r="I634"/>
  <c r="I635"/>
  <c r="I636"/>
  <c r="I637"/>
  <c r="I638"/>
  <c r="I639"/>
  <c r="I640"/>
  <c r="I641"/>
  <c r="I642"/>
  <c r="I643"/>
  <c r="I644"/>
  <c r="I645"/>
  <c r="I646"/>
  <c r="I647"/>
  <c r="I648"/>
  <c r="I649"/>
  <c r="I650"/>
  <c r="I651"/>
  <c r="I652"/>
  <c r="I653"/>
  <c r="I654"/>
  <c r="I655"/>
  <c r="I656"/>
  <c r="I657"/>
  <c r="I658"/>
  <c r="I659"/>
  <c r="I660"/>
  <c r="I661"/>
  <c r="I662"/>
  <c r="I663"/>
  <c r="I664"/>
  <c r="I665"/>
  <c r="I666"/>
  <c r="I667"/>
  <c r="I668"/>
  <c r="I669"/>
  <c r="I670"/>
  <c r="I671"/>
  <c r="I672"/>
  <c r="I673"/>
  <c r="I674"/>
  <c r="I675"/>
  <c r="I676"/>
  <c r="I677"/>
  <c r="I678"/>
  <c r="I679"/>
  <c r="I680"/>
  <c r="I681"/>
  <c r="I682"/>
  <c r="I683"/>
  <c r="I684"/>
  <c r="I685"/>
  <c r="I686"/>
  <c r="I687"/>
  <c r="I688"/>
  <c r="I689"/>
  <c r="I690"/>
  <c r="I691"/>
  <c r="I692"/>
  <c r="I693"/>
  <c r="I694"/>
  <c r="I695"/>
  <c r="I696"/>
  <c r="I697"/>
  <c r="I698"/>
  <c r="I699"/>
  <c r="I700"/>
  <c r="I701"/>
  <c r="I702"/>
  <c r="I703"/>
  <c r="I704"/>
  <c r="I705"/>
  <c r="I706"/>
  <c r="I707"/>
  <c r="I708"/>
  <c r="I709"/>
  <c r="I710"/>
  <c r="I711"/>
  <c r="I712"/>
  <c r="I713"/>
  <c r="I714"/>
  <c r="I715"/>
  <c r="I716"/>
  <c r="I717"/>
  <c r="I718"/>
  <c r="I719"/>
  <c r="I720"/>
  <c r="I721"/>
  <c r="I722"/>
  <c r="I723"/>
  <c r="I724"/>
  <c r="I725"/>
  <c r="I726"/>
  <c r="I727"/>
  <c r="I728"/>
  <c r="I729"/>
  <c r="I730"/>
  <c r="I731"/>
  <c r="I732"/>
  <c r="I733"/>
  <c r="I734"/>
  <c r="I735"/>
  <c r="I736"/>
  <c r="I737"/>
  <c r="I738"/>
  <c r="I739"/>
  <c r="I740"/>
  <c r="I741"/>
  <c r="I742"/>
  <c r="I743"/>
  <c r="I744"/>
  <c r="I745"/>
  <c r="I746"/>
  <c r="I747"/>
  <c r="I748"/>
  <c r="I749"/>
  <c r="I750"/>
  <c r="I751"/>
  <c r="I752"/>
  <c r="I753"/>
  <c r="I754"/>
  <c r="I755"/>
  <c r="I756"/>
  <c r="I757"/>
  <c r="I758"/>
  <c r="I759"/>
  <c r="I760"/>
  <c r="I761"/>
  <c r="I762"/>
  <c r="I763"/>
  <c r="I764"/>
  <c r="I765"/>
  <c r="I766"/>
  <c r="I767"/>
  <c r="I768"/>
  <c r="I769"/>
  <c r="I770"/>
  <c r="I771"/>
  <c r="I772"/>
  <c r="I773"/>
  <c r="I774"/>
  <c r="I775"/>
  <c r="I776"/>
  <c r="I777"/>
  <c r="I778"/>
  <c r="I779"/>
  <c r="I780"/>
  <c r="I781"/>
  <c r="I782"/>
  <c r="I783"/>
  <c r="I784"/>
  <c r="I785"/>
  <c r="I786"/>
  <c r="I787"/>
  <c r="I788"/>
  <c r="I789"/>
  <c r="I790"/>
  <c r="I791"/>
  <c r="I792"/>
  <c r="I793"/>
  <c r="I794"/>
  <c r="I795"/>
  <c r="I796"/>
  <c r="I797"/>
  <c r="I798"/>
  <c r="I799"/>
  <c r="I800"/>
  <c r="I801"/>
  <c r="I802"/>
  <c r="I803"/>
  <c r="I804"/>
  <c r="I805"/>
  <c r="I806"/>
  <c r="I807"/>
  <c r="I808"/>
  <c r="I809"/>
  <c r="I810"/>
  <c r="I811"/>
  <c r="I812"/>
  <c r="I813"/>
  <c r="I814"/>
  <c r="I815"/>
  <c r="I816"/>
  <c r="I817"/>
  <c r="I818"/>
  <c r="I819"/>
  <c r="I820"/>
  <c r="I821"/>
  <c r="I822"/>
  <c r="I823"/>
  <c r="I824"/>
  <c r="I825"/>
  <c r="I826"/>
  <c r="I827"/>
  <c r="I828"/>
  <c r="I829"/>
  <c r="I830"/>
  <c r="I831"/>
  <c r="I832"/>
  <c r="I833"/>
  <c r="I834"/>
  <c r="I835"/>
  <c r="I836"/>
  <c r="I837"/>
  <c r="I838"/>
  <c r="I839"/>
  <c r="I840"/>
  <c r="I841"/>
  <c r="I842"/>
  <c r="I843"/>
  <c r="I844"/>
  <c r="I845"/>
  <c r="I846"/>
  <c r="I847"/>
  <c r="I848"/>
  <c r="I849"/>
  <c r="I850"/>
  <c r="I851"/>
  <c r="I852"/>
  <c r="I853"/>
  <c r="I854"/>
  <c r="I855"/>
  <c r="I856"/>
  <c r="I857"/>
  <c r="I858"/>
  <c r="I859"/>
  <c r="I860"/>
  <c r="I861"/>
  <c r="I862"/>
  <c r="I863"/>
  <c r="I864"/>
  <c r="I865"/>
  <c r="I866"/>
  <c r="I867"/>
  <c r="I868"/>
  <c r="I869"/>
  <c r="I870"/>
  <c r="I871"/>
  <c r="I872"/>
  <c r="I873"/>
  <c r="I874"/>
  <c r="I875"/>
  <c r="I876"/>
  <c r="I877"/>
  <c r="I878"/>
  <c r="I879"/>
  <c r="I880"/>
  <c r="I881"/>
  <c r="I882"/>
  <c r="I883"/>
  <c r="I884"/>
  <c r="I885"/>
  <c r="I886"/>
  <c r="I887"/>
  <c r="I888"/>
  <c r="I889"/>
  <c r="I890"/>
  <c r="I891"/>
  <c r="I892"/>
  <c r="I893"/>
  <c r="I894"/>
  <c r="I895"/>
  <c r="I896"/>
  <c r="I897"/>
  <c r="I898"/>
  <c r="I899"/>
  <c r="I900"/>
  <c r="I901"/>
  <c r="I902"/>
  <c r="I903"/>
  <c r="I904"/>
  <c r="I905"/>
  <c r="I906"/>
  <c r="I907"/>
  <c r="I908"/>
  <c r="I909"/>
  <c r="I910"/>
  <c r="I911"/>
  <c r="I912"/>
  <c r="I913"/>
  <c r="I914"/>
  <c r="I915"/>
  <c r="I916"/>
  <c r="I917"/>
  <c r="I918"/>
  <c r="I919"/>
  <c r="I920"/>
  <c r="I921"/>
  <c r="I922"/>
  <c r="I923"/>
  <c r="I924"/>
  <c r="I925"/>
  <c r="I926"/>
  <c r="I927"/>
  <c r="I928"/>
  <c r="I929"/>
  <c r="I930"/>
  <c r="I931"/>
  <c r="I932"/>
  <c r="I933"/>
  <c r="I934"/>
  <c r="I935"/>
  <c r="I936"/>
  <c r="I937"/>
  <c r="I938"/>
  <c r="I939"/>
  <c r="I940"/>
  <c r="I941"/>
  <c r="I942"/>
  <c r="I943"/>
  <c r="I944"/>
  <c r="I945"/>
  <c r="I946"/>
  <c r="I947"/>
  <c r="I948"/>
  <c r="I949"/>
  <c r="I950"/>
  <c r="I951"/>
  <c r="I952"/>
  <c r="I953"/>
  <c r="I954"/>
  <c r="I955"/>
  <c r="I956"/>
  <c r="I957"/>
  <c r="I958"/>
  <c r="I959"/>
  <c r="I960"/>
  <c r="I961"/>
  <c r="I962"/>
  <c r="I963"/>
  <c r="I964"/>
  <c r="I965"/>
  <c r="I966"/>
  <c r="I967"/>
  <c r="I968"/>
  <c r="I969"/>
  <c r="I970"/>
  <c r="I971"/>
  <c r="I972"/>
  <c r="I973"/>
  <c r="I974"/>
  <c r="I975"/>
  <c r="I976"/>
  <c r="I977"/>
  <c r="I978"/>
  <c r="I979"/>
  <c r="I980"/>
  <c r="I981"/>
  <c r="I982"/>
  <c r="I983"/>
  <c r="I984"/>
  <c r="I985"/>
  <c r="I986"/>
  <c r="I987"/>
  <c r="I988"/>
  <c r="I989"/>
  <c r="I990"/>
  <c r="I991"/>
  <c r="I992"/>
  <c r="I993"/>
  <c r="I994"/>
  <c r="I995"/>
  <c r="I996"/>
  <c r="I997"/>
  <c r="I998"/>
  <c r="I999"/>
  <c r="I1000"/>
  <c r="I1001"/>
  <c r="I1002"/>
  <c r="I1003"/>
  <c r="I1004"/>
  <c r="I1005"/>
  <c r="I1006"/>
  <c r="I1007"/>
  <c r="I1008"/>
  <c r="I1009"/>
  <c r="I1010"/>
  <c r="I1011"/>
  <c r="I1012"/>
  <c r="I1013"/>
  <c r="I1014"/>
  <c r="I1015"/>
  <c r="I1016"/>
  <c r="I1017"/>
  <c r="I1018"/>
  <c r="I1019"/>
  <c r="I1020"/>
  <c r="I1021"/>
  <c r="I1022"/>
  <c r="I1023"/>
  <c r="I1024"/>
  <c r="I1025"/>
  <c r="I1026"/>
  <c r="I1027"/>
  <c r="I1028"/>
  <c r="I1029"/>
  <c r="I1030"/>
  <c r="I1031"/>
  <c r="I1032"/>
  <c r="I1033"/>
  <c r="I1034"/>
  <c r="I1035"/>
  <c r="I1036"/>
  <c r="I1037"/>
  <c r="I1038"/>
  <c r="I1039"/>
  <c r="I1040"/>
  <c r="I1041"/>
  <c r="I1042"/>
  <c r="I1043"/>
  <c r="I1044"/>
  <c r="I1045"/>
  <c r="I1046"/>
  <c r="I1047"/>
  <c r="I1048"/>
  <c r="I1049"/>
  <c r="I1050"/>
  <c r="I1051"/>
  <c r="K1051" s="1"/>
  <c r="I1052"/>
  <c r="I1053"/>
  <c r="I1054"/>
  <c r="I1055"/>
  <c r="K1055" s="1"/>
  <c r="I1056"/>
  <c r="I1057"/>
  <c r="I1058"/>
  <c r="I1059"/>
  <c r="K1059" s="1"/>
  <c r="I1060"/>
  <c r="I1061"/>
  <c r="I1062"/>
  <c r="I1063"/>
  <c r="K1063" s="1"/>
  <c r="I1064"/>
  <c r="I1065"/>
  <c r="I1066"/>
  <c r="I1067"/>
  <c r="K1067" s="1"/>
  <c r="I1068"/>
  <c r="I1069"/>
  <c r="I1070"/>
  <c r="I1071"/>
  <c r="K1071" s="1"/>
  <c r="I1072"/>
  <c r="I1073"/>
  <c r="I1074"/>
  <c r="I1075"/>
  <c r="K1075" s="1"/>
  <c r="I1076"/>
  <c r="I1077"/>
  <c r="I1078"/>
  <c r="I1079"/>
  <c r="K1079" s="1"/>
  <c r="I1080"/>
  <c r="I1081"/>
  <c r="I1082"/>
  <c r="I1083"/>
  <c r="K1083" s="1"/>
  <c r="I1084"/>
  <c r="I1085"/>
  <c r="I1086"/>
  <c r="I1087"/>
  <c r="K1087" s="1"/>
  <c r="I1088"/>
  <c r="I1089"/>
  <c r="I1090"/>
  <c r="I1091"/>
  <c r="K1091" s="1"/>
  <c r="I1092"/>
  <c r="I1093"/>
  <c r="I1094"/>
  <c r="I1095"/>
  <c r="K1095" s="1"/>
  <c r="I1096"/>
  <c r="I1097"/>
  <c r="I1098"/>
  <c r="I1099"/>
  <c r="K1099" s="1"/>
  <c r="I1100"/>
  <c r="I1101"/>
  <c r="I1102"/>
  <c r="I1103"/>
  <c r="K1103" s="1"/>
  <c r="I1104"/>
  <c r="I1105"/>
  <c r="I1106"/>
  <c r="I1107"/>
  <c r="K1107" s="1"/>
  <c r="I1108"/>
  <c r="I1109"/>
  <c r="I1110"/>
  <c r="I1111"/>
  <c r="K1111" s="1"/>
  <c r="I1112"/>
  <c r="I1113"/>
  <c r="I1114"/>
  <c r="I1115"/>
  <c r="K1115" s="1"/>
  <c r="I1116"/>
  <c r="I1117"/>
  <c r="I1118"/>
  <c r="I1119"/>
  <c r="K1119" s="1"/>
  <c r="I1120"/>
  <c r="I1121"/>
  <c r="I1122"/>
  <c r="I1123"/>
  <c r="K1123" s="1"/>
  <c r="I1124"/>
  <c r="I1125"/>
  <c r="I1126"/>
  <c r="I1127"/>
  <c r="K1127" s="1"/>
  <c r="I1128"/>
  <c r="I1129"/>
  <c r="I1130"/>
  <c r="I1131"/>
  <c r="K1131" s="1"/>
  <c r="I1132"/>
  <c r="I1133"/>
  <c r="I1134"/>
  <c r="I1135"/>
  <c r="K1135" s="1"/>
  <c r="I1136"/>
  <c r="I1137"/>
  <c r="I1138"/>
  <c r="I1139"/>
  <c r="K1139" s="1"/>
  <c r="I1140"/>
  <c r="I1141"/>
  <c r="I1142"/>
  <c r="I1143"/>
  <c r="K1143" s="1"/>
  <c r="I1144"/>
  <c r="I1145"/>
  <c r="I1146"/>
  <c r="I1147"/>
  <c r="K1147" s="1"/>
  <c r="I1148"/>
  <c r="I1149"/>
  <c r="I1150"/>
  <c r="I1151"/>
  <c r="K1151" s="1"/>
  <c r="I1152"/>
  <c r="I1153"/>
  <c r="I1154"/>
  <c r="I1155"/>
  <c r="K1155" s="1"/>
  <c r="I1156"/>
  <c r="I1157"/>
  <c r="I1158"/>
  <c r="I1159"/>
  <c r="K1159" s="1"/>
  <c r="I1160"/>
  <c r="I1161"/>
  <c r="I1162"/>
  <c r="I1163"/>
  <c r="K1163" s="1"/>
  <c r="I1164"/>
  <c r="I1165"/>
  <c r="I1166"/>
  <c r="I1167"/>
  <c r="K1167" s="1"/>
  <c r="I1168"/>
  <c r="I1169"/>
  <c r="I1170"/>
  <c r="I1171"/>
  <c r="K1171" s="1"/>
  <c r="I1172"/>
  <c r="I1173"/>
  <c r="I1174"/>
  <c r="I1175"/>
  <c r="K1175" s="1"/>
  <c r="I1176"/>
  <c r="I1177"/>
  <c r="I1178"/>
  <c r="I1179"/>
  <c r="K1179" s="1"/>
  <c r="I1180"/>
  <c r="I1181"/>
  <c r="I1182"/>
  <c r="I1183"/>
  <c r="K1183" s="1"/>
  <c r="I1184"/>
  <c r="I1185"/>
  <c r="I1186"/>
  <c r="I1187"/>
  <c r="K1187" s="1"/>
  <c r="I1188"/>
  <c r="I1189"/>
  <c r="I1190"/>
  <c r="I1191"/>
  <c r="K1191" s="1"/>
  <c r="I1192"/>
  <c r="I1193"/>
  <c r="I1194"/>
  <c r="I1195"/>
  <c r="K1195" s="1"/>
  <c r="I1196"/>
  <c r="I1197"/>
  <c r="I1198"/>
  <c r="I1199"/>
  <c r="K1199" s="1"/>
  <c r="I1200"/>
  <c r="I1201"/>
  <c r="I1202"/>
  <c r="I1203"/>
  <c r="K1203" s="1"/>
  <c r="I1204"/>
  <c r="I1205"/>
  <c r="I1206"/>
  <c r="I1207"/>
  <c r="K1207" s="1"/>
  <c r="I1208"/>
  <c r="I1209"/>
  <c r="I1210"/>
  <c r="I1211"/>
  <c r="K1211" s="1"/>
  <c r="I1212"/>
  <c r="I1213"/>
  <c r="I1214"/>
  <c r="I1215"/>
  <c r="K1215" s="1"/>
  <c r="I1216"/>
  <c r="I1217"/>
  <c r="I1218"/>
  <c r="I1219"/>
  <c r="K1219" s="1"/>
  <c r="I1220"/>
  <c r="I1221"/>
  <c r="I1222"/>
  <c r="I1223"/>
  <c r="K1223" s="1"/>
  <c r="I1224"/>
  <c r="I1225"/>
  <c r="I1226"/>
  <c r="I1227"/>
  <c r="K1227" s="1"/>
  <c r="I1228"/>
  <c r="I1229"/>
  <c r="I1230"/>
  <c r="I1231"/>
  <c r="K1231" s="1"/>
  <c r="I1232"/>
  <c r="I1233"/>
  <c r="I1234"/>
  <c r="I1235"/>
  <c r="K1235" s="1"/>
  <c r="I1236"/>
  <c r="I1237"/>
  <c r="I1238"/>
  <c r="I1239"/>
  <c r="K1239" s="1"/>
  <c r="I1240"/>
  <c r="I1241"/>
  <c r="I1242"/>
  <c r="I1243"/>
  <c r="K1243" s="1"/>
  <c r="I1244"/>
  <c r="I1245"/>
  <c r="I1246"/>
  <c r="I1247"/>
  <c r="K1247" s="1"/>
  <c r="I1248"/>
  <c r="I1249"/>
  <c r="I1250"/>
  <c r="I1251"/>
  <c r="K1251" s="1"/>
  <c r="I1252"/>
  <c r="I1253"/>
  <c r="I1254"/>
  <c r="I1255"/>
  <c r="K1255" s="1"/>
  <c r="I1256"/>
  <c r="I1257"/>
  <c r="I1258"/>
  <c r="I1259"/>
  <c r="K1259" s="1"/>
  <c r="I1260"/>
  <c r="I1261"/>
  <c r="I1262"/>
  <c r="I1263"/>
  <c r="K1263" s="1"/>
  <c r="I1264"/>
  <c r="I1265"/>
  <c r="I1266"/>
  <c r="I1267"/>
  <c r="K1267" s="1"/>
  <c r="I1268"/>
  <c r="I1269"/>
  <c r="I1270"/>
  <c r="I1271"/>
  <c r="K1271" s="1"/>
  <c r="I1272"/>
  <c r="I1273"/>
  <c r="I1274"/>
  <c r="I1275"/>
  <c r="K1275" s="1"/>
  <c r="I1276"/>
  <c r="I1277"/>
  <c r="I1278"/>
  <c r="I1279"/>
  <c r="K1279" s="1"/>
  <c r="I1280"/>
  <c r="I1281"/>
  <c r="I1282"/>
  <c r="I1283"/>
  <c r="K1283" s="1"/>
  <c r="I1284"/>
  <c r="I1285"/>
  <c r="I1286"/>
  <c r="I1287"/>
  <c r="K1287" s="1"/>
  <c r="I1288"/>
  <c r="I1289"/>
  <c r="I1290"/>
  <c r="I1291"/>
  <c r="K1291" s="1"/>
  <c r="I1292"/>
  <c r="I1293"/>
  <c r="I1294"/>
  <c r="I1295"/>
  <c r="K1295" s="1"/>
  <c r="I1296"/>
  <c r="I1297"/>
  <c r="I1298"/>
  <c r="I1299"/>
  <c r="K1299" s="1"/>
  <c r="I1300"/>
  <c r="I1301"/>
  <c r="I1302"/>
  <c r="I1303"/>
  <c r="K1303" s="1"/>
  <c r="I1304"/>
  <c r="I1305"/>
  <c r="I1306"/>
  <c r="I1307"/>
  <c r="K1307" s="1"/>
  <c r="I1308"/>
  <c r="I1309"/>
  <c r="I1310"/>
  <c r="I1311"/>
  <c r="K1311" s="1"/>
  <c r="I1312"/>
  <c r="I1313"/>
  <c r="I1314"/>
  <c r="I1315"/>
  <c r="K1315" s="1"/>
  <c r="I1316"/>
  <c r="I1317"/>
  <c r="I1318"/>
  <c r="I1319"/>
  <c r="K1319" s="1"/>
  <c r="I1320"/>
  <c r="I1321"/>
  <c r="I1322"/>
  <c r="I1323"/>
  <c r="K1323" s="1"/>
  <c r="I1324"/>
  <c r="I1325"/>
  <c r="I1326"/>
  <c r="I1327"/>
  <c r="K1327" s="1"/>
  <c r="I1328"/>
  <c r="I1329"/>
  <c r="I1330"/>
  <c r="I1331"/>
  <c r="K1331" s="1"/>
  <c r="I1332"/>
  <c r="I1333"/>
  <c r="I1334"/>
  <c r="I1335"/>
  <c r="K1335" s="1"/>
  <c r="I1336"/>
  <c r="I1337"/>
  <c r="I1338"/>
  <c r="I1339"/>
  <c r="K1339" s="1"/>
  <c r="I1340"/>
  <c r="I1341"/>
  <c r="I1342"/>
  <c r="I1343"/>
  <c r="K1343" s="1"/>
  <c r="I1344"/>
  <c r="I1345"/>
  <c r="I1346"/>
  <c r="I1347"/>
  <c r="K1347" s="1"/>
  <c r="I1348"/>
  <c r="I1349"/>
  <c r="I1350"/>
  <c r="I1351"/>
  <c r="K1351" s="1"/>
  <c r="I1352"/>
  <c r="I1353"/>
  <c r="I1354"/>
  <c r="I1355"/>
  <c r="K1355" s="1"/>
  <c r="I1356"/>
  <c r="I1357"/>
  <c r="I1358"/>
  <c r="I1359"/>
  <c r="K1359" s="1"/>
  <c r="I1360"/>
  <c r="I1361"/>
  <c r="I1362"/>
  <c r="I1363"/>
  <c r="K1363" s="1"/>
  <c r="I1364"/>
  <c r="I1365"/>
  <c r="I1366"/>
  <c r="I1367"/>
  <c r="K1367" s="1"/>
  <c r="I1368"/>
  <c r="I1369"/>
  <c r="I1370"/>
  <c r="I1371"/>
  <c r="K1371" s="1"/>
  <c r="I1372"/>
  <c r="I1373"/>
  <c r="I1374"/>
  <c r="I1375"/>
  <c r="K1375" s="1"/>
  <c r="I1376"/>
  <c r="I1377"/>
  <c r="I1378"/>
  <c r="I1379"/>
  <c r="K1379" s="1"/>
  <c r="I1380"/>
  <c r="I1381"/>
  <c r="I1382"/>
  <c r="I1383"/>
  <c r="K1383" s="1"/>
  <c r="I1384"/>
  <c r="I1385"/>
  <c r="I1386"/>
  <c r="I1387"/>
  <c r="K1387" s="1"/>
  <c r="I1388"/>
  <c r="I1389"/>
  <c r="I1390"/>
  <c r="I1391"/>
  <c r="K1391" s="1"/>
  <c r="I1392"/>
  <c r="I1393"/>
  <c r="I1394"/>
  <c r="I1395"/>
  <c r="K1395" s="1"/>
  <c r="I1396"/>
  <c r="I1397"/>
  <c r="I1398"/>
  <c r="I1399"/>
  <c r="K1399" s="1"/>
  <c r="I1400"/>
  <c r="I1401"/>
  <c r="I1402"/>
  <c r="I1403"/>
  <c r="K1403" s="1"/>
  <c r="I1404"/>
  <c r="I1405"/>
  <c r="I1406"/>
  <c r="I1407"/>
  <c r="K1407" s="1"/>
  <c r="I1408"/>
  <c r="I1409"/>
  <c r="I1410"/>
  <c r="I1411"/>
  <c r="K1411" s="1"/>
  <c r="I1412"/>
  <c r="I1413"/>
  <c r="I1414"/>
  <c r="I1415"/>
  <c r="K1415" s="1"/>
  <c r="I1416"/>
  <c r="I1417"/>
  <c r="I1418"/>
  <c r="I1419"/>
  <c r="K1419" s="1"/>
  <c r="I1420"/>
  <c r="I1421"/>
  <c r="I1422"/>
  <c r="I1423"/>
  <c r="K1423" s="1"/>
  <c r="I1424"/>
  <c r="I1425"/>
  <c r="I1426"/>
  <c r="I1427"/>
  <c r="K1427" s="1"/>
  <c r="I1428"/>
  <c r="I1429"/>
  <c r="I1430"/>
  <c r="I1431"/>
  <c r="K1431" s="1"/>
  <c r="I1432"/>
  <c r="I1433"/>
  <c r="I1434"/>
  <c r="I1435"/>
  <c r="K1435" s="1"/>
  <c r="I1436"/>
  <c r="I1437"/>
  <c r="I1438"/>
  <c r="I1439"/>
  <c r="K1439" s="1"/>
  <c r="I1440"/>
  <c r="I1441"/>
  <c r="I1442"/>
  <c r="I1443"/>
  <c r="K1443" s="1"/>
  <c r="I1444"/>
  <c r="I1445"/>
  <c r="I1446"/>
  <c r="I1447"/>
  <c r="K1447" s="1"/>
  <c r="I1448"/>
  <c r="I1449"/>
  <c r="I1450"/>
  <c r="I1451"/>
  <c r="K1451" s="1"/>
  <c r="I1452"/>
  <c r="I1453"/>
  <c r="I1454"/>
  <c r="I1455"/>
  <c r="K1455" s="1"/>
  <c r="I1456"/>
  <c r="I1457"/>
  <c r="I1458"/>
  <c r="I1459"/>
  <c r="K1459" s="1"/>
  <c r="I1460"/>
  <c r="I1461"/>
  <c r="I1462"/>
  <c r="I1463"/>
  <c r="K1463" s="1"/>
  <c r="I1464"/>
  <c r="I1465"/>
  <c r="I1466"/>
  <c r="I1467"/>
  <c r="K1467" s="1"/>
  <c r="I1468"/>
  <c r="I1469"/>
  <c r="I1470"/>
  <c r="I1471"/>
  <c r="K1471" s="1"/>
  <c r="I1472"/>
  <c r="I1473"/>
  <c r="I1474"/>
  <c r="I1475"/>
  <c r="K1475" s="1"/>
  <c r="I1476"/>
  <c r="I1477"/>
  <c r="I1478"/>
  <c r="I1479"/>
  <c r="K1479" s="1"/>
  <c r="I1480"/>
  <c r="I1481"/>
  <c r="I1482"/>
  <c r="I1483"/>
  <c r="K1483" s="1"/>
  <c r="I1484"/>
  <c r="I1485"/>
  <c r="I1486"/>
  <c r="I1487"/>
  <c r="K1487" s="1"/>
  <c r="I1488"/>
  <c r="I1489"/>
  <c r="I1490"/>
  <c r="I1491"/>
  <c r="K1491" s="1"/>
  <c r="I1492"/>
  <c r="I1493"/>
  <c r="I1494"/>
  <c r="I1495"/>
  <c r="K1495" s="1"/>
  <c r="I1496"/>
  <c r="I1497"/>
  <c r="I1498"/>
  <c r="I1499"/>
  <c r="K1499" s="1"/>
  <c r="I1500"/>
  <c r="I1501"/>
  <c r="I1502"/>
  <c r="I1503"/>
  <c r="K1503" s="1"/>
  <c r="I1504"/>
  <c r="I1505"/>
  <c r="I1506"/>
  <c r="I1507"/>
  <c r="K1507" s="1"/>
  <c r="I1508"/>
  <c r="I1509"/>
  <c r="I1510"/>
  <c r="I1511"/>
  <c r="K1511" s="1"/>
  <c r="I1512"/>
  <c r="I1513"/>
  <c r="I1514"/>
  <c r="I1515"/>
  <c r="K1515" s="1"/>
  <c r="I1516"/>
  <c r="I1517"/>
  <c r="I1518"/>
  <c r="I1519"/>
  <c r="K1519" s="1"/>
  <c r="I1520"/>
  <c r="I1521"/>
  <c r="I1522"/>
  <c r="I1523"/>
  <c r="K1523" s="1"/>
  <c r="I1524"/>
  <c r="I1525"/>
  <c r="I1526"/>
  <c r="I1527"/>
  <c r="K1527" s="1"/>
  <c r="I1528"/>
  <c r="I1529"/>
  <c r="I1530"/>
  <c r="I1531"/>
  <c r="K1531" s="1"/>
  <c r="I1532"/>
  <c r="I1533"/>
  <c r="I1534"/>
  <c r="I1535"/>
  <c r="K1535" s="1"/>
  <c r="I1536"/>
  <c r="I1537"/>
  <c r="I1538"/>
  <c r="I1539"/>
  <c r="K1539" s="1"/>
  <c r="I1540"/>
  <c r="I1541"/>
  <c r="I1542"/>
  <c r="I1543"/>
  <c r="K1543" s="1"/>
  <c r="I1544"/>
  <c r="I1545"/>
  <c r="I1546"/>
  <c r="I1547"/>
  <c r="K1547" s="1"/>
  <c r="I1548"/>
  <c r="I1549"/>
  <c r="I1550"/>
  <c r="I1551"/>
  <c r="K1551" s="1"/>
  <c r="I1552"/>
  <c r="I1553"/>
  <c r="I1554"/>
  <c r="I1555"/>
  <c r="K1555" s="1"/>
  <c r="I1556"/>
  <c r="I1557"/>
  <c r="I1558"/>
  <c r="I1559"/>
  <c r="K1559" s="1"/>
  <c r="I1560"/>
  <c r="I1561"/>
  <c r="I1562"/>
  <c r="I1563"/>
  <c r="K1563" s="1"/>
  <c r="I1564"/>
  <c r="I1565"/>
  <c r="I1566"/>
  <c r="I1567"/>
  <c r="K1567" s="1"/>
  <c r="I1568"/>
  <c r="I1569"/>
  <c r="I1570"/>
  <c r="I1571"/>
  <c r="K1571" s="1"/>
  <c r="I1572"/>
  <c r="I1573"/>
  <c r="I1574"/>
  <c r="I1575"/>
  <c r="K1575" s="1"/>
  <c r="I1576"/>
  <c r="I1577"/>
  <c r="I1578"/>
  <c r="I1579"/>
  <c r="K1579" s="1"/>
  <c r="I1580"/>
  <c r="I1581"/>
  <c r="I1582"/>
  <c r="I1583"/>
  <c r="K1583" s="1"/>
  <c r="I1584"/>
  <c r="I1585"/>
  <c r="I1586"/>
  <c r="I1587"/>
  <c r="K1587" s="1"/>
  <c r="I1588"/>
  <c r="I1589"/>
  <c r="I1590"/>
  <c r="I1591"/>
  <c r="K1591" s="1"/>
  <c r="I1592"/>
  <c r="I1593"/>
  <c r="I1594"/>
  <c r="I1595"/>
  <c r="K1595" s="1"/>
  <c r="I1596"/>
  <c r="I1597"/>
  <c r="I1598"/>
  <c r="I1599"/>
  <c r="K1599" s="1"/>
  <c r="I1600"/>
  <c r="I1601"/>
  <c r="I1602"/>
  <c r="I1603"/>
  <c r="K1603" s="1"/>
  <c r="I1604"/>
  <c r="I1605"/>
  <c r="I1606"/>
  <c r="I1607"/>
  <c r="K1607" s="1"/>
  <c r="I1608"/>
  <c r="I1609"/>
  <c r="I1610"/>
  <c r="I1611"/>
  <c r="K1611" s="1"/>
  <c r="I1612"/>
  <c r="I1613"/>
  <c r="I1614"/>
  <c r="I1615"/>
  <c r="K1615" s="1"/>
  <c r="I1616"/>
  <c r="I1617"/>
  <c r="I1618"/>
  <c r="I1619"/>
  <c r="K1619" s="1"/>
  <c r="I1620"/>
  <c r="I1621"/>
  <c r="I1622"/>
  <c r="I1623"/>
  <c r="K1623" s="1"/>
  <c r="I1624"/>
  <c r="I1625"/>
  <c r="I1626"/>
  <c r="I1627"/>
  <c r="K1627" s="1"/>
  <c r="I1628"/>
  <c r="I1629"/>
  <c r="I1630"/>
  <c r="I1631"/>
  <c r="K1631" s="1"/>
  <c r="I1632"/>
  <c r="I1633"/>
  <c r="I1634"/>
  <c r="I1635"/>
  <c r="K1635" s="1"/>
  <c r="I1636"/>
  <c r="I1637"/>
  <c r="I1638"/>
  <c r="I1639"/>
  <c r="K1639" s="1"/>
  <c r="I1640"/>
  <c r="I1641"/>
  <c r="I1642"/>
  <c r="I1643"/>
  <c r="K1643" s="1"/>
  <c r="I1644"/>
  <c r="I1645"/>
  <c r="I1646"/>
  <c r="I1647"/>
  <c r="K1647" s="1"/>
  <c r="I1648"/>
  <c r="I1649"/>
  <c r="I1650"/>
  <c r="I1651"/>
  <c r="K1651" s="1"/>
  <c r="I1652"/>
  <c r="I1653"/>
  <c r="I1654"/>
  <c r="I1655"/>
  <c r="K1655" s="1"/>
  <c r="I1656"/>
  <c r="I1657"/>
  <c r="I1658"/>
  <c r="I1659"/>
  <c r="K1659" s="1"/>
  <c r="I1660"/>
  <c r="I1661"/>
  <c r="I1662"/>
  <c r="I1663"/>
  <c r="K1663" s="1"/>
  <c r="I1664"/>
  <c r="I1665"/>
  <c r="I1666"/>
  <c r="I1667"/>
  <c r="K1667" s="1"/>
  <c r="I1668"/>
  <c r="I1669"/>
  <c r="I1670"/>
  <c r="I1671"/>
  <c r="K1671" s="1"/>
  <c r="I1672"/>
  <c r="I1673"/>
  <c r="I1674"/>
  <c r="I1675"/>
  <c r="K1675" s="1"/>
  <c r="I1676"/>
  <c r="I1677"/>
  <c r="I1678"/>
  <c r="I1679"/>
  <c r="K1679" s="1"/>
  <c r="I1680"/>
  <c r="I1681"/>
  <c r="I1682"/>
  <c r="I1683"/>
  <c r="K1683" s="1"/>
  <c r="I1684"/>
  <c r="I1685"/>
  <c r="I1686"/>
  <c r="I1687"/>
  <c r="K1687" s="1"/>
  <c r="I1688"/>
  <c r="I1689"/>
  <c r="I1690"/>
  <c r="I1691"/>
  <c r="K1691" s="1"/>
  <c r="I1692"/>
  <c r="I1693"/>
  <c r="I1694"/>
  <c r="I1695"/>
  <c r="K1695" s="1"/>
  <c r="I1696"/>
  <c r="I1697"/>
  <c r="I1698"/>
  <c r="I1699"/>
  <c r="K1699" s="1"/>
  <c r="I1700"/>
  <c r="I1701"/>
  <c r="I1702"/>
  <c r="I1703"/>
  <c r="K1703" s="1"/>
  <c r="I1704"/>
  <c r="I1705"/>
  <c r="I1706"/>
  <c r="I1707"/>
  <c r="K1707" s="1"/>
  <c r="I1708"/>
  <c r="I1709"/>
  <c r="I1710"/>
  <c r="I1711"/>
  <c r="K1711" s="1"/>
  <c r="I1712"/>
  <c r="I1713"/>
  <c r="I1714"/>
  <c r="I1715"/>
  <c r="K1715" s="1"/>
  <c r="I1716"/>
  <c r="I1717"/>
  <c r="I1718"/>
  <c r="I1719"/>
  <c r="K1719" s="1"/>
  <c r="I1720"/>
  <c r="I1721"/>
  <c r="I1722"/>
  <c r="I1723"/>
  <c r="K1723" s="1"/>
  <c r="I1724"/>
  <c r="I1725"/>
  <c r="I1726"/>
  <c r="I1727"/>
  <c r="K1727" s="1"/>
  <c r="I1728"/>
  <c r="I1729"/>
  <c r="I1730"/>
  <c r="I1731"/>
  <c r="K1731" s="1"/>
  <c r="I1732"/>
  <c r="I1733"/>
  <c r="I1734"/>
  <c r="I1735"/>
  <c r="K1735" s="1"/>
  <c r="I1736"/>
  <c r="I1737"/>
  <c r="I1738"/>
  <c r="I1739"/>
  <c r="K1739" s="1"/>
  <c r="I1740"/>
  <c r="I1741"/>
  <c r="I1742"/>
  <c r="I1743"/>
  <c r="K1743" s="1"/>
  <c r="I1744"/>
  <c r="I1745"/>
  <c r="I1746"/>
  <c r="I1747"/>
  <c r="K1747" s="1"/>
  <c r="I1748"/>
  <c r="I1749"/>
  <c r="I1750"/>
  <c r="I1751"/>
  <c r="K1751" s="1"/>
  <c r="I1752"/>
  <c r="I1753"/>
  <c r="I1754"/>
  <c r="I1755"/>
  <c r="K1755" s="1"/>
  <c r="I1756"/>
  <c r="I1757"/>
  <c r="I1758"/>
  <c r="I1759"/>
  <c r="K1759" s="1"/>
  <c r="I1760"/>
  <c r="I1761"/>
  <c r="I1762"/>
  <c r="I1763"/>
  <c r="K1763" s="1"/>
  <c r="I1764"/>
  <c r="I1765"/>
  <c r="I1766"/>
  <c r="I1767"/>
  <c r="K1767" s="1"/>
  <c r="I1768"/>
  <c r="I1769"/>
  <c r="I1770"/>
  <c r="I1771"/>
  <c r="K1771" s="1"/>
  <c r="I1772"/>
  <c r="I1773"/>
  <c r="I1774"/>
  <c r="I1775"/>
  <c r="K1775" s="1"/>
  <c r="I1776"/>
  <c r="I1777"/>
  <c r="I1778"/>
  <c r="I1779"/>
  <c r="K1779" s="1"/>
  <c r="I1780"/>
  <c r="I1781"/>
  <c r="I1782"/>
  <c r="I1783"/>
  <c r="K1783" s="1"/>
  <c r="I1784"/>
  <c r="I1785"/>
  <c r="I1786"/>
  <c r="I1787"/>
  <c r="K1787" s="1"/>
  <c r="I1788"/>
  <c r="I1789"/>
  <c r="I1790"/>
  <c r="I1791"/>
  <c r="K1791" s="1"/>
  <c r="I1792"/>
  <c r="I1793"/>
  <c r="I1794"/>
  <c r="I1795"/>
  <c r="K1795" s="1"/>
  <c r="I1796"/>
  <c r="I1797"/>
  <c r="I1798"/>
  <c r="I1799"/>
  <c r="K1799" s="1"/>
  <c r="I1800"/>
  <c r="I1801"/>
  <c r="I1802"/>
  <c r="I1803"/>
  <c r="K1803" s="1"/>
  <c r="I1804"/>
  <c r="I1805"/>
  <c r="I1806"/>
  <c r="I1807"/>
  <c r="K1807" s="1"/>
  <c r="I1808"/>
  <c r="I1809"/>
  <c r="I1810"/>
  <c r="I1811"/>
  <c r="K1811" s="1"/>
  <c r="I1812"/>
  <c r="I1813"/>
  <c r="I1814"/>
  <c r="I1815"/>
  <c r="K1815" s="1"/>
  <c r="I1816"/>
  <c r="I1817"/>
  <c r="I1818"/>
  <c r="I1819"/>
  <c r="K1819" s="1"/>
  <c r="I1820"/>
  <c r="I1821"/>
  <c r="I1822"/>
  <c r="I1823"/>
  <c r="K1823" s="1"/>
  <c r="I1824"/>
  <c r="I1825"/>
  <c r="I1826"/>
  <c r="I1827"/>
  <c r="K1827" s="1"/>
  <c r="I1828"/>
  <c r="I1829"/>
  <c r="I1830"/>
  <c r="I1831"/>
  <c r="K1831" s="1"/>
  <c r="I1832"/>
  <c r="I1833"/>
  <c r="I1834"/>
  <c r="I1835"/>
  <c r="K1835" s="1"/>
  <c r="I1836"/>
  <c r="I1837"/>
  <c r="I1838"/>
  <c r="I1839"/>
  <c r="K1839" s="1"/>
  <c r="I1840"/>
  <c r="I1841"/>
  <c r="I1842"/>
  <c r="I1843"/>
  <c r="K1843" s="1"/>
  <c r="I1844"/>
  <c r="I1845"/>
  <c r="I1846"/>
  <c r="I1847"/>
  <c r="K1847" s="1"/>
  <c r="I1848"/>
  <c r="I1849"/>
  <c r="I1850"/>
  <c r="I1851"/>
  <c r="K1851" s="1"/>
  <c r="I1852"/>
  <c r="I1853"/>
  <c r="I1854"/>
  <c r="I1855"/>
  <c r="K1855" s="1"/>
  <c r="I1856"/>
  <c r="I1857"/>
  <c r="I1858"/>
  <c r="I1859"/>
  <c r="K1859" s="1"/>
  <c r="I1860"/>
  <c r="I1861"/>
  <c r="I1862"/>
  <c r="I1863"/>
  <c r="K1863" s="1"/>
  <c r="I1864"/>
  <c r="I1865"/>
  <c r="I1866"/>
  <c r="I1867"/>
  <c r="K1867" s="1"/>
  <c r="I1868"/>
  <c r="I1869"/>
  <c r="I1870"/>
  <c r="I1871"/>
  <c r="K1871" s="1"/>
  <c r="I1872"/>
  <c r="I1873"/>
  <c r="I1874"/>
  <c r="I1875"/>
  <c r="K1875" s="1"/>
  <c r="I1876"/>
  <c r="I1877"/>
  <c r="I1878"/>
  <c r="I1879"/>
  <c r="K1879" s="1"/>
  <c r="I1880"/>
  <c r="I1881"/>
  <c r="I1882"/>
  <c r="I1883"/>
  <c r="K1883" s="1"/>
  <c r="I1884"/>
  <c r="I1885"/>
  <c r="I1886"/>
  <c r="I1887"/>
  <c r="K1887" s="1"/>
  <c r="I1888"/>
  <c r="I1889"/>
  <c r="I1890"/>
  <c r="I1891"/>
  <c r="K1891" s="1"/>
  <c r="I1892"/>
  <c r="I1893"/>
  <c r="I1894"/>
  <c r="I1895"/>
  <c r="K1895" s="1"/>
  <c r="I1896"/>
  <c r="I1897"/>
  <c r="I1898"/>
  <c r="I1899"/>
  <c r="K1899" s="1"/>
  <c r="I1900"/>
  <c r="I1901"/>
  <c r="I1902"/>
  <c r="I1903"/>
  <c r="K1903" s="1"/>
  <c r="I1904"/>
  <c r="I1905"/>
  <c r="I1906"/>
  <c r="I1907"/>
  <c r="K1907" s="1"/>
  <c r="I1908"/>
  <c r="I1909"/>
  <c r="I1910"/>
  <c r="I1911"/>
  <c r="K1911" s="1"/>
  <c r="I1912"/>
  <c r="I1913"/>
  <c r="I1914"/>
  <c r="I1915"/>
  <c r="K1915" s="1"/>
  <c r="I1916"/>
  <c r="I1917"/>
  <c r="I1918"/>
  <c r="I1919"/>
  <c r="K1919" s="1"/>
  <c r="I1920"/>
  <c r="I1921"/>
  <c r="I1922"/>
  <c r="I1923"/>
  <c r="K1923" s="1"/>
  <c r="I1924"/>
  <c r="I1925"/>
  <c r="I1926"/>
  <c r="I1927"/>
  <c r="K1927" s="1"/>
  <c r="I1928"/>
  <c r="I1929"/>
  <c r="I1930"/>
  <c r="I1931"/>
  <c r="K1931" s="1"/>
  <c r="I1932"/>
  <c r="I1933"/>
  <c r="I1934"/>
  <c r="I1935"/>
  <c r="K1935" s="1"/>
  <c r="I1936"/>
  <c r="I1937"/>
  <c r="I1938"/>
  <c r="I1939"/>
  <c r="K1939" s="1"/>
  <c r="I1940"/>
  <c r="I1941"/>
  <c r="I1942"/>
  <c r="I1943"/>
  <c r="K1943" s="1"/>
  <c r="I1944"/>
  <c r="I1945"/>
  <c r="I1946"/>
  <c r="I1947"/>
  <c r="K1947" s="1"/>
  <c r="I1948"/>
  <c r="I1949"/>
  <c r="I1950"/>
  <c r="I1951"/>
  <c r="K1951" s="1"/>
  <c r="I1952"/>
  <c r="I1953"/>
  <c r="K1953" s="1"/>
  <c r="I1954"/>
  <c r="I1955"/>
  <c r="K1955" s="1"/>
  <c r="I1956"/>
  <c r="I1957"/>
  <c r="I1958"/>
  <c r="I1959"/>
  <c r="K1959" s="1"/>
  <c r="I1960"/>
  <c r="I1961"/>
  <c r="I1962"/>
  <c r="I1963"/>
  <c r="K1963" s="1"/>
  <c r="I1964"/>
  <c r="I1965"/>
  <c r="I1966"/>
  <c r="I1967"/>
  <c r="K1967" s="1"/>
  <c r="I1968"/>
  <c r="I1969"/>
  <c r="K1969" s="1"/>
  <c r="I1970"/>
  <c r="I1971"/>
  <c r="K1971" s="1"/>
  <c r="I1972"/>
  <c r="I1973"/>
  <c r="I1974"/>
  <c r="I1975"/>
  <c r="K1975" s="1"/>
  <c r="I1976"/>
  <c r="I1977"/>
  <c r="I1978"/>
  <c r="I1979"/>
  <c r="K1979" s="1"/>
  <c r="I1980"/>
  <c r="I1981"/>
  <c r="I1982"/>
  <c r="I1983"/>
  <c r="K1983" s="1"/>
  <c r="I1984"/>
  <c r="I1985"/>
  <c r="K1985" s="1"/>
  <c r="I1986"/>
  <c r="I1987"/>
  <c r="K1987" s="1"/>
  <c r="I1988"/>
  <c r="I1989"/>
  <c r="I1990"/>
  <c r="I1991"/>
  <c r="K1991" s="1"/>
  <c r="I1992"/>
  <c r="I1993"/>
  <c r="I1994"/>
  <c r="I1995"/>
  <c r="K1995" s="1"/>
  <c r="I1996"/>
  <c r="I1997"/>
  <c r="I1998"/>
  <c r="I1999"/>
  <c r="K1999" s="1"/>
  <c r="I2000"/>
  <c r="I2001"/>
  <c r="K2001" s="1"/>
  <c r="I2002"/>
  <c r="I2003"/>
  <c r="K2003" s="1"/>
  <c r="I2004"/>
  <c r="I2005"/>
  <c r="I2006"/>
  <c r="I2007"/>
  <c r="K2007" s="1"/>
  <c r="I2008"/>
  <c r="I2009"/>
  <c r="K2009" s="1"/>
  <c r="I2010"/>
  <c r="I2011"/>
  <c r="K2011" s="1"/>
  <c r="I2012"/>
  <c r="I2013"/>
  <c r="K2013" s="1"/>
  <c r="I2014"/>
  <c r="I2015"/>
  <c r="K2015" s="1"/>
  <c r="I2016"/>
  <c r="I2017"/>
  <c r="I2018"/>
  <c r="I2019"/>
  <c r="K2019" s="1"/>
  <c r="I2020"/>
  <c r="I2021"/>
  <c r="I2022"/>
  <c r="I2023"/>
  <c r="K2023" s="1"/>
  <c r="I2024"/>
  <c r="I2025"/>
  <c r="K2025" s="1"/>
  <c r="I2026"/>
  <c r="I2027"/>
  <c r="K2027" s="1"/>
  <c r="I2028"/>
  <c r="I2029"/>
  <c r="I2030"/>
  <c r="I2031"/>
  <c r="K2031" s="1"/>
  <c r="I2032"/>
  <c r="I2033"/>
  <c r="I2034"/>
  <c r="I2035"/>
  <c r="K2035" s="1"/>
  <c r="I2036"/>
  <c r="I2037"/>
  <c r="I2038"/>
  <c r="I2039"/>
  <c r="K2039" s="1"/>
  <c r="I2040"/>
  <c r="I2041"/>
  <c r="K2041" s="1"/>
  <c r="I2042"/>
  <c r="I2043"/>
  <c r="K2043" s="1"/>
  <c r="I2044"/>
  <c r="I2045"/>
  <c r="I2046"/>
  <c r="I2047"/>
  <c r="K2047" s="1"/>
  <c r="I2048"/>
  <c r="I2049"/>
  <c r="I2050"/>
  <c r="I2051"/>
  <c r="K2051" s="1"/>
  <c r="I2052"/>
  <c r="I2053"/>
  <c r="K2053" s="1"/>
  <c r="I2054"/>
  <c r="I2055"/>
  <c r="K2055" s="1"/>
  <c r="I2056"/>
  <c r="I2057"/>
  <c r="K2057" s="1"/>
  <c r="I2058"/>
  <c r="I2059"/>
  <c r="K2059" s="1"/>
  <c r="I2060"/>
  <c r="I2061"/>
  <c r="I2062"/>
  <c r="I2063"/>
  <c r="K2063" s="1"/>
  <c r="I2064"/>
  <c r="I2065"/>
  <c r="K2065" s="1"/>
  <c r="I2066"/>
  <c r="I2067"/>
  <c r="K2067" s="1"/>
  <c r="I2068"/>
  <c r="I2069"/>
  <c r="I2070"/>
  <c r="I2071"/>
  <c r="K2071" s="1"/>
  <c r="I2072"/>
  <c r="I2073"/>
  <c r="K2073" s="1"/>
  <c r="I2074"/>
  <c r="I2075"/>
  <c r="K2075" s="1"/>
  <c r="I2076"/>
  <c r="I2077"/>
  <c r="K2077" s="1"/>
  <c r="I2078"/>
  <c r="I2079"/>
  <c r="K2079" s="1"/>
  <c r="I2080"/>
  <c r="I2081"/>
  <c r="I2082"/>
  <c r="I2083"/>
  <c r="K2083" s="1"/>
  <c r="I2084"/>
  <c r="I2085"/>
  <c r="I2086"/>
  <c r="I2087"/>
  <c r="K2087" s="1"/>
  <c r="I2088"/>
  <c r="I2089"/>
  <c r="K2089" s="1"/>
  <c r="I2090"/>
  <c r="I2091"/>
  <c r="K2091" s="1"/>
  <c r="I2092"/>
  <c r="I2093"/>
  <c r="I2094"/>
  <c r="I2095"/>
  <c r="K2095" s="1"/>
  <c r="I2096"/>
  <c r="I2097"/>
  <c r="I2098"/>
  <c r="I2099"/>
  <c r="K2099" s="1"/>
  <c r="I2100"/>
  <c r="I2101"/>
  <c r="I2102"/>
  <c r="I2103"/>
  <c r="K2103" s="1"/>
  <c r="I2104"/>
  <c r="I2105"/>
  <c r="K2105" s="1"/>
  <c r="I2106"/>
  <c r="I2107"/>
  <c r="K2107" s="1"/>
  <c r="I2108"/>
  <c r="I2109"/>
  <c r="I2110"/>
  <c r="I2111"/>
  <c r="K2111" s="1"/>
  <c r="I2112"/>
  <c r="I2113"/>
  <c r="I2114"/>
  <c r="I2115"/>
  <c r="K2115" s="1"/>
  <c r="I2116"/>
  <c r="I2117"/>
  <c r="K2117" s="1"/>
  <c r="I2118"/>
  <c r="I2119"/>
  <c r="K2119" s="1"/>
  <c r="I2120"/>
  <c r="I2121"/>
  <c r="K2121" s="1"/>
  <c r="I2122"/>
  <c r="I2123"/>
  <c r="K2123" s="1"/>
  <c r="I2124"/>
  <c r="I2125"/>
  <c r="I2126"/>
  <c r="I2127"/>
  <c r="K2127" s="1"/>
  <c r="I2128"/>
  <c r="I2129"/>
  <c r="K2129" s="1"/>
  <c r="I2130"/>
  <c r="I2131"/>
  <c r="K2131" s="1"/>
  <c r="I2132"/>
  <c r="I2133"/>
  <c r="I2134"/>
  <c r="I2135"/>
  <c r="K2135" s="1"/>
  <c r="I2136"/>
  <c r="I2137"/>
  <c r="K2137" s="1"/>
  <c r="I2138"/>
  <c r="I2139"/>
  <c r="K2139" s="1"/>
  <c r="I2140"/>
  <c r="I2141"/>
  <c r="K2141" s="1"/>
  <c r="I2142"/>
  <c r="I2143"/>
  <c r="K2143" s="1"/>
  <c r="I2144"/>
  <c r="I2145"/>
  <c r="I2146"/>
  <c r="I2147"/>
  <c r="K2147" s="1"/>
  <c r="I2148"/>
  <c r="I2149"/>
  <c r="I2150"/>
  <c r="I2151"/>
  <c r="K2151" s="1"/>
  <c r="I2152"/>
  <c r="I2153"/>
  <c r="K2153" s="1"/>
  <c r="I2154"/>
  <c r="I2155"/>
  <c r="K2155" s="1"/>
  <c r="I2156"/>
  <c r="I2157"/>
  <c r="I2158"/>
  <c r="I2159"/>
  <c r="K2159" s="1"/>
  <c r="I2160"/>
  <c r="I2161"/>
  <c r="I2162"/>
  <c r="I2163"/>
  <c r="K2163" s="1"/>
  <c r="I2164"/>
  <c r="I2165"/>
  <c r="I2166"/>
  <c r="I2167"/>
  <c r="K2167" s="1"/>
  <c r="I2168"/>
  <c r="I2169"/>
  <c r="K2169" s="1"/>
  <c r="I2170"/>
  <c r="I2171"/>
  <c r="K2171" s="1"/>
  <c r="I2172"/>
  <c r="I2173"/>
  <c r="I2174"/>
  <c r="I2175"/>
  <c r="K2175" s="1"/>
  <c r="I2176"/>
  <c r="I2177"/>
  <c r="I2178"/>
  <c r="I2179"/>
  <c r="K2179" s="1"/>
  <c r="I2180"/>
  <c r="I2181"/>
  <c r="K2181" s="1"/>
  <c r="I2182"/>
  <c r="I2183"/>
  <c r="K2183" s="1"/>
  <c r="I2184"/>
  <c r="I2185"/>
  <c r="K2185" s="1"/>
  <c r="I2186"/>
  <c r="I2187"/>
  <c r="K2187" s="1"/>
  <c r="I2188"/>
  <c r="I2189"/>
  <c r="I2190"/>
  <c r="I2191"/>
  <c r="K2191" s="1"/>
  <c r="I2192"/>
  <c r="I2193"/>
  <c r="K2193" s="1"/>
  <c r="I2194"/>
  <c r="I2195"/>
  <c r="K2195" s="1"/>
  <c r="I2196"/>
  <c r="I2197"/>
  <c r="I2198"/>
  <c r="I2199"/>
  <c r="K2199" s="1"/>
  <c r="I2200"/>
  <c r="I2201"/>
  <c r="K2201" s="1"/>
  <c r="I2202"/>
  <c r="I2203"/>
  <c r="K2203" s="1"/>
  <c r="I2204"/>
  <c r="I2205"/>
  <c r="K2205" s="1"/>
  <c r="I2206"/>
  <c r="I2207"/>
  <c r="K2207" s="1"/>
  <c r="I2208"/>
  <c r="I2209"/>
  <c r="I2210"/>
  <c r="I2211"/>
  <c r="K2211" s="1"/>
  <c r="I2212"/>
  <c r="I2213"/>
  <c r="I2214"/>
  <c r="I2215"/>
  <c r="K2215" s="1"/>
  <c r="I2216"/>
  <c r="I2217"/>
  <c r="K2217" s="1"/>
  <c r="I2218"/>
  <c r="I2219"/>
  <c r="K2219" s="1"/>
  <c r="I2220"/>
  <c r="I2221"/>
  <c r="I2222"/>
  <c r="I2223"/>
  <c r="K2223" s="1"/>
  <c r="I2224"/>
  <c r="I2225"/>
  <c r="I2226"/>
  <c r="I2227"/>
  <c r="K2227" s="1"/>
  <c r="I2228"/>
  <c r="I2229"/>
  <c r="I2230"/>
  <c r="I2231"/>
  <c r="K2231" s="1"/>
  <c r="I2232"/>
  <c r="I2233"/>
  <c r="K2233" s="1"/>
  <c r="I2234"/>
  <c r="I2235"/>
  <c r="K2235" s="1"/>
  <c r="I2236"/>
  <c r="I2237"/>
  <c r="I2238"/>
  <c r="I2239"/>
  <c r="K2239" s="1"/>
  <c r="I2240"/>
  <c r="I2241"/>
  <c r="I2242"/>
  <c r="I2243"/>
  <c r="K2243" s="1"/>
  <c r="I2244"/>
  <c r="I2245"/>
  <c r="K2245" s="1"/>
  <c r="I2246"/>
  <c r="I2247"/>
  <c r="K2247" s="1"/>
  <c r="I2248"/>
  <c r="I2249"/>
  <c r="K2249" s="1"/>
  <c r="I2250"/>
  <c r="I2251"/>
  <c r="K2251" s="1"/>
  <c r="I2252"/>
  <c r="I2253"/>
  <c r="I2254"/>
  <c r="I2255"/>
  <c r="K2255" s="1"/>
  <c r="I2256"/>
  <c r="I2257"/>
  <c r="K2257" s="1"/>
  <c r="I2258"/>
  <c r="I2259"/>
  <c r="K2259" s="1"/>
  <c r="I2260"/>
  <c r="I2261"/>
  <c r="I2262"/>
  <c r="I2263"/>
  <c r="K2263" s="1"/>
  <c r="I2264"/>
  <c r="I2265"/>
  <c r="K2265" s="1"/>
  <c r="I2266"/>
  <c r="I2267"/>
  <c r="K2267" s="1"/>
  <c r="I2268"/>
  <c r="I2269"/>
  <c r="K2269" s="1"/>
  <c r="I2270"/>
  <c r="I2271"/>
  <c r="K2271" s="1"/>
  <c r="I2272"/>
  <c r="I2273"/>
  <c r="I2274"/>
  <c r="I2275"/>
  <c r="K2275" s="1"/>
  <c r="I2276"/>
  <c r="I2277"/>
  <c r="I2278"/>
  <c r="I2279"/>
  <c r="K2279" s="1"/>
  <c r="I2280"/>
  <c r="I2281"/>
  <c r="K2281" s="1"/>
  <c r="I2282"/>
  <c r="I2283"/>
  <c r="K2283" s="1"/>
  <c r="I2284"/>
  <c r="I2285"/>
  <c r="I2286"/>
  <c r="I2287"/>
  <c r="K2287" s="1"/>
  <c r="I2288"/>
  <c r="I2289"/>
  <c r="I2290"/>
  <c r="I2291"/>
  <c r="K2291" s="1"/>
  <c r="I2292"/>
  <c r="I2293"/>
  <c r="I2294"/>
  <c r="I2295"/>
  <c r="K2295" s="1"/>
  <c r="I2296"/>
  <c r="I2297"/>
  <c r="K2297" s="1"/>
  <c r="I2298"/>
  <c r="I2299"/>
  <c r="K2299" s="1"/>
  <c r="I2300"/>
  <c r="I2301"/>
  <c r="I2302"/>
  <c r="I2303"/>
  <c r="K2303" s="1"/>
  <c r="I2304"/>
  <c r="I2305"/>
  <c r="I2306"/>
  <c r="I2307"/>
  <c r="K2307" s="1"/>
  <c r="I2308"/>
  <c r="I2309"/>
  <c r="K2309" s="1"/>
  <c r="I2310"/>
  <c r="I2311"/>
  <c r="K2311" s="1"/>
  <c r="I2312"/>
  <c r="I2313"/>
  <c r="K2313" s="1"/>
  <c r="I2314"/>
  <c r="I2315"/>
  <c r="K2315" s="1"/>
  <c r="I2316"/>
  <c r="I2317"/>
  <c r="I2318"/>
  <c r="I2319"/>
  <c r="K2319" s="1"/>
  <c r="I2320"/>
  <c r="I2321"/>
  <c r="K2321" s="1"/>
  <c r="I2322"/>
  <c r="I2323"/>
  <c r="K2323" s="1"/>
  <c r="I2324"/>
  <c r="I2325"/>
  <c r="I2326"/>
  <c r="I2327"/>
  <c r="K2327" s="1"/>
  <c r="I2328"/>
  <c r="I2329"/>
  <c r="K2329" s="1"/>
  <c r="I2330"/>
  <c r="I2331"/>
  <c r="K2331" s="1"/>
  <c r="I2332"/>
  <c r="I2333"/>
  <c r="K2333" s="1"/>
  <c r="I2334"/>
  <c r="I2335"/>
  <c r="K2335" s="1"/>
  <c r="I2336"/>
  <c r="I2337"/>
  <c r="I2338"/>
  <c r="I2339"/>
  <c r="K2339" s="1"/>
  <c r="I2340"/>
  <c r="I2341"/>
  <c r="I2342"/>
  <c r="I2343"/>
  <c r="K2343" s="1"/>
  <c r="I2344"/>
  <c r="I2345"/>
  <c r="K2345" s="1"/>
  <c r="I2346"/>
  <c r="I2347"/>
  <c r="K2347" s="1"/>
  <c r="I2348"/>
  <c r="I2349"/>
  <c r="I2350"/>
  <c r="I2351"/>
  <c r="K2351" s="1"/>
  <c r="I2352"/>
  <c r="I2353"/>
  <c r="I2354"/>
  <c r="I2355"/>
  <c r="K2355" s="1"/>
  <c r="I2356"/>
  <c r="I2357"/>
  <c r="I2358"/>
  <c r="I2359"/>
  <c r="K2359" s="1"/>
  <c r="I2360"/>
  <c r="I2361"/>
  <c r="K2361" s="1"/>
  <c r="I2362"/>
  <c r="I2363"/>
  <c r="K2363" s="1"/>
  <c r="I2364"/>
  <c r="I2365"/>
  <c r="I2366"/>
  <c r="I2367"/>
  <c r="K2367" s="1"/>
  <c r="I2368"/>
  <c r="I2369"/>
  <c r="I2370"/>
  <c r="I2371"/>
  <c r="K2371" s="1"/>
  <c r="I2372"/>
  <c r="I2373"/>
  <c r="K2373" s="1"/>
  <c r="I2374"/>
  <c r="I2375"/>
  <c r="K2375" s="1"/>
  <c r="I2376"/>
  <c r="I2377"/>
  <c r="K2377" s="1"/>
  <c r="I2378"/>
  <c r="I2379"/>
  <c r="K2379" s="1"/>
  <c r="I2380"/>
  <c r="I2381"/>
  <c r="I2382"/>
  <c r="I2383"/>
  <c r="K2383" s="1"/>
  <c r="I2384"/>
  <c r="I2385"/>
  <c r="K2385" s="1"/>
  <c r="I2386"/>
  <c r="I2387"/>
  <c r="K2387" s="1"/>
  <c r="I2388"/>
  <c r="I2389"/>
  <c r="I2390"/>
  <c r="I2391"/>
  <c r="K2391" s="1"/>
  <c r="I2392"/>
  <c r="I2393"/>
  <c r="K2393" s="1"/>
  <c r="I2394"/>
  <c r="I2395"/>
  <c r="K2395" s="1"/>
  <c r="I2396"/>
  <c r="I2397"/>
  <c r="K2397" s="1"/>
  <c r="I2398"/>
  <c r="I2399"/>
  <c r="K2399" s="1"/>
  <c r="I2400"/>
  <c r="I2401"/>
  <c r="I2402"/>
  <c r="I2403"/>
  <c r="K2403" s="1"/>
  <c r="I2404"/>
  <c r="I2405"/>
  <c r="H2405" s="1"/>
  <c r="I2406"/>
  <c r="I2407"/>
  <c r="K2407" s="1"/>
  <c r="I2408"/>
  <c r="I2409"/>
  <c r="K2409" s="1"/>
  <c r="I2410"/>
  <c r="I2411"/>
  <c r="K2411" s="1"/>
  <c r="I2412"/>
  <c r="I2413"/>
  <c r="H2413" s="1"/>
  <c r="I2414"/>
  <c r="I2415"/>
  <c r="K2415" s="1"/>
  <c r="I2416"/>
  <c r="I2417"/>
  <c r="H2417" s="1"/>
  <c r="I2418"/>
  <c r="I2419"/>
  <c r="K2419" s="1"/>
  <c r="I2420"/>
  <c r="I2421"/>
  <c r="I2422"/>
  <c r="I2423"/>
  <c r="I2424"/>
  <c r="I2425"/>
  <c r="K2425" s="1"/>
  <c r="I2426"/>
  <c r="I2427"/>
  <c r="I2428"/>
  <c r="I2429"/>
  <c r="I2430"/>
  <c r="I2431"/>
  <c r="I2432"/>
  <c r="I2433"/>
  <c r="I2434"/>
  <c r="I2435"/>
  <c r="I2436"/>
  <c r="I2437"/>
  <c r="K2437" s="1"/>
  <c r="I2438"/>
  <c r="I2439"/>
  <c r="I2440"/>
  <c r="I2441"/>
  <c r="K2441" s="1"/>
  <c r="I2442"/>
  <c r="I2443"/>
  <c r="I2444"/>
  <c r="I2445"/>
  <c r="I2446"/>
  <c r="I2447"/>
  <c r="I2448"/>
  <c r="I2449"/>
  <c r="K2449" s="1"/>
  <c r="I2450"/>
  <c r="I2451"/>
  <c r="I2452"/>
  <c r="I2453"/>
  <c r="I2454"/>
  <c r="I2455"/>
  <c r="I2456"/>
  <c r="I2457"/>
  <c r="K2457" s="1"/>
  <c r="I2458"/>
  <c r="I2459"/>
  <c r="I2460"/>
  <c r="I2461"/>
  <c r="K2461" s="1"/>
  <c r="I2462"/>
  <c r="I2463"/>
  <c r="I2464"/>
  <c r="I2465"/>
  <c r="I2466"/>
  <c r="I2467"/>
  <c r="I2468"/>
  <c r="I2469"/>
  <c r="I2470"/>
  <c r="I2471"/>
  <c r="I2472"/>
  <c r="I2473"/>
  <c r="K2473" s="1"/>
  <c r="I2474"/>
  <c r="I2475"/>
  <c r="I2476"/>
  <c r="I2477"/>
  <c r="I2478"/>
  <c r="I2479"/>
  <c r="I2480"/>
  <c r="I2481"/>
  <c r="I2482"/>
  <c r="I2483"/>
  <c r="I2484"/>
  <c r="I2485"/>
  <c r="I2486"/>
  <c r="I2487"/>
  <c r="I2488"/>
  <c r="I2489"/>
  <c r="K2489" s="1"/>
  <c r="I2490"/>
  <c r="I2491"/>
  <c r="I2492"/>
  <c r="I2493"/>
  <c r="I2494"/>
  <c r="I2495"/>
  <c r="K2495" s="1"/>
  <c r="I2496"/>
  <c r="I2497"/>
  <c r="I2498"/>
  <c r="I2499"/>
  <c r="K2499" s="1"/>
  <c r="I2500"/>
  <c r="I2501"/>
  <c r="K2501" s="1"/>
  <c r="I2502"/>
  <c r="I2503"/>
  <c r="K2503" s="1"/>
  <c r="I2504"/>
  <c r="I2505"/>
  <c r="K2505" s="1"/>
  <c r="I2506"/>
  <c r="I2507"/>
  <c r="K2507" s="1"/>
  <c r="I2508"/>
  <c r="I2509"/>
  <c r="I2510"/>
  <c r="I2511"/>
  <c r="K2511" s="1"/>
  <c r="I2512"/>
  <c r="I2513"/>
  <c r="K2513" s="1"/>
  <c r="I2514"/>
  <c r="I2515"/>
  <c r="K2515" s="1"/>
  <c r="I2516"/>
  <c r="I2517"/>
  <c r="I2518"/>
  <c r="I2519"/>
  <c r="K2519" s="1"/>
  <c r="I2520"/>
  <c r="I2521"/>
  <c r="K2521" s="1"/>
  <c r="I2522"/>
  <c r="I2523"/>
  <c r="K2523" s="1"/>
  <c r="I2524"/>
  <c r="I2525"/>
  <c r="K2525" s="1"/>
  <c r="L2525" s="1"/>
  <c r="M2525" s="1"/>
  <c r="I2526"/>
  <c r="I2527"/>
  <c r="K2527" s="1"/>
  <c r="I2528"/>
  <c r="I2529"/>
  <c r="I2530"/>
  <c r="I2531"/>
  <c r="K2531" s="1"/>
  <c r="I2532"/>
  <c r="I2533"/>
  <c r="I2534"/>
  <c r="I2535"/>
  <c r="K2535" s="1"/>
  <c r="I2536"/>
  <c r="I2537"/>
  <c r="K2537" s="1"/>
  <c r="I2538"/>
  <c r="I2539"/>
  <c r="K2539" s="1"/>
  <c r="I2540"/>
  <c r="I2541"/>
  <c r="I2542"/>
  <c r="I2543"/>
  <c r="K2543" s="1"/>
  <c r="I2544"/>
  <c r="I2545"/>
  <c r="I2546"/>
  <c r="I2547"/>
  <c r="K2547" s="1"/>
  <c r="I2548"/>
  <c r="I2549"/>
  <c r="H2549" s="1"/>
  <c r="I2550"/>
  <c r="I2551"/>
  <c r="K2551" s="1"/>
  <c r="I2552"/>
  <c r="I2553"/>
  <c r="K2553" s="1"/>
  <c r="I2554"/>
  <c r="I2555"/>
  <c r="K2555" s="1"/>
  <c r="I2556"/>
  <c r="I2557"/>
  <c r="H2557" s="1"/>
  <c r="L2557" s="1"/>
  <c r="M2557" s="1"/>
  <c r="I2558"/>
  <c r="I2559"/>
  <c r="K2559" s="1"/>
  <c r="I2560"/>
  <c r="I2561"/>
  <c r="H2561" s="1"/>
  <c r="I2562"/>
  <c r="I2563"/>
  <c r="K2563" s="1"/>
  <c r="I2564"/>
  <c r="I2565"/>
  <c r="K2565" s="1"/>
  <c r="I2566"/>
  <c r="I2567"/>
  <c r="K2567" s="1"/>
  <c r="I2568"/>
  <c r="I2569"/>
  <c r="K2569" s="1"/>
  <c r="I2570"/>
  <c r="I2571"/>
  <c r="K2571" s="1"/>
  <c r="I2572"/>
  <c r="I2573"/>
  <c r="H2573" s="1"/>
  <c r="I2574"/>
  <c r="I2575"/>
  <c r="K2575" s="1"/>
  <c r="I2576"/>
  <c r="I2577"/>
  <c r="K2577" s="1"/>
  <c r="I2578"/>
  <c r="I2579"/>
  <c r="K2579" s="1"/>
  <c r="I2580"/>
  <c r="I2581"/>
  <c r="I2582"/>
  <c r="I2583"/>
  <c r="I2584"/>
  <c r="I2585"/>
  <c r="K2585" s="1"/>
  <c r="I2586"/>
  <c r="I2587"/>
  <c r="I2588"/>
  <c r="I2589"/>
  <c r="K2589" s="1"/>
  <c r="I2590"/>
  <c r="I2591"/>
  <c r="I2592"/>
  <c r="I2593"/>
  <c r="I2594"/>
  <c r="I2595"/>
  <c r="I2596"/>
  <c r="I2597"/>
  <c r="I2598"/>
  <c r="I2599"/>
  <c r="I2600"/>
  <c r="I2601"/>
  <c r="K2601" s="1"/>
  <c r="I2602"/>
  <c r="I2603"/>
  <c r="I2604"/>
  <c r="I2605"/>
  <c r="I2606"/>
  <c r="I2607"/>
  <c r="I2608"/>
  <c r="I2609"/>
  <c r="I2610"/>
  <c r="I2611"/>
  <c r="I2612"/>
  <c r="I2613"/>
  <c r="I2614"/>
  <c r="I2615"/>
  <c r="I2616"/>
  <c r="I2617"/>
  <c r="K2617" s="1"/>
  <c r="I2618"/>
  <c r="I2619"/>
  <c r="I2620"/>
  <c r="I2621"/>
  <c r="I2622"/>
  <c r="I2623"/>
  <c r="I2624"/>
  <c r="I2625"/>
  <c r="I2626"/>
  <c r="I2627"/>
  <c r="I2628"/>
  <c r="I2629"/>
  <c r="K2629" s="1"/>
  <c r="I2630"/>
  <c r="I2631"/>
  <c r="K2631" s="1"/>
  <c r="I2632"/>
  <c r="I2633"/>
  <c r="K2633" s="1"/>
  <c r="I2634"/>
  <c r="I2635"/>
  <c r="K2635" s="1"/>
  <c r="I2636"/>
  <c r="I2637"/>
  <c r="I2638"/>
  <c r="I2639"/>
  <c r="K2639" s="1"/>
  <c r="I2640"/>
  <c r="I2641"/>
  <c r="K2641" s="1"/>
  <c r="I2642"/>
  <c r="I2643"/>
  <c r="K2643" s="1"/>
  <c r="I2644"/>
  <c r="I2645"/>
  <c r="I2646"/>
  <c r="I2647"/>
  <c r="K2647" s="1"/>
  <c r="I2648"/>
  <c r="I2649"/>
  <c r="K2649" s="1"/>
  <c r="I2650"/>
  <c r="I2651"/>
  <c r="K2651" s="1"/>
  <c r="I2652"/>
  <c r="I2653"/>
  <c r="K2653" s="1"/>
  <c r="I2654"/>
  <c r="I2655"/>
  <c r="K2655" s="1"/>
  <c r="I2656"/>
  <c r="I2657"/>
  <c r="H2657" s="1"/>
  <c r="I2658"/>
  <c r="I2659"/>
  <c r="K2659" s="1"/>
  <c r="I2660"/>
  <c r="I2661"/>
  <c r="H2661" s="1"/>
  <c r="I2662"/>
  <c r="I2663"/>
  <c r="K2663" s="1"/>
  <c r="I2664"/>
  <c r="I2665"/>
  <c r="K2665" s="1"/>
  <c r="I2666"/>
  <c r="I2667"/>
  <c r="K2667" s="1"/>
  <c r="I2668"/>
  <c r="I2669"/>
  <c r="H2669" s="1"/>
  <c r="I2670"/>
  <c r="I2671"/>
  <c r="K2671" s="1"/>
  <c r="I2672"/>
  <c r="I2673"/>
  <c r="H2673" s="1"/>
  <c r="L2673" s="1"/>
  <c r="M2673" s="1"/>
  <c r="I2674"/>
  <c r="I2675"/>
  <c r="K2675" s="1"/>
  <c r="I2676"/>
  <c r="I2677"/>
  <c r="H2677" s="1"/>
  <c r="I2678"/>
  <c r="I2679"/>
  <c r="K2679" s="1"/>
  <c r="I2680"/>
  <c r="I2681"/>
  <c r="K2681" s="1"/>
  <c r="I2682"/>
  <c r="I2683"/>
  <c r="K2683" s="1"/>
  <c r="I2684"/>
  <c r="I2685"/>
  <c r="H2685" s="1"/>
  <c r="I2686"/>
  <c r="I2687"/>
  <c r="K2687" s="1"/>
  <c r="I2688"/>
  <c r="I2689"/>
  <c r="H2689" s="1"/>
  <c r="I2690"/>
  <c r="I2691"/>
  <c r="K2691" s="1"/>
  <c r="I2692"/>
  <c r="I2693"/>
  <c r="K2693" s="1"/>
  <c r="I2694"/>
  <c r="I2695"/>
  <c r="K2695" s="1"/>
  <c r="I2696"/>
  <c r="I2697"/>
  <c r="K2697" s="1"/>
  <c r="I2698"/>
  <c r="I2699"/>
  <c r="K2699" s="1"/>
  <c r="I2700"/>
  <c r="I2701"/>
  <c r="I2702"/>
  <c r="I2703"/>
  <c r="I2704"/>
  <c r="I2705"/>
  <c r="K2705" s="1"/>
  <c r="I2706"/>
  <c r="I2707"/>
  <c r="I2708"/>
  <c r="I2709"/>
  <c r="I2710"/>
  <c r="I2711"/>
  <c r="I2712"/>
  <c r="I2713"/>
  <c r="K2713" s="1"/>
  <c r="I2714"/>
  <c r="I2715"/>
  <c r="I2716"/>
  <c r="I2717"/>
  <c r="K2717" s="1"/>
  <c r="I2718"/>
  <c r="I2719"/>
  <c r="I2720"/>
  <c r="I2721"/>
  <c r="I2722"/>
  <c r="I2723"/>
  <c r="I2724"/>
  <c r="I2725"/>
  <c r="I2726"/>
  <c r="I2727"/>
  <c r="I2728"/>
  <c r="I2729"/>
  <c r="K2729" s="1"/>
  <c r="I2730"/>
  <c r="I2731"/>
  <c r="I2732"/>
  <c r="I2733"/>
  <c r="I2734"/>
  <c r="I2735"/>
  <c r="I2736"/>
  <c r="I2737"/>
  <c r="I2738"/>
  <c r="I2739"/>
  <c r="I2740"/>
  <c r="I2741"/>
  <c r="I2742"/>
  <c r="I2743"/>
  <c r="I2744"/>
  <c r="I2745"/>
  <c r="K2745" s="1"/>
  <c r="I2746"/>
  <c r="I2747"/>
  <c r="I2748"/>
  <c r="I2749"/>
  <c r="I2750"/>
  <c r="I2751"/>
  <c r="I2752"/>
  <c r="I2753"/>
  <c r="I2754"/>
  <c r="I2755"/>
  <c r="I2756"/>
  <c r="I2757"/>
  <c r="K2757" s="1"/>
  <c r="I2758"/>
  <c r="I2759"/>
  <c r="I2760"/>
  <c r="I2761"/>
  <c r="K2761" s="1"/>
  <c r="I2762"/>
  <c r="I2763"/>
  <c r="I2764"/>
  <c r="I2765"/>
  <c r="I2766"/>
  <c r="I2767"/>
  <c r="I2768"/>
  <c r="I2769"/>
  <c r="K2769" s="1"/>
  <c r="I2770"/>
  <c r="I2771"/>
  <c r="I2772"/>
  <c r="I2773"/>
  <c r="I2774"/>
  <c r="I2775"/>
  <c r="I2776"/>
  <c r="I2777"/>
  <c r="K2777" s="1"/>
  <c r="I2778"/>
  <c r="I2779"/>
  <c r="I2780"/>
  <c r="I2781"/>
  <c r="K2781" s="1"/>
  <c r="L2781" s="1"/>
  <c r="M2781" s="1"/>
  <c r="I2782"/>
  <c r="I2783"/>
  <c r="I2784"/>
  <c r="I2785"/>
  <c r="I2786"/>
  <c r="I2787"/>
  <c r="I2788"/>
  <c r="I2789"/>
  <c r="I2790"/>
  <c r="I2791"/>
  <c r="I2792"/>
  <c r="I2793"/>
  <c r="K2793" s="1"/>
  <c r="I2794"/>
  <c r="I2795"/>
  <c r="I2796"/>
  <c r="I2797"/>
  <c r="I2798"/>
  <c r="I2799"/>
  <c r="K2799" s="1"/>
  <c r="I2800"/>
  <c r="I2801"/>
  <c r="I2802"/>
  <c r="I2803"/>
  <c r="K2803" s="1"/>
  <c r="I2804"/>
  <c r="I2805"/>
  <c r="I2806"/>
  <c r="I2807"/>
  <c r="K2807" s="1"/>
  <c r="I2808"/>
  <c r="I2809"/>
  <c r="K2809" s="1"/>
  <c r="I2810"/>
  <c r="I2811"/>
  <c r="K2811" s="1"/>
  <c r="I2812"/>
  <c r="I2813"/>
  <c r="I2814"/>
  <c r="I2815"/>
  <c r="K2815" s="1"/>
  <c r="I2816"/>
  <c r="I2817"/>
  <c r="I2818"/>
  <c r="I2819"/>
  <c r="K2819" s="1"/>
  <c r="I2820"/>
  <c r="I2821"/>
  <c r="K2821" s="1"/>
  <c r="I2822"/>
  <c r="I2823"/>
  <c r="K2823" s="1"/>
  <c r="I2824"/>
  <c r="I2825"/>
  <c r="K2825" s="1"/>
  <c r="I2826"/>
  <c r="I2827"/>
  <c r="K2827" s="1"/>
  <c r="I2828"/>
  <c r="I2829"/>
  <c r="H2829" s="1"/>
  <c r="I2830"/>
  <c r="I2831"/>
  <c r="K2831" s="1"/>
  <c r="I2832"/>
  <c r="I2833"/>
  <c r="K2833" s="1"/>
  <c r="I2834"/>
  <c r="I2835"/>
  <c r="K2835" s="1"/>
  <c r="I2836"/>
  <c r="I2837"/>
  <c r="H2837" s="1"/>
  <c r="I2838"/>
  <c r="I2839"/>
  <c r="K2839" s="1"/>
  <c r="I2840"/>
  <c r="I2841"/>
  <c r="K2841" s="1"/>
  <c r="I2842"/>
  <c r="I2843"/>
  <c r="K2843" s="1"/>
  <c r="I2844"/>
  <c r="I2845"/>
  <c r="K2845" s="1"/>
  <c r="I2846"/>
  <c r="I2847"/>
  <c r="K2847" s="1"/>
  <c r="I2848"/>
  <c r="I2849"/>
  <c r="H2849" s="1"/>
  <c r="L2849" s="1"/>
  <c r="M2849" s="1"/>
  <c r="I2850"/>
  <c r="I2851"/>
  <c r="K2851" s="1"/>
  <c r="I2852"/>
  <c r="I2853"/>
  <c r="H2853" s="1"/>
  <c r="I2854"/>
  <c r="I2855"/>
  <c r="K2855" s="1"/>
  <c r="I2856"/>
  <c r="I2857"/>
  <c r="K2857" s="1"/>
  <c r="I2858"/>
  <c r="I2859"/>
  <c r="K2859" s="1"/>
  <c r="I2860"/>
  <c r="I2861"/>
  <c r="H2861" s="1"/>
  <c r="I2862"/>
  <c r="I2863"/>
  <c r="K2863" s="1"/>
  <c r="I2864"/>
  <c r="I2865"/>
  <c r="H2865" s="1"/>
  <c r="I2866"/>
  <c r="I2867"/>
  <c r="K2867" s="1"/>
  <c r="I2868"/>
  <c r="I2869"/>
  <c r="H2869" s="1"/>
  <c r="I2870"/>
  <c r="I2871"/>
  <c r="K2871" s="1"/>
  <c r="I2872"/>
  <c r="I2873"/>
  <c r="K2873" s="1"/>
  <c r="I2874"/>
  <c r="I2875"/>
  <c r="K2875" s="1"/>
  <c r="I2876"/>
  <c r="I2877"/>
  <c r="I2878"/>
  <c r="I2879"/>
  <c r="I2880"/>
  <c r="I2881"/>
  <c r="I2882"/>
  <c r="I2883"/>
  <c r="I2884"/>
  <c r="I2885"/>
  <c r="K2885" s="1"/>
  <c r="I2886"/>
  <c r="I2887"/>
  <c r="I2888"/>
  <c r="I2889"/>
  <c r="K2889" s="1"/>
  <c r="I2890"/>
  <c r="I2891"/>
  <c r="I2892"/>
  <c r="I2893"/>
  <c r="I2894"/>
  <c r="I2895"/>
  <c r="I2896"/>
  <c r="I2897"/>
  <c r="K2897" s="1"/>
  <c r="I2898"/>
  <c r="I2899"/>
  <c r="I2900"/>
  <c r="I2901"/>
  <c r="I2902"/>
  <c r="I2903"/>
  <c r="I2904"/>
  <c r="I2905"/>
  <c r="K2905" s="1"/>
  <c r="I2906"/>
  <c r="I2907"/>
  <c r="I2908"/>
  <c r="I2909"/>
  <c r="K2909" s="1"/>
  <c r="I2910"/>
  <c r="I2911"/>
  <c r="I2912"/>
  <c r="I2913"/>
  <c r="I2914"/>
  <c r="I2915"/>
  <c r="I2916"/>
  <c r="I2917"/>
  <c r="I2918"/>
  <c r="I2919"/>
  <c r="I2920"/>
  <c r="I2921"/>
  <c r="K2921" s="1"/>
  <c r="I2922"/>
  <c r="I2923"/>
  <c r="I2924"/>
  <c r="I2925"/>
  <c r="I2926"/>
  <c r="I2927"/>
  <c r="I2928"/>
  <c r="I2929"/>
  <c r="I2930"/>
  <c r="I2931"/>
  <c r="I2932"/>
  <c r="I2933"/>
  <c r="I2934"/>
  <c r="I2935"/>
  <c r="I2936"/>
  <c r="I2937"/>
  <c r="K2937" s="1"/>
  <c r="I2938"/>
  <c r="I2939"/>
  <c r="I2940"/>
  <c r="I2941"/>
  <c r="I2942"/>
  <c r="I2943"/>
  <c r="I2944"/>
  <c r="I2945"/>
  <c r="I2946"/>
  <c r="I2947"/>
  <c r="I2948"/>
  <c r="I2949"/>
  <c r="K2949" s="1"/>
  <c r="I2950"/>
  <c r="I2951"/>
  <c r="K2951" s="1"/>
  <c r="I2952"/>
  <c r="I2953"/>
  <c r="K2953" s="1"/>
  <c r="I2954"/>
  <c r="I2955"/>
  <c r="K2955" s="1"/>
  <c r="I2956"/>
  <c r="I2957"/>
  <c r="I2958"/>
  <c r="I2959"/>
  <c r="K2959" s="1"/>
  <c r="I2960"/>
  <c r="I2961"/>
  <c r="K2961" s="1"/>
  <c r="I2962"/>
  <c r="I2963"/>
  <c r="K2963" s="1"/>
  <c r="I2964"/>
  <c r="I2965"/>
  <c r="I2966"/>
  <c r="I2967"/>
  <c r="K2967" s="1"/>
  <c r="I2968"/>
  <c r="I2969"/>
  <c r="K2969" s="1"/>
  <c r="I2970"/>
  <c r="I2971"/>
  <c r="K2971" s="1"/>
  <c r="I2972"/>
  <c r="I2973"/>
  <c r="K2973" s="1"/>
  <c r="I2974"/>
  <c r="I2975"/>
  <c r="K2975" s="1"/>
  <c r="I2976"/>
  <c r="I2977"/>
  <c r="I2978"/>
  <c r="I2979"/>
  <c r="K2979" s="1"/>
  <c r="I2980"/>
  <c r="I2981"/>
  <c r="K2981" s="1"/>
  <c r="I2982"/>
  <c r="I2983"/>
  <c r="K2983" s="1"/>
  <c r="I2984"/>
  <c r="I2985"/>
  <c r="K2985" s="1"/>
  <c r="I2986"/>
  <c r="I2987"/>
  <c r="K2987" s="1"/>
  <c r="I2988"/>
  <c r="I2989"/>
  <c r="I2990"/>
  <c r="I2991"/>
  <c r="I2992"/>
  <c r="I2993"/>
  <c r="I2994"/>
  <c r="I2995"/>
  <c r="I2996"/>
  <c r="I2997"/>
  <c r="K2997" s="1"/>
  <c r="I2998"/>
  <c r="I2999"/>
  <c r="I3000"/>
  <c r="I3001"/>
  <c r="I3002"/>
  <c r="I3003"/>
  <c r="I3004"/>
  <c r="I3005"/>
  <c r="I3006"/>
  <c r="I3007"/>
  <c r="I3008"/>
  <c r="I3009"/>
  <c r="K3009" s="1"/>
  <c r="I3010"/>
  <c r="I3011"/>
  <c r="I3012"/>
  <c r="I3013"/>
  <c r="K3013" s="1"/>
  <c r="I3014"/>
  <c r="I3015"/>
  <c r="K3015" s="1"/>
  <c r="I3016"/>
  <c r="I3017"/>
  <c r="I3018"/>
  <c r="I3019"/>
  <c r="K3019" s="1"/>
  <c r="I3020"/>
  <c r="I3021"/>
  <c r="K3021" s="1"/>
  <c r="I3022"/>
  <c r="I3023"/>
  <c r="K3023" s="1"/>
  <c r="I3024"/>
  <c r="I3025"/>
  <c r="H3025" s="1"/>
  <c r="I3026"/>
  <c r="I3027"/>
  <c r="K3027" s="1"/>
  <c r="I3028"/>
  <c r="I3029"/>
  <c r="K3029" s="1"/>
  <c r="I3030"/>
  <c r="I3031"/>
  <c r="I3032"/>
  <c r="I3033"/>
  <c r="K3033" s="1"/>
  <c r="I3034"/>
  <c r="I3035"/>
  <c r="I3036"/>
  <c r="I3037"/>
  <c r="I3038"/>
  <c r="I3039"/>
  <c r="I3040"/>
  <c r="I3041"/>
  <c r="K3041" s="1"/>
  <c r="I3042"/>
  <c r="I3043"/>
  <c r="I3044"/>
  <c r="I3045"/>
  <c r="K3045" s="1"/>
  <c r="I3046"/>
  <c r="I3047"/>
  <c r="I3048"/>
  <c r="I3049"/>
  <c r="I3050"/>
  <c r="I3051"/>
  <c r="I3052"/>
  <c r="I3053"/>
  <c r="K3053" s="1"/>
  <c r="I3054"/>
  <c r="I3055"/>
  <c r="I3056"/>
  <c r="I3057"/>
  <c r="I3058"/>
  <c r="I3059"/>
  <c r="I3060"/>
  <c r="I3061"/>
  <c r="K3061" s="1"/>
  <c r="I3062"/>
  <c r="I3063"/>
  <c r="K3063" s="1"/>
  <c r="I3064"/>
  <c r="I3065"/>
  <c r="K3065" s="1"/>
  <c r="I3066"/>
  <c r="I3067"/>
  <c r="K3067" s="1"/>
  <c r="I3068"/>
  <c r="I3069"/>
  <c r="H3069" s="1"/>
  <c r="I3070"/>
  <c r="I3071"/>
  <c r="I3072"/>
  <c r="I3073"/>
  <c r="K3073" s="1"/>
  <c r="I3074"/>
  <c r="I3075"/>
  <c r="I3076"/>
  <c r="I3077"/>
  <c r="K3077" s="1"/>
  <c r="I3078"/>
  <c r="I3079"/>
  <c r="I3080"/>
  <c r="I3081"/>
  <c r="I3082"/>
  <c r="I3083"/>
  <c r="I3084"/>
  <c r="I3085"/>
  <c r="K3085" s="1"/>
  <c r="I3086"/>
  <c r="I3087"/>
  <c r="K3087" s="1"/>
  <c r="I3088"/>
  <c r="I3089"/>
  <c r="I3090"/>
  <c r="I3091"/>
  <c r="I3092"/>
  <c r="I3093"/>
  <c r="K3093" s="1"/>
  <c r="I3094"/>
  <c r="I3095"/>
  <c r="I3096"/>
  <c r="I3097"/>
  <c r="K3097" s="1"/>
  <c r="I3098"/>
  <c r="I3099"/>
  <c r="I3100"/>
  <c r="I3101"/>
  <c r="I3102"/>
  <c r="I3103"/>
  <c r="I3104"/>
  <c r="I3105"/>
  <c r="I3106"/>
  <c r="I3107"/>
  <c r="I3108"/>
  <c r="I3109"/>
  <c r="K3109" s="1"/>
  <c r="I3110"/>
  <c r="I3111"/>
  <c r="I3112"/>
  <c r="I3113"/>
  <c r="H3113" s="1"/>
  <c r="I3114"/>
  <c r="I3115"/>
  <c r="I3116"/>
  <c r="I3117"/>
  <c r="I3118"/>
  <c r="I3119"/>
  <c r="I3120"/>
  <c r="I3121"/>
  <c r="K3121" s="1"/>
  <c r="I3122"/>
  <c r="I3123"/>
  <c r="I3124"/>
  <c r="I3125"/>
  <c r="K3125" s="1"/>
  <c r="I3126"/>
  <c r="I3127"/>
  <c r="I3128"/>
  <c r="I3129"/>
  <c r="I3130"/>
  <c r="I3131"/>
  <c r="I3132"/>
  <c r="I3133"/>
  <c r="K3133" s="1"/>
  <c r="I3134"/>
  <c r="I3135"/>
  <c r="I3136"/>
  <c r="I3137"/>
  <c r="K3137" s="1"/>
  <c r="I3138"/>
  <c r="I3139"/>
  <c r="I3140"/>
  <c r="I3141"/>
  <c r="K3141" s="1"/>
  <c r="I3142"/>
  <c r="I3143"/>
  <c r="I3144"/>
  <c r="I3145"/>
  <c r="I3146"/>
  <c r="I3147"/>
  <c r="I3148"/>
  <c r="I3149"/>
  <c r="K3149" s="1"/>
  <c r="I3150"/>
  <c r="I3151"/>
  <c r="I3152"/>
  <c r="I3153"/>
  <c r="K3153" s="1"/>
  <c r="I3154"/>
  <c r="I3155"/>
  <c r="K3155" s="1"/>
  <c r="I3156"/>
  <c r="I3157"/>
  <c r="K3157" s="1"/>
  <c r="I3158"/>
  <c r="I3159"/>
  <c r="I3160"/>
  <c r="I3161"/>
  <c r="K3161" s="1"/>
  <c r="I3162"/>
  <c r="I3163"/>
  <c r="I3164"/>
  <c r="I3165"/>
  <c r="I3166"/>
  <c r="I3167"/>
  <c r="I3168"/>
  <c r="I3169"/>
  <c r="I3170"/>
  <c r="I3171"/>
  <c r="I3172"/>
  <c r="I3173"/>
  <c r="K3173" s="1"/>
  <c r="I3174"/>
  <c r="I3175"/>
  <c r="I3176"/>
  <c r="I3177"/>
  <c r="K3177" s="1"/>
  <c r="I3178"/>
  <c r="I3179"/>
  <c r="I3180"/>
  <c r="I3181"/>
  <c r="K3181" s="1"/>
  <c r="I3182"/>
  <c r="I3183"/>
  <c r="I3184"/>
  <c r="I3185"/>
  <c r="K3185" s="1"/>
  <c r="I3186"/>
  <c r="I3187"/>
  <c r="I3188"/>
  <c r="I3189"/>
  <c r="K3189" s="1"/>
  <c r="I3190"/>
  <c r="I3191"/>
  <c r="I3192"/>
  <c r="I3193"/>
  <c r="K3193" s="1"/>
  <c r="I3194"/>
  <c r="I3195"/>
  <c r="I3196"/>
  <c r="I3197"/>
  <c r="K3197" s="1"/>
  <c r="I3198"/>
  <c r="I3199"/>
  <c r="I3200"/>
  <c r="I3201"/>
  <c r="K3201" s="1"/>
  <c r="I3202"/>
  <c r="I3203"/>
  <c r="I3204"/>
  <c r="I3205"/>
  <c r="K3205" s="1"/>
  <c r="I3206"/>
  <c r="I3207"/>
  <c r="I3208"/>
  <c r="I3209"/>
  <c r="K3209" s="1"/>
  <c r="I3210"/>
  <c r="I3211"/>
  <c r="I3212"/>
  <c r="I3213"/>
  <c r="K3213" s="1"/>
  <c r="I3214"/>
  <c r="I3215"/>
  <c r="I3216"/>
  <c r="I3217"/>
  <c r="K3217" s="1"/>
  <c r="I3218"/>
  <c r="I3219"/>
  <c r="I3220"/>
  <c r="I3221"/>
  <c r="K3221" s="1"/>
  <c r="I3222"/>
  <c r="I3223"/>
  <c r="I3224"/>
  <c r="I3225"/>
  <c r="K3225" s="1"/>
  <c r="I3226"/>
  <c r="I3227"/>
  <c r="I3228"/>
  <c r="I3229"/>
  <c r="K3229" s="1"/>
  <c r="I3230"/>
  <c r="I3231"/>
  <c r="I3232"/>
  <c r="I3233"/>
  <c r="K3233" s="1"/>
  <c r="I3234"/>
  <c r="I3235"/>
  <c r="I3236"/>
  <c r="I3237"/>
  <c r="K3237" s="1"/>
  <c r="I3238"/>
  <c r="I3239"/>
  <c r="I3240"/>
  <c r="I3241"/>
  <c r="K3241" s="1"/>
  <c r="I3242"/>
  <c r="I3243"/>
  <c r="I3244"/>
  <c r="I3245"/>
  <c r="K3245" s="1"/>
  <c r="I3246"/>
  <c r="I3247"/>
  <c r="I3248"/>
  <c r="I3249"/>
  <c r="K3249" s="1"/>
  <c r="I3250"/>
  <c r="I3251"/>
  <c r="I3252"/>
  <c r="I3253"/>
  <c r="K3253" s="1"/>
  <c r="I3254"/>
  <c r="I3255"/>
  <c r="I3256"/>
  <c r="I3257"/>
  <c r="K3257" s="1"/>
  <c r="I3258"/>
  <c r="I3259"/>
  <c r="I3260"/>
  <c r="I3261"/>
  <c r="K3261" s="1"/>
  <c r="I3262"/>
  <c r="I3263"/>
  <c r="I3264"/>
  <c r="I3265"/>
  <c r="K3265" s="1"/>
  <c r="I3266"/>
  <c r="I3267"/>
  <c r="I3268"/>
  <c r="I3269"/>
  <c r="K3269" s="1"/>
  <c r="I3270"/>
  <c r="I3271"/>
  <c r="I3272"/>
  <c r="I3273"/>
  <c r="K3273" s="1"/>
  <c r="I3274"/>
  <c r="I3275"/>
  <c r="I3276"/>
  <c r="I3277"/>
  <c r="K3277" s="1"/>
  <c r="I3278"/>
  <c r="I3279"/>
  <c r="I3280"/>
  <c r="I3281"/>
  <c r="K3281" s="1"/>
  <c r="I3282"/>
  <c r="I3283"/>
  <c r="K3283" s="1"/>
  <c r="I3284"/>
  <c r="I3285"/>
  <c r="K3285" s="1"/>
  <c r="I3286"/>
  <c r="I3287"/>
  <c r="I3288"/>
  <c r="I3289"/>
  <c r="K3289" s="1"/>
  <c r="I3290"/>
  <c r="I3291"/>
  <c r="I3292"/>
  <c r="I3293"/>
  <c r="K3293" s="1"/>
  <c r="I3294"/>
  <c r="I3295"/>
  <c r="I3296"/>
  <c r="I3297"/>
  <c r="K3297" s="1"/>
  <c r="I3298"/>
  <c r="I3299"/>
  <c r="I3300"/>
  <c r="I3301"/>
  <c r="K3301" s="1"/>
  <c r="I3302"/>
  <c r="I3303"/>
  <c r="I3304"/>
  <c r="I3305"/>
  <c r="K3305" s="1"/>
  <c r="I3306"/>
  <c r="I3307"/>
  <c r="I3308"/>
  <c r="I3309"/>
  <c r="K3309" s="1"/>
  <c r="I3310"/>
  <c r="I3311"/>
  <c r="I3312"/>
  <c r="I3313"/>
  <c r="K3313" s="1"/>
  <c r="I3314"/>
  <c r="I3315"/>
  <c r="I3316"/>
  <c r="I3317"/>
  <c r="K3317" s="1"/>
  <c r="I3318"/>
  <c r="I3319"/>
  <c r="I3320"/>
  <c r="I3321"/>
  <c r="K3321" s="1"/>
  <c r="I3322"/>
  <c r="I3323"/>
  <c r="I3324"/>
  <c r="I3325"/>
  <c r="K3325" s="1"/>
  <c r="I3326"/>
  <c r="I3327"/>
  <c r="I3328"/>
  <c r="I3329"/>
  <c r="K3329" s="1"/>
  <c r="I3330"/>
  <c r="I3331"/>
  <c r="I3332"/>
  <c r="I3333"/>
  <c r="K3333" s="1"/>
  <c r="I3334"/>
  <c r="I3335"/>
  <c r="I3336"/>
  <c r="I3337"/>
  <c r="K3337" s="1"/>
  <c r="I3338"/>
  <c r="I3339"/>
  <c r="I3340"/>
  <c r="I3341"/>
  <c r="K3341" s="1"/>
  <c r="I3342"/>
  <c r="I3343"/>
  <c r="I3344"/>
  <c r="I3345"/>
  <c r="K3345" s="1"/>
  <c r="I3346"/>
  <c r="I3347"/>
  <c r="I3348"/>
  <c r="I3349"/>
  <c r="K3349" s="1"/>
  <c r="I3350"/>
  <c r="I3351"/>
  <c r="I3352"/>
  <c r="I3353"/>
  <c r="K3353" s="1"/>
  <c r="I3354"/>
  <c r="I3355"/>
  <c r="I3356"/>
  <c r="I3357"/>
  <c r="K3357" s="1"/>
  <c r="I3358"/>
  <c r="I3359"/>
  <c r="I3360"/>
  <c r="I3361"/>
  <c r="K3361" s="1"/>
  <c r="I3362"/>
  <c r="I3363"/>
  <c r="I3364"/>
  <c r="I3365"/>
  <c r="K3365" s="1"/>
  <c r="I3366"/>
  <c r="I3367"/>
  <c r="I3368"/>
  <c r="I3369"/>
  <c r="K3369" s="1"/>
  <c r="I3370"/>
  <c r="I3371"/>
  <c r="I3372"/>
  <c r="I3373"/>
  <c r="K3373" s="1"/>
  <c r="I3374"/>
  <c r="I3375"/>
  <c r="I3376"/>
  <c r="I3377"/>
  <c r="K3377" s="1"/>
  <c r="I3378"/>
  <c r="I3379"/>
  <c r="I3380"/>
  <c r="I3381"/>
  <c r="K3381" s="1"/>
  <c r="I3382"/>
  <c r="I3383"/>
  <c r="I3384"/>
  <c r="I3385"/>
  <c r="K3385" s="1"/>
  <c r="I3386"/>
  <c r="I3387"/>
  <c r="I3388"/>
  <c r="I3389"/>
  <c r="K3389" s="1"/>
  <c r="I3390"/>
  <c r="I3391"/>
  <c r="I3392"/>
  <c r="I3393"/>
  <c r="K3393" s="1"/>
  <c r="I3394"/>
  <c r="I3395"/>
  <c r="I3396"/>
  <c r="I3397"/>
  <c r="K3397" s="1"/>
  <c r="I3398"/>
  <c r="I3399"/>
  <c r="I3400"/>
  <c r="I3401"/>
  <c r="K3401" s="1"/>
  <c r="I3402"/>
  <c r="I3403"/>
  <c r="I3404"/>
  <c r="I3405"/>
  <c r="K3405" s="1"/>
  <c r="I3406"/>
  <c r="I3407"/>
  <c r="I3408"/>
  <c r="I3409"/>
  <c r="K3409" s="1"/>
  <c r="I3410"/>
  <c r="I3411"/>
  <c r="K3411" s="1"/>
  <c r="I3412"/>
  <c r="I3413"/>
  <c r="K3413" s="1"/>
  <c r="I3414"/>
  <c r="I3415"/>
  <c r="I3416"/>
  <c r="I3417"/>
  <c r="K3417" s="1"/>
  <c r="I3418"/>
  <c r="I3419"/>
  <c r="I3420"/>
  <c r="I3421"/>
  <c r="K3421" s="1"/>
  <c r="I3422"/>
  <c r="I3423"/>
  <c r="I3424"/>
  <c r="I3425"/>
  <c r="K3425" s="1"/>
  <c r="I3426"/>
  <c r="I3427"/>
  <c r="I3428"/>
  <c r="I3429"/>
  <c r="K3429" s="1"/>
  <c r="I3430"/>
  <c r="I3431"/>
  <c r="I3432"/>
  <c r="I3433"/>
  <c r="K3433" s="1"/>
  <c r="I3434"/>
  <c r="I3435"/>
  <c r="I3436"/>
  <c r="I3437"/>
  <c r="K3437" s="1"/>
  <c r="I3438"/>
  <c r="I3439"/>
  <c r="I3440"/>
  <c r="I3441"/>
  <c r="K3441" s="1"/>
  <c r="I3442"/>
  <c r="I3443"/>
  <c r="I3444"/>
  <c r="I3445"/>
  <c r="K3445" s="1"/>
  <c r="I3446"/>
  <c r="I3447"/>
  <c r="I3448"/>
  <c r="I3449"/>
  <c r="K3449" s="1"/>
  <c r="I3450"/>
  <c r="I3451"/>
  <c r="I3452"/>
  <c r="I3453"/>
  <c r="K3453" s="1"/>
  <c r="I3454"/>
  <c r="I3455"/>
  <c r="I3456"/>
  <c r="I3457"/>
  <c r="K3457" s="1"/>
  <c r="I3458"/>
  <c r="I3459"/>
  <c r="I3460"/>
  <c r="I3461"/>
  <c r="K3461" s="1"/>
  <c r="I3462"/>
  <c r="I3463"/>
  <c r="I3464"/>
  <c r="I3465"/>
  <c r="K3465" s="1"/>
  <c r="I3466"/>
  <c r="I3467"/>
  <c r="I3468"/>
  <c r="I3469"/>
  <c r="K3469" s="1"/>
  <c r="I3470"/>
  <c r="I3471"/>
  <c r="I3472"/>
  <c r="I3473"/>
  <c r="K3473" s="1"/>
  <c r="I3474"/>
  <c r="I3475"/>
  <c r="I3476"/>
  <c r="I3477"/>
  <c r="K3477" s="1"/>
  <c r="I3478"/>
  <c r="I3479"/>
  <c r="I3480"/>
  <c r="I3481"/>
  <c r="K3481" s="1"/>
  <c r="I3482"/>
  <c r="I3483"/>
  <c r="I3484"/>
  <c r="I3485"/>
  <c r="K3485" s="1"/>
  <c r="I3486"/>
  <c r="I3487"/>
  <c r="I3488"/>
  <c r="I3489"/>
  <c r="K3489" s="1"/>
  <c r="I3490"/>
  <c r="I3491"/>
  <c r="I3492"/>
  <c r="I3493"/>
  <c r="K3493" s="1"/>
  <c r="I3494"/>
  <c r="I3495"/>
  <c r="I3496"/>
  <c r="I3497"/>
  <c r="K3497" s="1"/>
  <c r="I3498"/>
  <c r="I3499"/>
  <c r="I3500"/>
  <c r="I3501"/>
  <c r="K3501" s="1"/>
  <c r="I3502"/>
  <c r="I3503"/>
  <c r="I3504"/>
  <c r="I3505"/>
  <c r="K3505" s="1"/>
  <c r="I3506"/>
  <c r="I3507"/>
  <c r="I3508"/>
  <c r="I3509"/>
  <c r="K3509" s="1"/>
  <c r="I3510"/>
  <c r="I3511"/>
  <c r="I3512"/>
  <c r="I3513"/>
  <c r="K3513" s="1"/>
  <c r="I3514"/>
  <c r="I3515"/>
  <c r="I3516"/>
  <c r="I3517"/>
  <c r="K3517" s="1"/>
  <c r="I3518"/>
  <c r="I3519"/>
  <c r="I3520"/>
  <c r="I3521"/>
  <c r="K3521" s="1"/>
  <c r="I3522"/>
  <c r="I3523"/>
  <c r="I3524"/>
  <c r="I3525"/>
  <c r="K3525" s="1"/>
  <c r="I3526"/>
  <c r="I3527"/>
  <c r="I3528"/>
  <c r="I3529"/>
  <c r="K3529" s="1"/>
  <c r="I3530"/>
  <c r="I3531"/>
  <c r="I3532"/>
  <c r="I3533"/>
  <c r="K3533" s="1"/>
  <c r="I3534"/>
  <c r="I3535"/>
  <c r="I3536"/>
  <c r="I3537"/>
  <c r="K3537" s="1"/>
  <c r="I3538"/>
  <c r="I3539"/>
  <c r="K3539" s="1"/>
  <c r="I3540"/>
  <c r="I3541"/>
  <c r="K3541" s="1"/>
  <c r="I3542"/>
  <c r="I3543"/>
  <c r="I3544"/>
  <c r="I3545"/>
  <c r="K3545" s="1"/>
  <c r="I3546"/>
  <c r="I3547"/>
  <c r="I3548"/>
  <c r="I3549"/>
  <c r="K3549" s="1"/>
  <c r="I3550"/>
  <c r="I3551"/>
  <c r="I3552"/>
  <c r="I3553"/>
  <c r="K3553" s="1"/>
  <c r="I3554"/>
  <c r="I3555"/>
  <c r="I3556"/>
  <c r="I3557"/>
  <c r="K3557" s="1"/>
  <c r="I3558"/>
  <c r="I3559"/>
  <c r="I3560"/>
  <c r="I3561"/>
  <c r="K3561" s="1"/>
  <c r="I3562"/>
  <c r="I3563"/>
  <c r="I3564"/>
  <c r="I3565"/>
  <c r="K3565" s="1"/>
  <c r="I3566"/>
  <c r="I3567"/>
  <c r="I3568"/>
  <c r="I3569"/>
  <c r="K3569" s="1"/>
  <c r="I3570"/>
  <c r="I3571"/>
  <c r="I3572"/>
  <c r="I3573"/>
  <c r="K3573" s="1"/>
  <c r="I3574"/>
  <c r="I3575"/>
  <c r="I3576"/>
  <c r="I3577"/>
  <c r="K3577" s="1"/>
  <c r="I3578"/>
  <c r="I3579"/>
  <c r="I3580"/>
  <c r="I3581"/>
  <c r="K3581" s="1"/>
  <c r="I3582"/>
  <c r="I3583"/>
  <c r="I3584"/>
  <c r="I3585"/>
  <c r="K3585" s="1"/>
  <c r="I3586"/>
  <c r="I3587"/>
  <c r="I3588"/>
  <c r="I3589"/>
  <c r="K3589" s="1"/>
  <c r="I3590"/>
  <c r="I3591"/>
  <c r="I3592"/>
  <c r="I3593"/>
  <c r="K3593" s="1"/>
  <c r="I3594"/>
  <c r="I3595"/>
  <c r="I3596"/>
  <c r="I3597"/>
  <c r="K3597" s="1"/>
  <c r="I3598"/>
  <c r="I3599"/>
  <c r="I3600"/>
  <c r="I3601"/>
  <c r="K3601" s="1"/>
  <c r="I3602"/>
  <c r="I3603"/>
  <c r="I3604"/>
  <c r="I3605"/>
  <c r="K3605" s="1"/>
  <c r="I3606"/>
  <c r="I3607"/>
  <c r="I3608"/>
  <c r="I3609"/>
  <c r="K3609" s="1"/>
  <c r="I3610"/>
  <c r="I3611"/>
  <c r="I3612"/>
  <c r="I3613"/>
  <c r="K3613" s="1"/>
  <c r="I3614"/>
  <c r="I3615"/>
  <c r="I3616"/>
  <c r="I3617"/>
  <c r="K3617" s="1"/>
  <c r="I3618"/>
  <c r="I3619"/>
  <c r="I3620"/>
  <c r="I3621"/>
  <c r="K3621" s="1"/>
  <c r="I3622"/>
  <c r="I3623"/>
  <c r="I3624"/>
  <c r="I3625"/>
  <c r="K3625" s="1"/>
  <c r="I3626"/>
  <c r="I3627"/>
  <c r="I3628"/>
  <c r="I3629"/>
  <c r="K3629" s="1"/>
  <c r="I3630"/>
  <c r="I3631"/>
  <c r="I3632"/>
  <c r="I3633"/>
  <c r="K3633" s="1"/>
  <c r="I3634"/>
  <c r="I3635"/>
  <c r="I3636"/>
  <c r="I3637"/>
  <c r="K3637" s="1"/>
  <c r="I3638"/>
  <c r="I3639"/>
  <c r="I3640"/>
  <c r="I3641"/>
  <c r="K3641" s="1"/>
  <c r="I3642"/>
  <c r="I3643"/>
  <c r="I3644"/>
  <c r="I3645"/>
  <c r="K3645" s="1"/>
  <c r="I3646"/>
  <c r="I3647"/>
  <c r="I3648"/>
  <c r="I3649"/>
  <c r="K3649" s="1"/>
  <c r="I3650"/>
  <c r="I3651"/>
  <c r="I3652"/>
  <c r="I3653"/>
  <c r="K3653" s="1"/>
  <c r="I3654"/>
  <c r="I3655"/>
  <c r="I3656"/>
  <c r="I3657"/>
  <c r="K3657" s="1"/>
  <c r="I3658"/>
  <c r="I3659"/>
  <c r="I3660"/>
  <c r="I3661"/>
  <c r="K3661" s="1"/>
  <c r="I3662"/>
  <c r="I3663"/>
  <c r="I3664"/>
  <c r="I3665"/>
  <c r="K3665" s="1"/>
  <c r="I3666"/>
  <c r="I3667"/>
  <c r="K3667" s="1"/>
  <c r="I3668"/>
  <c r="I3669"/>
  <c r="K3669" s="1"/>
  <c r="I3670"/>
  <c r="I3671"/>
  <c r="I3672"/>
  <c r="I3673"/>
  <c r="K3673" s="1"/>
  <c r="I3674"/>
  <c r="I3675"/>
  <c r="I3676"/>
  <c r="I3677"/>
  <c r="K3677" s="1"/>
  <c r="I3678"/>
  <c r="I3679"/>
  <c r="I3680"/>
  <c r="I3681"/>
  <c r="K3681" s="1"/>
  <c r="I3682"/>
  <c r="I3683"/>
  <c r="I3684"/>
  <c r="I3685"/>
  <c r="K3685" s="1"/>
  <c r="I3686"/>
  <c r="I3687"/>
  <c r="I3688"/>
  <c r="I3689"/>
  <c r="K3689" s="1"/>
  <c r="I3690"/>
  <c r="I3691"/>
  <c r="I3692"/>
  <c r="I3693"/>
  <c r="K3693" s="1"/>
  <c r="I3694"/>
  <c r="I3695"/>
  <c r="I3696"/>
  <c r="I3697"/>
  <c r="K3697" s="1"/>
  <c r="I3698"/>
  <c r="I3699"/>
  <c r="I3700"/>
  <c r="I3701"/>
  <c r="K3701" s="1"/>
  <c r="I3702"/>
  <c r="I3703"/>
  <c r="I3704"/>
  <c r="I3705"/>
  <c r="K3705" s="1"/>
  <c r="I3706"/>
  <c r="I3707"/>
  <c r="I3708"/>
  <c r="I3709"/>
  <c r="K3709" s="1"/>
  <c r="I3710"/>
  <c r="I3711"/>
  <c r="I3712"/>
  <c r="I3713"/>
  <c r="K3713" s="1"/>
  <c r="I3714"/>
  <c r="I3715"/>
  <c r="I3716"/>
  <c r="I3717"/>
  <c r="K3717" s="1"/>
  <c r="I3718"/>
  <c r="I3719"/>
  <c r="I3720"/>
  <c r="I3721"/>
  <c r="K3721" s="1"/>
  <c r="I3722"/>
  <c r="I3723"/>
  <c r="I3724"/>
  <c r="I3725"/>
  <c r="K3725" s="1"/>
  <c r="I3726"/>
  <c r="I3727"/>
  <c r="I3728"/>
  <c r="I3729"/>
  <c r="K3729" s="1"/>
  <c r="I3730"/>
  <c r="I3731"/>
  <c r="I3732"/>
  <c r="I3733"/>
  <c r="K3733" s="1"/>
  <c r="I3734"/>
  <c r="I3735"/>
  <c r="I3736"/>
  <c r="I3737"/>
  <c r="K3737" s="1"/>
  <c r="I3738"/>
  <c r="I3739"/>
  <c r="I3740"/>
  <c r="I3741"/>
  <c r="K3741" s="1"/>
  <c r="I3742"/>
  <c r="I3743"/>
  <c r="I3744"/>
  <c r="I3745"/>
  <c r="K3745" s="1"/>
  <c r="I3746"/>
  <c r="I3747"/>
  <c r="I3748"/>
  <c r="I3749"/>
  <c r="K3749" s="1"/>
  <c r="I3750"/>
  <c r="I3751"/>
  <c r="I3752"/>
  <c r="I3753"/>
  <c r="K3753" s="1"/>
  <c r="I3754"/>
  <c r="I3755"/>
  <c r="I3756"/>
  <c r="I3757"/>
  <c r="K3757" s="1"/>
  <c r="I3758"/>
  <c r="I3759"/>
  <c r="I3760"/>
  <c r="I3761"/>
  <c r="K3761" s="1"/>
  <c r="I3762"/>
  <c r="I3763"/>
  <c r="I3764"/>
  <c r="I3765"/>
  <c r="K3765" s="1"/>
  <c r="I3766"/>
  <c r="I3767"/>
  <c r="I3768"/>
  <c r="I3769"/>
  <c r="K3769" s="1"/>
  <c r="I3770"/>
  <c r="I3771"/>
  <c r="I3772"/>
  <c r="I3773"/>
  <c r="K3773" s="1"/>
  <c r="I3774"/>
  <c r="I3775"/>
  <c r="I3776"/>
  <c r="I3777"/>
  <c r="K3777" s="1"/>
  <c r="I3778"/>
  <c r="I3779"/>
  <c r="I3780"/>
  <c r="I3781"/>
  <c r="K3781" s="1"/>
  <c r="I3782"/>
  <c r="I3783"/>
  <c r="I3784"/>
  <c r="I3785"/>
  <c r="K3785" s="1"/>
  <c r="I3786"/>
  <c r="I3787"/>
  <c r="I3788"/>
  <c r="I3789"/>
  <c r="K3789" s="1"/>
  <c r="I3790"/>
  <c r="I3791"/>
  <c r="I3792"/>
  <c r="I3793"/>
  <c r="K3793" s="1"/>
  <c r="I3794"/>
  <c r="I3795"/>
  <c r="I3796"/>
  <c r="I3797"/>
  <c r="K3797" s="1"/>
  <c r="I3798"/>
  <c r="I3799"/>
  <c r="K3799" s="1"/>
  <c r="I3800"/>
  <c r="I3801"/>
  <c r="K3801" s="1"/>
  <c r="I3802"/>
  <c r="I3803"/>
  <c r="K3803" s="1"/>
  <c r="I3804"/>
  <c r="I3805"/>
  <c r="K3805" s="1"/>
  <c r="I3806"/>
  <c r="I3807"/>
  <c r="I3808"/>
  <c r="I3809"/>
  <c r="K3809" s="1"/>
  <c r="I3810"/>
  <c r="I3811"/>
  <c r="I3812"/>
  <c r="I3813"/>
  <c r="K3813" s="1"/>
  <c r="I3814"/>
  <c r="I3815"/>
  <c r="I3816"/>
  <c r="I3817"/>
  <c r="K3817" s="1"/>
  <c r="I3818"/>
  <c r="I3819"/>
  <c r="I3820"/>
  <c r="I3821"/>
  <c r="K3821" s="1"/>
  <c r="I3822"/>
  <c r="I3823"/>
  <c r="I3824"/>
  <c r="I3825"/>
  <c r="K3825" s="1"/>
  <c r="I3826"/>
  <c r="I3827"/>
  <c r="I3828"/>
  <c r="I3829"/>
  <c r="K3829" s="1"/>
  <c r="I3830"/>
  <c r="I3831"/>
  <c r="I3832"/>
  <c r="I3833"/>
  <c r="K3833" s="1"/>
  <c r="I3834"/>
  <c r="I3835"/>
  <c r="K3835" s="1"/>
  <c r="I3836"/>
  <c r="I3837"/>
  <c r="K3837" s="1"/>
  <c r="I3838"/>
  <c r="I3839"/>
  <c r="K3839" s="1"/>
  <c r="I3840"/>
  <c r="I3841"/>
  <c r="K3841" s="1"/>
  <c r="I3842"/>
  <c r="I3843"/>
  <c r="K3843" s="1"/>
  <c r="I3844"/>
  <c r="I3845"/>
  <c r="K3845" s="1"/>
  <c r="I3846"/>
  <c r="I3847"/>
  <c r="K3847" s="1"/>
  <c r="I3848"/>
  <c r="I3849"/>
  <c r="K3849" s="1"/>
  <c r="I3850"/>
  <c r="I3851"/>
  <c r="I3852"/>
  <c r="I3853"/>
  <c r="K3853" s="1"/>
  <c r="I3854"/>
  <c r="I3855"/>
  <c r="I3856"/>
  <c r="I3857"/>
  <c r="K3857" s="1"/>
  <c r="I3858"/>
  <c r="I3859"/>
  <c r="I3860"/>
  <c r="I3861"/>
  <c r="K3861" s="1"/>
  <c r="I3862"/>
  <c r="I3863"/>
  <c r="I3864"/>
  <c r="I3865"/>
  <c r="K3865" s="1"/>
  <c r="I3866"/>
  <c r="I3867"/>
  <c r="I3868"/>
  <c r="I3869"/>
  <c r="K3869" s="1"/>
  <c r="I3870"/>
  <c r="I3871"/>
  <c r="I3872"/>
  <c r="I3873"/>
  <c r="K3873" s="1"/>
  <c r="I3874"/>
  <c r="I3875"/>
  <c r="I3876"/>
  <c r="I3877"/>
  <c r="K3877" s="1"/>
  <c r="I3878"/>
  <c r="I3879"/>
  <c r="I3880"/>
  <c r="I3881"/>
  <c r="K3881" s="1"/>
  <c r="I3882"/>
  <c r="I3883"/>
  <c r="I3884"/>
  <c r="I3885"/>
  <c r="K3885" s="1"/>
  <c r="I3886"/>
  <c r="I3887"/>
  <c r="K3887" s="1"/>
  <c r="I3888"/>
  <c r="I3889"/>
  <c r="K3889" s="1"/>
  <c r="I3890"/>
  <c r="I3891"/>
  <c r="I3892"/>
  <c r="I3893"/>
  <c r="K3893" s="1"/>
  <c r="I3894"/>
  <c r="I3895"/>
  <c r="I3896"/>
  <c r="I3897"/>
  <c r="K3897" s="1"/>
  <c r="I3898"/>
  <c r="I3899"/>
  <c r="I3900"/>
  <c r="I3901"/>
  <c r="K3901" s="1"/>
  <c r="I3902"/>
  <c r="I3903"/>
  <c r="I3904"/>
  <c r="I3905"/>
  <c r="K3905" s="1"/>
  <c r="I3906"/>
  <c r="I3907"/>
  <c r="I3908"/>
  <c r="I3909"/>
  <c r="K3909" s="1"/>
  <c r="I3910"/>
  <c r="I3911"/>
  <c r="I3912"/>
  <c r="I3913"/>
  <c r="K3913" s="1"/>
  <c r="I3914"/>
  <c r="I3915"/>
  <c r="I3916"/>
  <c r="I3917"/>
  <c r="K3917" s="1"/>
  <c r="I3918"/>
  <c r="I3919"/>
  <c r="I3920"/>
  <c r="I3921"/>
  <c r="K3921" s="1"/>
  <c r="I3922"/>
  <c r="I3923"/>
  <c r="I3924"/>
  <c r="I3925"/>
  <c r="K3925" s="1"/>
  <c r="I3926"/>
  <c r="I3927"/>
  <c r="I3928"/>
  <c r="I3929"/>
  <c r="K3929" s="1"/>
  <c r="I3930"/>
  <c r="I3931"/>
  <c r="I3932"/>
  <c r="I3933"/>
  <c r="K3933" s="1"/>
  <c r="I3934"/>
  <c r="I3935"/>
  <c r="I3936"/>
  <c r="I3937"/>
  <c r="K3937" s="1"/>
  <c r="I3938"/>
  <c r="I3939"/>
  <c r="I3940"/>
  <c r="I3941"/>
  <c r="K3941" s="1"/>
  <c r="I3942"/>
  <c r="I3943"/>
  <c r="I3944"/>
  <c r="I3945"/>
  <c r="K3945" s="1"/>
  <c r="I3946"/>
  <c r="I3947"/>
  <c r="I3948"/>
  <c r="I3949"/>
  <c r="K3949" s="1"/>
  <c r="I3950"/>
  <c r="I3951"/>
  <c r="I3952"/>
  <c r="I3953"/>
  <c r="K3953" s="1"/>
  <c r="I3954"/>
  <c r="I3955"/>
  <c r="I3956"/>
  <c r="I3957"/>
  <c r="K3957" s="1"/>
  <c r="I3958"/>
  <c r="I3959"/>
  <c r="I3960"/>
  <c r="I3961"/>
  <c r="K3961" s="1"/>
  <c r="I3962"/>
  <c r="I3963"/>
  <c r="I3964"/>
  <c r="I3965"/>
  <c r="K3965" s="1"/>
  <c r="I3966"/>
  <c r="I3967"/>
  <c r="I3968"/>
  <c r="I3969"/>
  <c r="K3969" s="1"/>
  <c r="I3970"/>
  <c r="I3971"/>
  <c r="I3972"/>
  <c r="I3973"/>
  <c r="K3973" s="1"/>
  <c r="I3974"/>
  <c r="I3975"/>
  <c r="I3976"/>
  <c r="I3977"/>
  <c r="K3977" s="1"/>
  <c r="I3978"/>
  <c r="I3979"/>
  <c r="I3980"/>
  <c r="I3981"/>
  <c r="K3981" s="1"/>
  <c r="I3982"/>
  <c r="I3983"/>
  <c r="I3984"/>
  <c r="I3985"/>
  <c r="K3985" s="1"/>
  <c r="I3986"/>
  <c r="I3987"/>
  <c r="I3988"/>
  <c r="I3989"/>
  <c r="K3989" s="1"/>
  <c r="I3990"/>
  <c r="I3991"/>
  <c r="I3992"/>
  <c r="I3993"/>
  <c r="K3993" s="1"/>
  <c r="I3994"/>
  <c r="I3995"/>
  <c r="I3996"/>
  <c r="I3997"/>
  <c r="K3997" s="1"/>
  <c r="K3996"/>
  <c r="K3994"/>
  <c r="K3992"/>
  <c r="K3990"/>
  <c r="K3988"/>
  <c r="K3986"/>
  <c r="L3986" s="1"/>
  <c r="M3986" s="1"/>
  <c r="K3984"/>
  <c r="K3982"/>
  <c r="K3980"/>
  <c r="K3978"/>
  <c r="L3978" s="1"/>
  <c r="M3978" s="1"/>
  <c r="K3976"/>
  <c r="K3974"/>
  <c r="K3972"/>
  <c r="K3970"/>
  <c r="K3968"/>
  <c r="L3968" s="1"/>
  <c r="M3968" s="1"/>
  <c r="K3966"/>
  <c r="K3964"/>
  <c r="K3962"/>
  <c r="K3960"/>
  <c r="K3958"/>
  <c r="K3956"/>
  <c r="K3954"/>
  <c r="K3952"/>
  <c r="K3950"/>
  <c r="K3948"/>
  <c r="K3946"/>
  <c r="K3944"/>
  <c r="K3942"/>
  <c r="K3940"/>
  <c r="K3938"/>
  <c r="K3936"/>
  <c r="K3934"/>
  <c r="K3932"/>
  <c r="K3930"/>
  <c r="K3928"/>
  <c r="K3926"/>
  <c r="K3924"/>
  <c r="K3922"/>
  <c r="K3920"/>
  <c r="K3918"/>
  <c r="K3916"/>
  <c r="K3914"/>
  <c r="L3914" s="1"/>
  <c r="M3914" s="1"/>
  <c r="K3912"/>
  <c r="K3910"/>
  <c r="K3908"/>
  <c r="K3906"/>
  <c r="K3904"/>
  <c r="L3904" s="1"/>
  <c r="M3904" s="1"/>
  <c r="K3902"/>
  <c r="K3900"/>
  <c r="K3898"/>
  <c r="L3898" s="1"/>
  <c r="M3898" s="1"/>
  <c r="K3896"/>
  <c r="K3894"/>
  <c r="K3892"/>
  <c r="K3890"/>
  <c r="K3888"/>
  <c r="K3886"/>
  <c r="K3884"/>
  <c r="K3882"/>
  <c r="K3880"/>
  <c r="K3878"/>
  <c r="K3876"/>
  <c r="K3874"/>
  <c r="K3872"/>
  <c r="K3870"/>
  <c r="K3868"/>
  <c r="K3866"/>
  <c r="K3864"/>
  <c r="K3862"/>
  <c r="K3860"/>
  <c r="K3858"/>
  <c r="L3858" s="1"/>
  <c r="M3858" s="1"/>
  <c r="K3856"/>
  <c r="K3854"/>
  <c r="K3852"/>
  <c r="K3850"/>
  <c r="L3850" s="1"/>
  <c r="M3850" s="1"/>
  <c r="K3848"/>
  <c r="K3846"/>
  <c r="K3844"/>
  <c r="K3842"/>
  <c r="K3840"/>
  <c r="L3840" s="1"/>
  <c r="M3840" s="1"/>
  <c r="K3838"/>
  <c r="K3836"/>
  <c r="K3834"/>
  <c r="K3832"/>
  <c r="K3830"/>
  <c r="K3828"/>
  <c r="K3826"/>
  <c r="K3824"/>
  <c r="K3822"/>
  <c r="K3820"/>
  <c r="K3818"/>
  <c r="K3816"/>
  <c r="K3814"/>
  <c r="K3812"/>
  <c r="K3810"/>
  <c r="K3808"/>
  <c r="K3806"/>
  <c r="K3804"/>
  <c r="K3802"/>
  <c r="K3800"/>
  <c r="K3798"/>
  <c r="K3796"/>
  <c r="K3794"/>
  <c r="L3794" s="1"/>
  <c r="M3794" s="1"/>
  <c r="K3792"/>
  <c r="K3790"/>
  <c r="K3788"/>
  <c r="K3786"/>
  <c r="L3786" s="1"/>
  <c r="M3786" s="1"/>
  <c r="K3784"/>
  <c r="K3782"/>
  <c r="K3780"/>
  <c r="K3778"/>
  <c r="K3776"/>
  <c r="L3776" s="1"/>
  <c r="M3776" s="1"/>
  <c r="K3774"/>
  <c r="K3772"/>
  <c r="K3770"/>
  <c r="L3770" s="1"/>
  <c r="M3770" s="1"/>
  <c r="K3768"/>
  <c r="K3766"/>
  <c r="K3764"/>
  <c r="K3762"/>
  <c r="K3760"/>
  <c r="K3758"/>
  <c r="K3756"/>
  <c r="K3754"/>
  <c r="K3752"/>
  <c r="K3750"/>
  <c r="K3748"/>
  <c r="K3746"/>
  <c r="L3746" s="1"/>
  <c r="M3746" s="1"/>
  <c r="K3744"/>
  <c r="K3742"/>
  <c r="K3740"/>
  <c r="K3738"/>
  <c r="K3736"/>
  <c r="K3734"/>
  <c r="K3732"/>
  <c r="K3730"/>
  <c r="L3730" s="1"/>
  <c r="M3730" s="1"/>
  <c r="K3728"/>
  <c r="K3726"/>
  <c r="K3724"/>
  <c r="K3722"/>
  <c r="L3722" s="1"/>
  <c r="M3722" s="1"/>
  <c r="K3720"/>
  <c r="K3718"/>
  <c r="K3716"/>
  <c r="K3714"/>
  <c r="K3712"/>
  <c r="L3712" s="1"/>
  <c r="M3712" s="1"/>
  <c r="K3710"/>
  <c r="K3708"/>
  <c r="K3706"/>
  <c r="K3704"/>
  <c r="K3702"/>
  <c r="K3700"/>
  <c r="K3698"/>
  <c r="K3696"/>
  <c r="K3694"/>
  <c r="K3692"/>
  <c r="K3690"/>
  <c r="K3688"/>
  <c r="K3686"/>
  <c r="K3684"/>
  <c r="K3682"/>
  <c r="K3680"/>
  <c r="K3678"/>
  <c r="K3676"/>
  <c r="K3674"/>
  <c r="K3672"/>
  <c r="K3670"/>
  <c r="K3668"/>
  <c r="K3666"/>
  <c r="K3664"/>
  <c r="K3662"/>
  <c r="K3660"/>
  <c r="K3658"/>
  <c r="K3656"/>
  <c r="K3654"/>
  <c r="K3652"/>
  <c r="K3650"/>
  <c r="K3648"/>
  <c r="K3646"/>
  <c r="K3644"/>
  <c r="K3642"/>
  <c r="K3640"/>
  <c r="K3638"/>
  <c r="K3636"/>
  <c r="K3634"/>
  <c r="K3632"/>
  <c r="K3630"/>
  <c r="K3628"/>
  <c r="K3626"/>
  <c r="K3624"/>
  <c r="K3622"/>
  <c r="K3620"/>
  <c r="K3618"/>
  <c r="K3616"/>
  <c r="K3614"/>
  <c r="K3612"/>
  <c r="K3610"/>
  <c r="K3608"/>
  <c r="K3606"/>
  <c r="K3604"/>
  <c r="K3602"/>
  <c r="K3600"/>
  <c r="K3598"/>
  <c r="K3596"/>
  <c r="K3594"/>
  <c r="K3592"/>
  <c r="K3590"/>
  <c r="K3588"/>
  <c r="K3586"/>
  <c r="K3584"/>
  <c r="K3582"/>
  <c r="K3580"/>
  <c r="K3578"/>
  <c r="K3576"/>
  <c r="K3574"/>
  <c r="K3572"/>
  <c r="K3570"/>
  <c r="K3568"/>
  <c r="K3566"/>
  <c r="K3564"/>
  <c r="K3562"/>
  <c r="K3560"/>
  <c r="K3558"/>
  <c r="K3556"/>
  <c r="K3554"/>
  <c r="K3552"/>
  <c r="K3550"/>
  <c r="K3548"/>
  <c r="K3546"/>
  <c r="K3544"/>
  <c r="K3542"/>
  <c r="K3540"/>
  <c r="K3538"/>
  <c r="K3536"/>
  <c r="K3534"/>
  <c r="K3532"/>
  <c r="K3530"/>
  <c r="K3528"/>
  <c r="K3526"/>
  <c r="K3524"/>
  <c r="K3522"/>
  <c r="K3520"/>
  <c r="K3518"/>
  <c r="K3516"/>
  <c r="K3514"/>
  <c r="K3512"/>
  <c r="K3510"/>
  <c r="K3508"/>
  <c r="K3506"/>
  <c r="K3504"/>
  <c r="K3502"/>
  <c r="K3500"/>
  <c r="K3498"/>
  <c r="K3496"/>
  <c r="K3494"/>
  <c r="K3492"/>
  <c r="K3490"/>
  <c r="K3488"/>
  <c r="K3486"/>
  <c r="K3484"/>
  <c r="K3482"/>
  <c r="K3480"/>
  <c r="K3478"/>
  <c r="K3476"/>
  <c r="K3474"/>
  <c r="K3472"/>
  <c r="K3470"/>
  <c r="K3468"/>
  <c r="K3466"/>
  <c r="K3464"/>
  <c r="K3462"/>
  <c r="K3460"/>
  <c r="K3458"/>
  <c r="K3456"/>
  <c r="K3454"/>
  <c r="K3452"/>
  <c r="K3450"/>
  <c r="K3448"/>
  <c r="K3446"/>
  <c r="K3444"/>
  <c r="K3442"/>
  <c r="K3440"/>
  <c r="K3438"/>
  <c r="K3436"/>
  <c r="K3434"/>
  <c r="K3432"/>
  <c r="K3430"/>
  <c r="K3428"/>
  <c r="K3426"/>
  <c r="K3424"/>
  <c r="K3422"/>
  <c r="K3420"/>
  <c r="K3418"/>
  <c r="K3416"/>
  <c r="K3414"/>
  <c r="K3412"/>
  <c r="K3410"/>
  <c r="K3408"/>
  <c r="K3406"/>
  <c r="K3404"/>
  <c r="K3402"/>
  <c r="K3400"/>
  <c r="K3398"/>
  <c r="K3396"/>
  <c r="K3394"/>
  <c r="K3392"/>
  <c r="K3390"/>
  <c r="K3388"/>
  <c r="K3386"/>
  <c r="K3384"/>
  <c r="K3382"/>
  <c r="K3380"/>
  <c r="K3378"/>
  <c r="K3376"/>
  <c r="K3374"/>
  <c r="K3372"/>
  <c r="K3370"/>
  <c r="K3368"/>
  <c r="K3366"/>
  <c r="K3364"/>
  <c r="K3362"/>
  <c r="K3360"/>
  <c r="K3358"/>
  <c r="K3356"/>
  <c r="K3354"/>
  <c r="K3352"/>
  <c r="K3350"/>
  <c r="K3348"/>
  <c r="K3346"/>
  <c r="K3344"/>
  <c r="K3342"/>
  <c r="K3340"/>
  <c r="K3338"/>
  <c r="K3336"/>
  <c r="K3334"/>
  <c r="K3332"/>
  <c r="K3330"/>
  <c r="K3328"/>
  <c r="K3326"/>
  <c r="K3324"/>
  <c r="K3322"/>
  <c r="K3320"/>
  <c r="K3318"/>
  <c r="K3316"/>
  <c r="K3314"/>
  <c r="K3312"/>
  <c r="K3310"/>
  <c r="K3308"/>
  <c r="K3306"/>
  <c r="K3304"/>
  <c r="K3302"/>
  <c r="K3300"/>
  <c r="K3298"/>
  <c r="K3296"/>
  <c r="K3294"/>
  <c r="K3292"/>
  <c r="K3290"/>
  <c r="K3288"/>
  <c r="K3286"/>
  <c r="K3284"/>
  <c r="K3282"/>
  <c r="K3280"/>
  <c r="K3278"/>
  <c r="K3276"/>
  <c r="K3274"/>
  <c r="K3272"/>
  <c r="K3270"/>
  <c r="K3268"/>
  <c r="K3266"/>
  <c r="K3264"/>
  <c r="K3262"/>
  <c r="K3260"/>
  <c r="K3258"/>
  <c r="K3256"/>
  <c r="K3254"/>
  <c r="K3252"/>
  <c r="K3250"/>
  <c r="K3248"/>
  <c r="K3246"/>
  <c r="K3244"/>
  <c r="K3242"/>
  <c r="K3240"/>
  <c r="K3238"/>
  <c r="K3236"/>
  <c r="K3234"/>
  <c r="K3232"/>
  <c r="K3230"/>
  <c r="K3228"/>
  <c r="K3226"/>
  <c r="K3224"/>
  <c r="K3222"/>
  <c r="K3220"/>
  <c r="K3218"/>
  <c r="K3216"/>
  <c r="K3214"/>
  <c r="K3212"/>
  <c r="K3210"/>
  <c r="K3208"/>
  <c r="K3206"/>
  <c r="K3204"/>
  <c r="K3202"/>
  <c r="K3200"/>
  <c r="K3198"/>
  <c r="K3196"/>
  <c r="K3194"/>
  <c r="K3192"/>
  <c r="K3190"/>
  <c r="K3188"/>
  <c r="K3186"/>
  <c r="K3184"/>
  <c r="K3182"/>
  <c r="K3180"/>
  <c r="K3178"/>
  <c r="K3176"/>
  <c r="K3174"/>
  <c r="K3172"/>
  <c r="K3170"/>
  <c r="K3169"/>
  <c r="K3168"/>
  <c r="K3166"/>
  <c r="K3165"/>
  <c r="K3164"/>
  <c r="K3162"/>
  <c r="K3160"/>
  <c r="K3158"/>
  <c r="L3158" s="1"/>
  <c r="M3158" s="1"/>
  <c r="K3156"/>
  <c r="K3154"/>
  <c r="K3152"/>
  <c r="K3150"/>
  <c r="K3148"/>
  <c r="K3146"/>
  <c r="K3145"/>
  <c r="K3144"/>
  <c r="K3142"/>
  <c r="K3140"/>
  <c r="K3138"/>
  <c r="K3136"/>
  <c r="K3134"/>
  <c r="K3132"/>
  <c r="K3130"/>
  <c r="K3129"/>
  <c r="K3128"/>
  <c r="K3126"/>
  <c r="K3124"/>
  <c r="K3122"/>
  <c r="K3120"/>
  <c r="K3118"/>
  <c r="K3117"/>
  <c r="K3116"/>
  <c r="K3114"/>
  <c r="K3113"/>
  <c r="K3112"/>
  <c r="K3110"/>
  <c r="K3108"/>
  <c r="K3106"/>
  <c r="K3105"/>
  <c r="K3104"/>
  <c r="K3102"/>
  <c r="K3101"/>
  <c r="K3100"/>
  <c r="K3098"/>
  <c r="K3096"/>
  <c r="K3094"/>
  <c r="K3092"/>
  <c r="K3090"/>
  <c r="K3089"/>
  <c r="K3088"/>
  <c r="K3086"/>
  <c r="K3084"/>
  <c r="K3082"/>
  <c r="K3081"/>
  <c r="K3080"/>
  <c r="K3078"/>
  <c r="K3076"/>
  <c r="K3074"/>
  <c r="K3072"/>
  <c r="K3070"/>
  <c r="K3069"/>
  <c r="K3068"/>
  <c r="K3066"/>
  <c r="K3064"/>
  <c r="K3062"/>
  <c r="K3060"/>
  <c r="K3058"/>
  <c r="K3057"/>
  <c r="K3056"/>
  <c r="K3054"/>
  <c r="K3052"/>
  <c r="K3050"/>
  <c r="K3049"/>
  <c r="K3048"/>
  <c r="K3046"/>
  <c r="K3044"/>
  <c r="K3042"/>
  <c r="K3040"/>
  <c r="K3038"/>
  <c r="K3037"/>
  <c r="K3036"/>
  <c r="K3034"/>
  <c r="K3032"/>
  <c r="K3030"/>
  <c r="K3028"/>
  <c r="K3026"/>
  <c r="K3025"/>
  <c r="K3024"/>
  <c r="K3022"/>
  <c r="K3020"/>
  <c r="K3018"/>
  <c r="K3017"/>
  <c r="K3016"/>
  <c r="K3014"/>
  <c r="K3012"/>
  <c r="K3010"/>
  <c r="K3008"/>
  <c r="K3006"/>
  <c r="K3005"/>
  <c r="K3004"/>
  <c r="K3002"/>
  <c r="K3001"/>
  <c r="K3000"/>
  <c r="K2998"/>
  <c r="K2996"/>
  <c r="K2994"/>
  <c r="K2993"/>
  <c r="K2992"/>
  <c r="K2990"/>
  <c r="K2989"/>
  <c r="K2988"/>
  <c r="K2986"/>
  <c r="K2984"/>
  <c r="K2982"/>
  <c r="K2980"/>
  <c r="K2978"/>
  <c r="K2977"/>
  <c r="K2976"/>
  <c r="K2974"/>
  <c r="K2972"/>
  <c r="L2972" s="1"/>
  <c r="M2972" s="1"/>
  <c r="K2970"/>
  <c r="K2968"/>
  <c r="K2966"/>
  <c r="K2965"/>
  <c r="K2964"/>
  <c r="K2962"/>
  <c r="K2960"/>
  <c r="K2958"/>
  <c r="K2957"/>
  <c r="K2956"/>
  <c r="K2954"/>
  <c r="K2952"/>
  <c r="K2950"/>
  <c r="K2948"/>
  <c r="K2946"/>
  <c r="K2945"/>
  <c r="K2944"/>
  <c r="K2942"/>
  <c r="K2941"/>
  <c r="K2940"/>
  <c r="K2938"/>
  <c r="K2936"/>
  <c r="K2934"/>
  <c r="K2933"/>
  <c r="K2932"/>
  <c r="K2930"/>
  <c r="K2929"/>
  <c r="K2928"/>
  <c r="K2926"/>
  <c r="K2925"/>
  <c r="K2924"/>
  <c r="K2922"/>
  <c r="K2920"/>
  <c r="K2918"/>
  <c r="K2917"/>
  <c r="K2916"/>
  <c r="K2914"/>
  <c r="K2913"/>
  <c r="K2912"/>
  <c r="K2910"/>
  <c r="K2908"/>
  <c r="K2906"/>
  <c r="K2904"/>
  <c r="K2902"/>
  <c r="K2901"/>
  <c r="K2900"/>
  <c r="K2898"/>
  <c r="K2896"/>
  <c r="K2894"/>
  <c r="K2893"/>
  <c r="K2892"/>
  <c r="K2890"/>
  <c r="K2888"/>
  <c r="K2886"/>
  <c r="K2884"/>
  <c r="K2882"/>
  <c r="K2881"/>
  <c r="K2880"/>
  <c r="K2878"/>
  <c r="K2877"/>
  <c r="K2876"/>
  <c r="K2874"/>
  <c r="K2872"/>
  <c r="K2870"/>
  <c r="K2869"/>
  <c r="K2868"/>
  <c r="K2866"/>
  <c r="K2865"/>
  <c r="K2864"/>
  <c r="K2862"/>
  <c r="K2861"/>
  <c r="K2860"/>
  <c r="K2858"/>
  <c r="K2856"/>
  <c r="K2854"/>
  <c r="K2853"/>
  <c r="K2852"/>
  <c r="K2850"/>
  <c r="K2849"/>
  <c r="K2848"/>
  <c r="K2846"/>
  <c r="K2844"/>
  <c r="K2842"/>
  <c r="K2840"/>
  <c r="K2838"/>
  <c r="K2837"/>
  <c r="K2836"/>
  <c r="K2834"/>
  <c r="K2832"/>
  <c r="K2830"/>
  <c r="K2829"/>
  <c r="K2828"/>
  <c r="K2826"/>
  <c r="K2824"/>
  <c r="K2822"/>
  <c r="K2820"/>
  <c r="K2818"/>
  <c r="K2817"/>
  <c r="K2816"/>
  <c r="K2814"/>
  <c r="K2813"/>
  <c r="L2813" s="1"/>
  <c r="M2813" s="1"/>
  <c r="K2812"/>
  <c r="K2810"/>
  <c r="K2808"/>
  <c r="K2806"/>
  <c r="K2805"/>
  <c r="K2804"/>
  <c r="K2802"/>
  <c r="K2801"/>
  <c r="L2801" s="1"/>
  <c r="M2801" s="1"/>
  <c r="K2800"/>
  <c r="K2798"/>
  <c r="K2797"/>
  <c r="K2796"/>
  <c r="K2794"/>
  <c r="K2792"/>
  <c r="K2790"/>
  <c r="K2789"/>
  <c r="K2788"/>
  <c r="K2786"/>
  <c r="K2785"/>
  <c r="L2785" s="1"/>
  <c r="M2785" s="1"/>
  <c r="K2784"/>
  <c r="K2782"/>
  <c r="K2780"/>
  <c r="K2778"/>
  <c r="K2776"/>
  <c r="K2774"/>
  <c r="K2773"/>
  <c r="K2772"/>
  <c r="K2770"/>
  <c r="K2768"/>
  <c r="K2766"/>
  <c r="K2765"/>
  <c r="K2764"/>
  <c r="K2762"/>
  <c r="K2760"/>
  <c r="K2758"/>
  <c r="K2756"/>
  <c r="K2754"/>
  <c r="K2753"/>
  <c r="K2752"/>
  <c r="K2750"/>
  <c r="K2749"/>
  <c r="K2748"/>
  <c r="K2746"/>
  <c r="K2744"/>
  <c r="K2742"/>
  <c r="K2741"/>
  <c r="K2740"/>
  <c r="K2738"/>
  <c r="K2737"/>
  <c r="K2736"/>
  <c r="K2734"/>
  <c r="K2733"/>
  <c r="K2732"/>
  <c r="K2730"/>
  <c r="K2728"/>
  <c r="K2726"/>
  <c r="K2725"/>
  <c r="K2724"/>
  <c r="K2722"/>
  <c r="K2721"/>
  <c r="K2720"/>
  <c r="K2718"/>
  <c r="K2716"/>
  <c r="K2714"/>
  <c r="K2712"/>
  <c r="K2710"/>
  <c r="K2709"/>
  <c r="L2709" s="1"/>
  <c r="M2709" s="1"/>
  <c r="K2708"/>
  <c r="K2706"/>
  <c r="K2704"/>
  <c r="K2702"/>
  <c r="K2701"/>
  <c r="K2700"/>
  <c r="K2698"/>
  <c r="K2696"/>
  <c r="K2694"/>
  <c r="K2692"/>
  <c r="K2690"/>
  <c r="K2689"/>
  <c r="K2688"/>
  <c r="K2686"/>
  <c r="K2685"/>
  <c r="K2684"/>
  <c r="K2682"/>
  <c r="K2680"/>
  <c r="K2678"/>
  <c r="K2677"/>
  <c r="K2676"/>
  <c r="K2674"/>
  <c r="K2673"/>
  <c r="K2672"/>
  <c r="K2670"/>
  <c r="K2669"/>
  <c r="L2669" s="1"/>
  <c r="M2669" s="1"/>
  <c r="K2668"/>
  <c r="K2666"/>
  <c r="K2664"/>
  <c r="K2662"/>
  <c r="K2661"/>
  <c r="K2660"/>
  <c r="K2658"/>
  <c r="K2657"/>
  <c r="L2657" s="1"/>
  <c r="M2657" s="1"/>
  <c r="K2656"/>
  <c r="K2654"/>
  <c r="K2652"/>
  <c r="K2650"/>
  <c r="K2648"/>
  <c r="K2646"/>
  <c r="K2645"/>
  <c r="L2645" s="1"/>
  <c r="M2645" s="1"/>
  <c r="K2644"/>
  <c r="K2642"/>
  <c r="K2640"/>
  <c r="K2638"/>
  <c r="K2637"/>
  <c r="K2636"/>
  <c r="K2634"/>
  <c r="K2632"/>
  <c r="K2630"/>
  <c r="K2628"/>
  <c r="K2626"/>
  <c r="K2625"/>
  <c r="K2624"/>
  <c r="K2622"/>
  <c r="K2621"/>
  <c r="K2620"/>
  <c r="K2618"/>
  <c r="K2616"/>
  <c r="K2614"/>
  <c r="K2613"/>
  <c r="K2612"/>
  <c r="K2610"/>
  <c r="K2609"/>
  <c r="K2608"/>
  <c r="K2606"/>
  <c r="K2605"/>
  <c r="K2604"/>
  <c r="K2602"/>
  <c r="K2600"/>
  <c r="K2598"/>
  <c r="K2597"/>
  <c r="K2596"/>
  <c r="K2594"/>
  <c r="K2593"/>
  <c r="K2592"/>
  <c r="K2590"/>
  <c r="K2588"/>
  <c r="K2586"/>
  <c r="K2584"/>
  <c r="K2582"/>
  <c r="K2581"/>
  <c r="K2580"/>
  <c r="K2578"/>
  <c r="K2576"/>
  <c r="K2574"/>
  <c r="K2573"/>
  <c r="K2572"/>
  <c r="K2570"/>
  <c r="K2568"/>
  <c r="K2566"/>
  <c r="K2564"/>
  <c r="K2562"/>
  <c r="K2561"/>
  <c r="K2560"/>
  <c r="K2558"/>
  <c r="K2557"/>
  <c r="K2556"/>
  <c r="K2554"/>
  <c r="K2552"/>
  <c r="K2550"/>
  <c r="K2549"/>
  <c r="K2548"/>
  <c r="K2546"/>
  <c r="K2545"/>
  <c r="K2544"/>
  <c r="K2542"/>
  <c r="K2541"/>
  <c r="L2541" s="1"/>
  <c r="M2541" s="1"/>
  <c r="K2540"/>
  <c r="K2538"/>
  <c r="K2536"/>
  <c r="K2534"/>
  <c r="K2533"/>
  <c r="L2533" s="1"/>
  <c r="M2533" s="1"/>
  <c r="K2532"/>
  <c r="K2530"/>
  <c r="K2529"/>
  <c r="L2529" s="1"/>
  <c r="M2529" s="1"/>
  <c r="K2528"/>
  <c r="K2526"/>
  <c r="K2524"/>
  <c r="K2522"/>
  <c r="K2520"/>
  <c r="K2518"/>
  <c r="K2517"/>
  <c r="L2517" s="1"/>
  <c r="M2517" s="1"/>
  <c r="K2516"/>
  <c r="K2514"/>
  <c r="K2512"/>
  <c r="K2510"/>
  <c r="K2509"/>
  <c r="K2508"/>
  <c r="K2506"/>
  <c r="K2504"/>
  <c r="K2502"/>
  <c r="K2500"/>
  <c r="K2498"/>
  <c r="K2497"/>
  <c r="K2496"/>
  <c r="K2494"/>
  <c r="K2493"/>
  <c r="L2493" s="1"/>
  <c r="M2493" s="1"/>
  <c r="K2492"/>
  <c r="K2490"/>
  <c r="K2488"/>
  <c r="K2486"/>
  <c r="K2485"/>
  <c r="K2484"/>
  <c r="K2482"/>
  <c r="K2481"/>
  <c r="K2480"/>
  <c r="K2478"/>
  <c r="K2477"/>
  <c r="K2476"/>
  <c r="K2474"/>
  <c r="K2472"/>
  <c r="K2470"/>
  <c r="K2469"/>
  <c r="K2468"/>
  <c r="K2466"/>
  <c r="K2465"/>
  <c r="K2464"/>
  <c r="K2462"/>
  <c r="K2460"/>
  <c r="K2458"/>
  <c r="K2456"/>
  <c r="K2454"/>
  <c r="K2453"/>
  <c r="L2453" s="1"/>
  <c r="M2453" s="1"/>
  <c r="K2452"/>
  <c r="K2450"/>
  <c r="K2448"/>
  <c r="K2446"/>
  <c r="K2445"/>
  <c r="K2444"/>
  <c r="K2442"/>
  <c r="K2440"/>
  <c r="K2438"/>
  <c r="K2436"/>
  <c r="K2434"/>
  <c r="K2433"/>
  <c r="K2432"/>
  <c r="K2430"/>
  <c r="K2429"/>
  <c r="K2428"/>
  <c r="K2426"/>
  <c r="K2424"/>
  <c r="K2422"/>
  <c r="K2421"/>
  <c r="K2420"/>
  <c r="K2418"/>
  <c r="K2417"/>
  <c r="K2416"/>
  <c r="K2414"/>
  <c r="K2413"/>
  <c r="K2412"/>
  <c r="K2410"/>
  <c r="K2408"/>
  <c r="K2406"/>
  <c r="K2405"/>
  <c r="K2404"/>
  <c r="K2402"/>
  <c r="K2401"/>
  <c r="K2400"/>
  <c r="K2398"/>
  <c r="K2396"/>
  <c r="K2394"/>
  <c r="K2392"/>
  <c r="K2390"/>
  <c r="K2389"/>
  <c r="K2388"/>
  <c r="K2386"/>
  <c r="K2384"/>
  <c r="K2382"/>
  <c r="K2381"/>
  <c r="K2380"/>
  <c r="K2378"/>
  <c r="K2376"/>
  <c r="K2374"/>
  <c r="K2372"/>
  <c r="K2370"/>
  <c r="K2369"/>
  <c r="K2368"/>
  <c r="K2366"/>
  <c r="K2365"/>
  <c r="K2364"/>
  <c r="K2362"/>
  <c r="K2360"/>
  <c r="K2358"/>
  <c r="K2357"/>
  <c r="K2356"/>
  <c r="K2354"/>
  <c r="K2353"/>
  <c r="K2352"/>
  <c r="K2350"/>
  <c r="K2349"/>
  <c r="K2348"/>
  <c r="K2346"/>
  <c r="K2344"/>
  <c r="K2342"/>
  <c r="K2341"/>
  <c r="K2340"/>
  <c r="K2338"/>
  <c r="K2337"/>
  <c r="K2336"/>
  <c r="K2334"/>
  <c r="K2332"/>
  <c r="K2330"/>
  <c r="K2328"/>
  <c r="K2326"/>
  <c r="K2325"/>
  <c r="K2324"/>
  <c r="K2322"/>
  <c r="K2320"/>
  <c r="K2318"/>
  <c r="K2317"/>
  <c r="K2316"/>
  <c r="K2314"/>
  <c r="K2312"/>
  <c r="K2310"/>
  <c r="K2308"/>
  <c r="K2306"/>
  <c r="K2305"/>
  <c r="K2304"/>
  <c r="K2302"/>
  <c r="K2301"/>
  <c r="K2300"/>
  <c r="K2298"/>
  <c r="K2296"/>
  <c r="K2294"/>
  <c r="K2293"/>
  <c r="K2292"/>
  <c r="K2290"/>
  <c r="K2289"/>
  <c r="K2288"/>
  <c r="K2286"/>
  <c r="K2285"/>
  <c r="K2284"/>
  <c r="K2282"/>
  <c r="K2280"/>
  <c r="K2278"/>
  <c r="K2277"/>
  <c r="K2276"/>
  <c r="K2274"/>
  <c r="K2273"/>
  <c r="K2272"/>
  <c r="K2270"/>
  <c r="K2268"/>
  <c r="K2266"/>
  <c r="K2264"/>
  <c r="K2262"/>
  <c r="K2261"/>
  <c r="K2260"/>
  <c r="K2258"/>
  <c r="K2256"/>
  <c r="K2254"/>
  <c r="K2253"/>
  <c r="K2252"/>
  <c r="K2250"/>
  <c r="K2248"/>
  <c r="K2246"/>
  <c r="K2244"/>
  <c r="K2242"/>
  <c r="K2241"/>
  <c r="K2240"/>
  <c r="K2238"/>
  <c r="K2237"/>
  <c r="K2236"/>
  <c r="K2234"/>
  <c r="K2232"/>
  <c r="K2230"/>
  <c r="K2229"/>
  <c r="K2228"/>
  <c r="K2226"/>
  <c r="K2225"/>
  <c r="K2224"/>
  <c r="K2222"/>
  <c r="K2221"/>
  <c r="K2220"/>
  <c r="K2218"/>
  <c r="K2216"/>
  <c r="K2214"/>
  <c r="K2213"/>
  <c r="K2212"/>
  <c r="K2210"/>
  <c r="K2209"/>
  <c r="K2208"/>
  <c r="K2206"/>
  <c r="K2204"/>
  <c r="K2202"/>
  <c r="K2200"/>
  <c r="K2198"/>
  <c r="K2197"/>
  <c r="K2196"/>
  <c r="K2194"/>
  <c r="K2192"/>
  <c r="K2190"/>
  <c r="K2189"/>
  <c r="K2188"/>
  <c r="K2186"/>
  <c r="K2184"/>
  <c r="K2182"/>
  <c r="K2180"/>
  <c r="K2178"/>
  <c r="K2177"/>
  <c r="K2176"/>
  <c r="K2174"/>
  <c r="K2173"/>
  <c r="K2172"/>
  <c r="K2170"/>
  <c r="K2168"/>
  <c r="K2166"/>
  <c r="K2165"/>
  <c r="K2164"/>
  <c r="K2162"/>
  <c r="K2161"/>
  <c r="K2160"/>
  <c r="K2158"/>
  <c r="K2157"/>
  <c r="K2156"/>
  <c r="K2154"/>
  <c r="K2152"/>
  <c r="K2150"/>
  <c r="K2149"/>
  <c r="K2148"/>
  <c r="K2146"/>
  <c r="K2145"/>
  <c r="K2144"/>
  <c r="K2142"/>
  <c r="K2140"/>
  <c r="K2138"/>
  <c r="K2136"/>
  <c r="K2134"/>
  <c r="K2133"/>
  <c r="K2132"/>
  <c r="K2130"/>
  <c r="K2128"/>
  <c r="K2126"/>
  <c r="K2125"/>
  <c r="K2124"/>
  <c r="K2122"/>
  <c r="K2120"/>
  <c r="K2118"/>
  <c r="K2116"/>
  <c r="K2114"/>
  <c r="K2113"/>
  <c r="K2112"/>
  <c r="K2110"/>
  <c r="K2109"/>
  <c r="K2108"/>
  <c r="K2106"/>
  <c r="K2104"/>
  <c r="K2102"/>
  <c r="K2101"/>
  <c r="K2100"/>
  <c r="K2098"/>
  <c r="K2097"/>
  <c r="K2096"/>
  <c r="K2094"/>
  <c r="K2093"/>
  <c r="K2092"/>
  <c r="K2090"/>
  <c r="K2088"/>
  <c r="K2086"/>
  <c r="K2085"/>
  <c r="K2084"/>
  <c r="K2082"/>
  <c r="K2081"/>
  <c r="K2080"/>
  <c r="K2078"/>
  <c r="K2076"/>
  <c r="K2074"/>
  <c r="K2072"/>
  <c r="K2070"/>
  <c r="K2069"/>
  <c r="K2068"/>
  <c r="K2066"/>
  <c r="K2064"/>
  <c r="K2062"/>
  <c r="K2061"/>
  <c r="K2060"/>
  <c r="K2058"/>
  <c r="K2056"/>
  <c r="K2054"/>
  <c r="K2052"/>
  <c r="K2050"/>
  <c r="K2049"/>
  <c r="K2048"/>
  <c r="K2046"/>
  <c r="K2045"/>
  <c r="K2044"/>
  <c r="K2042"/>
  <c r="K2040"/>
  <c r="K2038"/>
  <c r="K2037"/>
  <c r="K2036"/>
  <c r="K2034"/>
  <c r="K2033"/>
  <c r="K2032"/>
  <c r="K2030"/>
  <c r="K2029"/>
  <c r="K2028"/>
  <c r="K2026"/>
  <c r="K2024"/>
  <c r="K2022"/>
  <c r="K2021"/>
  <c r="K2020"/>
  <c r="K2018"/>
  <c r="K2017"/>
  <c r="K2016"/>
  <c r="K2014"/>
  <c r="K2012"/>
  <c r="K2010"/>
  <c r="K2008"/>
  <c r="K2006"/>
  <c r="K2005"/>
  <c r="K2004"/>
  <c r="K2002"/>
  <c r="K2000"/>
  <c r="K1998"/>
  <c r="K1997"/>
  <c r="K1996"/>
  <c r="K1994"/>
  <c r="K1993"/>
  <c r="K1992"/>
  <c r="K1990"/>
  <c r="K1989"/>
  <c r="K1988"/>
  <c r="K1986"/>
  <c r="K1984"/>
  <c r="K1982"/>
  <c r="K1981"/>
  <c r="K1980"/>
  <c r="K1978"/>
  <c r="K1977"/>
  <c r="K1976"/>
  <c r="K1974"/>
  <c r="K1973"/>
  <c r="K1972"/>
  <c r="K1970"/>
  <c r="K1968"/>
  <c r="K1966"/>
  <c r="K1965"/>
  <c r="K1964"/>
  <c r="K1962"/>
  <c r="K1961"/>
  <c r="K1960"/>
  <c r="K1958"/>
  <c r="K1957"/>
  <c r="K1956"/>
  <c r="K1954"/>
  <c r="K1952"/>
  <c r="K1950"/>
  <c r="K1949"/>
  <c r="K1948"/>
  <c r="K1946"/>
  <c r="K1945"/>
  <c r="K1944"/>
  <c r="K1942"/>
  <c r="K1941"/>
  <c r="K1940"/>
  <c r="K1938"/>
  <c r="K1937"/>
  <c r="K1936"/>
  <c r="K1934"/>
  <c r="K1933"/>
  <c r="K1932"/>
  <c r="K1930"/>
  <c r="K1929"/>
  <c r="K1928"/>
  <c r="K1926"/>
  <c r="K1925"/>
  <c r="K1924"/>
  <c r="K1922"/>
  <c r="K1921"/>
  <c r="K1920"/>
  <c r="K1918"/>
  <c r="K1917"/>
  <c r="K1916"/>
  <c r="K1914"/>
  <c r="K1913"/>
  <c r="K1912"/>
  <c r="K1910"/>
  <c r="K1909"/>
  <c r="K1908"/>
  <c r="K1906"/>
  <c r="K1905"/>
  <c r="K1904"/>
  <c r="K1902"/>
  <c r="K1901"/>
  <c r="K1900"/>
  <c r="K1898"/>
  <c r="K1897"/>
  <c r="K1896"/>
  <c r="K1894"/>
  <c r="K1893"/>
  <c r="K1892"/>
  <c r="K1890"/>
  <c r="K1889"/>
  <c r="K1888"/>
  <c r="K1886"/>
  <c r="K1885"/>
  <c r="K1884"/>
  <c r="K1882"/>
  <c r="K1881"/>
  <c r="K1880"/>
  <c r="K1878"/>
  <c r="K1877"/>
  <c r="K1876"/>
  <c r="K1874"/>
  <c r="K1873"/>
  <c r="K1872"/>
  <c r="K1870"/>
  <c r="K1869"/>
  <c r="K1868"/>
  <c r="K1866"/>
  <c r="K1865"/>
  <c r="K1864"/>
  <c r="K1862"/>
  <c r="K1861"/>
  <c r="K1860"/>
  <c r="K1858"/>
  <c r="K1857"/>
  <c r="K1856"/>
  <c r="K1854"/>
  <c r="K1853"/>
  <c r="K1852"/>
  <c r="K1850"/>
  <c r="K1849"/>
  <c r="K1848"/>
  <c r="K1846"/>
  <c r="K1845"/>
  <c r="K1844"/>
  <c r="K1842"/>
  <c r="K1841"/>
  <c r="K1840"/>
  <c r="K1838"/>
  <c r="K1837"/>
  <c r="K1836"/>
  <c r="K1834"/>
  <c r="K1833"/>
  <c r="K1832"/>
  <c r="K1830"/>
  <c r="K1829"/>
  <c r="K1828"/>
  <c r="K1826"/>
  <c r="K1825"/>
  <c r="K1824"/>
  <c r="K1822"/>
  <c r="K1821"/>
  <c r="K1820"/>
  <c r="K1818"/>
  <c r="K1817"/>
  <c r="K1816"/>
  <c r="K1814"/>
  <c r="K1813"/>
  <c r="K1812"/>
  <c r="K1810"/>
  <c r="K1809"/>
  <c r="K1808"/>
  <c r="K1806"/>
  <c r="K1805"/>
  <c r="K1804"/>
  <c r="K1802"/>
  <c r="K1801"/>
  <c r="K1800"/>
  <c r="K1798"/>
  <c r="K1797"/>
  <c r="K1796"/>
  <c r="K1794"/>
  <c r="K1793"/>
  <c r="K1792"/>
  <c r="K1790"/>
  <c r="K1789"/>
  <c r="K1788"/>
  <c r="K1786"/>
  <c r="K1785"/>
  <c r="K1784"/>
  <c r="K1782"/>
  <c r="K1781"/>
  <c r="K1780"/>
  <c r="K1778"/>
  <c r="K1777"/>
  <c r="K1776"/>
  <c r="K1774"/>
  <c r="K1773"/>
  <c r="K1772"/>
  <c r="K1770"/>
  <c r="K1769"/>
  <c r="K1768"/>
  <c r="K1766"/>
  <c r="K1765"/>
  <c r="K1764"/>
  <c r="K1762"/>
  <c r="K1761"/>
  <c r="K1760"/>
  <c r="K1758"/>
  <c r="K1757"/>
  <c r="K1756"/>
  <c r="K1754"/>
  <c r="K1753"/>
  <c r="K1752"/>
  <c r="K1750"/>
  <c r="K1749"/>
  <c r="K1748"/>
  <c r="K1746"/>
  <c r="K1745"/>
  <c r="K1744"/>
  <c r="K1742"/>
  <c r="K1741"/>
  <c r="K1740"/>
  <c r="K1738"/>
  <c r="K1737"/>
  <c r="K1736"/>
  <c r="K1734"/>
  <c r="K1733"/>
  <c r="K1732"/>
  <c r="K1730"/>
  <c r="K1729"/>
  <c r="K1728"/>
  <c r="K1726"/>
  <c r="K1725"/>
  <c r="K1724"/>
  <c r="K1722"/>
  <c r="K1721"/>
  <c r="K1720"/>
  <c r="K1718"/>
  <c r="K1717"/>
  <c r="K1716"/>
  <c r="K1714"/>
  <c r="K1713"/>
  <c r="K1712"/>
  <c r="K1710"/>
  <c r="K1709"/>
  <c r="K1708"/>
  <c r="K1706"/>
  <c r="K1705"/>
  <c r="K1704"/>
  <c r="K1702"/>
  <c r="K1701"/>
  <c r="K1700"/>
  <c r="K1698"/>
  <c r="K1697"/>
  <c r="K1696"/>
  <c r="K1694"/>
  <c r="K1693"/>
  <c r="K1692"/>
  <c r="K1690"/>
  <c r="K1689"/>
  <c r="K1688"/>
  <c r="K1686"/>
  <c r="K1685"/>
  <c r="K1684"/>
  <c r="K1682"/>
  <c r="K1681"/>
  <c r="K1680"/>
  <c r="K1678"/>
  <c r="K1677"/>
  <c r="K1676"/>
  <c r="K1674"/>
  <c r="K1673"/>
  <c r="K1672"/>
  <c r="K1670"/>
  <c r="K1669"/>
  <c r="K1668"/>
  <c r="K1666"/>
  <c r="K1665"/>
  <c r="K1664"/>
  <c r="K1662"/>
  <c r="K1661"/>
  <c r="K1660"/>
  <c r="K1658"/>
  <c r="K1657"/>
  <c r="K1656"/>
  <c r="K1654"/>
  <c r="K1653"/>
  <c r="K1652"/>
  <c r="K1650"/>
  <c r="K1649"/>
  <c r="K1648"/>
  <c r="K1646"/>
  <c r="K1645"/>
  <c r="K1644"/>
  <c r="K1642"/>
  <c r="K1641"/>
  <c r="K1640"/>
  <c r="K1638"/>
  <c r="K1637"/>
  <c r="K1636"/>
  <c r="K1634"/>
  <c r="K1633"/>
  <c r="K1632"/>
  <c r="K1630"/>
  <c r="K1629"/>
  <c r="K1628"/>
  <c r="K1626"/>
  <c r="K1625"/>
  <c r="K1624"/>
  <c r="K1622"/>
  <c r="K1621"/>
  <c r="K1620"/>
  <c r="K1618"/>
  <c r="K1617"/>
  <c r="K1616"/>
  <c r="K1614"/>
  <c r="K1613"/>
  <c r="K1612"/>
  <c r="K1610"/>
  <c r="K1609"/>
  <c r="K1608"/>
  <c r="K1606"/>
  <c r="K1605"/>
  <c r="K1604"/>
  <c r="K1602"/>
  <c r="K1601"/>
  <c r="K1600"/>
  <c r="K1598"/>
  <c r="K1597"/>
  <c r="K1596"/>
  <c r="K1594"/>
  <c r="K1593"/>
  <c r="K1592"/>
  <c r="K1590"/>
  <c r="K1589"/>
  <c r="K1588"/>
  <c r="K1586"/>
  <c r="K1585"/>
  <c r="K1584"/>
  <c r="K1582"/>
  <c r="K1581"/>
  <c r="K1580"/>
  <c r="K1578"/>
  <c r="K1577"/>
  <c r="K1576"/>
  <c r="K1574"/>
  <c r="K1573"/>
  <c r="K1572"/>
  <c r="K1570"/>
  <c r="K1569"/>
  <c r="K1568"/>
  <c r="K1566"/>
  <c r="K1565"/>
  <c r="K1564"/>
  <c r="K1562"/>
  <c r="K1561"/>
  <c r="K1560"/>
  <c r="K1558"/>
  <c r="K1557"/>
  <c r="K1556"/>
  <c r="K1554"/>
  <c r="K1553"/>
  <c r="K1552"/>
  <c r="K1550"/>
  <c r="K1549"/>
  <c r="K1548"/>
  <c r="K1546"/>
  <c r="K1545"/>
  <c r="K1544"/>
  <c r="K1542"/>
  <c r="K1541"/>
  <c r="K1540"/>
  <c r="K1538"/>
  <c r="K1537"/>
  <c r="K1536"/>
  <c r="K1534"/>
  <c r="K1533"/>
  <c r="K1532"/>
  <c r="K1530"/>
  <c r="K1529"/>
  <c r="K1528"/>
  <c r="K1526"/>
  <c r="K1525"/>
  <c r="K1524"/>
  <c r="K1522"/>
  <c r="K1521"/>
  <c r="K1520"/>
  <c r="K1518"/>
  <c r="K1517"/>
  <c r="K1516"/>
  <c r="K1514"/>
  <c r="K1513"/>
  <c r="K1512"/>
  <c r="K1510"/>
  <c r="K1509"/>
  <c r="K1508"/>
  <c r="K1506"/>
  <c r="K1505"/>
  <c r="K1504"/>
  <c r="K1502"/>
  <c r="K1501"/>
  <c r="K1500"/>
  <c r="K1498"/>
  <c r="K1497"/>
  <c r="K1496"/>
  <c r="K1494"/>
  <c r="K1493"/>
  <c r="K1492"/>
  <c r="K1490"/>
  <c r="K1489"/>
  <c r="K1488"/>
  <c r="K1486"/>
  <c r="K1485"/>
  <c r="K1484"/>
  <c r="K1482"/>
  <c r="K1481"/>
  <c r="K1480"/>
  <c r="K1478"/>
  <c r="K1477"/>
  <c r="K1476"/>
  <c r="K1474"/>
  <c r="K1473"/>
  <c r="K1472"/>
  <c r="K1470"/>
  <c r="K1469"/>
  <c r="K1468"/>
  <c r="K1466"/>
  <c r="K1465"/>
  <c r="K1464"/>
  <c r="K1462"/>
  <c r="K1461"/>
  <c r="K1460"/>
  <c r="K1458"/>
  <c r="K1457"/>
  <c r="K1456"/>
  <c r="K1454"/>
  <c r="K1453"/>
  <c r="K1452"/>
  <c r="K1450"/>
  <c r="K1449"/>
  <c r="K1448"/>
  <c r="K1446"/>
  <c r="K1445"/>
  <c r="K1444"/>
  <c r="K1442"/>
  <c r="K1441"/>
  <c r="K1440"/>
  <c r="K1438"/>
  <c r="K1437"/>
  <c r="K1436"/>
  <c r="K1434"/>
  <c r="K1433"/>
  <c r="K1432"/>
  <c r="K1430"/>
  <c r="K1429"/>
  <c r="K1428"/>
  <c r="K1426"/>
  <c r="K1425"/>
  <c r="K1424"/>
  <c r="K1422"/>
  <c r="K1421"/>
  <c r="K1420"/>
  <c r="K1418"/>
  <c r="K1417"/>
  <c r="K1416"/>
  <c r="K1414"/>
  <c r="K1413"/>
  <c r="K1412"/>
  <c r="K1410"/>
  <c r="K1409"/>
  <c r="K1408"/>
  <c r="K1406"/>
  <c r="K1405"/>
  <c r="K1404"/>
  <c r="K1402"/>
  <c r="K1401"/>
  <c r="K1400"/>
  <c r="K1398"/>
  <c r="K1397"/>
  <c r="K1396"/>
  <c r="K1394"/>
  <c r="K1393"/>
  <c r="K1392"/>
  <c r="K1390"/>
  <c r="K1389"/>
  <c r="K1388"/>
  <c r="K1386"/>
  <c r="K1385"/>
  <c r="K1384"/>
  <c r="K1382"/>
  <c r="K1381"/>
  <c r="K1380"/>
  <c r="K1378"/>
  <c r="K1377"/>
  <c r="K1376"/>
  <c r="K1374"/>
  <c r="K1373"/>
  <c r="K1372"/>
  <c r="K1370"/>
  <c r="K1369"/>
  <c r="K1368"/>
  <c r="K1366"/>
  <c r="K1365"/>
  <c r="K1364"/>
  <c r="K1362"/>
  <c r="K1361"/>
  <c r="K1360"/>
  <c r="K1358"/>
  <c r="K1357"/>
  <c r="K1356"/>
  <c r="K1354"/>
  <c r="K1353"/>
  <c r="K1352"/>
  <c r="K1350"/>
  <c r="K1349"/>
  <c r="L1349" s="1"/>
  <c r="M1349" s="1"/>
  <c r="K1348"/>
  <c r="K1346"/>
  <c r="K1345"/>
  <c r="K1344"/>
  <c r="K1342"/>
  <c r="K1341"/>
  <c r="K1340"/>
  <c r="K1338"/>
  <c r="K1337"/>
  <c r="K1336"/>
  <c r="K1334"/>
  <c r="K1333"/>
  <c r="K1332"/>
  <c r="K1330"/>
  <c r="K1329"/>
  <c r="K1328"/>
  <c r="K1326"/>
  <c r="K1325"/>
  <c r="K1324"/>
  <c r="K1322"/>
  <c r="K1321"/>
  <c r="K1320"/>
  <c r="K1318"/>
  <c r="K1317"/>
  <c r="K1316"/>
  <c r="K1314"/>
  <c r="K1313"/>
  <c r="K1312"/>
  <c r="K1310"/>
  <c r="K1309"/>
  <c r="K1308"/>
  <c r="K1306"/>
  <c r="K1305"/>
  <c r="K1304"/>
  <c r="K1302"/>
  <c r="K1301"/>
  <c r="K1300"/>
  <c r="K1298"/>
  <c r="K1297"/>
  <c r="K1296"/>
  <c r="K1294"/>
  <c r="K1293"/>
  <c r="K1292"/>
  <c r="K1290"/>
  <c r="K1289"/>
  <c r="K1288"/>
  <c r="K1286"/>
  <c r="K1285"/>
  <c r="K1284"/>
  <c r="K1282"/>
  <c r="K1281"/>
  <c r="K1280"/>
  <c r="K1278"/>
  <c r="K1277"/>
  <c r="K1276"/>
  <c r="K1274"/>
  <c r="K1273"/>
  <c r="K1272"/>
  <c r="K1270"/>
  <c r="K1269"/>
  <c r="K1268"/>
  <c r="K1266"/>
  <c r="K1265"/>
  <c r="K1264"/>
  <c r="K1262"/>
  <c r="K1261"/>
  <c r="K1260"/>
  <c r="K1258"/>
  <c r="K1257"/>
  <c r="K1256"/>
  <c r="K1254"/>
  <c r="K1253"/>
  <c r="K1252"/>
  <c r="K1250"/>
  <c r="K1249"/>
  <c r="K1248"/>
  <c r="K1246"/>
  <c r="K1245"/>
  <c r="K1244"/>
  <c r="K1242"/>
  <c r="K1241"/>
  <c r="K1240"/>
  <c r="K1238"/>
  <c r="K1237"/>
  <c r="K1236"/>
  <c r="K1234"/>
  <c r="K1233"/>
  <c r="K1232"/>
  <c r="K1230"/>
  <c r="K1229"/>
  <c r="K1228"/>
  <c r="K1226"/>
  <c r="K1225"/>
  <c r="K1224"/>
  <c r="K1222"/>
  <c r="K1221"/>
  <c r="K1220"/>
  <c r="K1218"/>
  <c r="K1217"/>
  <c r="K1216"/>
  <c r="K1214"/>
  <c r="K1213"/>
  <c r="K1212"/>
  <c r="K1210"/>
  <c r="K1209"/>
  <c r="K1208"/>
  <c r="K1206"/>
  <c r="K1205"/>
  <c r="K1204"/>
  <c r="K1202"/>
  <c r="K1201"/>
  <c r="K1200"/>
  <c r="K1198"/>
  <c r="K1197"/>
  <c r="K1196"/>
  <c r="K1194"/>
  <c r="K1193"/>
  <c r="K1192"/>
  <c r="K1190"/>
  <c r="K1189"/>
  <c r="K1188"/>
  <c r="K1186"/>
  <c r="K1185"/>
  <c r="K1184"/>
  <c r="K1182"/>
  <c r="K1181"/>
  <c r="K1180"/>
  <c r="K1178"/>
  <c r="K1177"/>
  <c r="K1176"/>
  <c r="K1174"/>
  <c r="K1173"/>
  <c r="K1172"/>
  <c r="K1170"/>
  <c r="K1169"/>
  <c r="K1168"/>
  <c r="K1166"/>
  <c r="K1165"/>
  <c r="K1164"/>
  <c r="K1162"/>
  <c r="K1161"/>
  <c r="K1160"/>
  <c r="K1158"/>
  <c r="K1157"/>
  <c r="K1156"/>
  <c r="K1154"/>
  <c r="K1153"/>
  <c r="K1152"/>
  <c r="K1150"/>
  <c r="K1149"/>
  <c r="K1148"/>
  <c r="K1146"/>
  <c r="K1145"/>
  <c r="K1144"/>
  <c r="K1142"/>
  <c r="K1141"/>
  <c r="K1140"/>
  <c r="K1138"/>
  <c r="K1137"/>
  <c r="K1136"/>
  <c r="K1134"/>
  <c r="K1133"/>
  <c r="K1132"/>
  <c r="K1130"/>
  <c r="K1129"/>
  <c r="K1128"/>
  <c r="K1126"/>
  <c r="K1125"/>
  <c r="K1124"/>
  <c r="K1122"/>
  <c r="K1121"/>
  <c r="K1120"/>
  <c r="K1118"/>
  <c r="K1117"/>
  <c r="K1116"/>
  <c r="K1114"/>
  <c r="K1113"/>
  <c r="K1112"/>
  <c r="K1110"/>
  <c r="K1109"/>
  <c r="K1108"/>
  <c r="K1106"/>
  <c r="K1105"/>
  <c r="K1104"/>
  <c r="K1102"/>
  <c r="K1101"/>
  <c r="K1100"/>
  <c r="K1098"/>
  <c r="K1097"/>
  <c r="K1096"/>
  <c r="K1094"/>
  <c r="K1093"/>
  <c r="K1092"/>
  <c r="K1090"/>
  <c r="K1089"/>
  <c r="K1088"/>
  <c r="K1086"/>
  <c r="K1085"/>
  <c r="K1084"/>
  <c r="K1082"/>
  <c r="K1081"/>
  <c r="K1080"/>
  <c r="K1078"/>
  <c r="K1077"/>
  <c r="K1076"/>
  <c r="K1074"/>
  <c r="K1073"/>
  <c r="K1072"/>
  <c r="K1070"/>
  <c r="K1069"/>
  <c r="K1068"/>
  <c r="K1066"/>
  <c r="K1065"/>
  <c r="K1064"/>
  <c r="K1062"/>
  <c r="K1061"/>
  <c r="K1060"/>
  <c r="K1058"/>
  <c r="K1057"/>
  <c r="K1056"/>
  <c r="K1054"/>
  <c r="K1053"/>
  <c r="K1052"/>
  <c r="K1050"/>
  <c r="K1049"/>
  <c r="K1048"/>
  <c r="K1046"/>
  <c r="K1045"/>
  <c r="K1044"/>
  <c r="K1042"/>
  <c r="K1041"/>
  <c r="K1040"/>
  <c r="K1038"/>
  <c r="K1037"/>
  <c r="K1036"/>
  <c r="K1034"/>
  <c r="K1033"/>
  <c r="K1032"/>
  <c r="K1030"/>
  <c r="K1029"/>
  <c r="K1028"/>
  <c r="K1026"/>
  <c r="K1025"/>
  <c r="K1024"/>
  <c r="K1022"/>
  <c r="K1021"/>
  <c r="K1020"/>
  <c r="K1018"/>
  <c r="K1017"/>
  <c r="K1016"/>
  <c r="K1014"/>
  <c r="K1013"/>
  <c r="K1012"/>
  <c r="K1010"/>
  <c r="K1009"/>
  <c r="K1008"/>
  <c r="K1006"/>
  <c r="K1005"/>
  <c r="K1004"/>
  <c r="K1002"/>
  <c r="K1001"/>
  <c r="K1000"/>
  <c r="K998"/>
  <c r="K997"/>
  <c r="K996"/>
  <c r="K994"/>
  <c r="K993"/>
  <c r="K992"/>
  <c r="K990"/>
  <c r="K989"/>
  <c r="K988"/>
  <c r="K986"/>
  <c r="K985"/>
  <c r="K984"/>
  <c r="K982"/>
  <c r="K981"/>
  <c r="K980"/>
  <c r="K978"/>
  <c r="K977"/>
  <c r="K976"/>
  <c r="K974"/>
  <c r="K973"/>
  <c r="K972"/>
  <c r="K970"/>
  <c r="K969"/>
  <c r="K968"/>
  <c r="K966"/>
  <c r="K965"/>
  <c r="K964"/>
  <c r="K962"/>
  <c r="K961"/>
  <c r="K960"/>
  <c r="K958"/>
  <c r="K957"/>
  <c r="K956"/>
  <c r="K954"/>
  <c r="K953"/>
  <c r="K952"/>
  <c r="K950"/>
  <c r="K949"/>
  <c r="K948"/>
  <c r="K946"/>
  <c r="K945"/>
  <c r="K944"/>
  <c r="K942"/>
  <c r="K941"/>
  <c r="K940"/>
  <c r="K938"/>
  <c r="K937"/>
  <c r="K936"/>
  <c r="K934"/>
  <c r="K933"/>
  <c r="K932"/>
  <c r="K930"/>
  <c r="K929"/>
  <c r="K928"/>
  <c r="K926"/>
  <c r="K925"/>
  <c r="K924"/>
  <c r="K922"/>
  <c r="K921"/>
  <c r="K920"/>
  <c r="K918"/>
  <c r="K917"/>
  <c r="K916"/>
  <c r="K914"/>
  <c r="K913"/>
  <c r="K912"/>
  <c r="K910"/>
  <c r="K909"/>
  <c r="K908"/>
  <c r="K906"/>
  <c r="K905"/>
  <c r="K904"/>
  <c r="K902"/>
  <c r="K901"/>
  <c r="K900"/>
  <c r="K898"/>
  <c r="K897"/>
  <c r="K896"/>
  <c r="K894"/>
  <c r="K893"/>
  <c r="K892"/>
  <c r="K890"/>
  <c r="K889"/>
  <c r="K888"/>
  <c r="K886"/>
  <c r="K885"/>
  <c r="K884"/>
  <c r="K882"/>
  <c r="K881"/>
  <c r="K880"/>
  <c r="K878"/>
  <c r="K877"/>
  <c r="K876"/>
  <c r="K874"/>
  <c r="K873"/>
  <c r="K872"/>
  <c r="K870"/>
  <c r="K869"/>
  <c r="K868"/>
  <c r="K866"/>
  <c r="K865"/>
  <c r="K864"/>
  <c r="K862"/>
  <c r="K861"/>
  <c r="K860"/>
  <c r="K858"/>
  <c r="K857"/>
  <c r="K856"/>
  <c r="K854"/>
  <c r="K853"/>
  <c r="K852"/>
  <c r="K850"/>
  <c r="K849"/>
  <c r="K848"/>
  <c r="K846"/>
  <c r="K845"/>
  <c r="K844"/>
  <c r="K842"/>
  <c r="K841"/>
  <c r="K840"/>
  <c r="K838"/>
  <c r="K837"/>
  <c r="K836"/>
  <c r="K834"/>
  <c r="K833"/>
  <c r="K832"/>
  <c r="K830"/>
  <c r="K829"/>
  <c r="K828"/>
  <c r="K826"/>
  <c r="K825"/>
  <c r="K824"/>
  <c r="K822"/>
  <c r="K821"/>
  <c r="K820"/>
  <c r="K818"/>
  <c r="K817"/>
  <c r="K816"/>
  <c r="K814"/>
  <c r="K813"/>
  <c r="K812"/>
  <c r="K810"/>
  <c r="K809"/>
  <c r="K808"/>
  <c r="K806"/>
  <c r="K805"/>
  <c r="K804"/>
  <c r="K802"/>
  <c r="K801"/>
  <c r="K800"/>
  <c r="K798"/>
  <c r="K797"/>
  <c r="K796"/>
  <c r="K794"/>
  <c r="K793"/>
  <c r="K792"/>
  <c r="K790"/>
  <c r="K789"/>
  <c r="K788"/>
  <c r="K786"/>
  <c r="K785"/>
  <c r="K784"/>
  <c r="K782"/>
  <c r="K781"/>
  <c r="K780"/>
  <c r="K778"/>
  <c r="K777"/>
  <c r="K776"/>
  <c r="K774"/>
  <c r="K773"/>
  <c r="K772"/>
  <c r="K770"/>
  <c r="K769"/>
  <c r="K768"/>
  <c r="K766"/>
  <c r="K765"/>
  <c r="K764"/>
  <c r="K762"/>
  <c r="K761"/>
  <c r="K760"/>
  <c r="K758"/>
  <c r="K757"/>
  <c r="K756"/>
  <c r="K754"/>
  <c r="K753"/>
  <c r="K752"/>
  <c r="K750"/>
  <c r="K749"/>
  <c r="K748"/>
  <c r="K746"/>
  <c r="K745"/>
  <c r="K744"/>
  <c r="K742"/>
  <c r="K741"/>
  <c r="K740"/>
  <c r="K738"/>
  <c r="K737"/>
  <c r="K736"/>
  <c r="K734"/>
  <c r="K733"/>
  <c r="K732"/>
  <c r="K730"/>
  <c r="K729"/>
  <c r="K728"/>
  <c r="K726"/>
  <c r="K725"/>
  <c r="K724"/>
  <c r="K722"/>
  <c r="K721"/>
  <c r="K720"/>
  <c r="K718"/>
  <c r="K717"/>
  <c r="K716"/>
  <c r="K714"/>
  <c r="K713"/>
  <c r="K712"/>
  <c r="K710"/>
  <c r="K709"/>
  <c r="K708"/>
  <c r="K706"/>
  <c r="K705"/>
  <c r="K704"/>
  <c r="K702"/>
  <c r="K701"/>
  <c r="K700"/>
  <c r="K698"/>
  <c r="K697"/>
  <c r="K696"/>
  <c r="K694"/>
  <c r="K693"/>
  <c r="K692"/>
  <c r="K690"/>
  <c r="K689"/>
  <c r="K688"/>
  <c r="K686"/>
  <c r="K685"/>
  <c r="K684"/>
  <c r="K682"/>
  <c r="K681"/>
  <c r="K680"/>
  <c r="K678"/>
  <c r="K677"/>
  <c r="K676"/>
  <c r="K674"/>
  <c r="K673"/>
  <c r="K672"/>
  <c r="K670"/>
  <c r="K669"/>
  <c r="K668"/>
  <c r="K666"/>
  <c r="K665"/>
  <c r="K664"/>
  <c r="K662"/>
  <c r="K661"/>
  <c r="K660"/>
  <c r="K658"/>
  <c r="K657"/>
  <c r="K656"/>
  <c r="K654"/>
  <c r="K653"/>
  <c r="K652"/>
  <c r="K650"/>
  <c r="K649"/>
  <c r="K648"/>
  <c r="K646"/>
  <c r="K645"/>
  <c r="K644"/>
  <c r="K642"/>
  <c r="K641"/>
  <c r="K640"/>
  <c r="K638"/>
  <c r="K637"/>
  <c r="K636"/>
  <c r="K634"/>
  <c r="K633"/>
  <c r="K632"/>
  <c r="K630"/>
  <c r="K629"/>
  <c r="K628"/>
  <c r="K626"/>
  <c r="K625"/>
  <c r="K624"/>
  <c r="K622"/>
  <c r="K621"/>
  <c r="K620"/>
  <c r="K618"/>
  <c r="K617"/>
  <c r="K616"/>
  <c r="K614"/>
  <c r="K613"/>
  <c r="K612"/>
  <c r="K610"/>
  <c r="K609"/>
  <c r="K608"/>
  <c r="K606"/>
  <c r="K605"/>
  <c r="K604"/>
  <c r="K602"/>
  <c r="K601"/>
  <c r="K600"/>
  <c r="K598"/>
  <c r="K597"/>
  <c r="K596"/>
  <c r="K594"/>
  <c r="K593"/>
  <c r="K592"/>
  <c r="K590"/>
  <c r="K589"/>
  <c r="K588"/>
  <c r="K586"/>
  <c r="K585"/>
  <c r="K584"/>
  <c r="K582"/>
  <c r="K581"/>
  <c r="K580"/>
  <c r="K578"/>
  <c r="K577"/>
  <c r="K576"/>
  <c r="K574"/>
  <c r="K573"/>
  <c r="K572"/>
  <c r="K570"/>
  <c r="K569"/>
  <c r="K568"/>
  <c r="K566"/>
  <c r="K565"/>
  <c r="K564"/>
  <c r="K562"/>
  <c r="K561"/>
  <c r="K560"/>
  <c r="K558"/>
  <c r="K557"/>
  <c r="K556"/>
  <c r="K554"/>
  <c r="K553"/>
  <c r="K552"/>
  <c r="K550"/>
  <c r="K549"/>
  <c r="K548"/>
  <c r="K546"/>
  <c r="K545"/>
  <c r="K544"/>
  <c r="K542"/>
  <c r="K541"/>
  <c r="K540"/>
  <c r="K538"/>
  <c r="K537"/>
  <c r="K536"/>
  <c r="K534"/>
  <c r="K533"/>
  <c r="K532"/>
  <c r="K530"/>
  <c r="K529"/>
  <c r="K528"/>
  <c r="K526"/>
  <c r="K525"/>
  <c r="K524"/>
  <c r="K522"/>
  <c r="K521"/>
  <c r="K520"/>
  <c r="K518"/>
  <c r="K517"/>
  <c r="K516"/>
  <c r="K514"/>
  <c r="K513"/>
  <c r="K512"/>
  <c r="K510"/>
  <c r="K509"/>
  <c r="K508"/>
  <c r="K506"/>
  <c r="K505"/>
  <c r="K504"/>
  <c r="K502"/>
  <c r="K501"/>
  <c r="K500"/>
  <c r="K498"/>
  <c r="K497"/>
  <c r="K496"/>
  <c r="K494"/>
  <c r="K493"/>
  <c r="K492"/>
  <c r="K490"/>
  <c r="K489"/>
  <c r="K488"/>
  <c r="K486"/>
  <c r="K485"/>
  <c r="K484"/>
  <c r="K482"/>
  <c r="K481"/>
  <c r="K480"/>
  <c r="K478"/>
  <c r="K477"/>
  <c r="K476"/>
  <c r="K474"/>
  <c r="K473"/>
  <c r="K472"/>
  <c r="K470"/>
  <c r="K469"/>
  <c r="K468"/>
  <c r="K466"/>
  <c r="K465"/>
  <c r="K464"/>
  <c r="K462"/>
  <c r="K461"/>
  <c r="K460"/>
  <c r="K458"/>
  <c r="K457"/>
  <c r="K456"/>
  <c r="K454"/>
  <c r="K453"/>
  <c r="K452"/>
  <c r="K450"/>
  <c r="K449"/>
  <c r="K448"/>
  <c r="K446"/>
  <c r="K445"/>
  <c r="K444"/>
  <c r="K442"/>
  <c r="K441"/>
  <c r="K440"/>
  <c r="K438"/>
  <c r="K437"/>
  <c r="K436"/>
  <c r="K434"/>
  <c r="K433"/>
  <c r="K432"/>
  <c r="K430"/>
  <c r="K429"/>
  <c r="K428"/>
  <c r="K426"/>
  <c r="K425"/>
  <c r="K424"/>
  <c r="K422"/>
  <c r="K421"/>
  <c r="K420"/>
  <c r="K418"/>
  <c r="K417"/>
  <c r="K416"/>
  <c r="K414"/>
  <c r="K413"/>
  <c r="K412"/>
  <c r="K410"/>
  <c r="K409"/>
  <c r="K408"/>
  <c r="K406"/>
  <c r="K405"/>
  <c r="K404"/>
  <c r="K402"/>
  <c r="K401"/>
  <c r="K400"/>
  <c r="K398"/>
  <c r="K397"/>
  <c r="K396"/>
  <c r="K394"/>
  <c r="K393"/>
  <c r="K392"/>
  <c r="K390"/>
  <c r="K389"/>
  <c r="K388"/>
  <c r="K386"/>
  <c r="K385"/>
  <c r="K384"/>
  <c r="K382"/>
  <c r="K381"/>
  <c r="K380"/>
  <c r="K378"/>
  <c r="K377"/>
  <c r="K376"/>
  <c r="K374"/>
  <c r="K373"/>
  <c r="K372"/>
  <c r="K370"/>
  <c r="K369"/>
  <c r="K368"/>
  <c r="K366"/>
  <c r="K365"/>
  <c r="K364"/>
  <c r="K362"/>
  <c r="K361"/>
  <c r="K360"/>
  <c r="K358"/>
  <c r="K357"/>
  <c r="K356"/>
  <c r="K354"/>
  <c r="K353"/>
  <c r="K352"/>
  <c r="K350"/>
  <c r="K349"/>
  <c r="K348"/>
  <c r="K346"/>
  <c r="K345"/>
  <c r="K344"/>
  <c r="K342"/>
  <c r="K341"/>
  <c r="L341" s="1"/>
  <c r="M341" s="1"/>
  <c r="K340"/>
  <c r="K338"/>
  <c r="K337"/>
  <c r="K336"/>
  <c r="K334"/>
  <c r="K333"/>
  <c r="K332"/>
  <c r="K330"/>
  <c r="K329"/>
  <c r="K328"/>
  <c r="K326"/>
  <c r="K325"/>
  <c r="K324"/>
  <c r="K322"/>
  <c r="K321"/>
  <c r="K320"/>
  <c r="K318"/>
  <c r="K317"/>
  <c r="K316"/>
  <c r="K314"/>
  <c r="K313"/>
  <c r="K312"/>
  <c r="K310"/>
  <c r="K309"/>
  <c r="L309" s="1"/>
  <c r="M309" s="1"/>
  <c r="K308"/>
  <c r="K306"/>
  <c r="K305"/>
  <c r="K304"/>
  <c r="K302"/>
  <c r="K301"/>
  <c r="L301" s="1"/>
  <c r="M301" s="1"/>
  <c r="K300"/>
  <c r="K298"/>
  <c r="K297"/>
  <c r="K296"/>
  <c r="K294"/>
  <c r="K293"/>
  <c r="K292"/>
  <c r="K290"/>
  <c r="K289"/>
  <c r="K288"/>
  <c r="K286"/>
  <c r="K285"/>
  <c r="K284"/>
  <c r="K282"/>
  <c r="K281"/>
  <c r="K280"/>
  <c r="K278"/>
  <c r="K277"/>
  <c r="K276"/>
  <c r="K274"/>
  <c r="K273"/>
  <c r="K272"/>
  <c r="K270"/>
  <c r="K269"/>
  <c r="L269" s="1"/>
  <c r="M269" s="1"/>
  <c r="K268"/>
  <c r="K266"/>
  <c r="K265"/>
  <c r="L265" s="1"/>
  <c r="M265" s="1"/>
  <c r="K264"/>
  <c r="K262"/>
  <c r="K261"/>
  <c r="K260"/>
  <c r="K258"/>
  <c r="K257"/>
  <c r="K256"/>
  <c r="K254"/>
  <c r="K253"/>
  <c r="K252"/>
  <c r="K250"/>
  <c r="K249"/>
  <c r="L249" s="1"/>
  <c r="M249" s="1"/>
  <c r="K248"/>
  <c r="K246"/>
  <c r="K245"/>
  <c r="L245" s="1"/>
  <c r="M245" s="1"/>
  <c r="K244"/>
  <c r="L244" s="1"/>
  <c r="M244" s="1"/>
  <c r="K242"/>
  <c r="K241"/>
  <c r="K240"/>
  <c r="K238"/>
  <c r="K237"/>
  <c r="K236"/>
  <c r="K234"/>
  <c r="K233"/>
  <c r="K232"/>
  <c r="K230"/>
  <c r="K229"/>
  <c r="K228"/>
  <c r="K226"/>
  <c r="K225"/>
  <c r="K224"/>
  <c r="K222"/>
  <c r="K221"/>
  <c r="K220"/>
  <c r="K218"/>
  <c r="K217"/>
  <c r="K216"/>
  <c r="K214"/>
  <c r="K213"/>
  <c r="K212"/>
  <c r="K210"/>
  <c r="K209"/>
  <c r="L209" s="1"/>
  <c r="M209" s="1"/>
  <c r="K208"/>
  <c r="K206"/>
  <c r="K205"/>
  <c r="L205" s="1"/>
  <c r="M205" s="1"/>
  <c r="K204"/>
  <c r="K202"/>
  <c r="K201"/>
  <c r="K200"/>
  <c r="K198"/>
  <c r="K197"/>
  <c r="L197" s="1"/>
  <c r="M197" s="1"/>
  <c r="K196"/>
  <c r="K194"/>
  <c r="K193"/>
  <c r="K192"/>
  <c r="K190"/>
  <c r="K189"/>
  <c r="K188"/>
  <c r="K186"/>
  <c r="K185"/>
  <c r="K184"/>
  <c r="K182"/>
  <c r="K181"/>
  <c r="L181" s="1"/>
  <c r="M181" s="1"/>
  <c r="K180"/>
  <c r="K178"/>
  <c r="K177"/>
  <c r="K176"/>
  <c r="K174"/>
  <c r="K173"/>
  <c r="K172"/>
  <c r="K170"/>
  <c r="K169"/>
  <c r="K168"/>
  <c r="K166"/>
  <c r="K165"/>
  <c r="K164"/>
  <c r="K162"/>
  <c r="L162" s="1"/>
  <c r="M162" s="1"/>
  <c r="K161"/>
  <c r="K160"/>
  <c r="K158"/>
  <c r="L158" s="1"/>
  <c r="M158" s="1"/>
  <c r="K157"/>
  <c r="L157" s="1"/>
  <c r="M157" s="1"/>
  <c r="K156"/>
  <c r="K154"/>
  <c r="K153"/>
  <c r="K152"/>
  <c r="K150"/>
  <c r="K149"/>
  <c r="K148"/>
  <c r="K146"/>
  <c r="K145"/>
  <c r="L145" s="1"/>
  <c r="M145" s="1"/>
  <c r="K144"/>
  <c r="K142"/>
  <c r="L142" s="1"/>
  <c r="M142" s="1"/>
  <c r="K141"/>
  <c r="K140"/>
  <c r="K138"/>
  <c r="K137"/>
  <c r="K136"/>
  <c r="K134"/>
  <c r="K133"/>
  <c r="K132"/>
  <c r="K130"/>
  <c r="K129"/>
  <c r="L129" s="1"/>
  <c r="M129" s="1"/>
  <c r="K128"/>
  <c r="K126"/>
  <c r="K125"/>
  <c r="K124"/>
  <c r="K122"/>
  <c r="L122" s="1"/>
  <c r="M122" s="1"/>
  <c r="K121"/>
  <c r="K120"/>
  <c r="K118"/>
  <c r="L118" s="1"/>
  <c r="M118" s="1"/>
  <c r="K117"/>
  <c r="K116"/>
  <c r="K114"/>
  <c r="K113"/>
  <c r="L113" s="1"/>
  <c r="M113" s="1"/>
  <c r="K112"/>
  <c r="K110"/>
  <c r="K109"/>
  <c r="L109" s="1"/>
  <c r="M109" s="1"/>
  <c r="K108"/>
  <c r="K106"/>
  <c r="K105"/>
  <c r="K104"/>
  <c r="K102"/>
  <c r="K101"/>
  <c r="K100"/>
  <c r="K98"/>
  <c r="K97"/>
  <c r="K96"/>
  <c r="K94"/>
  <c r="K93"/>
  <c r="K92"/>
  <c r="K90"/>
  <c r="L90" s="1"/>
  <c r="M90" s="1"/>
  <c r="K89"/>
  <c r="K88"/>
  <c r="K86"/>
  <c r="K85"/>
  <c r="L85" s="1"/>
  <c r="M85" s="1"/>
  <c r="K84"/>
  <c r="K82"/>
  <c r="K81"/>
  <c r="K80"/>
  <c r="K78"/>
  <c r="L78" s="1"/>
  <c r="M78" s="1"/>
  <c r="K77"/>
  <c r="K76"/>
  <c r="K74"/>
  <c r="L74" s="1"/>
  <c r="M74" s="1"/>
  <c r="K73"/>
  <c r="K72"/>
  <c r="K70"/>
  <c r="K69"/>
  <c r="L69" s="1"/>
  <c r="M69" s="1"/>
  <c r="K68"/>
  <c r="K66"/>
  <c r="K65"/>
  <c r="K64"/>
  <c r="K62"/>
  <c r="K61"/>
  <c r="K60"/>
  <c r="K58"/>
  <c r="K57"/>
  <c r="K56"/>
  <c r="K54"/>
  <c r="K53"/>
  <c r="K52"/>
  <c r="K50"/>
  <c r="K49"/>
  <c r="K48"/>
  <c r="K46"/>
  <c r="K45"/>
  <c r="K44"/>
  <c r="K42"/>
  <c r="K41"/>
  <c r="K40"/>
  <c r="K38"/>
  <c r="K37"/>
  <c r="K36"/>
  <c r="K34"/>
  <c r="K33"/>
  <c r="K32"/>
  <c r="K30"/>
  <c r="K29"/>
  <c r="K28"/>
  <c r="K26"/>
  <c r="K25"/>
  <c r="K24"/>
  <c r="K23"/>
  <c r="K22"/>
  <c r="K21"/>
  <c r="K20"/>
  <c r="L3944"/>
  <c r="M3944" s="1"/>
  <c r="L3880"/>
  <c r="M3880" s="1"/>
  <c r="L3856"/>
  <c r="M3856" s="1"/>
  <c r="L3816"/>
  <c r="M3816" s="1"/>
  <c r="L3752"/>
  <c r="M3752" s="1"/>
  <c r="L3688"/>
  <c r="M3688" s="1"/>
  <c r="L3612"/>
  <c r="M3612" s="1"/>
  <c r="L3564"/>
  <c r="M3564" s="1"/>
  <c r="L3484"/>
  <c r="M3484" s="1"/>
  <c r="L3436"/>
  <c r="M3436" s="1"/>
  <c r="L3380"/>
  <c r="M3380" s="1"/>
  <c r="L3356"/>
  <c r="M3356" s="1"/>
  <c r="L3332"/>
  <c r="M3332" s="1"/>
  <c r="L3308"/>
  <c r="M3308" s="1"/>
  <c r="L3260"/>
  <c r="M3260" s="1"/>
  <c r="L3228"/>
  <c r="M3228" s="1"/>
  <c r="L3180"/>
  <c r="M3180" s="1"/>
  <c r="L3124"/>
  <c r="M3124" s="1"/>
  <c r="L3100"/>
  <c r="M3100" s="1"/>
  <c r="L3052"/>
  <c r="M3052" s="1"/>
  <c r="L3004"/>
  <c r="M3004" s="1"/>
  <c r="L2909"/>
  <c r="M2909" s="1"/>
  <c r="L2869"/>
  <c r="M2869" s="1"/>
  <c r="L2829"/>
  <c r="M2829" s="1"/>
  <c r="L2817"/>
  <c r="M2817" s="1"/>
  <c r="L2789"/>
  <c r="M2789" s="1"/>
  <c r="L2701"/>
  <c r="M2701" s="1"/>
  <c r="L2661"/>
  <c r="M2661" s="1"/>
  <c r="L2649"/>
  <c r="M2649" s="1"/>
  <c r="L2621"/>
  <c r="M2621" s="1"/>
  <c r="L2537"/>
  <c r="M2537" s="1"/>
  <c r="L2521"/>
  <c r="M2521" s="1"/>
  <c r="L2405"/>
  <c r="M2405" s="1"/>
  <c r="L1353"/>
  <c r="M1353" s="1"/>
  <c r="L553"/>
  <c r="M553" s="1"/>
  <c r="L513"/>
  <c r="M513" s="1"/>
  <c r="L469"/>
  <c r="M469" s="1"/>
  <c r="L425"/>
  <c r="M425" s="1"/>
  <c r="L385"/>
  <c r="M385" s="1"/>
  <c r="L337"/>
  <c r="M337" s="1"/>
  <c r="L329"/>
  <c r="M329" s="1"/>
  <c r="L297"/>
  <c r="M297" s="1"/>
  <c r="L273"/>
  <c r="M273" s="1"/>
  <c r="L248"/>
  <c r="M248" s="1"/>
  <c r="L225"/>
  <c r="M225" s="1"/>
  <c r="L224"/>
  <c r="M224" s="1"/>
  <c r="L213"/>
  <c r="M213" s="1"/>
  <c r="L201"/>
  <c r="M201" s="1"/>
  <c r="L200"/>
  <c r="M200" s="1"/>
  <c r="L189"/>
  <c r="M189" s="1"/>
  <c r="L188"/>
  <c r="M188" s="1"/>
  <c r="L177"/>
  <c r="M177" s="1"/>
  <c r="L172"/>
  <c r="M172" s="1"/>
  <c r="L153"/>
  <c r="M153" s="1"/>
  <c r="L152"/>
  <c r="M152" s="1"/>
  <c r="L141"/>
  <c r="M141" s="1"/>
  <c r="L120"/>
  <c r="M120" s="1"/>
  <c r="L112"/>
  <c r="M112" s="1"/>
  <c r="L89"/>
  <c r="M89" s="1"/>
  <c r="L84"/>
  <c r="M84" s="1"/>
  <c r="L73"/>
  <c r="M73" s="1"/>
  <c r="L68"/>
  <c r="M68" s="1"/>
  <c r="L98"/>
  <c r="M98" s="1"/>
  <c r="L110"/>
  <c r="M110" s="1"/>
  <c r="L138"/>
  <c r="M138" s="1"/>
  <c r="L154"/>
  <c r="M154" s="1"/>
  <c r="L170"/>
  <c r="M170" s="1"/>
  <c r="L173"/>
  <c r="M173" s="1"/>
  <c r="L186"/>
  <c r="M186" s="1"/>
  <c r="L257"/>
  <c r="M257" s="1"/>
  <c r="L293"/>
  <c r="M293" s="1"/>
  <c r="L318"/>
  <c r="M318" s="1"/>
  <c r="L350"/>
  <c r="M350" s="1"/>
  <c r="L445"/>
  <c r="M445" s="1"/>
  <c r="L1361"/>
  <c r="M1361" s="1"/>
  <c r="L2549"/>
  <c r="M2549" s="1"/>
  <c r="L2689"/>
  <c r="M2689" s="1"/>
  <c r="L2982"/>
  <c r="M2982" s="1"/>
  <c r="L2990"/>
  <c r="M2990" s="1"/>
  <c r="L2998"/>
  <c r="M2998" s="1"/>
  <c r="L3030"/>
  <c r="M3030" s="1"/>
  <c r="L3078"/>
  <c r="M3078" s="1"/>
  <c r="L3110"/>
  <c r="M3110" s="1"/>
  <c r="L3118"/>
  <c r="M3118" s="1"/>
  <c r="L3126"/>
  <c r="M3126" s="1"/>
  <c r="L3206"/>
  <c r="M3206" s="1"/>
  <c r="L3238"/>
  <c r="M3238" s="1"/>
  <c r="L3246"/>
  <c r="M3246" s="1"/>
  <c r="L3254"/>
  <c r="M3254" s="1"/>
  <c r="L3286"/>
  <c r="M3286" s="1"/>
  <c r="L3334"/>
  <c r="M3334" s="1"/>
  <c r="L3366"/>
  <c r="M3366" s="1"/>
  <c r="L3374"/>
  <c r="M3374" s="1"/>
  <c r="L3382"/>
  <c r="M3382" s="1"/>
  <c r="L3414"/>
  <c r="M3414" s="1"/>
  <c r="L3446"/>
  <c r="M3446" s="1"/>
  <c r="L3462"/>
  <c r="M3462" s="1"/>
  <c r="L3494"/>
  <c r="M3494" s="1"/>
  <c r="L3502"/>
  <c r="M3502" s="1"/>
  <c r="L3510"/>
  <c r="M3510" s="1"/>
  <c r="L3542"/>
  <c r="M3542" s="1"/>
  <c r="L3590"/>
  <c r="M3590" s="1"/>
  <c r="L3622"/>
  <c r="M3622" s="1"/>
  <c r="L3630"/>
  <c r="M3630" s="1"/>
  <c r="L3638"/>
  <c r="M3638" s="1"/>
  <c r="L3670"/>
  <c r="M3670" s="1"/>
  <c r="L3702"/>
  <c r="M3702" s="1"/>
  <c r="L3718"/>
  <c r="M3718" s="1"/>
  <c r="L3726"/>
  <c r="M3726" s="1"/>
  <c r="L3742"/>
  <c r="M3742" s="1"/>
  <c r="L3766"/>
  <c r="M3766" s="1"/>
  <c r="L3782"/>
  <c r="M3782" s="1"/>
  <c r="L3790"/>
  <c r="M3790" s="1"/>
  <c r="L3806"/>
  <c r="M3806" s="1"/>
  <c r="L3822"/>
  <c r="M3822" s="1"/>
  <c r="L3830"/>
  <c r="M3830" s="1"/>
  <c r="L3846"/>
  <c r="M3846" s="1"/>
  <c r="L3854"/>
  <c r="M3854" s="1"/>
  <c r="L3870"/>
  <c r="M3870" s="1"/>
  <c r="L3894"/>
  <c r="M3894" s="1"/>
  <c r="L3910"/>
  <c r="M3910" s="1"/>
  <c r="L3918"/>
  <c r="M3918" s="1"/>
  <c r="L3934"/>
  <c r="M3934" s="1"/>
  <c r="L3958"/>
  <c r="M3958" s="1"/>
  <c r="L3974"/>
  <c r="M3974" s="1"/>
  <c r="L3982"/>
  <c r="M3982" s="1"/>
  <c r="G2404"/>
  <c r="H2404"/>
  <c r="N2404"/>
  <c r="G2405"/>
  <c r="N2405"/>
  <c r="G2406"/>
  <c r="H2406"/>
  <c r="N2406"/>
  <c r="G2407"/>
  <c r="H2407"/>
  <c r="N2407"/>
  <c r="G2408"/>
  <c r="H2408"/>
  <c r="N2408"/>
  <c r="G2409"/>
  <c r="N2409"/>
  <c r="G2410"/>
  <c r="H2410"/>
  <c r="N2410"/>
  <c r="G2411"/>
  <c r="N2411"/>
  <c r="G2412"/>
  <c r="H2412"/>
  <c r="N2412"/>
  <c r="G2413"/>
  <c r="N2413"/>
  <c r="G2414"/>
  <c r="H2414"/>
  <c r="N2414"/>
  <c r="G2415"/>
  <c r="N2415"/>
  <c r="G2416"/>
  <c r="H2416"/>
  <c r="N2416"/>
  <c r="G2417"/>
  <c r="N2417"/>
  <c r="G2418"/>
  <c r="H2418"/>
  <c r="N2418"/>
  <c r="G2419"/>
  <c r="N2419"/>
  <c r="G2420"/>
  <c r="H2420"/>
  <c r="N2420"/>
  <c r="G2421"/>
  <c r="H2421"/>
  <c r="N2421"/>
  <c r="G2422"/>
  <c r="H2422"/>
  <c r="N2422"/>
  <c r="G2423"/>
  <c r="N2423"/>
  <c r="G2424"/>
  <c r="H2424"/>
  <c r="N2424"/>
  <c r="G2425"/>
  <c r="H2425"/>
  <c r="L2425" s="1"/>
  <c r="M2425" s="1"/>
  <c r="N2425"/>
  <c r="G2426"/>
  <c r="H2426"/>
  <c r="N2426"/>
  <c r="G2427"/>
  <c r="N2427"/>
  <c r="G2428"/>
  <c r="H2428"/>
  <c r="N2428"/>
  <c r="G2429"/>
  <c r="H2429"/>
  <c r="L2429" s="1"/>
  <c r="M2429" s="1"/>
  <c r="N2429"/>
  <c r="G2430"/>
  <c r="H2430"/>
  <c r="N2430"/>
  <c r="G2431"/>
  <c r="N2431"/>
  <c r="G2432"/>
  <c r="H2432"/>
  <c r="N2432"/>
  <c r="G2433"/>
  <c r="H2433"/>
  <c r="N2433"/>
  <c r="G2434"/>
  <c r="H2434"/>
  <c r="N2434"/>
  <c r="G2435"/>
  <c r="N2435"/>
  <c r="G2436"/>
  <c r="H2436"/>
  <c r="N2436"/>
  <c r="G2437"/>
  <c r="H2437"/>
  <c r="L2437" s="1"/>
  <c r="M2437" s="1"/>
  <c r="N2437"/>
  <c r="G2438"/>
  <c r="L2438" s="1"/>
  <c r="M2438" s="1"/>
  <c r="H2438"/>
  <c r="N2438"/>
  <c r="G2439"/>
  <c r="N2439"/>
  <c r="G2440"/>
  <c r="H2440"/>
  <c r="N2440"/>
  <c r="G2441"/>
  <c r="H2441"/>
  <c r="L2441" s="1"/>
  <c r="M2441" s="1"/>
  <c r="N2441"/>
  <c r="G2442"/>
  <c r="H2442"/>
  <c r="N2442"/>
  <c r="G2443"/>
  <c r="N2443"/>
  <c r="G2444"/>
  <c r="H2444"/>
  <c r="N2444"/>
  <c r="G2445"/>
  <c r="H2445"/>
  <c r="N2445"/>
  <c r="G2446"/>
  <c r="H2446"/>
  <c r="N2446"/>
  <c r="G2447"/>
  <c r="N2447"/>
  <c r="G2448"/>
  <c r="H2448"/>
  <c r="N2448"/>
  <c r="G2449"/>
  <c r="H2449"/>
  <c r="L2449" s="1"/>
  <c r="M2449" s="1"/>
  <c r="N2449"/>
  <c r="G2450"/>
  <c r="H2450"/>
  <c r="N2450"/>
  <c r="G2451"/>
  <c r="N2451"/>
  <c r="G2452"/>
  <c r="H2452"/>
  <c r="N2452"/>
  <c r="G2453"/>
  <c r="H2453"/>
  <c r="N2453"/>
  <c r="G2454"/>
  <c r="H2454"/>
  <c r="N2454"/>
  <c r="G2455"/>
  <c r="N2455"/>
  <c r="G2456"/>
  <c r="H2456"/>
  <c r="N2456"/>
  <c r="G2457"/>
  <c r="H2457"/>
  <c r="N2457"/>
  <c r="G2458"/>
  <c r="H2458"/>
  <c r="N2458"/>
  <c r="G2459"/>
  <c r="N2459"/>
  <c r="G2460"/>
  <c r="H2460"/>
  <c r="N2460"/>
  <c r="G2461"/>
  <c r="H2461"/>
  <c r="N2461"/>
  <c r="G2462"/>
  <c r="H2462"/>
  <c r="N2462"/>
  <c r="G2463"/>
  <c r="N2463"/>
  <c r="G2464"/>
  <c r="H2464"/>
  <c r="N2464"/>
  <c r="G2465"/>
  <c r="H2465"/>
  <c r="N2465"/>
  <c r="G2466"/>
  <c r="H2466"/>
  <c r="N2466"/>
  <c r="G2467"/>
  <c r="N2467"/>
  <c r="G2468"/>
  <c r="H2468"/>
  <c r="N2468"/>
  <c r="G2469"/>
  <c r="H2469"/>
  <c r="L2469" s="1"/>
  <c r="M2469" s="1"/>
  <c r="N2469"/>
  <c r="G2470"/>
  <c r="H2470"/>
  <c r="N2470"/>
  <c r="G2471"/>
  <c r="N2471"/>
  <c r="G2472"/>
  <c r="H2472"/>
  <c r="N2472"/>
  <c r="G2473"/>
  <c r="H2473"/>
  <c r="N2473"/>
  <c r="G2474"/>
  <c r="H2474"/>
  <c r="N2474"/>
  <c r="G2475"/>
  <c r="N2475"/>
  <c r="G2476"/>
  <c r="H2476"/>
  <c r="N2476"/>
  <c r="G2477"/>
  <c r="H2477"/>
  <c r="L2477" s="1"/>
  <c r="M2477" s="1"/>
  <c r="N2477"/>
  <c r="G2478"/>
  <c r="H2478"/>
  <c r="N2478"/>
  <c r="G2479"/>
  <c r="N2479"/>
  <c r="G2480"/>
  <c r="H2480"/>
  <c r="N2480"/>
  <c r="G2481"/>
  <c r="H2481"/>
  <c r="L2481" s="1"/>
  <c r="M2481" s="1"/>
  <c r="N2481"/>
  <c r="G2482"/>
  <c r="H2482"/>
  <c r="N2482"/>
  <c r="G2483"/>
  <c r="N2483"/>
  <c r="G2484"/>
  <c r="H2484"/>
  <c r="N2484"/>
  <c r="G2485"/>
  <c r="H2485"/>
  <c r="N2485"/>
  <c r="G2486"/>
  <c r="H2486"/>
  <c r="N2486"/>
  <c r="G2487"/>
  <c r="N2487"/>
  <c r="G2488"/>
  <c r="H2488"/>
  <c r="N2488"/>
  <c r="G2489"/>
  <c r="H2489"/>
  <c r="L2489" s="1"/>
  <c r="M2489" s="1"/>
  <c r="N2489"/>
  <c r="G2490"/>
  <c r="H2490"/>
  <c r="N2490"/>
  <c r="G2491"/>
  <c r="N2491"/>
  <c r="G2492"/>
  <c r="H2492"/>
  <c r="N2492"/>
  <c r="G2493"/>
  <c r="H2493"/>
  <c r="N2493"/>
  <c r="G2494"/>
  <c r="H2494"/>
  <c r="N2494"/>
  <c r="G2495"/>
  <c r="H2495"/>
  <c r="L2495" s="1"/>
  <c r="M2495" s="1"/>
  <c r="N2495"/>
  <c r="G2496"/>
  <c r="H2496"/>
  <c r="N2496"/>
  <c r="G2497"/>
  <c r="H2497"/>
  <c r="N2497"/>
  <c r="G2498"/>
  <c r="H2498"/>
  <c r="N2498"/>
  <c r="G2499"/>
  <c r="H2499"/>
  <c r="N2499"/>
  <c r="G2500"/>
  <c r="H2500"/>
  <c r="N2500"/>
  <c r="G2501"/>
  <c r="H2501"/>
  <c r="L2501" s="1"/>
  <c r="M2501" s="1"/>
  <c r="N2501"/>
  <c r="G2502"/>
  <c r="H2502"/>
  <c r="N2502"/>
  <c r="G2503"/>
  <c r="H2503"/>
  <c r="L2503" s="1"/>
  <c r="M2503" s="1"/>
  <c r="N2503"/>
  <c r="G2504"/>
  <c r="H2504"/>
  <c r="N2504"/>
  <c r="G2505"/>
  <c r="H2505"/>
  <c r="N2505"/>
  <c r="G2506"/>
  <c r="H2506"/>
  <c r="N2506"/>
  <c r="G2507"/>
  <c r="H2507"/>
  <c r="N2507"/>
  <c r="G2508"/>
  <c r="H2508"/>
  <c r="N2508"/>
  <c r="G2509"/>
  <c r="H2509"/>
  <c r="L2509" s="1"/>
  <c r="M2509" s="1"/>
  <c r="N2509"/>
  <c r="G2510"/>
  <c r="H2510"/>
  <c r="N2510"/>
  <c r="G2511"/>
  <c r="H2511"/>
  <c r="N2511"/>
  <c r="G2512"/>
  <c r="H2512"/>
  <c r="N2512"/>
  <c r="G2513"/>
  <c r="H2513"/>
  <c r="L2513" s="1"/>
  <c r="M2513" s="1"/>
  <c r="N2513"/>
  <c r="G2514"/>
  <c r="H2514"/>
  <c r="N2514"/>
  <c r="G2515"/>
  <c r="H2515"/>
  <c r="L2515" s="1"/>
  <c r="M2515" s="1"/>
  <c r="N2515"/>
  <c r="G2516"/>
  <c r="H2516"/>
  <c r="N2516"/>
  <c r="G2517"/>
  <c r="H2517"/>
  <c r="N2517"/>
  <c r="G2518"/>
  <c r="H2518"/>
  <c r="N2518"/>
  <c r="G2519"/>
  <c r="H2519"/>
  <c r="N2519"/>
  <c r="G2520"/>
  <c r="H2520"/>
  <c r="N2520"/>
  <c r="G2521"/>
  <c r="H2521"/>
  <c r="N2521"/>
  <c r="G2522"/>
  <c r="H2522"/>
  <c r="N2522"/>
  <c r="G2523"/>
  <c r="H2523"/>
  <c r="L2523" s="1"/>
  <c r="M2523" s="1"/>
  <c r="N2523"/>
  <c r="G2524"/>
  <c r="H2524"/>
  <c r="N2524"/>
  <c r="G2525"/>
  <c r="H2525"/>
  <c r="N2525"/>
  <c r="G2526"/>
  <c r="H2526"/>
  <c r="N2526"/>
  <c r="G2527"/>
  <c r="H2527"/>
  <c r="L2527" s="1"/>
  <c r="M2527" s="1"/>
  <c r="N2527"/>
  <c r="G2528"/>
  <c r="H2528"/>
  <c r="N2528"/>
  <c r="G2529"/>
  <c r="H2529"/>
  <c r="N2529"/>
  <c r="G2530"/>
  <c r="H2530"/>
  <c r="N2530"/>
  <c r="G2531"/>
  <c r="H2531"/>
  <c r="N2531"/>
  <c r="G2532"/>
  <c r="H2532"/>
  <c r="N2532"/>
  <c r="G2533"/>
  <c r="H2533"/>
  <c r="N2533"/>
  <c r="G2534"/>
  <c r="H2534"/>
  <c r="N2534"/>
  <c r="G2535"/>
  <c r="H2535"/>
  <c r="L2535" s="1"/>
  <c r="M2535" s="1"/>
  <c r="N2535"/>
  <c r="G2536"/>
  <c r="H2536"/>
  <c r="N2536"/>
  <c r="G2537"/>
  <c r="H2537"/>
  <c r="N2537"/>
  <c r="G2538"/>
  <c r="L2538" s="1"/>
  <c r="M2538" s="1"/>
  <c r="H2538"/>
  <c r="N2538"/>
  <c r="G2539"/>
  <c r="H2539"/>
  <c r="N2539"/>
  <c r="G2540"/>
  <c r="H2540"/>
  <c r="N2540"/>
  <c r="G2541"/>
  <c r="H2541"/>
  <c r="N2541"/>
  <c r="G2542"/>
  <c r="L2542" s="1"/>
  <c r="M2542" s="1"/>
  <c r="H2542"/>
  <c r="N2542"/>
  <c r="G2543"/>
  <c r="H2543"/>
  <c r="L2543" s="1"/>
  <c r="M2543" s="1"/>
  <c r="N2543"/>
  <c r="G2544"/>
  <c r="H2544"/>
  <c r="N2544"/>
  <c r="G2545"/>
  <c r="H2545"/>
  <c r="L2545" s="1"/>
  <c r="M2545" s="1"/>
  <c r="N2545"/>
  <c r="G2546"/>
  <c r="H2546"/>
  <c r="N2546"/>
  <c r="G2547"/>
  <c r="H2547"/>
  <c r="L2547" s="1"/>
  <c r="M2547" s="1"/>
  <c r="N2547"/>
  <c r="G2548"/>
  <c r="H2548"/>
  <c r="N2548"/>
  <c r="G2549"/>
  <c r="N2549"/>
  <c r="G2550"/>
  <c r="H2550"/>
  <c r="N2550"/>
  <c r="G2551"/>
  <c r="H2551"/>
  <c r="N2551"/>
  <c r="G2552"/>
  <c r="H2552"/>
  <c r="N2552"/>
  <c r="G2553"/>
  <c r="N2553"/>
  <c r="G2554"/>
  <c r="H2554"/>
  <c r="N2554"/>
  <c r="G2555"/>
  <c r="N2555"/>
  <c r="G2556"/>
  <c r="H2556"/>
  <c r="N2556"/>
  <c r="G2557"/>
  <c r="N2557"/>
  <c r="G2558"/>
  <c r="H2558"/>
  <c r="N2558"/>
  <c r="G2559"/>
  <c r="N2559"/>
  <c r="G2560"/>
  <c r="H2560"/>
  <c r="N2560"/>
  <c r="G2561"/>
  <c r="N2561"/>
  <c r="G2562"/>
  <c r="H2562"/>
  <c r="N2562"/>
  <c r="G2563"/>
  <c r="N2563"/>
  <c r="G2564"/>
  <c r="H2564"/>
  <c r="N2564"/>
  <c r="G2565"/>
  <c r="N2565"/>
  <c r="G2566"/>
  <c r="H2566"/>
  <c r="N2566"/>
  <c r="G2567"/>
  <c r="H2567"/>
  <c r="L2567" s="1"/>
  <c r="M2567" s="1"/>
  <c r="N2567"/>
  <c r="G2568"/>
  <c r="H2568"/>
  <c r="N2568"/>
  <c r="G2569"/>
  <c r="N2569"/>
  <c r="G2570"/>
  <c r="H2570"/>
  <c r="N2570"/>
  <c r="G2571"/>
  <c r="N2571"/>
  <c r="G2572"/>
  <c r="H2572"/>
  <c r="N2572"/>
  <c r="G2573"/>
  <c r="N2573"/>
  <c r="G2574"/>
  <c r="H2574"/>
  <c r="N2574"/>
  <c r="G2575"/>
  <c r="N2575"/>
  <c r="G2576"/>
  <c r="H2576"/>
  <c r="N2576"/>
  <c r="G2577"/>
  <c r="N2577"/>
  <c r="G2578"/>
  <c r="H2578"/>
  <c r="N2578"/>
  <c r="G2579"/>
  <c r="N2579"/>
  <c r="G2580"/>
  <c r="H2580"/>
  <c r="N2580"/>
  <c r="G2581"/>
  <c r="H2581"/>
  <c r="L2581" s="1"/>
  <c r="M2581" s="1"/>
  <c r="N2581"/>
  <c r="G2582"/>
  <c r="H2582"/>
  <c r="N2582"/>
  <c r="G2583"/>
  <c r="N2583"/>
  <c r="G2584"/>
  <c r="H2584"/>
  <c r="N2584"/>
  <c r="G2585"/>
  <c r="H2585"/>
  <c r="N2585"/>
  <c r="G2586"/>
  <c r="H2586"/>
  <c r="N2586"/>
  <c r="G2587"/>
  <c r="N2587"/>
  <c r="G2588"/>
  <c r="H2588"/>
  <c r="N2588"/>
  <c r="G2589"/>
  <c r="H2589"/>
  <c r="N2589"/>
  <c r="G2590"/>
  <c r="L2590" s="1"/>
  <c r="M2590" s="1"/>
  <c r="H2590"/>
  <c r="N2590"/>
  <c r="G2591"/>
  <c r="N2591"/>
  <c r="G2592"/>
  <c r="H2592"/>
  <c r="N2592"/>
  <c r="G2593"/>
  <c r="H2593"/>
  <c r="N2593"/>
  <c r="G2594"/>
  <c r="L2594" s="1"/>
  <c r="M2594" s="1"/>
  <c r="H2594"/>
  <c r="N2594"/>
  <c r="G2595"/>
  <c r="N2595"/>
  <c r="G2596"/>
  <c r="H2596"/>
  <c r="N2596"/>
  <c r="G2597"/>
  <c r="H2597"/>
  <c r="L2597" s="1"/>
  <c r="M2597" s="1"/>
  <c r="N2597"/>
  <c r="G2598"/>
  <c r="H2598"/>
  <c r="N2598"/>
  <c r="G2599"/>
  <c r="N2599"/>
  <c r="G2600"/>
  <c r="H2600"/>
  <c r="N2600"/>
  <c r="G2601"/>
  <c r="H2601"/>
  <c r="N2601"/>
  <c r="G2602"/>
  <c r="L2602" s="1"/>
  <c r="M2602" s="1"/>
  <c r="H2602"/>
  <c r="N2602"/>
  <c r="G2603"/>
  <c r="N2603"/>
  <c r="G2604"/>
  <c r="H2604"/>
  <c r="N2604"/>
  <c r="G2605"/>
  <c r="H2605"/>
  <c r="N2605"/>
  <c r="G2606"/>
  <c r="H2606"/>
  <c r="N2606"/>
  <c r="G2607"/>
  <c r="N2607"/>
  <c r="G2608"/>
  <c r="H2608"/>
  <c r="N2608"/>
  <c r="G2609"/>
  <c r="H2609"/>
  <c r="L2609" s="1"/>
  <c r="M2609" s="1"/>
  <c r="N2609"/>
  <c r="G2610"/>
  <c r="H2610"/>
  <c r="N2610"/>
  <c r="G2611"/>
  <c r="N2611"/>
  <c r="G2612"/>
  <c r="H2612"/>
  <c r="N2612"/>
  <c r="G2613"/>
  <c r="H2613"/>
  <c r="N2613"/>
  <c r="G2614"/>
  <c r="H2614"/>
  <c r="N2614"/>
  <c r="G2615"/>
  <c r="N2615"/>
  <c r="G2616"/>
  <c r="H2616"/>
  <c r="N2616"/>
  <c r="G2617"/>
  <c r="H2617"/>
  <c r="L2617" s="1"/>
  <c r="M2617" s="1"/>
  <c r="N2617"/>
  <c r="G2618"/>
  <c r="H2618"/>
  <c r="N2618"/>
  <c r="G2619"/>
  <c r="N2619"/>
  <c r="G2620"/>
  <c r="H2620"/>
  <c r="N2620"/>
  <c r="G2621"/>
  <c r="H2621"/>
  <c r="N2621"/>
  <c r="G2622"/>
  <c r="H2622"/>
  <c r="N2622"/>
  <c r="G2623"/>
  <c r="N2623"/>
  <c r="G2624"/>
  <c r="H2624"/>
  <c r="N2624"/>
  <c r="G2625"/>
  <c r="H2625"/>
  <c r="N2625"/>
  <c r="G2626"/>
  <c r="H2626"/>
  <c r="N2626"/>
  <c r="G2627"/>
  <c r="N2627"/>
  <c r="G2628"/>
  <c r="H2628"/>
  <c r="N2628"/>
  <c r="G2629"/>
  <c r="H2629"/>
  <c r="L2629" s="1"/>
  <c r="M2629" s="1"/>
  <c r="N2629"/>
  <c r="G2630"/>
  <c r="H2630"/>
  <c r="N2630"/>
  <c r="G2631"/>
  <c r="N2631"/>
  <c r="G2632"/>
  <c r="H2632"/>
  <c r="N2632"/>
  <c r="G2633"/>
  <c r="H2633"/>
  <c r="N2633"/>
  <c r="G2634"/>
  <c r="H2634"/>
  <c r="N2634"/>
  <c r="G2635"/>
  <c r="N2635"/>
  <c r="G2636"/>
  <c r="H2636"/>
  <c r="N2636"/>
  <c r="G2637"/>
  <c r="H2637"/>
  <c r="N2637"/>
  <c r="G2638"/>
  <c r="H2638"/>
  <c r="N2638"/>
  <c r="G2639"/>
  <c r="N2639"/>
  <c r="G2640"/>
  <c r="H2640"/>
  <c r="N2640"/>
  <c r="G2641"/>
  <c r="H2641"/>
  <c r="L2641" s="1"/>
  <c r="M2641" s="1"/>
  <c r="N2641"/>
  <c r="G2642"/>
  <c r="H2642"/>
  <c r="N2642"/>
  <c r="G2643"/>
  <c r="N2643"/>
  <c r="G2644"/>
  <c r="H2644"/>
  <c r="N2644"/>
  <c r="G2645"/>
  <c r="H2645"/>
  <c r="N2645"/>
  <c r="G2646"/>
  <c r="H2646"/>
  <c r="N2646"/>
  <c r="G2647"/>
  <c r="N2647"/>
  <c r="G2648"/>
  <c r="H2648"/>
  <c r="N2648"/>
  <c r="G2649"/>
  <c r="H2649"/>
  <c r="N2649"/>
  <c r="G2650"/>
  <c r="L2650" s="1"/>
  <c r="M2650" s="1"/>
  <c r="H2650"/>
  <c r="N2650"/>
  <c r="G2651"/>
  <c r="N2651"/>
  <c r="G2652"/>
  <c r="H2652"/>
  <c r="N2652"/>
  <c r="G2653"/>
  <c r="N2653"/>
  <c r="G2654"/>
  <c r="H2654"/>
  <c r="N2654"/>
  <c r="G2655"/>
  <c r="N2655"/>
  <c r="G2656"/>
  <c r="H2656"/>
  <c r="N2656"/>
  <c r="G2657"/>
  <c r="N2657"/>
  <c r="G2658"/>
  <c r="H2658"/>
  <c r="N2658"/>
  <c r="G2659"/>
  <c r="N2659"/>
  <c r="G2660"/>
  <c r="H2660"/>
  <c r="N2660"/>
  <c r="G2661"/>
  <c r="N2661"/>
  <c r="G2662"/>
  <c r="H2662"/>
  <c r="N2662"/>
  <c r="G2663"/>
  <c r="H2663"/>
  <c r="N2663"/>
  <c r="G2664"/>
  <c r="H2664"/>
  <c r="N2664"/>
  <c r="G2665"/>
  <c r="N2665"/>
  <c r="G2666"/>
  <c r="H2666"/>
  <c r="N2666"/>
  <c r="G2667"/>
  <c r="N2667"/>
  <c r="G2668"/>
  <c r="H2668"/>
  <c r="N2668"/>
  <c r="G2669"/>
  <c r="N2669"/>
  <c r="G2670"/>
  <c r="H2670"/>
  <c r="N2670"/>
  <c r="G2671"/>
  <c r="N2671"/>
  <c r="G2672"/>
  <c r="H2672"/>
  <c r="N2672"/>
  <c r="G2673"/>
  <c r="N2673"/>
  <c r="G2674"/>
  <c r="H2674"/>
  <c r="N2674"/>
  <c r="G2675"/>
  <c r="N2675"/>
  <c r="G2676"/>
  <c r="H2676"/>
  <c r="N2676"/>
  <c r="G2677"/>
  <c r="N2677"/>
  <c r="G2678"/>
  <c r="H2678"/>
  <c r="N2678"/>
  <c r="G2679"/>
  <c r="H2679"/>
  <c r="N2679"/>
  <c r="G2680"/>
  <c r="H2680"/>
  <c r="N2680"/>
  <c r="G2681"/>
  <c r="N2681"/>
  <c r="G2682"/>
  <c r="H2682"/>
  <c r="N2682"/>
  <c r="G2683"/>
  <c r="N2683"/>
  <c r="G2684"/>
  <c r="H2684"/>
  <c r="N2684"/>
  <c r="G2685"/>
  <c r="N2685"/>
  <c r="G2686"/>
  <c r="H2686"/>
  <c r="N2686"/>
  <c r="G2687"/>
  <c r="N2687"/>
  <c r="G2688"/>
  <c r="H2688"/>
  <c r="N2688"/>
  <c r="G2689"/>
  <c r="N2689"/>
  <c r="G2690"/>
  <c r="H2690"/>
  <c r="N2690"/>
  <c r="G2691"/>
  <c r="N2691"/>
  <c r="G2692"/>
  <c r="H2692"/>
  <c r="N2692"/>
  <c r="G2693"/>
  <c r="N2693"/>
  <c r="G2694"/>
  <c r="H2694"/>
  <c r="N2694"/>
  <c r="G2695"/>
  <c r="H2695"/>
  <c r="L2695" s="1"/>
  <c r="M2695" s="1"/>
  <c r="N2695"/>
  <c r="G2696"/>
  <c r="H2696"/>
  <c r="N2696"/>
  <c r="G2697"/>
  <c r="N2697"/>
  <c r="G2698"/>
  <c r="L2698" s="1"/>
  <c r="M2698" s="1"/>
  <c r="H2698"/>
  <c r="N2698"/>
  <c r="G2699"/>
  <c r="N2699"/>
  <c r="G2700"/>
  <c r="H2700"/>
  <c r="N2700"/>
  <c r="G2701"/>
  <c r="H2701"/>
  <c r="N2701"/>
  <c r="G2702"/>
  <c r="H2702"/>
  <c r="N2702"/>
  <c r="G2703"/>
  <c r="N2703"/>
  <c r="G2704"/>
  <c r="H2704"/>
  <c r="N2704"/>
  <c r="G2705"/>
  <c r="H2705"/>
  <c r="N2705"/>
  <c r="G2706"/>
  <c r="H2706"/>
  <c r="N2706"/>
  <c r="G2707"/>
  <c r="N2707"/>
  <c r="G2708"/>
  <c r="H2708"/>
  <c r="N2708"/>
  <c r="G2709"/>
  <c r="H2709"/>
  <c r="N2709"/>
  <c r="G2710"/>
  <c r="H2710"/>
  <c r="N2710"/>
  <c r="G2711"/>
  <c r="N2711"/>
  <c r="G2712"/>
  <c r="H2712"/>
  <c r="N2712"/>
  <c r="G2713"/>
  <c r="H2713"/>
  <c r="N2713"/>
  <c r="G2714"/>
  <c r="H2714"/>
  <c r="N2714"/>
  <c r="G2715"/>
  <c r="N2715"/>
  <c r="G2716"/>
  <c r="H2716"/>
  <c r="N2716"/>
  <c r="G2717"/>
  <c r="H2717"/>
  <c r="N2717"/>
  <c r="G2718"/>
  <c r="L2718" s="1"/>
  <c r="M2718" s="1"/>
  <c r="H2718"/>
  <c r="N2718"/>
  <c r="G2719"/>
  <c r="N2719"/>
  <c r="G2720"/>
  <c r="H2720"/>
  <c r="N2720"/>
  <c r="G2721"/>
  <c r="H2721"/>
  <c r="N2721"/>
  <c r="G2722"/>
  <c r="L2722" s="1"/>
  <c r="M2722" s="1"/>
  <c r="H2722"/>
  <c r="N2722"/>
  <c r="G2723"/>
  <c r="N2723"/>
  <c r="G2724"/>
  <c r="H2724"/>
  <c r="N2724"/>
  <c r="G2725"/>
  <c r="H2725"/>
  <c r="L2725" s="1"/>
  <c r="M2725" s="1"/>
  <c r="N2725"/>
  <c r="G2726"/>
  <c r="H2726"/>
  <c r="N2726"/>
  <c r="G2727"/>
  <c r="N2727"/>
  <c r="G2728"/>
  <c r="H2728"/>
  <c r="N2728"/>
  <c r="G2729"/>
  <c r="H2729"/>
  <c r="L2729" s="1"/>
  <c r="M2729" s="1"/>
  <c r="N2729"/>
  <c r="G2730"/>
  <c r="L2730" s="1"/>
  <c r="M2730" s="1"/>
  <c r="H2730"/>
  <c r="N2730"/>
  <c r="G2731"/>
  <c r="N2731"/>
  <c r="G2732"/>
  <c r="H2732"/>
  <c r="N2732"/>
  <c r="G2733"/>
  <c r="H2733"/>
  <c r="N2733"/>
  <c r="G2734"/>
  <c r="H2734"/>
  <c r="N2734"/>
  <c r="G2735"/>
  <c r="N2735"/>
  <c r="G2736"/>
  <c r="H2736"/>
  <c r="N2736"/>
  <c r="G2737"/>
  <c r="H2737"/>
  <c r="L2737" s="1"/>
  <c r="M2737" s="1"/>
  <c r="N2737"/>
  <c r="G2738"/>
  <c r="H2738"/>
  <c r="N2738"/>
  <c r="G2739"/>
  <c r="N2739"/>
  <c r="G2740"/>
  <c r="H2740"/>
  <c r="N2740"/>
  <c r="G2741"/>
  <c r="H2741"/>
  <c r="N2741"/>
  <c r="G2742"/>
  <c r="H2742"/>
  <c r="N2742"/>
  <c r="G2743"/>
  <c r="N2743"/>
  <c r="G2744"/>
  <c r="H2744"/>
  <c r="N2744"/>
  <c r="G2745"/>
  <c r="H2745"/>
  <c r="L2745" s="1"/>
  <c r="M2745" s="1"/>
  <c r="N2745"/>
  <c r="G2746"/>
  <c r="H2746"/>
  <c r="N2746"/>
  <c r="G2747"/>
  <c r="N2747"/>
  <c r="G2748"/>
  <c r="H2748"/>
  <c r="N2748"/>
  <c r="G2749"/>
  <c r="H2749"/>
  <c r="N2749"/>
  <c r="G2750"/>
  <c r="H2750"/>
  <c r="N2750"/>
  <c r="G2751"/>
  <c r="N2751"/>
  <c r="G2752"/>
  <c r="H2752"/>
  <c r="N2752"/>
  <c r="G2753"/>
  <c r="H2753"/>
  <c r="N2753"/>
  <c r="G2754"/>
  <c r="H2754"/>
  <c r="N2754"/>
  <c r="G2755"/>
  <c r="N2755"/>
  <c r="G2756"/>
  <c r="H2756"/>
  <c r="N2756"/>
  <c r="G2757"/>
  <c r="H2757"/>
  <c r="N2757"/>
  <c r="G2758"/>
  <c r="H2758"/>
  <c r="N2758"/>
  <c r="G2759"/>
  <c r="N2759"/>
  <c r="G2760"/>
  <c r="H2760"/>
  <c r="N2760"/>
  <c r="G2761"/>
  <c r="H2761"/>
  <c r="N2761"/>
  <c r="G2762"/>
  <c r="H2762"/>
  <c r="N2762"/>
  <c r="G2763"/>
  <c r="N2763"/>
  <c r="G2764"/>
  <c r="H2764"/>
  <c r="N2764"/>
  <c r="G2765"/>
  <c r="H2765"/>
  <c r="L2765" s="1"/>
  <c r="M2765" s="1"/>
  <c r="N2765"/>
  <c r="G2766"/>
  <c r="H2766"/>
  <c r="N2766"/>
  <c r="G2767"/>
  <c r="N2767"/>
  <c r="G2768"/>
  <c r="H2768"/>
  <c r="N2768"/>
  <c r="G2769"/>
  <c r="H2769"/>
  <c r="L2769" s="1"/>
  <c r="M2769" s="1"/>
  <c r="N2769"/>
  <c r="G2770"/>
  <c r="H2770"/>
  <c r="N2770"/>
  <c r="G2771"/>
  <c r="N2771"/>
  <c r="G2772"/>
  <c r="H2772"/>
  <c r="N2772"/>
  <c r="G2773"/>
  <c r="H2773"/>
  <c r="N2773"/>
  <c r="G2774"/>
  <c r="H2774"/>
  <c r="N2774"/>
  <c r="G2775"/>
  <c r="N2775"/>
  <c r="G2776"/>
  <c r="H2776"/>
  <c r="N2776"/>
  <c r="G2777"/>
  <c r="H2777"/>
  <c r="L2777" s="1"/>
  <c r="M2777" s="1"/>
  <c r="N2777"/>
  <c r="G2778"/>
  <c r="H2778"/>
  <c r="N2778"/>
  <c r="G2779"/>
  <c r="N2779"/>
  <c r="G2780"/>
  <c r="H2780"/>
  <c r="N2780"/>
  <c r="G2781"/>
  <c r="H2781"/>
  <c r="N2781"/>
  <c r="G2782"/>
  <c r="H2782"/>
  <c r="N2782"/>
  <c r="G2783"/>
  <c r="N2783"/>
  <c r="G2784"/>
  <c r="H2784"/>
  <c r="N2784"/>
  <c r="G2785"/>
  <c r="H2785"/>
  <c r="N2785"/>
  <c r="G2786"/>
  <c r="H2786"/>
  <c r="N2786"/>
  <c r="G2787"/>
  <c r="N2787"/>
  <c r="G2788"/>
  <c r="H2788"/>
  <c r="N2788"/>
  <c r="G2789"/>
  <c r="H2789"/>
  <c r="N2789"/>
  <c r="G2790"/>
  <c r="H2790"/>
  <c r="N2790"/>
  <c r="G2791"/>
  <c r="N2791"/>
  <c r="G2792"/>
  <c r="H2792"/>
  <c r="N2792"/>
  <c r="G2793"/>
  <c r="H2793"/>
  <c r="N2793"/>
  <c r="G2794"/>
  <c r="H2794"/>
  <c r="N2794"/>
  <c r="G2795"/>
  <c r="N2795"/>
  <c r="G2796"/>
  <c r="H2796"/>
  <c r="N2796"/>
  <c r="G2797"/>
  <c r="H2797"/>
  <c r="N2797"/>
  <c r="G2798"/>
  <c r="L2798" s="1"/>
  <c r="M2798" s="1"/>
  <c r="H2798"/>
  <c r="N2798"/>
  <c r="G2799"/>
  <c r="H2799"/>
  <c r="L2799" s="1"/>
  <c r="M2799" s="1"/>
  <c r="N2799"/>
  <c r="G2800"/>
  <c r="H2800"/>
  <c r="N2800"/>
  <c r="G2801"/>
  <c r="H2801"/>
  <c r="N2801"/>
  <c r="G2802"/>
  <c r="H2802"/>
  <c r="N2802"/>
  <c r="G2803"/>
  <c r="H2803"/>
  <c r="N2803"/>
  <c r="G2804"/>
  <c r="H2804"/>
  <c r="N2804"/>
  <c r="G2805"/>
  <c r="H2805"/>
  <c r="L2805" s="1"/>
  <c r="M2805" s="1"/>
  <c r="N2805"/>
  <c r="G2806"/>
  <c r="H2806"/>
  <c r="N2806"/>
  <c r="G2807"/>
  <c r="H2807"/>
  <c r="N2807"/>
  <c r="G2808"/>
  <c r="H2808"/>
  <c r="N2808"/>
  <c r="G2809"/>
  <c r="H2809"/>
  <c r="L2809" s="1"/>
  <c r="M2809" s="1"/>
  <c r="N2809"/>
  <c r="G2810"/>
  <c r="H2810"/>
  <c r="N2810"/>
  <c r="G2811"/>
  <c r="H2811"/>
  <c r="L2811" s="1"/>
  <c r="M2811" s="1"/>
  <c r="N2811"/>
  <c r="G2812"/>
  <c r="H2812"/>
  <c r="N2812"/>
  <c r="G2813"/>
  <c r="H2813"/>
  <c r="N2813"/>
  <c r="G2814"/>
  <c r="H2814"/>
  <c r="N2814"/>
  <c r="G2815"/>
  <c r="H2815"/>
  <c r="N2815"/>
  <c r="G2816"/>
  <c r="H2816"/>
  <c r="N2816"/>
  <c r="G2817"/>
  <c r="H2817"/>
  <c r="N2817"/>
  <c r="G2818"/>
  <c r="H2818"/>
  <c r="N2818"/>
  <c r="G2819"/>
  <c r="H2819"/>
  <c r="L2819" s="1"/>
  <c r="M2819" s="1"/>
  <c r="N2819"/>
  <c r="G2820"/>
  <c r="H2820"/>
  <c r="N2820"/>
  <c r="G2821"/>
  <c r="N2821"/>
  <c r="G2822"/>
  <c r="H2822"/>
  <c r="N2822"/>
  <c r="G2823"/>
  <c r="H2823"/>
  <c r="L2823" s="1"/>
  <c r="M2823" s="1"/>
  <c r="N2823"/>
  <c r="G2824"/>
  <c r="H2824"/>
  <c r="N2824"/>
  <c r="G2825"/>
  <c r="N2825"/>
  <c r="G2826"/>
  <c r="H2826"/>
  <c r="N2826"/>
  <c r="G2827"/>
  <c r="N2827"/>
  <c r="G2828"/>
  <c r="H2828"/>
  <c r="N2828"/>
  <c r="G2829"/>
  <c r="N2829"/>
  <c r="G2830"/>
  <c r="H2830"/>
  <c r="N2830"/>
  <c r="G2831"/>
  <c r="N2831"/>
  <c r="G2832"/>
  <c r="H2832"/>
  <c r="N2832"/>
  <c r="G2833"/>
  <c r="N2833"/>
  <c r="G2834"/>
  <c r="H2834"/>
  <c r="N2834"/>
  <c r="G2835"/>
  <c r="N2835"/>
  <c r="G2836"/>
  <c r="H2836"/>
  <c r="N2836"/>
  <c r="G2837"/>
  <c r="N2837"/>
  <c r="G2838"/>
  <c r="H2838"/>
  <c r="N2838"/>
  <c r="G2839"/>
  <c r="H2839"/>
  <c r="L2839" s="1"/>
  <c r="M2839" s="1"/>
  <c r="N2839"/>
  <c r="G2840"/>
  <c r="H2840"/>
  <c r="N2840"/>
  <c r="G2841"/>
  <c r="N2841"/>
  <c r="G2842"/>
  <c r="H2842"/>
  <c r="N2842"/>
  <c r="G2843"/>
  <c r="N2843"/>
  <c r="G2844"/>
  <c r="H2844"/>
  <c r="N2844"/>
  <c r="G2845"/>
  <c r="N2845"/>
  <c r="G2846"/>
  <c r="H2846"/>
  <c r="N2846"/>
  <c r="G2847"/>
  <c r="N2847"/>
  <c r="G2848"/>
  <c r="H2848"/>
  <c r="N2848"/>
  <c r="G2849"/>
  <c r="N2849"/>
  <c r="G2850"/>
  <c r="H2850"/>
  <c r="N2850"/>
  <c r="G2851"/>
  <c r="N2851"/>
  <c r="G2852"/>
  <c r="H2852"/>
  <c r="N2852"/>
  <c r="G2853"/>
  <c r="N2853"/>
  <c r="G2854"/>
  <c r="H2854"/>
  <c r="N2854"/>
  <c r="G2855"/>
  <c r="H2855"/>
  <c r="L2855" s="1"/>
  <c r="M2855" s="1"/>
  <c r="N2855"/>
  <c r="G2856"/>
  <c r="H2856"/>
  <c r="N2856"/>
  <c r="G2857"/>
  <c r="N2857"/>
  <c r="G2858"/>
  <c r="H2858"/>
  <c r="N2858"/>
  <c r="G2859"/>
  <c r="N2859"/>
  <c r="G2860"/>
  <c r="H2860"/>
  <c r="N2860"/>
  <c r="G2861"/>
  <c r="N2861"/>
  <c r="G2862"/>
  <c r="L2862" s="1"/>
  <c r="M2862" s="1"/>
  <c r="H2862"/>
  <c r="N2862"/>
  <c r="G2863"/>
  <c r="N2863"/>
  <c r="G2864"/>
  <c r="H2864"/>
  <c r="N2864"/>
  <c r="G2865"/>
  <c r="N2865"/>
  <c r="G2866"/>
  <c r="L2866" s="1"/>
  <c r="M2866" s="1"/>
  <c r="H2866"/>
  <c r="N2866"/>
  <c r="G2867"/>
  <c r="N2867"/>
  <c r="G2868"/>
  <c r="H2868"/>
  <c r="N2868"/>
  <c r="G2869"/>
  <c r="N2869"/>
  <c r="G2870"/>
  <c r="L2870" s="1"/>
  <c r="M2870" s="1"/>
  <c r="H2870"/>
  <c r="N2870"/>
  <c r="G2871"/>
  <c r="H2871"/>
  <c r="N2871"/>
  <c r="G2872"/>
  <c r="H2872"/>
  <c r="N2872"/>
  <c r="G2873"/>
  <c r="N2873"/>
  <c r="G2874"/>
  <c r="H2874"/>
  <c r="N2874"/>
  <c r="G2875"/>
  <c r="N2875"/>
  <c r="G2876"/>
  <c r="H2876"/>
  <c r="N2876"/>
  <c r="G2877"/>
  <c r="H2877"/>
  <c r="L2877" s="1"/>
  <c r="M2877" s="1"/>
  <c r="N2877"/>
  <c r="G2878"/>
  <c r="L2878" s="1"/>
  <c r="M2878" s="1"/>
  <c r="H2878"/>
  <c r="N2878"/>
  <c r="G2879"/>
  <c r="N2879"/>
  <c r="G2880"/>
  <c r="H2880"/>
  <c r="N2880"/>
  <c r="G2881"/>
  <c r="H2881"/>
  <c r="N2881"/>
  <c r="G2882"/>
  <c r="H2882"/>
  <c r="N2882"/>
  <c r="G2883"/>
  <c r="N2883"/>
  <c r="G2884"/>
  <c r="H2884"/>
  <c r="N2884"/>
  <c r="G2885"/>
  <c r="H2885"/>
  <c r="L2885" s="1"/>
  <c r="M2885" s="1"/>
  <c r="N2885"/>
  <c r="G2886"/>
  <c r="H2886"/>
  <c r="N2886"/>
  <c r="G2887"/>
  <c r="N2887"/>
  <c r="G2888"/>
  <c r="H2888"/>
  <c r="N2888"/>
  <c r="G2889"/>
  <c r="H2889"/>
  <c r="L2889" s="1"/>
  <c r="M2889" s="1"/>
  <c r="N2889"/>
  <c r="G2890"/>
  <c r="H2890"/>
  <c r="N2890"/>
  <c r="G2891"/>
  <c r="N2891"/>
  <c r="G2892"/>
  <c r="H2892"/>
  <c r="N2892"/>
  <c r="G2893"/>
  <c r="H2893"/>
  <c r="N2893"/>
  <c r="G2894"/>
  <c r="H2894"/>
  <c r="N2894"/>
  <c r="G2895"/>
  <c r="N2895"/>
  <c r="G2896"/>
  <c r="H2896"/>
  <c r="N2896"/>
  <c r="G2897"/>
  <c r="H2897"/>
  <c r="L2897" s="1"/>
  <c r="M2897" s="1"/>
  <c r="N2897"/>
  <c r="G2898"/>
  <c r="H2898"/>
  <c r="N2898"/>
  <c r="G2899"/>
  <c r="N2899"/>
  <c r="G2900"/>
  <c r="H2900"/>
  <c r="N2900"/>
  <c r="G2901"/>
  <c r="H2901"/>
  <c r="N2901"/>
  <c r="G2902"/>
  <c r="H2902"/>
  <c r="N2902"/>
  <c r="G2903"/>
  <c r="N2903"/>
  <c r="G2904"/>
  <c r="H2904"/>
  <c r="N2904"/>
  <c r="G2905"/>
  <c r="H2905"/>
  <c r="N2905"/>
  <c r="G2906"/>
  <c r="H2906"/>
  <c r="N2906"/>
  <c r="G2907"/>
  <c r="N2907"/>
  <c r="G2908"/>
  <c r="H2908"/>
  <c r="N2908"/>
  <c r="G2909"/>
  <c r="H2909"/>
  <c r="N2909"/>
  <c r="G2910"/>
  <c r="H2910"/>
  <c r="N2910"/>
  <c r="G2911"/>
  <c r="N2911"/>
  <c r="G2912"/>
  <c r="H2912"/>
  <c r="N2912"/>
  <c r="G2913"/>
  <c r="H2913"/>
  <c r="N2913"/>
  <c r="G2914"/>
  <c r="H2914"/>
  <c r="N2914"/>
  <c r="G2915"/>
  <c r="N2915"/>
  <c r="G2916"/>
  <c r="H2916"/>
  <c r="N2916"/>
  <c r="G2917"/>
  <c r="H2917"/>
  <c r="N2917"/>
  <c r="G2918"/>
  <c r="H2918"/>
  <c r="N2918"/>
  <c r="G2919"/>
  <c r="N2919"/>
  <c r="G2920"/>
  <c r="H2920"/>
  <c r="L2920" s="1"/>
  <c r="M2920" s="1"/>
  <c r="N2920"/>
  <c r="G2921"/>
  <c r="H2921"/>
  <c r="N2921"/>
  <c r="G2922"/>
  <c r="H2922"/>
  <c r="N2922"/>
  <c r="G2923"/>
  <c r="N2923"/>
  <c r="G2924"/>
  <c r="H2924"/>
  <c r="N2924"/>
  <c r="G2925"/>
  <c r="H2925"/>
  <c r="N2925"/>
  <c r="G2926"/>
  <c r="H2926"/>
  <c r="N2926"/>
  <c r="G2927"/>
  <c r="N2927"/>
  <c r="G2928"/>
  <c r="H2928"/>
  <c r="L2928" s="1"/>
  <c r="M2928" s="1"/>
  <c r="N2928"/>
  <c r="G2929"/>
  <c r="H2929"/>
  <c r="N2929"/>
  <c r="G2930"/>
  <c r="H2930"/>
  <c r="N2930"/>
  <c r="G2931"/>
  <c r="N2931"/>
  <c r="G2932"/>
  <c r="H2932"/>
  <c r="L2932" s="1"/>
  <c r="M2932" s="1"/>
  <c r="N2932"/>
  <c r="G2933"/>
  <c r="H2933"/>
  <c r="N2933"/>
  <c r="G2934"/>
  <c r="H2934"/>
  <c r="N2934"/>
  <c r="G2935"/>
  <c r="N2935"/>
  <c r="G2936"/>
  <c r="H2936"/>
  <c r="N2936"/>
  <c r="G2937"/>
  <c r="H2937"/>
  <c r="N2937"/>
  <c r="G2938"/>
  <c r="H2938"/>
  <c r="N2938"/>
  <c r="G2939"/>
  <c r="N2939"/>
  <c r="G2940"/>
  <c r="H2940"/>
  <c r="L2940" s="1"/>
  <c r="M2940" s="1"/>
  <c r="N2940"/>
  <c r="G2941"/>
  <c r="H2941"/>
  <c r="N2941"/>
  <c r="G2942"/>
  <c r="H2942"/>
  <c r="N2942"/>
  <c r="G2943"/>
  <c r="N2943"/>
  <c r="G2944"/>
  <c r="H2944"/>
  <c r="L2944" s="1"/>
  <c r="M2944" s="1"/>
  <c r="N2944"/>
  <c r="G2945"/>
  <c r="H2945"/>
  <c r="N2945"/>
  <c r="G2946"/>
  <c r="H2946"/>
  <c r="N2946"/>
  <c r="G2947"/>
  <c r="N2947"/>
  <c r="G2948"/>
  <c r="H2948"/>
  <c r="L2948" s="1"/>
  <c r="M2948" s="1"/>
  <c r="N2948"/>
  <c r="G2949"/>
  <c r="H2949"/>
  <c r="N2949"/>
  <c r="G2950"/>
  <c r="H2950"/>
  <c r="N2950"/>
  <c r="G2951"/>
  <c r="N2951"/>
  <c r="G2952"/>
  <c r="H2952"/>
  <c r="N2952"/>
  <c r="G2953"/>
  <c r="H2953"/>
  <c r="N2953"/>
  <c r="G2954"/>
  <c r="H2954"/>
  <c r="N2954"/>
  <c r="G2955"/>
  <c r="N2955"/>
  <c r="G2956"/>
  <c r="H2956"/>
  <c r="L2956" s="1"/>
  <c r="M2956" s="1"/>
  <c r="N2956"/>
  <c r="G2957"/>
  <c r="H2957"/>
  <c r="N2957"/>
  <c r="G2958"/>
  <c r="H2958"/>
  <c r="N2958"/>
  <c r="G2959"/>
  <c r="N2959"/>
  <c r="G2960"/>
  <c r="H2960"/>
  <c r="N2960"/>
  <c r="G2961"/>
  <c r="H2961"/>
  <c r="N2961"/>
  <c r="G2962"/>
  <c r="H2962"/>
  <c r="N2962"/>
  <c r="G2963"/>
  <c r="N2963"/>
  <c r="G2964"/>
  <c r="H2964"/>
  <c r="L2964" s="1"/>
  <c r="M2964" s="1"/>
  <c r="N2964"/>
  <c r="G2965"/>
  <c r="H2965"/>
  <c r="N2965"/>
  <c r="G2966"/>
  <c r="H2966"/>
  <c r="L2966" s="1"/>
  <c r="M2966" s="1"/>
  <c r="N2966"/>
  <c r="G2967"/>
  <c r="N2967"/>
  <c r="G2968"/>
  <c r="H2968"/>
  <c r="N2968"/>
  <c r="G2969"/>
  <c r="H2969"/>
  <c r="N2969"/>
  <c r="G2970"/>
  <c r="H2970"/>
  <c r="N2970"/>
  <c r="G2971"/>
  <c r="N2971"/>
  <c r="G2972"/>
  <c r="H2972"/>
  <c r="N2972"/>
  <c r="G2973"/>
  <c r="H2973"/>
  <c r="N2973"/>
  <c r="G2974"/>
  <c r="H2974"/>
  <c r="L2974" s="1"/>
  <c r="M2974" s="1"/>
  <c r="N2974"/>
  <c r="G2975"/>
  <c r="N2975"/>
  <c r="G2976"/>
  <c r="H2976"/>
  <c r="N2976"/>
  <c r="G2977"/>
  <c r="H2977"/>
  <c r="N2977"/>
  <c r="G2978"/>
  <c r="H2978"/>
  <c r="N2978"/>
  <c r="G2979"/>
  <c r="N2979"/>
  <c r="G2980"/>
  <c r="H2980"/>
  <c r="L2980"/>
  <c r="M2980" s="1"/>
  <c r="N2980"/>
  <c r="G2981"/>
  <c r="N2981"/>
  <c r="G2982"/>
  <c r="H2982"/>
  <c r="N2982"/>
  <c r="G2983"/>
  <c r="N2983"/>
  <c r="G2984"/>
  <c r="H2984"/>
  <c r="L2984" s="1"/>
  <c r="M2984" s="1"/>
  <c r="N2984"/>
  <c r="G2985"/>
  <c r="N2985"/>
  <c r="G2986"/>
  <c r="H2986"/>
  <c r="N2986"/>
  <c r="G2987"/>
  <c r="N2987"/>
  <c r="G2988"/>
  <c r="H2988"/>
  <c r="L2988" s="1"/>
  <c r="M2988" s="1"/>
  <c r="N2988"/>
  <c r="G2989"/>
  <c r="H2989"/>
  <c r="N2989"/>
  <c r="G2990"/>
  <c r="H2990"/>
  <c r="N2990"/>
  <c r="G2991"/>
  <c r="N2991"/>
  <c r="G2992"/>
  <c r="H2992"/>
  <c r="L2992" s="1"/>
  <c r="M2992" s="1"/>
  <c r="N2992"/>
  <c r="G2993"/>
  <c r="H2993"/>
  <c r="N2993"/>
  <c r="G2994"/>
  <c r="H2994"/>
  <c r="N2994"/>
  <c r="G2995"/>
  <c r="N2995"/>
  <c r="G2996"/>
  <c r="H2996"/>
  <c r="L2996" s="1"/>
  <c r="M2996" s="1"/>
  <c r="N2996"/>
  <c r="G2997"/>
  <c r="H2997"/>
  <c r="N2997"/>
  <c r="G2998"/>
  <c r="H2998"/>
  <c r="N2998"/>
  <c r="G2999"/>
  <c r="N2999"/>
  <c r="G3000"/>
  <c r="H3000"/>
  <c r="N3000"/>
  <c r="G3001"/>
  <c r="H3001"/>
  <c r="N3001"/>
  <c r="G3002"/>
  <c r="H3002"/>
  <c r="N3002"/>
  <c r="G3003"/>
  <c r="N3003"/>
  <c r="G3004"/>
  <c r="H3004"/>
  <c r="N3004"/>
  <c r="G3005"/>
  <c r="H3005"/>
  <c r="N3005"/>
  <c r="G3006"/>
  <c r="H3006"/>
  <c r="L3006"/>
  <c r="M3006" s="1"/>
  <c r="N3006"/>
  <c r="G3007"/>
  <c r="N3007"/>
  <c r="G3008"/>
  <c r="H3008"/>
  <c r="L3008" s="1"/>
  <c r="M3008" s="1"/>
  <c r="N3008"/>
  <c r="G3009"/>
  <c r="H3009"/>
  <c r="N3009"/>
  <c r="G3010"/>
  <c r="H3010"/>
  <c r="N3010"/>
  <c r="G3011"/>
  <c r="N3011"/>
  <c r="G3012"/>
  <c r="H3012"/>
  <c r="L3012" s="1"/>
  <c r="M3012" s="1"/>
  <c r="N3012"/>
  <c r="G3013"/>
  <c r="H3013"/>
  <c r="N3013"/>
  <c r="G3014"/>
  <c r="H3014"/>
  <c r="L3014" s="1"/>
  <c r="M3014" s="1"/>
  <c r="N3014"/>
  <c r="G3015"/>
  <c r="N3015"/>
  <c r="G3016"/>
  <c r="H3016"/>
  <c r="L3016" s="1"/>
  <c r="M3016" s="1"/>
  <c r="N3016"/>
  <c r="G3017"/>
  <c r="H3017"/>
  <c r="N3017"/>
  <c r="G3018"/>
  <c r="H3018"/>
  <c r="N3018"/>
  <c r="G3019"/>
  <c r="N3019"/>
  <c r="G3020"/>
  <c r="H3020"/>
  <c r="L3020" s="1"/>
  <c r="M3020" s="1"/>
  <c r="N3020"/>
  <c r="G3021"/>
  <c r="H3021"/>
  <c r="N3021"/>
  <c r="G3022"/>
  <c r="H3022"/>
  <c r="L3022" s="1"/>
  <c r="M3022" s="1"/>
  <c r="N3022"/>
  <c r="G3023"/>
  <c r="N3023"/>
  <c r="G3024"/>
  <c r="H3024"/>
  <c r="N3024"/>
  <c r="G3025"/>
  <c r="N3025"/>
  <c r="G3026"/>
  <c r="H3026"/>
  <c r="N3026"/>
  <c r="G3027"/>
  <c r="H3027"/>
  <c r="N3027"/>
  <c r="G3028"/>
  <c r="H3028"/>
  <c r="L3028"/>
  <c r="M3028" s="1"/>
  <c r="N3028"/>
  <c r="G3029"/>
  <c r="H3029"/>
  <c r="N3029"/>
  <c r="G3030"/>
  <c r="H3030"/>
  <c r="N3030"/>
  <c r="G3031"/>
  <c r="N3031"/>
  <c r="G3032"/>
  <c r="H3032"/>
  <c r="L3032" s="1"/>
  <c r="M3032" s="1"/>
  <c r="N3032"/>
  <c r="G3033"/>
  <c r="H3033"/>
  <c r="N3033"/>
  <c r="G3034"/>
  <c r="H3034"/>
  <c r="N3034"/>
  <c r="G3035"/>
  <c r="N3035"/>
  <c r="G3036"/>
  <c r="H3036"/>
  <c r="L3036" s="1"/>
  <c r="M3036" s="1"/>
  <c r="N3036"/>
  <c r="G3037"/>
  <c r="H3037"/>
  <c r="N3037"/>
  <c r="G3038"/>
  <c r="H3038"/>
  <c r="L3038" s="1"/>
  <c r="M3038" s="1"/>
  <c r="N3038"/>
  <c r="G3039"/>
  <c r="N3039"/>
  <c r="G3040"/>
  <c r="H3040"/>
  <c r="L3040" s="1"/>
  <c r="M3040" s="1"/>
  <c r="N3040"/>
  <c r="G3041"/>
  <c r="H3041"/>
  <c r="N3041"/>
  <c r="G3042"/>
  <c r="H3042"/>
  <c r="N3042"/>
  <c r="G3043"/>
  <c r="N3043"/>
  <c r="G3044"/>
  <c r="H3044"/>
  <c r="L3044" s="1"/>
  <c r="M3044" s="1"/>
  <c r="N3044"/>
  <c r="G3045"/>
  <c r="H3045"/>
  <c r="N3045"/>
  <c r="G3046"/>
  <c r="H3046"/>
  <c r="L3046" s="1"/>
  <c r="M3046" s="1"/>
  <c r="N3046"/>
  <c r="G3047"/>
  <c r="N3047"/>
  <c r="G3048"/>
  <c r="H3048"/>
  <c r="N3048"/>
  <c r="G3049"/>
  <c r="H3049"/>
  <c r="N3049"/>
  <c r="G3050"/>
  <c r="H3050"/>
  <c r="N3050"/>
  <c r="G3051"/>
  <c r="N3051"/>
  <c r="G3052"/>
  <c r="H3052"/>
  <c r="N3052"/>
  <c r="G3053"/>
  <c r="H3053"/>
  <c r="N3053"/>
  <c r="G3054"/>
  <c r="H3054"/>
  <c r="L3054" s="1"/>
  <c r="M3054" s="1"/>
  <c r="N3054"/>
  <c r="G3055"/>
  <c r="N3055"/>
  <c r="G3056"/>
  <c r="H3056"/>
  <c r="N3056"/>
  <c r="G3057"/>
  <c r="H3057"/>
  <c r="N3057"/>
  <c r="G3058"/>
  <c r="H3058"/>
  <c r="N3058"/>
  <c r="G3059"/>
  <c r="N3059"/>
  <c r="G3060"/>
  <c r="H3060"/>
  <c r="L3060" s="1"/>
  <c r="M3060" s="1"/>
  <c r="N3060"/>
  <c r="G3061"/>
  <c r="H3061"/>
  <c r="N3061"/>
  <c r="G3062"/>
  <c r="H3062"/>
  <c r="L3062" s="1"/>
  <c r="M3062" s="1"/>
  <c r="N3062"/>
  <c r="G3063"/>
  <c r="N3063"/>
  <c r="G3064"/>
  <c r="H3064"/>
  <c r="N3064"/>
  <c r="G3065"/>
  <c r="H3065"/>
  <c r="N3065"/>
  <c r="G3066"/>
  <c r="H3066"/>
  <c r="N3066"/>
  <c r="G3067"/>
  <c r="N3067"/>
  <c r="G3068"/>
  <c r="H3068"/>
  <c r="L3068"/>
  <c r="M3068" s="1"/>
  <c r="N3068"/>
  <c r="G3069"/>
  <c r="N3069"/>
  <c r="G3070"/>
  <c r="H3070"/>
  <c r="L3070" s="1"/>
  <c r="M3070" s="1"/>
  <c r="N3070"/>
  <c r="G3071"/>
  <c r="N3071"/>
  <c r="G3072"/>
  <c r="H3072"/>
  <c r="N3072"/>
  <c r="G3073"/>
  <c r="H3073"/>
  <c r="N3073"/>
  <c r="G3074"/>
  <c r="H3074"/>
  <c r="N3074"/>
  <c r="G3075"/>
  <c r="N3075"/>
  <c r="G3076"/>
  <c r="H3076"/>
  <c r="L3076" s="1"/>
  <c r="M3076" s="1"/>
  <c r="N3076"/>
  <c r="G3077"/>
  <c r="H3077"/>
  <c r="N3077"/>
  <c r="G3078"/>
  <c r="H3078"/>
  <c r="N3078"/>
  <c r="G3079"/>
  <c r="N3079"/>
  <c r="G3080"/>
  <c r="H3080"/>
  <c r="N3080"/>
  <c r="G3081"/>
  <c r="H3081"/>
  <c r="N3081"/>
  <c r="G3082"/>
  <c r="H3082"/>
  <c r="N3082"/>
  <c r="G3083"/>
  <c r="N3083"/>
  <c r="G3084"/>
  <c r="H3084"/>
  <c r="L3084" s="1"/>
  <c r="M3084" s="1"/>
  <c r="N3084"/>
  <c r="G3085"/>
  <c r="H3085"/>
  <c r="N3085"/>
  <c r="G3086"/>
  <c r="H3086"/>
  <c r="L3086" s="1"/>
  <c r="M3086" s="1"/>
  <c r="N3086"/>
  <c r="G3087"/>
  <c r="N3087"/>
  <c r="G3088"/>
  <c r="H3088"/>
  <c r="L3088" s="1"/>
  <c r="M3088" s="1"/>
  <c r="N3088"/>
  <c r="G3089"/>
  <c r="H3089"/>
  <c r="N3089"/>
  <c r="G3090"/>
  <c r="H3090"/>
  <c r="N3090"/>
  <c r="G3091"/>
  <c r="N3091"/>
  <c r="G3092"/>
  <c r="H3092"/>
  <c r="L3092" s="1"/>
  <c r="M3092" s="1"/>
  <c r="N3092"/>
  <c r="G3093"/>
  <c r="H3093"/>
  <c r="N3093"/>
  <c r="G3094"/>
  <c r="H3094"/>
  <c r="L3094" s="1"/>
  <c r="M3094" s="1"/>
  <c r="N3094"/>
  <c r="G3095"/>
  <c r="N3095"/>
  <c r="G3096"/>
  <c r="H3096"/>
  <c r="N3096"/>
  <c r="G3097"/>
  <c r="H3097"/>
  <c r="N3097"/>
  <c r="G3098"/>
  <c r="H3098"/>
  <c r="N3098"/>
  <c r="G3099"/>
  <c r="N3099"/>
  <c r="G3100"/>
  <c r="H3100"/>
  <c r="N3100"/>
  <c r="G3101"/>
  <c r="H3101"/>
  <c r="N3101"/>
  <c r="G3102"/>
  <c r="H3102"/>
  <c r="L3102" s="1"/>
  <c r="M3102" s="1"/>
  <c r="N3102"/>
  <c r="G3103"/>
  <c r="N3103"/>
  <c r="G3104"/>
  <c r="H3104"/>
  <c r="N3104"/>
  <c r="G3105"/>
  <c r="H3105"/>
  <c r="N3105"/>
  <c r="G3106"/>
  <c r="H3106"/>
  <c r="N3106"/>
  <c r="G3107"/>
  <c r="N3107"/>
  <c r="G3108"/>
  <c r="H3108"/>
  <c r="L3108"/>
  <c r="M3108" s="1"/>
  <c r="N3108"/>
  <c r="G3109"/>
  <c r="N3109"/>
  <c r="G3110"/>
  <c r="H3110"/>
  <c r="N3110"/>
  <c r="G3111"/>
  <c r="N3111"/>
  <c r="G3112"/>
  <c r="H3112"/>
  <c r="L3112" s="1"/>
  <c r="M3112" s="1"/>
  <c r="N3112"/>
  <c r="G3113"/>
  <c r="N3113"/>
  <c r="G3114"/>
  <c r="H3114"/>
  <c r="N3114"/>
  <c r="G3115"/>
  <c r="N3115"/>
  <c r="G3116"/>
  <c r="H3116"/>
  <c r="L3116" s="1"/>
  <c r="M3116" s="1"/>
  <c r="N3116"/>
  <c r="G3117"/>
  <c r="H3117"/>
  <c r="N3117"/>
  <c r="G3118"/>
  <c r="H3118"/>
  <c r="N3118"/>
  <c r="G3119"/>
  <c r="N3119"/>
  <c r="G3120"/>
  <c r="H3120"/>
  <c r="L3120" s="1"/>
  <c r="M3120" s="1"/>
  <c r="N3120"/>
  <c r="G3121"/>
  <c r="H3121"/>
  <c r="N3121"/>
  <c r="G3122"/>
  <c r="H3122"/>
  <c r="N3122"/>
  <c r="G3123"/>
  <c r="N3123"/>
  <c r="G3124"/>
  <c r="H3124"/>
  <c r="N3124"/>
  <c r="G3125"/>
  <c r="H3125"/>
  <c r="N3125"/>
  <c r="G3126"/>
  <c r="H3126"/>
  <c r="N3126"/>
  <c r="G3127"/>
  <c r="N3127"/>
  <c r="G3128"/>
  <c r="H3128"/>
  <c r="N3128"/>
  <c r="G3129"/>
  <c r="H3129"/>
  <c r="N3129"/>
  <c r="G3130"/>
  <c r="H3130"/>
  <c r="N3130"/>
  <c r="G3131"/>
  <c r="N3131"/>
  <c r="G3132"/>
  <c r="H3132"/>
  <c r="L3132" s="1"/>
  <c r="M3132" s="1"/>
  <c r="N3132"/>
  <c r="G3133"/>
  <c r="H3133"/>
  <c r="N3133"/>
  <c r="G3134"/>
  <c r="H3134"/>
  <c r="L3134"/>
  <c r="M3134" s="1"/>
  <c r="N3134"/>
  <c r="G3135"/>
  <c r="N3135"/>
  <c r="G3136"/>
  <c r="H3136"/>
  <c r="L3136" s="1"/>
  <c r="M3136" s="1"/>
  <c r="N3136"/>
  <c r="G3137"/>
  <c r="H3137"/>
  <c r="N3137"/>
  <c r="G3138"/>
  <c r="H3138"/>
  <c r="N3138"/>
  <c r="G3139"/>
  <c r="N3139"/>
  <c r="G3140"/>
  <c r="H3140"/>
  <c r="L3140" s="1"/>
  <c r="M3140" s="1"/>
  <c r="N3140"/>
  <c r="G3141"/>
  <c r="H3141"/>
  <c r="N3141"/>
  <c r="G3142"/>
  <c r="H3142"/>
  <c r="L3142" s="1"/>
  <c r="M3142" s="1"/>
  <c r="N3142"/>
  <c r="G3143"/>
  <c r="N3143"/>
  <c r="G3144"/>
  <c r="H3144"/>
  <c r="L3144" s="1"/>
  <c r="M3144" s="1"/>
  <c r="N3144"/>
  <c r="G3145"/>
  <c r="H3145"/>
  <c r="N3145"/>
  <c r="G3146"/>
  <c r="H3146"/>
  <c r="N3146"/>
  <c r="G3147"/>
  <c r="N3147"/>
  <c r="G3148"/>
  <c r="H3148"/>
  <c r="L3148" s="1"/>
  <c r="M3148" s="1"/>
  <c r="N3148"/>
  <c r="G3149"/>
  <c r="H3149"/>
  <c r="N3149"/>
  <c r="G3150"/>
  <c r="H3150"/>
  <c r="L3150" s="1"/>
  <c r="M3150" s="1"/>
  <c r="N3150"/>
  <c r="G3151"/>
  <c r="N3151"/>
  <c r="G3152"/>
  <c r="H3152"/>
  <c r="N3152"/>
  <c r="G3153"/>
  <c r="N3153"/>
  <c r="G3154"/>
  <c r="H3154"/>
  <c r="N3154"/>
  <c r="G3155"/>
  <c r="N3155"/>
  <c r="G3156"/>
  <c r="H3156"/>
  <c r="L3156"/>
  <c r="M3156" s="1"/>
  <c r="N3156"/>
  <c r="G3157"/>
  <c r="H3157"/>
  <c r="N3157"/>
  <c r="G3158"/>
  <c r="H3158"/>
  <c r="N3158"/>
  <c r="G3159"/>
  <c r="N3159"/>
  <c r="G3160"/>
  <c r="H3160"/>
  <c r="L3160" s="1"/>
  <c r="M3160" s="1"/>
  <c r="N3160"/>
  <c r="G3161"/>
  <c r="H3161"/>
  <c r="N3161"/>
  <c r="G3162"/>
  <c r="H3162"/>
  <c r="N3162"/>
  <c r="G3163"/>
  <c r="N3163"/>
  <c r="G3164"/>
  <c r="H3164"/>
  <c r="L3164" s="1"/>
  <c r="M3164" s="1"/>
  <c r="N3164"/>
  <c r="G3165"/>
  <c r="H3165"/>
  <c r="N3165"/>
  <c r="G3166"/>
  <c r="H3166"/>
  <c r="L3166" s="1"/>
  <c r="M3166" s="1"/>
  <c r="N3166"/>
  <c r="G3167"/>
  <c r="N3167"/>
  <c r="G3168"/>
  <c r="H3168"/>
  <c r="L3168" s="1"/>
  <c r="M3168" s="1"/>
  <c r="N3168"/>
  <c r="G3169"/>
  <c r="H3169"/>
  <c r="N3169"/>
  <c r="G3170"/>
  <c r="H3170"/>
  <c r="N3170"/>
  <c r="G3171"/>
  <c r="N3171"/>
  <c r="G3172"/>
  <c r="H3172"/>
  <c r="L3172" s="1"/>
  <c r="M3172" s="1"/>
  <c r="N3172"/>
  <c r="G3173"/>
  <c r="H3173"/>
  <c r="N3173"/>
  <c r="G3174"/>
  <c r="H3174"/>
  <c r="L3174" s="1"/>
  <c r="M3174" s="1"/>
  <c r="N3174"/>
  <c r="G3175"/>
  <c r="N3175"/>
  <c r="G3176"/>
  <c r="H3176"/>
  <c r="N3176"/>
  <c r="G3177"/>
  <c r="H3177"/>
  <c r="N3177"/>
  <c r="G3178"/>
  <c r="H3178"/>
  <c r="N3178"/>
  <c r="G3179"/>
  <c r="N3179"/>
  <c r="G3180"/>
  <c r="H3180"/>
  <c r="N3180"/>
  <c r="G3181"/>
  <c r="H3181"/>
  <c r="N3181"/>
  <c r="G3182"/>
  <c r="H3182"/>
  <c r="L3182" s="1"/>
  <c r="M3182" s="1"/>
  <c r="N3182"/>
  <c r="G3183"/>
  <c r="N3183"/>
  <c r="G3184"/>
  <c r="H3184"/>
  <c r="N3184"/>
  <c r="G3185"/>
  <c r="H3185"/>
  <c r="N3185"/>
  <c r="G3186"/>
  <c r="H3186"/>
  <c r="N3186"/>
  <c r="G3187"/>
  <c r="N3187"/>
  <c r="G3188"/>
  <c r="H3188"/>
  <c r="L3188" s="1"/>
  <c r="M3188" s="1"/>
  <c r="N3188"/>
  <c r="G3189"/>
  <c r="H3189"/>
  <c r="N3189"/>
  <c r="G3190"/>
  <c r="H3190"/>
  <c r="L3190" s="1"/>
  <c r="M3190" s="1"/>
  <c r="N3190"/>
  <c r="G3191"/>
  <c r="N3191"/>
  <c r="G3192"/>
  <c r="H3192"/>
  <c r="N3192"/>
  <c r="G3193"/>
  <c r="H3193"/>
  <c r="N3193"/>
  <c r="G3194"/>
  <c r="H3194"/>
  <c r="N3194"/>
  <c r="G3195"/>
  <c r="N3195"/>
  <c r="G3196"/>
  <c r="H3196"/>
  <c r="L3196"/>
  <c r="M3196" s="1"/>
  <c r="N3196"/>
  <c r="G3197"/>
  <c r="N3197"/>
  <c r="G3198"/>
  <c r="H3198"/>
  <c r="L3198" s="1"/>
  <c r="M3198" s="1"/>
  <c r="N3198"/>
  <c r="G3199"/>
  <c r="N3199"/>
  <c r="G3200"/>
  <c r="H3200"/>
  <c r="N3200"/>
  <c r="G3201"/>
  <c r="H3201"/>
  <c r="N3201"/>
  <c r="G3202"/>
  <c r="H3202"/>
  <c r="N3202"/>
  <c r="G3203"/>
  <c r="N3203"/>
  <c r="G3204"/>
  <c r="H3204"/>
  <c r="L3204" s="1"/>
  <c r="M3204" s="1"/>
  <c r="N3204"/>
  <c r="G3205"/>
  <c r="H3205"/>
  <c r="N3205"/>
  <c r="G3206"/>
  <c r="H3206"/>
  <c r="N3206"/>
  <c r="G3207"/>
  <c r="N3207"/>
  <c r="G3208"/>
  <c r="H3208"/>
  <c r="N3208"/>
  <c r="G3209"/>
  <c r="H3209"/>
  <c r="N3209"/>
  <c r="G3210"/>
  <c r="H3210"/>
  <c r="N3210"/>
  <c r="G3211"/>
  <c r="N3211"/>
  <c r="G3212"/>
  <c r="H3212"/>
  <c r="L3212" s="1"/>
  <c r="M3212" s="1"/>
  <c r="N3212"/>
  <c r="G3213"/>
  <c r="H3213"/>
  <c r="N3213"/>
  <c r="G3214"/>
  <c r="H3214"/>
  <c r="L3214" s="1"/>
  <c r="M3214" s="1"/>
  <c r="N3214"/>
  <c r="G3215"/>
  <c r="N3215"/>
  <c r="G3216"/>
  <c r="H3216"/>
  <c r="N3216"/>
  <c r="G3217"/>
  <c r="H3217"/>
  <c r="N3217"/>
  <c r="G3218"/>
  <c r="H3218"/>
  <c r="N3218"/>
  <c r="G3219"/>
  <c r="N3219"/>
  <c r="G3220"/>
  <c r="H3220"/>
  <c r="L3220" s="1"/>
  <c r="M3220" s="1"/>
  <c r="N3220"/>
  <c r="G3221"/>
  <c r="H3221"/>
  <c r="N3221"/>
  <c r="G3222"/>
  <c r="H3222"/>
  <c r="L3222" s="1"/>
  <c r="M3222" s="1"/>
  <c r="N3222"/>
  <c r="G3223"/>
  <c r="N3223"/>
  <c r="G3224"/>
  <c r="H3224"/>
  <c r="N3224"/>
  <c r="G3225"/>
  <c r="H3225"/>
  <c r="N3225"/>
  <c r="G3226"/>
  <c r="H3226"/>
  <c r="N3226"/>
  <c r="G3227"/>
  <c r="N3227"/>
  <c r="G3228"/>
  <c r="H3228"/>
  <c r="N3228"/>
  <c r="G3229"/>
  <c r="H3229"/>
  <c r="N3229"/>
  <c r="G3230"/>
  <c r="H3230"/>
  <c r="L3230" s="1"/>
  <c r="M3230" s="1"/>
  <c r="N3230"/>
  <c r="G3231"/>
  <c r="N3231"/>
  <c r="G3232"/>
  <c r="H3232"/>
  <c r="N3232"/>
  <c r="G3233"/>
  <c r="H3233"/>
  <c r="N3233"/>
  <c r="G3234"/>
  <c r="H3234"/>
  <c r="N3234"/>
  <c r="G3235"/>
  <c r="N3235"/>
  <c r="G3236"/>
  <c r="H3236"/>
  <c r="L3236"/>
  <c r="M3236" s="1"/>
  <c r="N3236"/>
  <c r="G3237"/>
  <c r="N3237"/>
  <c r="G3238"/>
  <c r="H3238"/>
  <c r="N3238"/>
  <c r="G3239"/>
  <c r="N3239"/>
  <c r="G3240"/>
  <c r="H3240"/>
  <c r="L3240" s="1"/>
  <c r="M3240" s="1"/>
  <c r="N3240"/>
  <c r="G3241"/>
  <c r="N3241"/>
  <c r="G3242"/>
  <c r="H3242"/>
  <c r="N3242"/>
  <c r="G3243"/>
  <c r="N3243"/>
  <c r="G3244"/>
  <c r="H3244"/>
  <c r="L3244" s="1"/>
  <c r="M3244" s="1"/>
  <c r="N3244"/>
  <c r="G3245"/>
  <c r="H3245"/>
  <c r="N3245"/>
  <c r="G3246"/>
  <c r="H3246"/>
  <c r="N3246"/>
  <c r="G3247"/>
  <c r="N3247"/>
  <c r="G3248"/>
  <c r="H3248"/>
  <c r="L3248" s="1"/>
  <c r="M3248" s="1"/>
  <c r="N3248"/>
  <c r="G3249"/>
  <c r="H3249"/>
  <c r="N3249"/>
  <c r="G3250"/>
  <c r="H3250"/>
  <c r="N3250"/>
  <c r="G3251"/>
  <c r="N3251"/>
  <c r="G3252"/>
  <c r="H3252"/>
  <c r="L3252" s="1"/>
  <c r="M3252" s="1"/>
  <c r="N3252"/>
  <c r="G3253"/>
  <c r="H3253"/>
  <c r="N3253"/>
  <c r="G3254"/>
  <c r="H3254"/>
  <c r="N3254"/>
  <c r="G3255"/>
  <c r="N3255"/>
  <c r="G3256"/>
  <c r="H3256"/>
  <c r="N3256"/>
  <c r="G3257"/>
  <c r="H3257"/>
  <c r="N3257"/>
  <c r="G3258"/>
  <c r="H3258"/>
  <c r="N3258"/>
  <c r="G3259"/>
  <c r="N3259"/>
  <c r="G3260"/>
  <c r="H3260"/>
  <c r="N3260"/>
  <c r="G3261"/>
  <c r="H3261"/>
  <c r="N3261"/>
  <c r="G3262"/>
  <c r="H3262"/>
  <c r="L3262"/>
  <c r="M3262" s="1"/>
  <c r="N3262"/>
  <c r="G3263"/>
  <c r="N3263"/>
  <c r="G3264"/>
  <c r="H3264"/>
  <c r="N3264"/>
  <c r="G3265"/>
  <c r="H3265"/>
  <c r="N3265"/>
  <c r="G3266"/>
  <c r="H3266"/>
  <c r="N3266"/>
  <c r="G3267"/>
  <c r="N3267"/>
  <c r="G3268"/>
  <c r="H3268"/>
  <c r="L3268" s="1"/>
  <c r="M3268" s="1"/>
  <c r="N3268"/>
  <c r="G3269"/>
  <c r="H3269"/>
  <c r="N3269"/>
  <c r="G3270"/>
  <c r="H3270"/>
  <c r="L3270" s="1"/>
  <c r="M3270" s="1"/>
  <c r="N3270"/>
  <c r="G3271"/>
  <c r="N3271"/>
  <c r="G3272"/>
  <c r="H3272"/>
  <c r="N3272"/>
  <c r="G3273"/>
  <c r="H3273"/>
  <c r="N3273"/>
  <c r="G3274"/>
  <c r="H3274"/>
  <c r="N3274"/>
  <c r="G3275"/>
  <c r="N3275"/>
  <c r="G3276"/>
  <c r="H3276"/>
  <c r="L3276" s="1"/>
  <c r="M3276" s="1"/>
  <c r="N3276"/>
  <c r="G3277"/>
  <c r="H3277"/>
  <c r="N3277"/>
  <c r="G3278"/>
  <c r="H3278"/>
  <c r="L3278" s="1"/>
  <c r="M3278" s="1"/>
  <c r="N3278"/>
  <c r="G3279"/>
  <c r="N3279"/>
  <c r="G3280"/>
  <c r="H3280"/>
  <c r="N3280"/>
  <c r="G3281"/>
  <c r="N3281"/>
  <c r="G3282"/>
  <c r="H3282"/>
  <c r="N3282"/>
  <c r="G3283"/>
  <c r="N3283"/>
  <c r="G3284"/>
  <c r="H3284"/>
  <c r="L3284"/>
  <c r="M3284" s="1"/>
  <c r="N3284"/>
  <c r="G3285"/>
  <c r="H3285"/>
  <c r="N3285"/>
  <c r="G3286"/>
  <c r="H3286"/>
  <c r="N3286"/>
  <c r="G3287"/>
  <c r="N3287"/>
  <c r="G3288"/>
  <c r="H3288"/>
  <c r="L3288" s="1"/>
  <c r="M3288" s="1"/>
  <c r="N3288"/>
  <c r="G3289"/>
  <c r="H3289"/>
  <c r="N3289"/>
  <c r="G3290"/>
  <c r="H3290"/>
  <c r="N3290"/>
  <c r="G3291"/>
  <c r="N3291"/>
  <c r="G3292"/>
  <c r="H3292"/>
  <c r="L3292" s="1"/>
  <c r="M3292" s="1"/>
  <c r="N3292"/>
  <c r="G3293"/>
  <c r="H3293"/>
  <c r="N3293"/>
  <c r="G3294"/>
  <c r="H3294"/>
  <c r="L3294" s="1"/>
  <c r="M3294" s="1"/>
  <c r="N3294"/>
  <c r="G3295"/>
  <c r="N3295"/>
  <c r="G3296"/>
  <c r="H3296"/>
  <c r="N3296"/>
  <c r="G3297"/>
  <c r="H3297"/>
  <c r="N3297"/>
  <c r="G3298"/>
  <c r="H3298"/>
  <c r="N3298"/>
  <c r="G3299"/>
  <c r="N3299"/>
  <c r="G3300"/>
  <c r="H3300"/>
  <c r="L3300" s="1"/>
  <c r="M3300" s="1"/>
  <c r="N3300"/>
  <c r="G3301"/>
  <c r="H3301"/>
  <c r="N3301"/>
  <c r="G3302"/>
  <c r="H3302"/>
  <c r="L3302" s="1"/>
  <c r="M3302" s="1"/>
  <c r="N3302"/>
  <c r="G3303"/>
  <c r="N3303"/>
  <c r="G3304"/>
  <c r="H3304"/>
  <c r="N3304"/>
  <c r="G3305"/>
  <c r="H3305"/>
  <c r="N3305"/>
  <c r="G3306"/>
  <c r="H3306"/>
  <c r="N3306"/>
  <c r="G3307"/>
  <c r="N3307"/>
  <c r="G3308"/>
  <c r="H3308"/>
  <c r="N3308"/>
  <c r="G3309"/>
  <c r="H3309"/>
  <c r="N3309"/>
  <c r="G3310"/>
  <c r="H3310"/>
  <c r="L3310" s="1"/>
  <c r="M3310" s="1"/>
  <c r="N3310"/>
  <c r="G3311"/>
  <c r="N3311"/>
  <c r="G3312"/>
  <c r="H3312"/>
  <c r="N3312"/>
  <c r="G3313"/>
  <c r="H3313"/>
  <c r="N3313"/>
  <c r="G3314"/>
  <c r="H3314"/>
  <c r="N3314"/>
  <c r="G3315"/>
  <c r="N3315"/>
  <c r="G3316"/>
  <c r="H3316"/>
  <c r="L3316" s="1"/>
  <c r="M3316" s="1"/>
  <c r="N3316"/>
  <c r="G3317"/>
  <c r="H3317"/>
  <c r="N3317"/>
  <c r="G3318"/>
  <c r="H3318"/>
  <c r="L3318" s="1"/>
  <c r="M3318" s="1"/>
  <c r="N3318"/>
  <c r="G3319"/>
  <c r="N3319"/>
  <c r="G3320"/>
  <c r="H3320"/>
  <c r="N3320"/>
  <c r="G3321"/>
  <c r="H3321"/>
  <c r="N3321"/>
  <c r="G3322"/>
  <c r="H3322"/>
  <c r="N3322"/>
  <c r="G3323"/>
  <c r="N3323"/>
  <c r="G3324"/>
  <c r="H3324"/>
  <c r="L3324"/>
  <c r="M3324" s="1"/>
  <c r="N3324"/>
  <c r="G3325"/>
  <c r="N3325"/>
  <c r="G3326"/>
  <c r="H3326"/>
  <c r="L3326" s="1"/>
  <c r="M3326" s="1"/>
  <c r="N3326"/>
  <c r="G3327"/>
  <c r="N3327"/>
  <c r="G3328"/>
  <c r="H3328"/>
  <c r="N3328"/>
  <c r="G3329"/>
  <c r="H3329"/>
  <c r="N3329"/>
  <c r="G3330"/>
  <c r="H3330"/>
  <c r="N3330"/>
  <c r="G3331"/>
  <c r="N3331"/>
  <c r="G3332"/>
  <c r="H3332"/>
  <c r="N3332"/>
  <c r="G3333"/>
  <c r="H3333"/>
  <c r="N3333"/>
  <c r="G3334"/>
  <c r="H3334"/>
  <c r="N3334"/>
  <c r="G3335"/>
  <c r="N3335"/>
  <c r="G3336"/>
  <c r="H3336"/>
  <c r="N3336"/>
  <c r="G3337"/>
  <c r="H3337"/>
  <c r="N3337"/>
  <c r="G3338"/>
  <c r="H3338"/>
  <c r="N3338"/>
  <c r="G3339"/>
  <c r="N3339"/>
  <c r="G3340"/>
  <c r="H3340"/>
  <c r="L3340" s="1"/>
  <c r="M3340" s="1"/>
  <c r="N3340"/>
  <c r="G3341"/>
  <c r="H3341"/>
  <c r="N3341"/>
  <c r="G3342"/>
  <c r="H3342"/>
  <c r="L3342" s="1"/>
  <c r="M3342" s="1"/>
  <c r="N3342"/>
  <c r="G3343"/>
  <c r="N3343"/>
  <c r="G3344"/>
  <c r="H3344"/>
  <c r="N3344"/>
  <c r="G3345"/>
  <c r="H3345"/>
  <c r="N3345"/>
  <c r="G3346"/>
  <c r="H3346"/>
  <c r="N3346"/>
  <c r="G3347"/>
  <c r="N3347"/>
  <c r="G3348"/>
  <c r="H3348"/>
  <c r="L3348" s="1"/>
  <c r="M3348" s="1"/>
  <c r="N3348"/>
  <c r="G3349"/>
  <c r="H3349"/>
  <c r="N3349"/>
  <c r="G3350"/>
  <c r="H3350"/>
  <c r="L3350" s="1"/>
  <c r="M3350" s="1"/>
  <c r="N3350"/>
  <c r="G3351"/>
  <c r="N3351"/>
  <c r="G3352"/>
  <c r="H3352"/>
  <c r="N3352"/>
  <c r="G3353"/>
  <c r="H3353"/>
  <c r="N3353"/>
  <c r="G3354"/>
  <c r="H3354"/>
  <c r="N3354"/>
  <c r="G3355"/>
  <c r="N3355"/>
  <c r="G3356"/>
  <c r="H3356"/>
  <c r="N3356"/>
  <c r="G3357"/>
  <c r="H3357"/>
  <c r="N3357"/>
  <c r="G3358"/>
  <c r="H3358"/>
  <c r="L3358" s="1"/>
  <c r="M3358" s="1"/>
  <c r="N3358"/>
  <c r="G3359"/>
  <c r="N3359"/>
  <c r="G3360"/>
  <c r="H3360"/>
  <c r="N3360"/>
  <c r="G3361"/>
  <c r="H3361"/>
  <c r="N3361"/>
  <c r="G3362"/>
  <c r="H3362"/>
  <c r="N3362"/>
  <c r="G3363"/>
  <c r="N3363"/>
  <c r="G3364"/>
  <c r="H3364"/>
  <c r="L3364"/>
  <c r="M3364" s="1"/>
  <c r="N3364"/>
  <c r="G3365"/>
  <c r="N3365"/>
  <c r="G3366"/>
  <c r="H3366"/>
  <c r="N3366"/>
  <c r="G3367"/>
  <c r="N3367"/>
  <c r="G3368"/>
  <c r="H3368"/>
  <c r="L3368" s="1"/>
  <c r="M3368" s="1"/>
  <c r="N3368"/>
  <c r="G3369"/>
  <c r="N3369"/>
  <c r="G3370"/>
  <c r="H3370"/>
  <c r="N3370"/>
  <c r="G3371"/>
  <c r="N3371"/>
  <c r="G3372"/>
  <c r="H3372"/>
  <c r="L3372" s="1"/>
  <c r="M3372" s="1"/>
  <c r="N3372"/>
  <c r="G3373"/>
  <c r="H3373"/>
  <c r="N3373"/>
  <c r="G3374"/>
  <c r="H3374"/>
  <c r="N3374"/>
  <c r="G3375"/>
  <c r="N3375"/>
  <c r="G3376"/>
  <c r="H3376"/>
  <c r="L3376" s="1"/>
  <c r="M3376" s="1"/>
  <c r="N3376"/>
  <c r="G3377"/>
  <c r="H3377"/>
  <c r="N3377"/>
  <c r="G3378"/>
  <c r="H3378"/>
  <c r="N3378"/>
  <c r="G3379"/>
  <c r="N3379"/>
  <c r="G3380"/>
  <c r="H3380"/>
  <c r="N3380"/>
  <c r="G3381"/>
  <c r="H3381"/>
  <c r="N3381"/>
  <c r="G3382"/>
  <c r="H3382"/>
  <c r="N3382"/>
  <c r="G3383"/>
  <c r="N3383"/>
  <c r="G3384"/>
  <c r="H3384"/>
  <c r="N3384"/>
  <c r="G3385"/>
  <c r="H3385"/>
  <c r="N3385"/>
  <c r="G3386"/>
  <c r="H3386"/>
  <c r="N3386"/>
  <c r="G3387"/>
  <c r="N3387"/>
  <c r="G3388"/>
  <c r="H3388"/>
  <c r="L3388" s="1"/>
  <c r="M3388" s="1"/>
  <c r="N3388"/>
  <c r="G3389"/>
  <c r="H3389"/>
  <c r="N3389"/>
  <c r="G3390"/>
  <c r="H3390"/>
  <c r="L3390"/>
  <c r="M3390" s="1"/>
  <c r="N3390"/>
  <c r="G3391"/>
  <c r="N3391"/>
  <c r="G3392"/>
  <c r="H3392"/>
  <c r="N3392"/>
  <c r="G3393"/>
  <c r="H3393"/>
  <c r="N3393"/>
  <c r="G3394"/>
  <c r="H3394"/>
  <c r="N3394"/>
  <c r="G3395"/>
  <c r="N3395"/>
  <c r="G3396"/>
  <c r="H3396"/>
  <c r="L3396" s="1"/>
  <c r="M3396" s="1"/>
  <c r="N3396"/>
  <c r="G3397"/>
  <c r="H3397"/>
  <c r="N3397"/>
  <c r="G3398"/>
  <c r="H3398"/>
  <c r="L3398" s="1"/>
  <c r="M3398" s="1"/>
  <c r="N3398"/>
  <c r="G3399"/>
  <c r="N3399"/>
  <c r="G3400"/>
  <c r="H3400"/>
  <c r="N3400"/>
  <c r="G3401"/>
  <c r="H3401"/>
  <c r="N3401"/>
  <c r="G3402"/>
  <c r="H3402"/>
  <c r="N3402"/>
  <c r="G3403"/>
  <c r="N3403"/>
  <c r="G3404"/>
  <c r="H3404"/>
  <c r="L3404" s="1"/>
  <c r="M3404" s="1"/>
  <c r="N3404"/>
  <c r="G3405"/>
  <c r="H3405"/>
  <c r="N3405"/>
  <c r="G3406"/>
  <c r="H3406"/>
  <c r="L3406" s="1"/>
  <c r="M3406" s="1"/>
  <c r="N3406"/>
  <c r="G3407"/>
  <c r="N3407"/>
  <c r="G3408"/>
  <c r="H3408"/>
  <c r="N3408"/>
  <c r="G3409"/>
  <c r="N3409"/>
  <c r="G3410"/>
  <c r="H3410"/>
  <c r="N3410"/>
  <c r="G3411"/>
  <c r="N3411"/>
  <c r="G3412"/>
  <c r="H3412"/>
  <c r="L3412"/>
  <c r="M3412" s="1"/>
  <c r="N3412"/>
  <c r="G3413"/>
  <c r="H3413"/>
  <c r="N3413"/>
  <c r="G3414"/>
  <c r="H3414"/>
  <c r="N3414"/>
  <c r="G3415"/>
  <c r="N3415"/>
  <c r="G3416"/>
  <c r="H3416"/>
  <c r="L3416" s="1"/>
  <c r="M3416" s="1"/>
  <c r="N3416"/>
  <c r="G3417"/>
  <c r="H3417"/>
  <c r="N3417"/>
  <c r="G3418"/>
  <c r="H3418"/>
  <c r="N3418"/>
  <c r="G3419"/>
  <c r="N3419"/>
  <c r="G3420"/>
  <c r="H3420"/>
  <c r="L3420" s="1"/>
  <c r="M3420" s="1"/>
  <c r="N3420"/>
  <c r="G3421"/>
  <c r="H3421"/>
  <c r="N3421"/>
  <c r="G3422"/>
  <c r="H3422"/>
  <c r="L3422" s="1"/>
  <c r="M3422" s="1"/>
  <c r="N3422"/>
  <c r="G3423"/>
  <c r="N3423"/>
  <c r="G3424"/>
  <c r="H3424"/>
  <c r="N3424"/>
  <c r="G3425"/>
  <c r="H3425"/>
  <c r="N3425"/>
  <c r="G3426"/>
  <c r="H3426"/>
  <c r="N3426"/>
  <c r="G3427"/>
  <c r="N3427"/>
  <c r="G3428"/>
  <c r="H3428"/>
  <c r="L3428" s="1"/>
  <c r="M3428" s="1"/>
  <c r="N3428"/>
  <c r="G3429"/>
  <c r="H3429"/>
  <c r="N3429"/>
  <c r="G3430"/>
  <c r="H3430"/>
  <c r="L3430" s="1"/>
  <c r="M3430" s="1"/>
  <c r="N3430"/>
  <c r="G3431"/>
  <c r="N3431"/>
  <c r="G3432"/>
  <c r="H3432"/>
  <c r="N3432"/>
  <c r="G3433"/>
  <c r="H3433"/>
  <c r="N3433"/>
  <c r="G3434"/>
  <c r="H3434"/>
  <c r="N3434"/>
  <c r="G3435"/>
  <c r="N3435"/>
  <c r="G3436"/>
  <c r="H3436"/>
  <c r="N3436"/>
  <c r="G3437"/>
  <c r="H3437"/>
  <c r="N3437"/>
  <c r="G3438"/>
  <c r="H3438"/>
  <c r="L3438" s="1"/>
  <c r="M3438" s="1"/>
  <c r="N3438"/>
  <c r="G3439"/>
  <c r="N3439"/>
  <c r="G3440"/>
  <c r="H3440"/>
  <c r="N3440"/>
  <c r="G3441"/>
  <c r="H3441"/>
  <c r="N3441"/>
  <c r="G3442"/>
  <c r="H3442"/>
  <c r="N3442"/>
  <c r="G3443"/>
  <c r="N3443"/>
  <c r="G3444"/>
  <c r="H3444"/>
  <c r="L3444" s="1"/>
  <c r="M3444" s="1"/>
  <c r="N3444"/>
  <c r="G3445"/>
  <c r="H3445"/>
  <c r="N3445"/>
  <c r="G3446"/>
  <c r="H3446"/>
  <c r="N3446"/>
  <c r="G3447"/>
  <c r="N3447"/>
  <c r="G3448"/>
  <c r="H3448"/>
  <c r="N3448"/>
  <c r="G3449"/>
  <c r="H3449"/>
  <c r="N3449"/>
  <c r="G3450"/>
  <c r="H3450"/>
  <c r="N3450"/>
  <c r="G3451"/>
  <c r="N3451"/>
  <c r="G3452"/>
  <c r="H3452"/>
  <c r="L3452"/>
  <c r="M3452" s="1"/>
  <c r="N3452"/>
  <c r="G3453"/>
  <c r="N3453"/>
  <c r="G3454"/>
  <c r="H3454"/>
  <c r="L3454" s="1"/>
  <c r="M3454" s="1"/>
  <c r="N3454"/>
  <c r="G3455"/>
  <c r="N3455"/>
  <c r="G3456"/>
  <c r="H3456"/>
  <c r="N3456"/>
  <c r="G3457"/>
  <c r="H3457"/>
  <c r="N3457"/>
  <c r="G3458"/>
  <c r="H3458"/>
  <c r="N3458"/>
  <c r="G3459"/>
  <c r="N3459"/>
  <c r="G3460"/>
  <c r="H3460"/>
  <c r="L3460" s="1"/>
  <c r="M3460" s="1"/>
  <c r="N3460"/>
  <c r="G3461"/>
  <c r="H3461"/>
  <c r="N3461"/>
  <c r="G3462"/>
  <c r="H3462"/>
  <c r="N3462"/>
  <c r="G3463"/>
  <c r="N3463"/>
  <c r="G3464"/>
  <c r="H3464"/>
  <c r="N3464"/>
  <c r="G3465"/>
  <c r="H3465"/>
  <c r="N3465"/>
  <c r="G3466"/>
  <c r="H3466"/>
  <c r="N3466"/>
  <c r="G3467"/>
  <c r="N3467"/>
  <c r="G3468"/>
  <c r="H3468"/>
  <c r="L3468" s="1"/>
  <c r="M3468" s="1"/>
  <c r="N3468"/>
  <c r="G3469"/>
  <c r="H3469"/>
  <c r="N3469"/>
  <c r="G3470"/>
  <c r="H3470"/>
  <c r="L3470" s="1"/>
  <c r="M3470" s="1"/>
  <c r="N3470"/>
  <c r="G3471"/>
  <c r="N3471"/>
  <c r="G3472"/>
  <c r="H3472"/>
  <c r="N3472"/>
  <c r="G3473"/>
  <c r="H3473"/>
  <c r="N3473"/>
  <c r="G3474"/>
  <c r="H3474"/>
  <c r="N3474"/>
  <c r="G3475"/>
  <c r="N3475"/>
  <c r="G3476"/>
  <c r="H3476"/>
  <c r="L3476" s="1"/>
  <c r="M3476" s="1"/>
  <c r="N3476"/>
  <c r="G3477"/>
  <c r="H3477"/>
  <c r="N3477"/>
  <c r="G3478"/>
  <c r="H3478"/>
  <c r="L3478" s="1"/>
  <c r="M3478" s="1"/>
  <c r="N3478"/>
  <c r="G3479"/>
  <c r="N3479"/>
  <c r="G3480"/>
  <c r="H3480"/>
  <c r="N3480"/>
  <c r="G3481"/>
  <c r="H3481"/>
  <c r="N3481"/>
  <c r="G3482"/>
  <c r="H3482"/>
  <c r="N3482"/>
  <c r="G3483"/>
  <c r="N3483"/>
  <c r="G3484"/>
  <c r="H3484"/>
  <c r="N3484"/>
  <c r="G3485"/>
  <c r="H3485"/>
  <c r="N3485"/>
  <c r="G3486"/>
  <c r="H3486"/>
  <c r="L3486" s="1"/>
  <c r="M3486" s="1"/>
  <c r="N3486"/>
  <c r="G3487"/>
  <c r="N3487"/>
  <c r="G3488"/>
  <c r="H3488"/>
  <c r="N3488"/>
  <c r="G3489"/>
  <c r="H3489"/>
  <c r="N3489"/>
  <c r="G3490"/>
  <c r="H3490"/>
  <c r="N3490"/>
  <c r="G3491"/>
  <c r="N3491"/>
  <c r="G3492"/>
  <c r="H3492"/>
  <c r="L3492"/>
  <c r="M3492" s="1"/>
  <c r="N3492"/>
  <c r="G3493"/>
  <c r="N3493"/>
  <c r="G3494"/>
  <c r="H3494"/>
  <c r="N3494"/>
  <c r="G3495"/>
  <c r="N3495"/>
  <c r="G3496"/>
  <c r="H3496"/>
  <c r="L3496" s="1"/>
  <c r="M3496" s="1"/>
  <c r="N3496"/>
  <c r="G3497"/>
  <c r="N3497"/>
  <c r="G3498"/>
  <c r="H3498"/>
  <c r="N3498"/>
  <c r="G3499"/>
  <c r="N3499"/>
  <c r="G3500"/>
  <c r="H3500"/>
  <c r="L3500" s="1"/>
  <c r="M3500" s="1"/>
  <c r="N3500"/>
  <c r="G3501"/>
  <c r="H3501"/>
  <c r="N3501"/>
  <c r="G3502"/>
  <c r="H3502"/>
  <c r="N3502"/>
  <c r="G3503"/>
  <c r="N3503"/>
  <c r="G3504"/>
  <c r="H3504"/>
  <c r="L3504" s="1"/>
  <c r="M3504" s="1"/>
  <c r="N3504"/>
  <c r="G3505"/>
  <c r="H3505"/>
  <c r="N3505"/>
  <c r="G3506"/>
  <c r="H3506"/>
  <c r="N3506"/>
  <c r="G3507"/>
  <c r="N3507"/>
  <c r="G3508"/>
  <c r="H3508"/>
  <c r="L3508" s="1"/>
  <c r="M3508" s="1"/>
  <c r="N3508"/>
  <c r="G3509"/>
  <c r="H3509"/>
  <c r="N3509"/>
  <c r="G3510"/>
  <c r="H3510"/>
  <c r="N3510"/>
  <c r="G3511"/>
  <c r="N3511"/>
  <c r="G3512"/>
  <c r="H3512"/>
  <c r="N3512"/>
  <c r="G3513"/>
  <c r="H3513"/>
  <c r="N3513"/>
  <c r="G3514"/>
  <c r="H3514"/>
  <c r="N3514"/>
  <c r="G3515"/>
  <c r="N3515"/>
  <c r="G3516"/>
  <c r="H3516"/>
  <c r="L3516" s="1"/>
  <c r="M3516" s="1"/>
  <c r="N3516"/>
  <c r="G3517"/>
  <c r="H3517"/>
  <c r="N3517"/>
  <c r="G3518"/>
  <c r="H3518"/>
  <c r="L3518"/>
  <c r="M3518" s="1"/>
  <c r="N3518"/>
  <c r="G3519"/>
  <c r="N3519"/>
  <c r="G3520"/>
  <c r="H3520"/>
  <c r="N3520"/>
  <c r="G3521"/>
  <c r="H3521"/>
  <c r="N3521"/>
  <c r="G3522"/>
  <c r="H3522"/>
  <c r="N3522"/>
  <c r="G3523"/>
  <c r="N3523"/>
  <c r="G3524"/>
  <c r="H3524"/>
  <c r="L3524" s="1"/>
  <c r="M3524" s="1"/>
  <c r="N3524"/>
  <c r="G3525"/>
  <c r="H3525"/>
  <c r="N3525"/>
  <c r="G3526"/>
  <c r="H3526"/>
  <c r="L3526" s="1"/>
  <c r="M3526" s="1"/>
  <c r="N3526"/>
  <c r="G3527"/>
  <c r="N3527"/>
  <c r="G3528"/>
  <c r="H3528"/>
  <c r="N3528"/>
  <c r="G3529"/>
  <c r="H3529"/>
  <c r="N3529"/>
  <c r="G3530"/>
  <c r="H3530"/>
  <c r="N3530"/>
  <c r="G3531"/>
  <c r="N3531"/>
  <c r="G3532"/>
  <c r="H3532"/>
  <c r="L3532" s="1"/>
  <c r="M3532" s="1"/>
  <c r="N3532"/>
  <c r="G3533"/>
  <c r="H3533"/>
  <c r="N3533"/>
  <c r="G3534"/>
  <c r="H3534"/>
  <c r="L3534" s="1"/>
  <c r="M3534" s="1"/>
  <c r="N3534"/>
  <c r="G3535"/>
  <c r="N3535"/>
  <c r="G3536"/>
  <c r="H3536"/>
  <c r="N3536"/>
  <c r="G3537"/>
  <c r="N3537"/>
  <c r="G3538"/>
  <c r="H3538"/>
  <c r="N3538"/>
  <c r="G3539"/>
  <c r="H3539"/>
  <c r="N3539"/>
  <c r="G3540"/>
  <c r="H3540"/>
  <c r="L3540"/>
  <c r="M3540" s="1"/>
  <c r="N3540"/>
  <c r="G3541"/>
  <c r="H3541"/>
  <c r="N3541"/>
  <c r="G3542"/>
  <c r="H3542"/>
  <c r="N3542"/>
  <c r="G3543"/>
  <c r="N3543"/>
  <c r="G3544"/>
  <c r="H3544"/>
  <c r="L3544" s="1"/>
  <c r="M3544" s="1"/>
  <c r="N3544"/>
  <c r="G3545"/>
  <c r="H3545"/>
  <c r="N3545"/>
  <c r="G3546"/>
  <c r="H3546"/>
  <c r="N3546"/>
  <c r="G3547"/>
  <c r="N3547"/>
  <c r="G3548"/>
  <c r="H3548"/>
  <c r="L3548" s="1"/>
  <c r="M3548" s="1"/>
  <c r="N3548"/>
  <c r="G3549"/>
  <c r="H3549"/>
  <c r="N3549"/>
  <c r="G3550"/>
  <c r="H3550"/>
  <c r="L3550" s="1"/>
  <c r="M3550" s="1"/>
  <c r="N3550"/>
  <c r="G3551"/>
  <c r="N3551"/>
  <c r="G3552"/>
  <c r="H3552"/>
  <c r="N3552"/>
  <c r="G3553"/>
  <c r="H3553"/>
  <c r="N3553"/>
  <c r="G3554"/>
  <c r="H3554"/>
  <c r="N3554"/>
  <c r="G3555"/>
  <c r="N3555"/>
  <c r="G3556"/>
  <c r="H3556"/>
  <c r="L3556" s="1"/>
  <c r="M3556" s="1"/>
  <c r="N3556"/>
  <c r="G3557"/>
  <c r="H3557"/>
  <c r="N3557"/>
  <c r="G3558"/>
  <c r="H3558"/>
  <c r="L3558" s="1"/>
  <c r="M3558" s="1"/>
  <c r="N3558"/>
  <c r="G3559"/>
  <c r="N3559"/>
  <c r="G3560"/>
  <c r="H3560"/>
  <c r="N3560"/>
  <c r="G3561"/>
  <c r="H3561"/>
  <c r="N3561"/>
  <c r="G3562"/>
  <c r="H3562"/>
  <c r="N3562"/>
  <c r="G3563"/>
  <c r="N3563"/>
  <c r="G3564"/>
  <c r="H3564"/>
  <c r="N3564"/>
  <c r="G3565"/>
  <c r="H3565"/>
  <c r="N3565"/>
  <c r="G3566"/>
  <c r="H3566"/>
  <c r="L3566" s="1"/>
  <c r="M3566" s="1"/>
  <c r="N3566"/>
  <c r="G3567"/>
  <c r="N3567"/>
  <c r="G3568"/>
  <c r="H3568"/>
  <c r="N3568"/>
  <c r="G3569"/>
  <c r="H3569"/>
  <c r="N3569"/>
  <c r="G3570"/>
  <c r="H3570"/>
  <c r="N3570"/>
  <c r="G3571"/>
  <c r="N3571"/>
  <c r="G3572"/>
  <c r="H3572"/>
  <c r="L3572" s="1"/>
  <c r="M3572" s="1"/>
  <c r="N3572"/>
  <c r="G3573"/>
  <c r="H3573"/>
  <c r="N3573"/>
  <c r="G3574"/>
  <c r="H3574"/>
  <c r="L3574" s="1"/>
  <c r="M3574" s="1"/>
  <c r="N3574"/>
  <c r="G3575"/>
  <c r="N3575"/>
  <c r="G3576"/>
  <c r="H3576"/>
  <c r="N3576"/>
  <c r="G3577"/>
  <c r="H3577"/>
  <c r="N3577"/>
  <c r="G3578"/>
  <c r="H3578"/>
  <c r="N3578"/>
  <c r="G3579"/>
  <c r="N3579"/>
  <c r="G3580"/>
  <c r="H3580"/>
  <c r="L3580"/>
  <c r="M3580" s="1"/>
  <c r="N3580"/>
  <c r="G3581"/>
  <c r="N3581"/>
  <c r="G3582"/>
  <c r="H3582"/>
  <c r="L3582" s="1"/>
  <c r="M3582" s="1"/>
  <c r="N3582"/>
  <c r="G3583"/>
  <c r="N3583"/>
  <c r="G3584"/>
  <c r="H3584"/>
  <c r="N3584"/>
  <c r="G3585"/>
  <c r="H3585"/>
  <c r="N3585"/>
  <c r="G3586"/>
  <c r="H3586"/>
  <c r="N3586"/>
  <c r="G3587"/>
  <c r="N3587"/>
  <c r="G3588"/>
  <c r="H3588"/>
  <c r="L3588" s="1"/>
  <c r="M3588" s="1"/>
  <c r="N3588"/>
  <c r="G3589"/>
  <c r="H3589"/>
  <c r="N3589"/>
  <c r="G3590"/>
  <c r="H3590"/>
  <c r="N3590"/>
  <c r="G3591"/>
  <c r="N3591"/>
  <c r="G3592"/>
  <c r="H3592"/>
  <c r="N3592"/>
  <c r="G3593"/>
  <c r="H3593"/>
  <c r="N3593"/>
  <c r="G3594"/>
  <c r="H3594"/>
  <c r="N3594"/>
  <c r="G3595"/>
  <c r="N3595"/>
  <c r="G3596"/>
  <c r="H3596"/>
  <c r="L3596" s="1"/>
  <c r="M3596" s="1"/>
  <c r="N3596"/>
  <c r="G3597"/>
  <c r="H3597"/>
  <c r="N3597"/>
  <c r="G3598"/>
  <c r="H3598"/>
  <c r="L3598" s="1"/>
  <c r="M3598" s="1"/>
  <c r="N3598"/>
  <c r="G3599"/>
  <c r="N3599"/>
  <c r="G3600"/>
  <c r="H3600"/>
  <c r="N3600"/>
  <c r="G3601"/>
  <c r="H3601"/>
  <c r="N3601"/>
  <c r="G3602"/>
  <c r="H3602"/>
  <c r="N3602"/>
  <c r="G3603"/>
  <c r="N3603"/>
  <c r="G3604"/>
  <c r="H3604"/>
  <c r="L3604" s="1"/>
  <c r="M3604" s="1"/>
  <c r="N3604"/>
  <c r="G3605"/>
  <c r="H3605"/>
  <c r="N3605"/>
  <c r="G3606"/>
  <c r="H3606"/>
  <c r="L3606" s="1"/>
  <c r="M3606" s="1"/>
  <c r="N3606"/>
  <c r="G3607"/>
  <c r="N3607"/>
  <c r="G3608"/>
  <c r="H3608"/>
  <c r="N3608"/>
  <c r="G3609"/>
  <c r="H3609"/>
  <c r="N3609"/>
  <c r="G3610"/>
  <c r="H3610"/>
  <c r="N3610"/>
  <c r="G3611"/>
  <c r="N3611"/>
  <c r="G3612"/>
  <c r="H3612"/>
  <c r="N3612"/>
  <c r="G3613"/>
  <c r="H3613"/>
  <c r="N3613"/>
  <c r="G3614"/>
  <c r="H3614"/>
  <c r="L3614" s="1"/>
  <c r="M3614" s="1"/>
  <c r="N3614"/>
  <c r="G3615"/>
  <c r="N3615"/>
  <c r="G3616"/>
  <c r="H3616"/>
  <c r="N3616"/>
  <c r="G3617"/>
  <c r="H3617"/>
  <c r="N3617"/>
  <c r="G3618"/>
  <c r="H3618"/>
  <c r="N3618"/>
  <c r="G3619"/>
  <c r="N3619"/>
  <c r="G3620"/>
  <c r="H3620"/>
  <c r="L3620"/>
  <c r="M3620" s="1"/>
  <c r="N3620"/>
  <c r="G3621"/>
  <c r="N3621"/>
  <c r="G3622"/>
  <c r="H3622"/>
  <c r="N3622"/>
  <c r="G3623"/>
  <c r="N3623"/>
  <c r="G3624"/>
  <c r="H3624"/>
  <c r="L3624" s="1"/>
  <c r="M3624" s="1"/>
  <c r="N3624"/>
  <c r="G3625"/>
  <c r="N3625"/>
  <c r="G3626"/>
  <c r="H3626"/>
  <c r="N3626"/>
  <c r="G3627"/>
  <c r="N3627"/>
  <c r="G3628"/>
  <c r="H3628"/>
  <c r="L3628" s="1"/>
  <c r="M3628" s="1"/>
  <c r="N3628"/>
  <c r="G3629"/>
  <c r="H3629"/>
  <c r="N3629"/>
  <c r="G3630"/>
  <c r="H3630"/>
  <c r="N3630"/>
  <c r="G3631"/>
  <c r="N3631"/>
  <c r="G3632"/>
  <c r="H3632"/>
  <c r="L3632" s="1"/>
  <c r="M3632" s="1"/>
  <c r="N3632"/>
  <c r="G3633"/>
  <c r="H3633"/>
  <c r="N3633"/>
  <c r="G3634"/>
  <c r="H3634"/>
  <c r="N3634"/>
  <c r="G3635"/>
  <c r="N3635"/>
  <c r="G3636"/>
  <c r="H3636"/>
  <c r="L3636" s="1"/>
  <c r="M3636" s="1"/>
  <c r="N3636"/>
  <c r="G3637"/>
  <c r="H3637"/>
  <c r="N3637"/>
  <c r="G3638"/>
  <c r="H3638"/>
  <c r="N3638"/>
  <c r="G3639"/>
  <c r="N3639"/>
  <c r="G3640"/>
  <c r="H3640"/>
  <c r="N3640"/>
  <c r="G3641"/>
  <c r="H3641"/>
  <c r="N3641"/>
  <c r="G3642"/>
  <c r="H3642"/>
  <c r="N3642"/>
  <c r="G3643"/>
  <c r="N3643"/>
  <c r="G3644"/>
  <c r="H3644"/>
  <c r="L3644" s="1"/>
  <c r="M3644" s="1"/>
  <c r="N3644"/>
  <c r="G3645"/>
  <c r="H3645"/>
  <c r="N3645"/>
  <c r="G3646"/>
  <c r="H3646"/>
  <c r="L3646"/>
  <c r="M3646" s="1"/>
  <c r="N3646"/>
  <c r="G3647"/>
  <c r="N3647"/>
  <c r="G3648"/>
  <c r="H3648"/>
  <c r="N3648"/>
  <c r="G3649"/>
  <c r="H3649"/>
  <c r="N3649"/>
  <c r="G3650"/>
  <c r="H3650"/>
  <c r="N3650"/>
  <c r="G3651"/>
  <c r="N3651"/>
  <c r="G3652"/>
  <c r="H3652"/>
  <c r="L3652" s="1"/>
  <c r="M3652" s="1"/>
  <c r="N3652"/>
  <c r="G3653"/>
  <c r="H3653"/>
  <c r="N3653"/>
  <c r="G3654"/>
  <c r="H3654"/>
  <c r="L3654" s="1"/>
  <c r="M3654" s="1"/>
  <c r="N3654"/>
  <c r="G3655"/>
  <c r="N3655"/>
  <c r="G3656"/>
  <c r="H3656"/>
  <c r="N3656"/>
  <c r="G3657"/>
  <c r="H3657"/>
  <c r="N3657"/>
  <c r="G3658"/>
  <c r="H3658"/>
  <c r="N3658"/>
  <c r="G3659"/>
  <c r="N3659"/>
  <c r="G3660"/>
  <c r="H3660"/>
  <c r="L3660" s="1"/>
  <c r="M3660" s="1"/>
  <c r="N3660"/>
  <c r="G3661"/>
  <c r="H3661"/>
  <c r="N3661"/>
  <c r="G3662"/>
  <c r="H3662"/>
  <c r="L3662" s="1"/>
  <c r="M3662" s="1"/>
  <c r="N3662"/>
  <c r="G3663"/>
  <c r="N3663"/>
  <c r="G3664"/>
  <c r="H3664"/>
  <c r="N3664"/>
  <c r="G3665"/>
  <c r="N3665"/>
  <c r="G3666"/>
  <c r="H3666"/>
  <c r="N3666"/>
  <c r="G3667"/>
  <c r="N3667"/>
  <c r="G3668"/>
  <c r="H3668"/>
  <c r="L3668"/>
  <c r="M3668" s="1"/>
  <c r="N3668"/>
  <c r="G3669"/>
  <c r="H3669"/>
  <c r="N3669"/>
  <c r="G3670"/>
  <c r="H3670"/>
  <c r="N3670"/>
  <c r="G3671"/>
  <c r="N3671"/>
  <c r="G3672"/>
  <c r="H3672"/>
  <c r="L3672" s="1"/>
  <c r="M3672" s="1"/>
  <c r="N3672"/>
  <c r="G3673"/>
  <c r="H3673"/>
  <c r="N3673"/>
  <c r="G3674"/>
  <c r="H3674"/>
  <c r="N3674"/>
  <c r="G3675"/>
  <c r="N3675"/>
  <c r="G3676"/>
  <c r="H3676"/>
  <c r="L3676" s="1"/>
  <c r="M3676" s="1"/>
  <c r="N3676"/>
  <c r="G3677"/>
  <c r="H3677"/>
  <c r="N3677"/>
  <c r="G3678"/>
  <c r="H3678"/>
  <c r="L3678" s="1"/>
  <c r="M3678" s="1"/>
  <c r="N3678"/>
  <c r="G3679"/>
  <c r="N3679"/>
  <c r="G3680"/>
  <c r="H3680"/>
  <c r="N3680"/>
  <c r="G3681"/>
  <c r="H3681"/>
  <c r="N3681"/>
  <c r="G3682"/>
  <c r="H3682"/>
  <c r="N3682"/>
  <c r="G3683"/>
  <c r="N3683"/>
  <c r="G3684"/>
  <c r="H3684"/>
  <c r="L3684" s="1"/>
  <c r="M3684" s="1"/>
  <c r="N3684"/>
  <c r="G3685"/>
  <c r="H3685"/>
  <c r="N3685"/>
  <c r="G3686"/>
  <c r="H3686"/>
  <c r="L3686" s="1"/>
  <c r="M3686" s="1"/>
  <c r="N3686"/>
  <c r="G3687"/>
  <c r="N3687"/>
  <c r="G3688"/>
  <c r="H3688"/>
  <c r="N3688"/>
  <c r="G3689"/>
  <c r="H3689"/>
  <c r="N3689"/>
  <c r="G3690"/>
  <c r="H3690"/>
  <c r="N3690"/>
  <c r="G3691"/>
  <c r="N3691"/>
  <c r="G3692"/>
  <c r="H3692"/>
  <c r="L3692" s="1"/>
  <c r="M3692" s="1"/>
  <c r="N3692"/>
  <c r="G3693"/>
  <c r="H3693"/>
  <c r="N3693"/>
  <c r="G3694"/>
  <c r="H3694"/>
  <c r="L3694" s="1"/>
  <c r="M3694" s="1"/>
  <c r="N3694"/>
  <c r="G3695"/>
  <c r="N3695"/>
  <c r="G3696"/>
  <c r="H3696"/>
  <c r="L3696"/>
  <c r="M3696" s="1"/>
  <c r="N3696"/>
  <c r="G3697"/>
  <c r="N3697"/>
  <c r="G3698"/>
  <c r="H3698"/>
  <c r="L3698" s="1"/>
  <c r="M3698" s="1"/>
  <c r="N3698"/>
  <c r="G3699"/>
  <c r="N3699"/>
  <c r="G3700"/>
  <c r="H3700"/>
  <c r="L3700" s="1"/>
  <c r="M3700" s="1"/>
  <c r="N3700"/>
  <c r="G3701"/>
  <c r="H3701"/>
  <c r="N3701"/>
  <c r="G3702"/>
  <c r="H3702"/>
  <c r="N3702"/>
  <c r="G3703"/>
  <c r="N3703"/>
  <c r="G3704"/>
  <c r="H3704"/>
  <c r="L3704" s="1"/>
  <c r="M3704" s="1"/>
  <c r="N3704"/>
  <c r="G3705"/>
  <c r="H3705"/>
  <c r="N3705"/>
  <c r="G3706"/>
  <c r="H3706"/>
  <c r="N3706"/>
  <c r="G3707"/>
  <c r="N3707"/>
  <c r="G3708"/>
  <c r="H3708"/>
  <c r="L3708" s="1"/>
  <c r="M3708" s="1"/>
  <c r="N3708"/>
  <c r="G3709"/>
  <c r="H3709"/>
  <c r="N3709"/>
  <c r="G3710"/>
  <c r="H3710"/>
  <c r="L3710" s="1"/>
  <c r="M3710" s="1"/>
  <c r="N3710"/>
  <c r="G3711"/>
  <c r="N3711"/>
  <c r="G3712"/>
  <c r="H3712"/>
  <c r="N3712"/>
  <c r="G3713"/>
  <c r="H3713"/>
  <c r="N3713"/>
  <c r="G3714"/>
  <c r="H3714"/>
  <c r="N3714"/>
  <c r="G3715"/>
  <c r="N3715"/>
  <c r="G3716"/>
  <c r="H3716"/>
  <c r="L3716"/>
  <c r="M3716" s="1"/>
  <c r="N3716"/>
  <c r="G3717"/>
  <c r="N3717"/>
  <c r="G3718"/>
  <c r="H3718"/>
  <c r="N3718"/>
  <c r="G3719"/>
  <c r="N3719"/>
  <c r="G3720"/>
  <c r="H3720"/>
  <c r="L3720"/>
  <c r="M3720" s="1"/>
  <c r="N3720"/>
  <c r="G3721"/>
  <c r="H3721"/>
  <c r="N3721"/>
  <c r="G3722"/>
  <c r="H3722"/>
  <c r="N3722"/>
  <c r="G3723"/>
  <c r="N3723"/>
  <c r="G3724"/>
  <c r="H3724"/>
  <c r="L3724" s="1"/>
  <c r="M3724" s="1"/>
  <c r="N3724"/>
  <c r="G3725"/>
  <c r="H3725"/>
  <c r="N3725"/>
  <c r="G3726"/>
  <c r="H3726"/>
  <c r="N3726"/>
  <c r="G3727"/>
  <c r="N3727"/>
  <c r="G3728"/>
  <c r="H3728"/>
  <c r="L3728" s="1"/>
  <c r="M3728" s="1"/>
  <c r="N3728"/>
  <c r="G3729"/>
  <c r="H3729"/>
  <c r="N3729"/>
  <c r="G3730"/>
  <c r="H3730"/>
  <c r="N3730"/>
  <c r="G3731"/>
  <c r="N3731"/>
  <c r="G3732"/>
  <c r="H3732"/>
  <c r="L3732" s="1"/>
  <c r="M3732" s="1"/>
  <c r="N3732"/>
  <c r="G3733"/>
  <c r="H3733"/>
  <c r="N3733"/>
  <c r="G3734"/>
  <c r="H3734"/>
  <c r="L3734" s="1"/>
  <c r="M3734" s="1"/>
  <c r="N3734"/>
  <c r="G3735"/>
  <c r="N3735"/>
  <c r="G3736"/>
  <c r="H3736"/>
  <c r="L3736" s="1"/>
  <c r="M3736" s="1"/>
  <c r="N3736"/>
  <c r="G3737"/>
  <c r="H3737"/>
  <c r="N3737"/>
  <c r="G3738"/>
  <c r="H3738"/>
  <c r="N3738"/>
  <c r="G3739"/>
  <c r="N3739"/>
  <c r="G3740"/>
  <c r="H3740"/>
  <c r="L3740" s="1"/>
  <c r="M3740" s="1"/>
  <c r="N3740"/>
  <c r="G3741"/>
  <c r="H3741"/>
  <c r="N3741"/>
  <c r="G3742"/>
  <c r="H3742"/>
  <c r="N3742"/>
  <c r="G3743"/>
  <c r="N3743"/>
  <c r="G3744"/>
  <c r="H3744"/>
  <c r="L3744" s="1"/>
  <c r="M3744" s="1"/>
  <c r="N3744"/>
  <c r="G3745"/>
  <c r="H3745"/>
  <c r="N3745"/>
  <c r="G3746"/>
  <c r="H3746"/>
  <c r="N3746"/>
  <c r="G3747"/>
  <c r="N3747"/>
  <c r="G3748"/>
  <c r="H3748"/>
  <c r="L3748" s="1"/>
  <c r="M3748" s="1"/>
  <c r="N3748"/>
  <c r="G3749"/>
  <c r="H3749"/>
  <c r="N3749"/>
  <c r="G3750"/>
  <c r="H3750"/>
  <c r="L3750" s="1"/>
  <c r="M3750" s="1"/>
  <c r="N3750"/>
  <c r="G3751"/>
  <c r="N3751"/>
  <c r="G3752"/>
  <c r="H3752"/>
  <c r="N3752"/>
  <c r="G3753"/>
  <c r="H3753"/>
  <c r="N3753"/>
  <c r="G3754"/>
  <c r="H3754"/>
  <c r="N3754"/>
  <c r="G3755"/>
  <c r="N3755"/>
  <c r="G3756"/>
  <c r="H3756"/>
  <c r="L3756" s="1"/>
  <c r="M3756" s="1"/>
  <c r="N3756"/>
  <c r="G3757"/>
  <c r="H3757"/>
  <c r="N3757"/>
  <c r="G3758"/>
  <c r="H3758"/>
  <c r="L3758" s="1"/>
  <c r="M3758" s="1"/>
  <c r="N3758"/>
  <c r="G3759"/>
  <c r="N3759"/>
  <c r="G3760"/>
  <c r="H3760"/>
  <c r="L3760"/>
  <c r="M3760" s="1"/>
  <c r="N3760"/>
  <c r="G3761"/>
  <c r="N3761"/>
  <c r="G3762"/>
  <c r="H3762"/>
  <c r="N3762"/>
  <c r="G3763"/>
  <c r="N3763"/>
  <c r="G3764"/>
  <c r="H3764"/>
  <c r="L3764" s="1"/>
  <c r="M3764" s="1"/>
  <c r="N3764"/>
  <c r="G3765"/>
  <c r="H3765"/>
  <c r="N3765"/>
  <c r="G3766"/>
  <c r="H3766"/>
  <c r="N3766"/>
  <c r="G3767"/>
  <c r="N3767"/>
  <c r="G3768"/>
  <c r="H3768"/>
  <c r="L3768" s="1"/>
  <c r="M3768" s="1"/>
  <c r="N3768"/>
  <c r="G3769"/>
  <c r="H3769"/>
  <c r="N3769"/>
  <c r="G3770"/>
  <c r="H3770"/>
  <c r="N3770"/>
  <c r="G3771"/>
  <c r="N3771"/>
  <c r="G3772"/>
  <c r="H3772"/>
  <c r="L3772" s="1"/>
  <c r="M3772" s="1"/>
  <c r="N3772"/>
  <c r="G3773"/>
  <c r="H3773"/>
  <c r="N3773"/>
  <c r="G3774"/>
  <c r="H3774"/>
  <c r="L3774" s="1"/>
  <c r="M3774" s="1"/>
  <c r="N3774"/>
  <c r="G3775"/>
  <c r="N3775"/>
  <c r="G3776"/>
  <c r="H3776"/>
  <c r="N3776"/>
  <c r="G3777"/>
  <c r="H3777"/>
  <c r="N3777"/>
  <c r="G3778"/>
  <c r="H3778"/>
  <c r="N3778"/>
  <c r="G3779"/>
  <c r="N3779"/>
  <c r="G3780"/>
  <c r="H3780"/>
  <c r="L3780"/>
  <c r="M3780" s="1"/>
  <c r="N3780"/>
  <c r="G3781"/>
  <c r="N3781"/>
  <c r="G3782"/>
  <c r="H3782"/>
  <c r="N3782"/>
  <c r="G3783"/>
  <c r="N3783"/>
  <c r="G3784"/>
  <c r="H3784"/>
  <c r="L3784" s="1"/>
  <c r="M3784" s="1"/>
  <c r="N3784"/>
  <c r="G3785"/>
  <c r="H3785"/>
  <c r="N3785"/>
  <c r="G3786"/>
  <c r="H3786"/>
  <c r="N3786"/>
  <c r="G3787"/>
  <c r="N3787"/>
  <c r="G3788"/>
  <c r="H3788"/>
  <c r="L3788" s="1"/>
  <c r="M3788" s="1"/>
  <c r="N3788"/>
  <c r="G3789"/>
  <c r="H3789"/>
  <c r="N3789"/>
  <c r="G3790"/>
  <c r="H3790"/>
  <c r="N3790"/>
  <c r="G3791"/>
  <c r="N3791"/>
  <c r="G3792"/>
  <c r="H3792"/>
  <c r="L3792" s="1"/>
  <c r="M3792" s="1"/>
  <c r="N3792"/>
  <c r="G3793"/>
  <c r="H3793"/>
  <c r="N3793"/>
  <c r="G3794"/>
  <c r="H3794"/>
  <c r="N3794"/>
  <c r="G3795"/>
  <c r="N3795"/>
  <c r="G3796"/>
  <c r="H3796"/>
  <c r="L3796" s="1"/>
  <c r="M3796" s="1"/>
  <c r="N3796"/>
  <c r="G3797"/>
  <c r="H3797"/>
  <c r="N3797"/>
  <c r="G3798"/>
  <c r="H3798"/>
  <c r="L3798" s="1"/>
  <c r="M3798" s="1"/>
  <c r="N3798"/>
  <c r="G3799"/>
  <c r="N3799"/>
  <c r="G3800"/>
  <c r="H3800"/>
  <c r="L3800" s="1"/>
  <c r="M3800" s="1"/>
  <c r="N3800"/>
  <c r="G3801"/>
  <c r="H3801"/>
  <c r="N3801"/>
  <c r="G3802"/>
  <c r="H3802"/>
  <c r="N3802"/>
  <c r="G3803"/>
  <c r="N3803"/>
  <c r="G3804"/>
  <c r="H3804"/>
  <c r="L3804"/>
  <c r="M3804" s="1"/>
  <c r="N3804"/>
  <c r="G3805"/>
  <c r="H3805"/>
  <c r="N3805"/>
  <c r="G3806"/>
  <c r="H3806"/>
  <c r="N3806"/>
  <c r="G3807"/>
  <c r="N3807"/>
  <c r="G3808"/>
  <c r="H3808"/>
  <c r="L3808" s="1"/>
  <c r="M3808" s="1"/>
  <c r="N3808"/>
  <c r="G3809"/>
  <c r="H3809"/>
  <c r="N3809"/>
  <c r="G3810"/>
  <c r="H3810"/>
  <c r="L3810" s="1"/>
  <c r="M3810" s="1"/>
  <c r="N3810"/>
  <c r="G3811"/>
  <c r="N3811"/>
  <c r="G3812"/>
  <c r="H3812"/>
  <c r="L3812" s="1"/>
  <c r="M3812" s="1"/>
  <c r="N3812"/>
  <c r="G3813"/>
  <c r="H3813"/>
  <c r="N3813"/>
  <c r="G3814"/>
  <c r="H3814"/>
  <c r="L3814" s="1"/>
  <c r="M3814" s="1"/>
  <c r="N3814"/>
  <c r="G3815"/>
  <c r="N3815"/>
  <c r="G3816"/>
  <c r="H3816"/>
  <c r="N3816"/>
  <c r="G3817"/>
  <c r="H3817"/>
  <c r="N3817"/>
  <c r="G3818"/>
  <c r="H3818"/>
  <c r="N3818"/>
  <c r="G3819"/>
  <c r="N3819"/>
  <c r="G3820"/>
  <c r="H3820"/>
  <c r="L3820" s="1"/>
  <c r="M3820" s="1"/>
  <c r="N3820"/>
  <c r="G3821"/>
  <c r="H3821"/>
  <c r="N3821"/>
  <c r="G3822"/>
  <c r="H3822"/>
  <c r="N3822"/>
  <c r="G3823"/>
  <c r="N3823"/>
  <c r="G3824"/>
  <c r="H3824"/>
  <c r="L3824"/>
  <c r="M3824" s="1"/>
  <c r="N3824"/>
  <c r="G3825"/>
  <c r="N3825"/>
  <c r="G3826"/>
  <c r="H3826"/>
  <c r="N3826"/>
  <c r="G3827"/>
  <c r="N3827"/>
  <c r="G3828"/>
  <c r="H3828"/>
  <c r="L3828" s="1"/>
  <c r="M3828" s="1"/>
  <c r="N3828"/>
  <c r="G3829"/>
  <c r="H3829"/>
  <c r="N3829"/>
  <c r="G3830"/>
  <c r="H3830"/>
  <c r="N3830"/>
  <c r="G3831"/>
  <c r="N3831"/>
  <c r="G3832"/>
  <c r="H3832"/>
  <c r="L3832" s="1"/>
  <c r="M3832" s="1"/>
  <c r="N3832"/>
  <c r="G3833"/>
  <c r="H3833"/>
  <c r="N3833"/>
  <c r="G3834"/>
  <c r="H3834"/>
  <c r="N3834"/>
  <c r="G3835"/>
  <c r="N3835"/>
  <c r="G3836"/>
  <c r="H3836"/>
  <c r="L3836" s="1"/>
  <c r="M3836" s="1"/>
  <c r="N3836"/>
  <c r="G3837"/>
  <c r="H3837"/>
  <c r="N3837"/>
  <c r="G3838"/>
  <c r="H3838"/>
  <c r="L3838" s="1"/>
  <c r="M3838" s="1"/>
  <c r="N3838"/>
  <c r="G3839"/>
  <c r="N3839"/>
  <c r="G3840"/>
  <c r="H3840"/>
  <c r="N3840"/>
  <c r="G3841"/>
  <c r="H3841"/>
  <c r="N3841"/>
  <c r="G3842"/>
  <c r="H3842"/>
  <c r="N3842"/>
  <c r="G3843"/>
  <c r="N3843"/>
  <c r="G3844"/>
  <c r="H3844"/>
  <c r="L3844"/>
  <c r="M3844" s="1"/>
  <c r="N3844"/>
  <c r="G3845"/>
  <c r="N3845"/>
  <c r="G3846"/>
  <c r="H3846"/>
  <c r="N3846"/>
  <c r="G3847"/>
  <c r="N3847"/>
  <c r="G3848"/>
  <c r="H3848"/>
  <c r="L3848"/>
  <c r="M3848" s="1"/>
  <c r="N3848"/>
  <c r="G3849"/>
  <c r="H3849"/>
  <c r="N3849"/>
  <c r="G3850"/>
  <c r="H3850"/>
  <c r="N3850"/>
  <c r="G3851"/>
  <c r="N3851"/>
  <c r="G3852"/>
  <c r="H3852"/>
  <c r="L3852" s="1"/>
  <c r="M3852" s="1"/>
  <c r="N3852"/>
  <c r="G3853"/>
  <c r="H3853"/>
  <c r="N3853"/>
  <c r="G3854"/>
  <c r="H3854"/>
  <c r="N3854"/>
  <c r="G3855"/>
  <c r="N3855"/>
  <c r="G3856"/>
  <c r="H3856"/>
  <c r="N3856"/>
  <c r="G3857"/>
  <c r="H3857"/>
  <c r="N3857"/>
  <c r="G3858"/>
  <c r="H3858"/>
  <c r="N3858"/>
  <c r="G3859"/>
  <c r="N3859"/>
  <c r="G3860"/>
  <c r="H3860"/>
  <c r="L3860" s="1"/>
  <c r="M3860" s="1"/>
  <c r="N3860"/>
  <c r="G3861"/>
  <c r="H3861"/>
  <c r="N3861"/>
  <c r="G3862"/>
  <c r="H3862"/>
  <c r="L3862" s="1"/>
  <c r="M3862" s="1"/>
  <c r="N3862"/>
  <c r="G3863"/>
  <c r="N3863"/>
  <c r="G3864"/>
  <c r="H3864"/>
  <c r="L3864" s="1"/>
  <c r="M3864" s="1"/>
  <c r="N3864"/>
  <c r="G3865"/>
  <c r="H3865"/>
  <c r="N3865"/>
  <c r="G3866"/>
  <c r="H3866"/>
  <c r="N3866"/>
  <c r="G3867"/>
  <c r="N3867"/>
  <c r="G3868"/>
  <c r="H3868"/>
  <c r="L3868" s="1"/>
  <c r="M3868" s="1"/>
  <c r="N3868"/>
  <c r="G3869"/>
  <c r="H3869"/>
  <c r="N3869"/>
  <c r="G3870"/>
  <c r="H3870"/>
  <c r="N3870"/>
  <c r="G3871"/>
  <c r="N3871"/>
  <c r="G3872"/>
  <c r="H3872"/>
  <c r="L3872" s="1"/>
  <c r="M3872" s="1"/>
  <c r="N3872"/>
  <c r="G3873"/>
  <c r="H3873"/>
  <c r="N3873"/>
  <c r="G3874"/>
  <c r="H3874"/>
  <c r="N3874"/>
  <c r="G3875"/>
  <c r="N3875"/>
  <c r="G3876"/>
  <c r="H3876"/>
  <c r="L3876" s="1"/>
  <c r="M3876" s="1"/>
  <c r="N3876"/>
  <c r="G3877"/>
  <c r="H3877"/>
  <c r="N3877"/>
  <c r="G3878"/>
  <c r="H3878"/>
  <c r="L3878" s="1"/>
  <c r="M3878" s="1"/>
  <c r="N3878"/>
  <c r="G3879"/>
  <c r="N3879"/>
  <c r="G3880"/>
  <c r="H3880"/>
  <c r="N3880"/>
  <c r="G3881"/>
  <c r="H3881"/>
  <c r="N3881"/>
  <c r="G3882"/>
  <c r="H3882"/>
  <c r="N3882"/>
  <c r="G3883"/>
  <c r="N3883"/>
  <c r="G3884"/>
  <c r="H3884"/>
  <c r="L3884" s="1"/>
  <c r="M3884" s="1"/>
  <c r="N3884"/>
  <c r="G3885"/>
  <c r="H3885"/>
  <c r="N3885"/>
  <c r="G3886"/>
  <c r="H3886"/>
  <c r="L3886" s="1"/>
  <c r="M3886" s="1"/>
  <c r="N3886"/>
  <c r="G3887"/>
  <c r="N3887"/>
  <c r="G3888"/>
  <c r="H3888"/>
  <c r="L3888"/>
  <c r="M3888" s="1"/>
  <c r="N3888"/>
  <c r="G3889"/>
  <c r="N3889"/>
  <c r="G3890"/>
  <c r="H3890"/>
  <c r="N3890"/>
  <c r="G3891"/>
  <c r="N3891"/>
  <c r="G3892"/>
  <c r="H3892"/>
  <c r="L3892" s="1"/>
  <c r="M3892" s="1"/>
  <c r="N3892"/>
  <c r="G3893"/>
  <c r="H3893"/>
  <c r="N3893"/>
  <c r="G3894"/>
  <c r="H3894"/>
  <c r="N3894"/>
  <c r="G3895"/>
  <c r="N3895"/>
  <c r="G3896"/>
  <c r="H3896"/>
  <c r="L3896" s="1"/>
  <c r="M3896" s="1"/>
  <c r="N3896"/>
  <c r="G3897"/>
  <c r="H3897"/>
  <c r="N3897"/>
  <c r="G3898"/>
  <c r="H3898"/>
  <c r="N3898"/>
  <c r="G3899"/>
  <c r="N3899"/>
  <c r="G3900"/>
  <c r="H3900"/>
  <c r="L3900" s="1"/>
  <c r="M3900" s="1"/>
  <c r="N3900"/>
  <c r="G3901"/>
  <c r="H3901"/>
  <c r="N3901"/>
  <c r="G3902"/>
  <c r="H3902"/>
  <c r="L3902" s="1"/>
  <c r="M3902" s="1"/>
  <c r="N3902"/>
  <c r="G3903"/>
  <c r="N3903"/>
  <c r="G3904"/>
  <c r="H3904"/>
  <c r="N3904"/>
  <c r="G3905"/>
  <c r="H3905"/>
  <c r="N3905"/>
  <c r="G3906"/>
  <c r="H3906"/>
  <c r="N3906"/>
  <c r="G3907"/>
  <c r="N3907"/>
  <c r="G3908"/>
  <c r="H3908"/>
  <c r="L3908"/>
  <c r="M3908" s="1"/>
  <c r="N3908"/>
  <c r="G3909"/>
  <c r="N3909"/>
  <c r="G3910"/>
  <c r="H3910"/>
  <c r="N3910"/>
  <c r="G3911"/>
  <c r="N3911"/>
  <c r="G3912"/>
  <c r="H3912"/>
  <c r="L3912" s="1"/>
  <c r="M3912" s="1"/>
  <c r="N3912"/>
  <c r="G3913"/>
  <c r="H3913"/>
  <c r="N3913"/>
  <c r="G3914"/>
  <c r="H3914"/>
  <c r="N3914"/>
  <c r="G3915"/>
  <c r="N3915"/>
  <c r="G3916"/>
  <c r="H3916"/>
  <c r="L3916" s="1"/>
  <c r="M3916" s="1"/>
  <c r="N3916"/>
  <c r="G3917"/>
  <c r="H3917"/>
  <c r="N3917"/>
  <c r="G3918"/>
  <c r="H3918"/>
  <c r="N3918"/>
  <c r="G3919"/>
  <c r="N3919"/>
  <c r="G3920"/>
  <c r="H3920"/>
  <c r="L3920" s="1"/>
  <c r="M3920" s="1"/>
  <c r="N3920"/>
  <c r="G3921"/>
  <c r="H3921"/>
  <c r="N3921"/>
  <c r="G3922"/>
  <c r="H3922"/>
  <c r="L3922"/>
  <c r="M3922" s="1"/>
  <c r="N3922"/>
  <c r="G3923"/>
  <c r="N3923"/>
  <c r="G3924"/>
  <c r="H3924"/>
  <c r="L3924" s="1"/>
  <c r="M3924" s="1"/>
  <c r="N3924"/>
  <c r="G3925"/>
  <c r="H3925"/>
  <c r="N3925"/>
  <c r="G3926"/>
  <c r="H3926"/>
  <c r="L3926" s="1"/>
  <c r="M3926" s="1"/>
  <c r="N3926"/>
  <c r="G3927"/>
  <c r="N3927"/>
  <c r="G3928"/>
  <c r="H3928"/>
  <c r="L3928" s="1"/>
  <c r="M3928" s="1"/>
  <c r="N3928"/>
  <c r="G3929"/>
  <c r="H3929"/>
  <c r="N3929"/>
  <c r="G3930"/>
  <c r="H3930"/>
  <c r="N3930"/>
  <c r="G3931"/>
  <c r="N3931"/>
  <c r="G3932"/>
  <c r="H3932"/>
  <c r="L3932"/>
  <c r="M3932" s="1"/>
  <c r="N3932"/>
  <c r="G3933"/>
  <c r="H3933"/>
  <c r="N3933"/>
  <c r="G3934"/>
  <c r="H3934"/>
  <c r="N3934"/>
  <c r="G3935"/>
  <c r="N3935"/>
  <c r="G3936"/>
  <c r="H3936"/>
  <c r="L3936" s="1"/>
  <c r="M3936" s="1"/>
  <c r="N3936"/>
  <c r="G3937"/>
  <c r="H3937"/>
  <c r="N3937"/>
  <c r="G3938"/>
  <c r="H3938"/>
  <c r="N3938"/>
  <c r="G3939"/>
  <c r="N3939"/>
  <c r="G3940"/>
  <c r="H3940"/>
  <c r="L3940" s="1"/>
  <c r="M3940" s="1"/>
  <c r="N3940"/>
  <c r="G3941"/>
  <c r="H3941"/>
  <c r="N3941"/>
  <c r="G3942"/>
  <c r="H3942"/>
  <c r="L3942" s="1"/>
  <c r="M3942" s="1"/>
  <c r="N3942"/>
  <c r="G3943"/>
  <c r="N3943"/>
  <c r="G3944"/>
  <c r="H3944"/>
  <c r="N3944"/>
  <c r="G3945"/>
  <c r="H3945"/>
  <c r="N3945"/>
  <c r="G3946"/>
  <c r="H3946"/>
  <c r="N3946"/>
  <c r="G3947"/>
  <c r="N3947"/>
  <c r="G3948"/>
  <c r="H3948"/>
  <c r="L3948" s="1"/>
  <c r="M3948" s="1"/>
  <c r="N3948"/>
  <c r="G3949"/>
  <c r="H3949"/>
  <c r="N3949"/>
  <c r="G3950"/>
  <c r="H3950"/>
  <c r="L3950" s="1"/>
  <c r="M3950" s="1"/>
  <c r="N3950"/>
  <c r="G3951"/>
  <c r="N3951"/>
  <c r="G3952"/>
  <c r="H3952"/>
  <c r="L3952"/>
  <c r="M3952" s="1"/>
  <c r="N3952"/>
  <c r="G3953"/>
  <c r="N3953"/>
  <c r="G3954"/>
  <c r="H3954"/>
  <c r="N3954"/>
  <c r="G3955"/>
  <c r="N3955"/>
  <c r="G3956"/>
  <c r="H3956"/>
  <c r="L3956" s="1"/>
  <c r="M3956" s="1"/>
  <c r="N3956"/>
  <c r="G3957"/>
  <c r="H3957"/>
  <c r="N3957"/>
  <c r="G3958"/>
  <c r="H3958"/>
  <c r="N3958"/>
  <c r="G3959"/>
  <c r="N3959"/>
  <c r="G3960"/>
  <c r="H3960"/>
  <c r="L3960" s="1"/>
  <c r="M3960" s="1"/>
  <c r="N3960"/>
  <c r="G3961"/>
  <c r="H3961"/>
  <c r="N3961"/>
  <c r="G3962"/>
  <c r="H3962"/>
  <c r="N3962"/>
  <c r="G3963"/>
  <c r="N3963"/>
  <c r="G3964"/>
  <c r="H3964"/>
  <c r="L3964" s="1"/>
  <c r="M3964" s="1"/>
  <c r="N3964"/>
  <c r="G3965"/>
  <c r="H3965"/>
  <c r="N3965"/>
  <c r="G3966"/>
  <c r="H3966"/>
  <c r="L3966" s="1"/>
  <c r="M3966" s="1"/>
  <c r="N3966"/>
  <c r="G3967"/>
  <c r="N3967"/>
  <c r="G3968"/>
  <c r="H3968"/>
  <c r="N3968"/>
  <c r="G3969"/>
  <c r="H3969"/>
  <c r="N3969"/>
  <c r="G3970"/>
  <c r="H3970"/>
  <c r="N3970"/>
  <c r="G3971"/>
  <c r="N3971"/>
  <c r="G3972"/>
  <c r="H3972"/>
  <c r="L3972"/>
  <c r="M3972" s="1"/>
  <c r="N3972"/>
  <c r="G3973"/>
  <c r="N3973"/>
  <c r="G3974"/>
  <c r="H3974"/>
  <c r="N3974"/>
  <c r="G3975"/>
  <c r="N3975"/>
  <c r="G3976"/>
  <c r="H3976"/>
  <c r="L3976"/>
  <c r="M3976" s="1"/>
  <c r="N3976"/>
  <c r="G3977"/>
  <c r="H3977"/>
  <c r="N3977"/>
  <c r="G3978"/>
  <c r="H3978"/>
  <c r="N3978"/>
  <c r="G3979"/>
  <c r="N3979"/>
  <c r="G3980"/>
  <c r="H3980"/>
  <c r="L3980" s="1"/>
  <c r="M3980" s="1"/>
  <c r="N3980"/>
  <c r="G3981"/>
  <c r="H3981"/>
  <c r="N3981"/>
  <c r="G3982"/>
  <c r="H3982"/>
  <c r="N3982"/>
  <c r="G3983"/>
  <c r="N3983"/>
  <c r="G3984"/>
  <c r="H3984"/>
  <c r="L3984" s="1"/>
  <c r="M3984" s="1"/>
  <c r="N3984"/>
  <c r="G3985"/>
  <c r="H3985"/>
  <c r="N3985"/>
  <c r="G3986"/>
  <c r="H3986"/>
  <c r="N3986"/>
  <c r="G3987"/>
  <c r="N3987"/>
  <c r="G3988"/>
  <c r="H3988"/>
  <c r="L3988" s="1"/>
  <c r="M3988" s="1"/>
  <c r="N3988"/>
  <c r="G3989"/>
  <c r="H3989"/>
  <c r="N3989"/>
  <c r="G3990"/>
  <c r="H3990"/>
  <c r="L3990" s="1"/>
  <c r="M3990" s="1"/>
  <c r="N3990"/>
  <c r="G3991"/>
  <c r="N3991"/>
  <c r="G3992"/>
  <c r="H3992"/>
  <c r="L3992" s="1"/>
  <c r="M3992" s="1"/>
  <c r="N3992"/>
  <c r="G3993"/>
  <c r="H3993"/>
  <c r="N3993"/>
  <c r="G3994"/>
  <c r="H3994"/>
  <c r="N3994"/>
  <c r="G3995"/>
  <c r="N3995"/>
  <c r="G3996"/>
  <c r="H3996"/>
  <c r="L3996" s="1"/>
  <c r="M3996" s="1"/>
  <c r="N3996"/>
  <c r="G3997"/>
  <c r="H3997"/>
  <c r="N3997"/>
  <c r="G68"/>
  <c r="H68"/>
  <c r="N68"/>
  <c r="G69"/>
  <c r="H69"/>
  <c r="N69"/>
  <c r="G70"/>
  <c r="H70"/>
  <c r="N70"/>
  <c r="G71"/>
  <c r="H71"/>
  <c r="N71"/>
  <c r="G72"/>
  <c r="H72"/>
  <c r="L72"/>
  <c r="M72" s="1"/>
  <c r="N72"/>
  <c r="G73"/>
  <c r="H73"/>
  <c r="N73"/>
  <c r="G74"/>
  <c r="H74"/>
  <c r="N74"/>
  <c r="G75"/>
  <c r="N75"/>
  <c r="G76"/>
  <c r="H76"/>
  <c r="L76" s="1"/>
  <c r="M76" s="1"/>
  <c r="N76"/>
  <c r="G77"/>
  <c r="H77"/>
  <c r="L77" s="1"/>
  <c r="M77" s="1"/>
  <c r="N77"/>
  <c r="G78"/>
  <c r="H78"/>
  <c r="N78"/>
  <c r="G79"/>
  <c r="N79"/>
  <c r="G80"/>
  <c r="H80"/>
  <c r="L80" s="1"/>
  <c r="M80" s="1"/>
  <c r="N80"/>
  <c r="G81"/>
  <c r="H81"/>
  <c r="L81" s="1"/>
  <c r="M81" s="1"/>
  <c r="N81"/>
  <c r="G82"/>
  <c r="H82"/>
  <c r="L82" s="1"/>
  <c r="M82" s="1"/>
  <c r="N82"/>
  <c r="G83"/>
  <c r="N83"/>
  <c r="G84"/>
  <c r="H84"/>
  <c r="N84"/>
  <c r="G85"/>
  <c r="H85"/>
  <c r="N85"/>
  <c r="G86"/>
  <c r="H86"/>
  <c r="L86" s="1"/>
  <c r="M86" s="1"/>
  <c r="N86"/>
  <c r="G87"/>
  <c r="N87"/>
  <c r="G88"/>
  <c r="H88"/>
  <c r="L88" s="1"/>
  <c r="M88" s="1"/>
  <c r="N88"/>
  <c r="G89"/>
  <c r="H89"/>
  <c r="N89"/>
  <c r="G90"/>
  <c r="H90"/>
  <c r="N90"/>
  <c r="G91"/>
  <c r="N91"/>
  <c r="G92"/>
  <c r="H92"/>
  <c r="L92" s="1"/>
  <c r="M92" s="1"/>
  <c r="N92"/>
  <c r="G93"/>
  <c r="H93"/>
  <c r="L93" s="1"/>
  <c r="M93" s="1"/>
  <c r="N93"/>
  <c r="G94"/>
  <c r="H94"/>
  <c r="N94"/>
  <c r="G95"/>
  <c r="N95"/>
  <c r="G96"/>
  <c r="H96"/>
  <c r="L96" s="1"/>
  <c r="M96" s="1"/>
  <c r="N96"/>
  <c r="G97"/>
  <c r="H97"/>
  <c r="L97" s="1"/>
  <c r="M97" s="1"/>
  <c r="N97"/>
  <c r="G98"/>
  <c r="H98"/>
  <c r="N98"/>
  <c r="G99"/>
  <c r="N99"/>
  <c r="G100"/>
  <c r="H100"/>
  <c r="L100" s="1"/>
  <c r="M100" s="1"/>
  <c r="N100"/>
  <c r="G101"/>
  <c r="H101"/>
  <c r="N101"/>
  <c r="G102"/>
  <c r="H102"/>
  <c r="L102" s="1"/>
  <c r="M102" s="1"/>
  <c r="N102"/>
  <c r="G103"/>
  <c r="N103"/>
  <c r="G104"/>
  <c r="H104"/>
  <c r="L104" s="1"/>
  <c r="M104" s="1"/>
  <c r="N104"/>
  <c r="G105"/>
  <c r="H105"/>
  <c r="L105" s="1"/>
  <c r="M105" s="1"/>
  <c r="N105"/>
  <c r="G106"/>
  <c r="H106"/>
  <c r="L106" s="1"/>
  <c r="M106" s="1"/>
  <c r="N106"/>
  <c r="G107"/>
  <c r="N107"/>
  <c r="G108"/>
  <c r="H108"/>
  <c r="L108" s="1"/>
  <c r="M108" s="1"/>
  <c r="N108"/>
  <c r="G109"/>
  <c r="H109"/>
  <c r="N109"/>
  <c r="G110"/>
  <c r="H110"/>
  <c r="N110"/>
  <c r="G111"/>
  <c r="N111"/>
  <c r="G112"/>
  <c r="H112"/>
  <c r="N112"/>
  <c r="G113"/>
  <c r="H113"/>
  <c r="N113"/>
  <c r="G114"/>
  <c r="H114"/>
  <c r="L114" s="1"/>
  <c r="M114" s="1"/>
  <c r="N114"/>
  <c r="G115"/>
  <c r="N115"/>
  <c r="G116"/>
  <c r="H116"/>
  <c r="L116" s="1"/>
  <c r="M116" s="1"/>
  <c r="N116"/>
  <c r="G117"/>
  <c r="H117"/>
  <c r="N117"/>
  <c r="G118"/>
  <c r="H118"/>
  <c r="N118"/>
  <c r="G119"/>
  <c r="N119"/>
  <c r="G120"/>
  <c r="H120"/>
  <c r="N120"/>
  <c r="G121"/>
  <c r="H121"/>
  <c r="N121"/>
  <c r="G122"/>
  <c r="H122"/>
  <c r="N122"/>
  <c r="G123"/>
  <c r="N123"/>
  <c r="G124"/>
  <c r="H124"/>
  <c r="L124" s="1"/>
  <c r="M124" s="1"/>
  <c r="N124"/>
  <c r="G125"/>
  <c r="H125"/>
  <c r="L125" s="1"/>
  <c r="M125" s="1"/>
  <c r="N125"/>
  <c r="G126"/>
  <c r="H126"/>
  <c r="N126"/>
  <c r="G127"/>
  <c r="N127"/>
  <c r="G128"/>
  <c r="H128"/>
  <c r="L128" s="1"/>
  <c r="M128" s="1"/>
  <c r="N128"/>
  <c r="G129"/>
  <c r="H129"/>
  <c r="N129"/>
  <c r="G130"/>
  <c r="H130"/>
  <c r="L130" s="1"/>
  <c r="M130" s="1"/>
  <c r="N130"/>
  <c r="G131"/>
  <c r="N131"/>
  <c r="G132"/>
  <c r="H132"/>
  <c r="L132" s="1"/>
  <c r="M132" s="1"/>
  <c r="N132"/>
  <c r="G133"/>
  <c r="H133"/>
  <c r="L133" s="1"/>
  <c r="M133" s="1"/>
  <c r="N133"/>
  <c r="G134"/>
  <c r="H134"/>
  <c r="L134"/>
  <c r="M134" s="1"/>
  <c r="N134"/>
  <c r="G135"/>
  <c r="N135"/>
  <c r="G136"/>
  <c r="H136"/>
  <c r="L136" s="1"/>
  <c r="M136" s="1"/>
  <c r="N136"/>
  <c r="G137"/>
  <c r="H137"/>
  <c r="N137"/>
  <c r="G138"/>
  <c r="H138"/>
  <c r="N138"/>
  <c r="G139"/>
  <c r="N139"/>
  <c r="G140"/>
  <c r="H140"/>
  <c r="L140"/>
  <c r="M140" s="1"/>
  <c r="N140"/>
  <c r="G141"/>
  <c r="H141"/>
  <c r="N141"/>
  <c r="G142"/>
  <c r="H142"/>
  <c r="N142"/>
  <c r="G143"/>
  <c r="N143"/>
  <c r="G144"/>
  <c r="H144"/>
  <c r="L144" s="1"/>
  <c r="M144" s="1"/>
  <c r="N144"/>
  <c r="G145"/>
  <c r="H145"/>
  <c r="N145"/>
  <c r="G146"/>
  <c r="H146"/>
  <c r="L146" s="1"/>
  <c r="M146" s="1"/>
  <c r="N146"/>
  <c r="G147"/>
  <c r="N147"/>
  <c r="G148"/>
  <c r="H148"/>
  <c r="L148" s="1"/>
  <c r="M148" s="1"/>
  <c r="N148"/>
  <c r="G149"/>
  <c r="H149"/>
  <c r="L149" s="1"/>
  <c r="M149" s="1"/>
  <c r="N149"/>
  <c r="G150"/>
  <c r="H150"/>
  <c r="L150" s="1"/>
  <c r="M150" s="1"/>
  <c r="N150"/>
  <c r="G151"/>
  <c r="H151"/>
  <c r="N151"/>
  <c r="G152"/>
  <c r="H152"/>
  <c r="N152"/>
  <c r="G153"/>
  <c r="H153"/>
  <c r="N153"/>
  <c r="G154"/>
  <c r="H154"/>
  <c r="N154"/>
  <c r="G155"/>
  <c r="H155"/>
  <c r="L155" s="1"/>
  <c r="M155" s="1"/>
  <c r="N155"/>
  <c r="G156"/>
  <c r="H156"/>
  <c r="L156"/>
  <c r="M156" s="1"/>
  <c r="N156"/>
  <c r="G157"/>
  <c r="H157"/>
  <c r="N157"/>
  <c r="G158"/>
  <c r="H158"/>
  <c r="N158"/>
  <c r="G159"/>
  <c r="N159"/>
  <c r="G160"/>
  <c r="H160"/>
  <c r="L160" s="1"/>
  <c r="M160" s="1"/>
  <c r="N160"/>
  <c r="G161"/>
  <c r="H161"/>
  <c r="L161" s="1"/>
  <c r="M161" s="1"/>
  <c r="N161"/>
  <c r="G162"/>
  <c r="H162"/>
  <c r="N162"/>
  <c r="G163"/>
  <c r="N163"/>
  <c r="G164"/>
  <c r="H164"/>
  <c r="L164" s="1"/>
  <c r="M164" s="1"/>
  <c r="N164"/>
  <c r="G165"/>
  <c r="H165"/>
  <c r="N165"/>
  <c r="G166"/>
  <c r="H166"/>
  <c r="L166" s="1"/>
  <c r="M166" s="1"/>
  <c r="N166"/>
  <c r="G167"/>
  <c r="N167"/>
  <c r="G168"/>
  <c r="H168"/>
  <c r="L168" s="1"/>
  <c r="M168" s="1"/>
  <c r="N168"/>
  <c r="G169"/>
  <c r="H169"/>
  <c r="L169" s="1"/>
  <c r="M169" s="1"/>
  <c r="N169"/>
  <c r="G170"/>
  <c r="H170"/>
  <c r="N170"/>
  <c r="G171"/>
  <c r="N171"/>
  <c r="G172"/>
  <c r="H172"/>
  <c r="N172"/>
  <c r="G173"/>
  <c r="H173"/>
  <c r="N173"/>
  <c r="G174"/>
  <c r="H174"/>
  <c r="N174"/>
  <c r="G175"/>
  <c r="H175"/>
  <c r="N175"/>
  <c r="G176"/>
  <c r="H176"/>
  <c r="L176"/>
  <c r="M176" s="1"/>
  <c r="N176"/>
  <c r="G177"/>
  <c r="H177"/>
  <c r="N177"/>
  <c r="G178"/>
  <c r="H178"/>
  <c r="L178" s="1"/>
  <c r="M178" s="1"/>
  <c r="N178"/>
  <c r="G179"/>
  <c r="N179"/>
  <c r="G180"/>
  <c r="H180"/>
  <c r="L180" s="1"/>
  <c r="M180" s="1"/>
  <c r="N180"/>
  <c r="G181"/>
  <c r="H181"/>
  <c r="N181"/>
  <c r="G182"/>
  <c r="H182"/>
  <c r="L182" s="1"/>
  <c r="M182" s="1"/>
  <c r="N182"/>
  <c r="G183"/>
  <c r="N183"/>
  <c r="G184"/>
  <c r="H184"/>
  <c r="L184" s="1"/>
  <c r="M184" s="1"/>
  <c r="N184"/>
  <c r="G185"/>
  <c r="H185"/>
  <c r="L185" s="1"/>
  <c r="M185" s="1"/>
  <c r="N185"/>
  <c r="G186"/>
  <c r="H186"/>
  <c r="N186"/>
  <c r="G187"/>
  <c r="N187"/>
  <c r="G188"/>
  <c r="H188"/>
  <c r="N188"/>
  <c r="G189"/>
  <c r="H189"/>
  <c r="N189"/>
  <c r="G190"/>
  <c r="H190"/>
  <c r="N190"/>
  <c r="G191"/>
  <c r="N191"/>
  <c r="G192"/>
  <c r="H192"/>
  <c r="L192" s="1"/>
  <c r="M192" s="1"/>
  <c r="N192"/>
  <c r="G193"/>
  <c r="H193"/>
  <c r="L193" s="1"/>
  <c r="M193" s="1"/>
  <c r="N193"/>
  <c r="G194"/>
  <c r="H194"/>
  <c r="L194" s="1"/>
  <c r="M194" s="1"/>
  <c r="N194"/>
  <c r="G195"/>
  <c r="H195"/>
  <c r="N195"/>
  <c r="G196"/>
  <c r="H196"/>
  <c r="L196" s="1"/>
  <c r="M196" s="1"/>
  <c r="N196"/>
  <c r="G197"/>
  <c r="H197"/>
  <c r="N197"/>
  <c r="G198"/>
  <c r="H198"/>
  <c r="N198"/>
  <c r="G199"/>
  <c r="N199"/>
  <c r="G200"/>
  <c r="H200"/>
  <c r="N200"/>
  <c r="G201"/>
  <c r="H201"/>
  <c r="N201"/>
  <c r="G202"/>
  <c r="H202"/>
  <c r="L202" s="1"/>
  <c r="M202" s="1"/>
  <c r="N202"/>
  <c r="G203"/>
  <c r="N203"/>
  <c r="G204"/>
  <c r="H204"/>
  <c r="L204" s="1"/>
  <c r="M204" s="1"/>
  <c r="N204"/>
  <c r="G205"/>
  <c r="H205"/>
  <c r="N205"/>
  <c r="G206"/>
  <c r="H206"/>
  <c r="N206"/>
  <c r="G207"/>
  <c r="H207"/>
  <c r="L207" s="1"/>
  <c r="M207" s="1"/>
  <c r="N207"/>
  <c r="G208"/>
  <c r="H208"/>
  <c r="L208" s="1"/>
  <c r="M208" s="1"/>
  <c r="N208"/>
  <c r="G209"/>
  <c r="H209"/>
  <c r="N209"/>
  <c r="G210"/>
  <c r="H210"/>
  <c r="L210" s="1"/>
  <c r="M210" s="1"/>
  <c r="N210"/>
  <c r="G211"/>
  <c r="N211"/>
  <c r="G212"/>
  <c r="H212"/>
  <c r="L212" s="1"/>
  <c r="M212" s="1"/>
  <c r="N212"/>
  <c r="G213"/>
  <c r="H213"/>
  <c r="N213"/>
  <c r="G214"/>
  <c r="H214"/>
  <c r="N214"/>
  <c r="G215"/>
  <c r="N215"/>
  <c r="G216"/>
  <c r="H216"/>
  <c r="L216" s="1"/>
  <c r="M216" s="1"/>
  <c r="N216"/>
  <c r="G217"/>
  <c r="H217"/>
  <c r="L217" s="1"/>
  <c r="M217" s="1"/>
  <c r="N217"/>
  <c r="G218"/>
  <c r="H218"/>
  <c r="N218"/>
  <c r="G219"/>
  <c r="N219"/>
  <c r="G220"/>
  <c r="H220"/>
  <c r="L220" s="1"/>
  <c r="M220" s="1"/>
  <c r="N220"/>
  <c r="G221"/>
  <c r="H221"/>
  <c r="L221" s="1"/>
  <c r="M221" s="1"/>
  <c r="N221"/>
  <c r="G222"/>
  <c r="H222"/>
  <c r="N222"/>
  <c r="G223"/>
  <c r="N223"/>
  <c r="G224"/>
  <c r="H224"/>
  <c r="N224"/>
  <c r="G225"/>
  <c r="H225"/>
  <c r="N225"/>
  <c r="G226"/>
  <c r="H226"/>
  <c r="N226"/>
  <c r="G227"/>
  <c r="N227"/>
  <c r="G228"/>
  <c r="H228"/>
  <c r="L228"/>
  <c r="M228" s="1"/>
  <c r="N228"/>
  <c r="G229"/>
  <c r="H229"/>
  <c r="L229" s="1"/>
  <c r="M229" s="1"/>
  <c r="N229"/>
  <c r="G230"/>
  <c r="H230"/>
  <c r="N230"/>
  <c r="G231"/>
  <c r="N231"/>
  <c r="G232"/>
  <c r="H232"/>
  <c r="L232" s="1"/>
  <c r="M232" s="1"/>
  <c r="N232"/>
  <c r="G233"/>
  <c r="H233"/>
  <c r="N233"/>
  <c r="G234"/>
  <c r="H234"/>
  <c r="L234" s="1"/>
  <c r="M234" s="1"/>
  <c r="N234"/>
  <c r="G235"/>
  <c r="N235"/>
  <c r="G236"/>
  <c r="H236"/>
  <c r="L236" s="1"/>
  <c r="M236" s="1"/>
  <c r="N236"/>
  <c r="G237"/>
  <c r="H237"/>
  <c r="N237"/>
  <c r="G238"/>
  <c r="H238"/>
  <c r="N238"/>
  <c r="G239"/>
  <c r="N239"/>
  <c r="G240"/>
  <c r="H240"/>
  <c r="L240" s="1"/>
  <c r="M240" s="1"/>
  <c r="N240"/>
  <c r="G241"/>
  <c r="H241"/>
  <c r="N241"/>
  <c r="G242"/>
  <c r="H242"/>
  <c r="L242" s="1"/>
  <c r="M242" s="1"/>
  <c r="N242"/>
  <c r="G243"/>
  <c r="H243"/>
  <c r="N243"/>
  <c r="G244"/>
  <c r="H244"/>
  <c r="N244"/>
  <c r="G245"/>
  <c r="H245"/>
  <c r="N245"/>
  <c r="G246"/>
  <c r="H246"/>
  <c r="N246"/>
  <c r="G247"/>
  <c r="H247"/>
  <c r="N247"/>
  <c r="G248"/>
  <c r="H248"/>
  <c r="N248"/>
  <c r="G249"/>
  <c r="H249"/>
  <c r="N249"/>
  <c r="G250"/>
  <c r="H250"/>
  <c r="N250"/>
  <c r="G251"/>
  <c r="H251"/>
  <c r="L251" s="1"/>
  <c r="M251" s="1"/>
  <c r="N251"/>
  <c r="G252"/>
  <c r="H252"/>
  <c r="L252" s="1"/>
  <c r="M252" s="1"/>
  <c r="N252"/>
  <c r="G253"/>
  <c r="H253"/>
  <c r="L253" s="1"/>
  <c r="M253" s="1"/>
  <c r="N253"/>
  <c r="G254"/>
  <c r="H254"/>
  <c r="N254"/>
  <c r="G255"/>
  <c r="N255"/>
  <c r="G256"/>
  <c r="H256"/>
  <c r="L256" s="1"/>
  <c r="M256" s="1"/>
  <c r="N256"/>
  <c r="G257"/>
  <c r="H257"/>
  <c r="N257"/>
  <c r="G258"/>
  <c r="H258"/>
  <c r="N258"/>
  <c r="G259"/>
  <c r="N259"/>
  <c r="G260"/>
  <c r="H260"/>
  <c r="L260" s="1"/>
  <c r="M260" s="1"/>
  <c r="N260"/>
  <c r="G261"/>
  <c r="H261"/>
  <c r="L261" s="1"/>
  <c r="M261" s="1"/>
  <c r="N261"/>
  <c r="G262"/>
  <c r="H262"/>
  <c r="L262" s="1"/>
  <c r="M262" s="1"/>
  <c r="N262"/>
  <c r="G263"/>
  <c r="H263"/>
  <c r="N263"/>
  <c r="G264"/>
  <c r="H264"/>
  <c r="L264"/>
  <c r="M264" s="1"/>
  <c r="N264"/>
  <c r="G265"/>
  <c r="H265"/>
  <c r="N265"/>
  <c r="G266"/>
  <c r="H266"/>
  <c r="N266"/>
  <c r="G267"/>
  <c r="N267"/>
  <c r="G268"/>
  <c r="H268"/>
  <c r="L268" s="1"/>
  <c r="M268" s="1"/>
  <c r="N268"/>
  <c r="G269"/>
  <c r="H269"/>
  <c r="N269"/>
  <c r="G270"/>
  <c r="H270"/>
  <c r="N270"/>
  <c r="G271"/>
  <c r="N271"/>
  <c r="G272"/>
  <c r="H272"/>
  <c r="L272" s="1"/>
  <c r="M272" s="1"/>
  <c r="N272"/>
  <c r="G273"/>
  <c r="H273"/>
  <c r="N273"/>
  <c r="G274"/>
  <c r="H274"/>
  <c r="N274"/>
  <c r="G275"/>
  <c r="N275"/>
  <c r="G276"/>
  <c r="H276"/>
  <c r="L276" s="1"/>
  <c r="M276" s="1"/>
  <c r="N276"/>
  <c r="G277"/>
  <c r="H277"/>
  <c r="N277"/>
  <c r="G278"/>
  <c r="H278"/>
  <c r="N278"/>
  <c r="G279"/>
  <c r="N279"/>
  <c r="G280"/>
  <c r="H280"/>
  <c r="L280" s="1"/>
  <c r="M280" s="1"/>
  <c r="N280"/>
  <c r="G281"/>
  <c r="H281"/>
  <c r="N281"/>
  <c r="G282"/>
  <c r="H282"/>
  <c r="N282"/>
  <c r="G283"/>
  <c r="N283"/>
  <c r="G284"/>
  <c r="H284"/>
  <c r="L284" s="1"/>
  <c r="M284" s="1"/>
  <c r="N284"/>
  <c r="G285"/>
  <c r="H285"/>
  <c r="L285" s="1"/>
  <c r="M285" s="1"/>
  <c r="N285"/>
  <c r="G286"/>
  <c r="H286"/>
  <c r="L286" s="1"/>
  <c r="M286" s="1"/>
  <c r="N286"/>
  <c r="G287"/>
  <c r="H287"/>
  <c r="L287" s="1"/>
  <c r="M287" s="1"/>
  <c r="N287"/>
  <c r="G288"/>
  <c r="H288"/>
  <c r="N288"/>
  <c r="G289"/>
  <c r="H289"/>
  <c r="N289"/>
  <c r="G290"/>
  <c r="H290"/>
  <c r="N290"/>
  <c r="G291"/>
  <c r="N291"/>
  <c r="G292"/>
  <c r="H292"/>
  <c r="N292"/>
  <c r="G293"/>
  <c r="H293"/>
  <c r="N293"/>
  <c r="G294"/>
  <c r="H294"/>
  <c r="L294" s="1"/>
  <c r="M294" s="1"/>
  <c r="N294"/>
  <c r="G295"/>
  <c r="N295"/>
  <c r="G296"/>
  <c r="H296"/>
  <c r="N296"/>
  <c r="G297"/>
  <c r="H297"/>
  <c r="N297"/>
  <c r="G298"/>
  <c r="H298"/>
  <c r="N298"/>
  <c r="G299"/>
  <c r="N299"/>
  <c r="G300"/>
  <c r="H300"/>
  <c r="N300"/>
  <c r="G301"/>
  <c r="H301"/>
  <c r="N301"/>
  <c r="G302"/>
  <c r="H302"/>
  <c r="L302" s="1"/>
  <c r="M302" s="1"/>
  <c r="N302"/>
  <c r="G303"/>
  <c r="N303"/>
  <c r="G304"/>
  <c r="H304"/>
  <c r="L304" s="1"/>
  <c r="M304" s="1"/>
  <c r="N304"/>
  <c r="G305"/>
  <c r="H305"/>
  <c r="L305" s="1"/>
  <c r="M305" s="1"/>
  <c r="N305"/>
  <c r="G306"/>
  <c r="H306"/>
  <c r="N306"/>
  <c r="G307"/>
  <c r="H307"/>
  <c r="L307" s="1"/>
  <c r="M307" s="1"/>
  <c r="N307"/>
  <c r="G308"/>
  <c r="H308"/>
  <c r="L308" s="1"/>
  <c r="M308" s="1"/>
  <c r="N308"/>
  <c r="G309"/>
  <c r="H309"/>
  <c r="N309"/>
  <c r="G310"/>
  <c r="H310"/>
  <c r="L310" s="1"/>
  <c r="M310" s="1"/>
  <c r="N310"/>
  <c r="G311"/>
  <c r="H311"/>
  <c r="N311"/>
  <c r="G312"/>
  <c r="H312"/>
  <c r="L312"/>
  <c r="M312" s="1"/>
  <c r="N312"/>
  <c r="G313"/>
  <c r="H313"/>
  <c r="L313" s="1"/>
  <c r="M313" s="1"/>
  <c r="N313"/>
  <c r="G314"/>
  <c r="H314"/>
  <c r="N314"/>
  <c r="G315"/>
  <c r="N315"/>
  <c r="G316"/>
  <c r="H316"/>
  <c r="L316" s="1"/>
  <c r="M316" s="1"/>
  <c r="N316"/>
  <c r="G317"/>
  <c r="H317"/>
  <c r="N317"/>
  <c r="G318"/>
  <c r="H318"/>
  <c r="N318"/>
  <c r="G319"/>
  <c r="N319"/>
  <c r="G320"/>
  <c r="H320"/>
  <c r="N320"/>
  <c r="G321"/>
  <c r="H321"/>
  <c r="L321" s="1"/>
  <c r="M321" s="1"/>
  <c r="N321"/>
  <c r="G322"/>
  <c r="H322"/>
  <c r="L322" s="1"/>
  <c r="M322" s="1"/>
  <c r="N322"/>
  <c r="G323"/>
  <c r="N323"/>
  <c r="G324"/>
  <c r="H324"/>
  <c r="N324"/>
  <c r="G325"/>
  <c r="H325"/>
  <c r="N325"/>
  <c r="G326"/>
  <c r="H326"/>
  <c r="L326"/>
  <c r="M326" s="1"/>
  <c r="N326"/>
  <c r="G327"/>
  <c r="N327"/>
  <c r="G328"/>
  <c r="H328"/>
  <c r="N328"/>
  <c r="G329"/>
  <c r="H329"/>
  <c r="N329"/>
  <c r="G330"/>
  <c r="H330"/>
  <c r="L330" s="1"/>
  <c r="M330" s="1"/>
  <c r="N330"/>
  <c r="G331"/>
  <c r="N331"/>
  <c r="G332"/>
  <c r="H332"/>
  <c r="L332" s="1"/>
  <c r="M332" s="1"/>
  <c r="N332"/>
  <c r="G333"/>
  <c r="H333"/>
  <c r="N333"/>
  <c r="G334"/>
  <c r="H334"/>
  <c r="L334" s="1"/>
  <c r="M334" s="1"/>
  <c r="N334"/>
  <c r="G335"/>
  <c r="N335"/>
  <c r="G336"/>
  <c r="H336"/>
  <c r="L336"/>
  <c r="M336" s="1"/>
  <c r="N336"/>
  <c r="G337"/>
  <c r="H337"/>
  <c r="N337"/>
  <c r="G338"/>
  <c r="H338"/>
  <c r="L338" s="1"/>
  <c r="M338" s="1"/>
  <c r="N338"/>
  <c r="G339"/>
  <c r="H339"/>
  <c r="N339"/>
  <c r="G340"/>
  <c r="H340"/>
  <c r="L340" s="1"/>
  <c r="M340" s="1"/>
  <c r="N340"/>
  <c r="G341"/>
  <c r="H341"/>
  <c r="N341"/>
  <c r="G342"/>
  <c r="H342"/>
  <c r="L342" s="1"/>
  <c r="M342" s="1"/>
  <c r="N342"/>
  <c r="G343"/>
  <c r="H343"/>
  <c r="N343"/>
  <c r="G344"/>
  <c r="H344"/>
  <c r="L344"/>
  <c r="M344" s="1"/>
  <c r="N344"/>
  <c r="G345"/>
  <c r="H345"/>
  <c r="N345"/>
  <c r="G346"/>
  <c r="H346"/>
  <c r="N346"/>
  <c r="G347"/>
  <c r="N347"/>
  <c r="G348"/>
  <c r="H348"/>
  <c r="L348" s="1"/>
  <c r="M348" s="1"/>
  <c r="N348"/>
  <c r="G349"/>
  <c r="H349"/>
  <c r="L349" s="1"/>
  <c r="M349" s="1"/>
  <c r="N349"/>
  <c r="G350"/>
  <c r="H350"/>
  <c r="N350"/>
  <c r="G351"/>
  <c r="N351"/>
  <c r="G352"/>
  <c r="H352"/>
  <c r="N352"/>
  <c r="G353"/>
  <c r="H353"/>
  <c r="N353"/>
  <c r="G354"/>
  <c r="H354"/>
  <c r="N354"/>
  <c r="G355"/>
  <c r="N355"/>
  <c r="G356"/>
  <c r="H356"/>
  <c r="N356"/>
  <c r="G357"/>
  <c r="H357"/>
  <c r="L357" s="1"/>
  <c r="M357" s="1"/>
  <c r="N357"/>
  <c r="G358"/>
  <c r="H358"/>
  <c r="L358" s="1"/>
  <c r="M358" s="1"/>
  <c r="N358"/>
  <c r="G359"/>
  <c r="N359"/>
  <c r="G360"/>
  <c r="H360"/>
  <c r="L360" s="1"/>
  <c r="M360" s="1"/>
  <c r="N360"/>
  <c r="G361"/>
  <c r="H361"/>
  <c r="N361"/>
  <c r="G362"/>
  <c r="H362"/>
  <c r="N362"/>
  <c r="G363"/>
  <c r="N363"/>
  <c r="G364"/>
  <c r="H364"/>
  <c r="L364" s="1"/>
  <c r="M364" s="1"/>
  <c r="N364"/>
  <c r="G365"/>
  <c r="H365"/>
  <c r="L365" s="1"/>
  <c r="M365" s="1"/>
  <c r="N365"/>
  <c r="G366"/>
  <c r="H366"/>
  <c r="N366"/>
  <c r="G367"/>
  <c r="N367"/>
  <c r="G368"/>
  <c r="H368"/>
  <c r="N368"/>
  <c r="G369"/>
  <c r="H369"/>
  <c r="N369"/>
  <c r="G370"/>
  <c r="H370"/>
  <c r="N370"/>
  <c r="G371"/>
  <c r="N371"/>
  <c r="G372"/>
  <c r="H372"/>
  <c r="N372"/>
  <c r="G373"/>
  <c r="H373"/>
  <c r="L373" s="1"/>
  <c r="M373" s="1"/>
  <c r="N373"/>
  <c r="G374"/>
  <c r="H374"/>
  <c r="N374"/>
  <c r="G375"/>
  <c r="N375"/>
  <c r="G376"/>
  <c r="H376"/>
  <c r="N376"/>
  <c r="G377"/>
  <c r="H377"/>
  <c r="L377" s="1"/>
  <c r="M377" s="1"/>
  <c r="N377"/>
  <c r="G378"/>
  <c r="H378"/>
  <c r="N378"/>
  <c r="G379"/>
  <c r="N379"/>
  <c r="G380"/>
  <c r="H380"/>
  <c r="N380"/>
  <c r="G381"/>
  <c r="H381"/>
  <c r="N381"/>
  <c r="G382"/>
  <c r="H382"/>
  <c r="N382"/>
  <c r="G383"/>
  <c r="N383"/>
  <c r="G384"/>
  <c r="H384"/>
  <c r="N384"/>
  <c r="G385"/>
  <c r="H385"/>
  <c r="N385"/>
  <c r="G386"/>
  <c r="H386"/>
  <c r="N386"/>
  <c r="G387"/>
  <c r="N387"/>
  <c r="G388"/>
  <c r="H388"/>
  <c r="N388"/>
  <c r="G389"/>
  <c r="H389"/>
  <c r="N389"/>
  <c r="G390"/>
  <c r="H390"/>
  <c r="N390"/>
  <c r="G391"/>
  <c r="N391"/>
  <c r="G392"/>
  <c r="H392"/>
  <c r="N392"/>
  <c r="G393"/>
  <c r="H393"/>
  <c r="N393"/>
  <c r="G394"/>
  <c r="H394"/>
  <c r="N394"/>
  <c r="G395"/>
  <c r="N395"/>
  <c r="G396"/>
  <c r="H396"/>
  <c r="N396"/>
  <c r="G397"/>
  <c r="H397"/>
  <c r="L397" s="1"/>
  <c r="M397" s="1"/>
  <c r="N397"/>
  <c r="G398"/>
  <c r="H398"/>
  <c r="N398"/>
  <c r="G399"/>
  <c r="N399"/>
  <c r="G400"/>
  <c r="H400"/>
  <c r="N400"/>
  <c r="G401"/>
  <c r="H401"/>
  <c r="N401"/>
  <c r="G402"/>
  <c r="H402"/>
  <c r="N402"/>
  <c r="G403"/>
  <c r="N403"/>
  <c r="G404"/>
  <c r="H404"/>
  <c r="N404"/>
  <c r="G405"/>
  <c r="H405"/>
  <c r="L405" s="1"/>
  <c r="M405" s="1"/>
  <c r="N405"/>
  <c r="G406"/>
  <c r="H406"/>
  <c r="N406"/>
  <c r="G407"/>
  <c r="N407"/>
  <c r="G408"/>
  <c r="H408"/>
  <c r="N408"/>
  <c r="G409"/>
  <c r="H409"/>
  <c r="L409" s="1"/>
  <c r="M409" s="1"/>
  <c r="N409"/>
  <c r="G410"/>
  <c r="H410"/>
  <c r="N410"/>
  <c r="G411"/>
  <c r="N411"/>
  <c r="G412"/>
  <c r="H412"/>
  <c r="N412"/>
  <c r="G413"/>
  <c r="H413"/>
  <c r="N413"/>
  <c r="G414"/>
  <c r="H414"/>
  <c r="N414"/>
  <c r="G415"/>
  <c r="N415"/>
  <c r="G416"/>
  <c r="H416"/>
  <c r="N416"/>
  <c r="G417"/>
  <c r="H417"/>
  <c r="L417" s="1"/>
  <c r="M417" s="1"/>
  <c r="N417"/>
  <c r="G418"/>
  <c r="H418"/>
  <c r="N418"/>
  <c r="G419"/>
  <c r="N419"/>
  <c r="G420"/>
  <c r="H420"/>
  <c r="N420"/>
  <c r="G421"/>
  <c r="H421"/>
  <c r="N421"/>
  <c r="G422"/>
  <c r="H422"/>
  <c r="N422"/>
  <c r="G423"/>
  <c r="N423"/>
  <c r="G424"/>
  <c r="H424"/>
  <c r="N424"/>
  <c r="G425"/>
  <c r="H425"/>
  <c r="N425"/>
  <c r="G426"/>
  <c r="H426"/>
  <c r="N426"/>
  <c r="G427"/>
  <c r="N427"/>
  <c r="G428"/>
  <c r="H428"/>
  <c r="N428"/>
  <c r="G429"/>
  <c r="H429"/>
  <c r="N429"/>
  <c r="G430"/>
  <c r="H430"/>
  <c r="N430"/>
  <c r="G431"/>
  <c r="N431"/>
  <c r="G432"/>
  <c r="H432"/>
  <c r="N432"/>
  <c r="G433"/>
  <c r="H433"/>
  <c r="N433"/>
  <c r="G434"/>
  <c r="H434"/>
  <c r="N434"/>
  <c r="G435"/>
  <c r="N435"/>
  <c r="G436"/>
  <c r="H436"/>
  <c r="N436"/>
  <c r="G437"/>
  <c r="H437"/>
  <c r="L437" s="1"/>
  <c r="M437" s="1"/>
  <c r="N437"/>
  <c r="G438"/>
  <c r="H438"/>
  <c r="N438"/>
  <c r="G439"/>
  <c r="N439"/>
  <c r="G440"/>
  <c r="H440"/>
  <c r="N440"/>
  <c r="G441"/>
  <c r="H441"/>
  <c r="N441"/>
  <c r="G442"/>
  <c r="H442"/>
  <c r="N442"/>
  <c r="G443"/>
  <c r="N443"/>
  <c r="G444"/>
  <c r="H444"/>
  <c r="N444"/>
  <c r="G445"/>
  <c r="H445"/>
  <c r="N445"/>
  <c r="G446"/>
  <c r="H446"/>
  <c r="N446"/>
  <c r="G447"/>
  <c r="N447"/>
  <c r="G448"/>
  <c r="H448"/>
  <c r="N448"/>
  <c r="G449"/>
  <c r="H449"/>
  <c r="L449" s="1"/>
  <c r="M449" s="1"/>
  <c r="N449"/>
  <c r="G450"/>
  <c r="H450"/>
  <c r="N450"/>
  <c r="G451"/>
  <c r="N451"/>
  <c r="G452"/>
  <c r="H452"/>
  <c r="N452"/>
  <c r="G453"/>
  <c r="H453"/>
  <c r="N453"/>
  <c r="G454"/>
  <c r="H454"/>
  <c r="N454"/>
  <c r="G455"/>
  <c r="N455"/>
  <c r="G456"/>
  <c r="H456"/>
  <c r="N456"/>
  <c r="G457"/>
  <c r="H457"/>
  <c r="L457" s="1"/>
  <c r="M457" s="1"/>
  <c r="N457"/>
  <c r="G458"/>
  <c r="H458"/>
  <c r="N458"/>
  <c r="G459"/>
  <c r="N459"/>
  <c r="G460"/>
  <c r="H460"/>
  <c r="N460"/>
  <c r="G461"/>
  <c r="H461"/>
  <c r="N461"/>
  <c r="G462"/>
  <c r="H462"/>
  <c r="N462"/>
  <c r="G463"/>
  <c r="N463"/>
  <c r="G464"/>
  <c r="H464"/>
  <c r="N464"/>
  <c r="G465"/>
  <c r="H465"/>
  <c r="N465"/>
  <c r="G466"/>
  <c r="H466"/>
  <c r="N466"/>
  <c r="G467"/>
  <c r="N467"/>
  <c r="G468"/>
  <c r="H468"/>
  <c r="N468"/>
  <c r="G469"/>
  <c r="H469"/>
  <c r="N469"/>
  <c r="G470"/>
  <c r="H470"/>
  <c r="N470"/>
  <c r="G471"/>
  <c r="N471"/>
  <c r="G472"/>
  <c r="H472"/>
  <c r="N472"/>
  <c r="G473"/>
  <c r="H473"/>
  <c r="N473"/>
  <c r="G474"/>
  <c r="H474"/>
  <c r="N474"/>
  <c r="G475"/>
  <c r="N475"/>
  <c r="G476"/>
  <c r="H476"/>
  <c r="N476"/>
  <c r="G477"/>
  <c r="H477"/>
  <c r="L477" s="1"/>
  <c r="M477" s="1"/>
  <c r="N477"/>
  <c r="G478"/>
  <c r="H478"/>
  <c r="N478"/>
  <c r="G479"/>
  <c r="N479"/>
  <c r="G480"/>
  <c r="H480"/>
  <c r="N480"/>
  <c r="G481"/>
  <c r="H481"/>
  <c r="N481"/>
  <c r="G482"/>
  <c r="H482"/>
  <c r="N482"/>
  <c r="G483"/>
  <c r="N483"/>
  <c r="G484"/>
  <c r="H484"/>
  <c r="N484"/>
  <c r="G485"/>
  <c r="H485"/>
  <c r="L485" s="1"/>
  <c r="M485" s="1"/>
  <c r="N485"/>
  <c r="G486"/>
  <c r="H486"/>
  <c r="N486"/>
  <c r="G487"/>
  <c r="N487"/>
  <c r="G488"/>
  <c r="H488"/>
  <c r="N488"/>
  <c r="G489"/>
  <c r="H489"/>
  <c r="N489"/>
  <c r="G490"/>
  <c r="H490"/>
  <c r="N490"/>
  <c r="G491"/>
  <c r="N491"/>
  <c r="G492"/>
  <c r="H492"/>
  <c r="N492"/>
  <c r="G493"/>
  <c r="H493"/>
  <c r="L493" s="1"/>
  <c r="M493" s="1"/>
  <c r="N493"/>
  <c r="G494"/>
  <c r="H494"/>
  <c r="N494"/>
  <c r="G495"/>
  <c r="N495"/>
  <c r="G496"/>
  <c r="H496"/>
  <c r="N496"/>
  <c r="G497"/>
  <c r="H497"/>
  <c r="N497"/>
  <c r="G498"/>
  <c r="H498"/>
  <c r="N498"/>
  <c r="G499"/>
  <c r="N499"/>
  <c r="G500"/>
  <c r="H500"/>
  <c r="N500"/>
  <c r="G501"/>
  <c r="H501"/>
  <c r="N501"/>
  <c r="G502"/>
  <c r="H502"/>
  <c r="N502"/>
  <c r="G503"/>
  <c r="N503"/>
  <c r="G504"/>
  <c r="H504"/>
  <c r="N504"/>
  <c r="G505"/>
  <c r="H505"/>
  <c r="L505" s="1"/>
  <c r="M505" s="1"/>
  <c r="N505"/>
  <c r="G506"/>
  <c r="H506"/>
  <c r="N506"/>
  <c r="G507"/>
  <c r="N507"/>
  <c r="G508"/>
  <c r="H508"/>
  <c r="N508"/>
  <c r="G509"/>
  <c r="H509"/>
  <c r="N509"/>
  <c r="G510"/>
  <c r="H510"/>
  <c r="N510"/>
  <c r="G511"/>
  <c r="N511"/>
  <c r="G512"/>
  <c r="H512"/>
  <c r="N512"/>
  <c r="G513"/>
  <c r="H513"/>
  <c r="N513"/>
  <c r="G514"/>
  <c r="H514"/>
  <c r="N514"/>
  <c r="G515"/>
  <c r="N515"/>
  <c r="G516"/>
  <c r="H516"/>
  <c r="N516"/>
  <c r="G517"/>
  <c r="H517"/>
  <c r="N517"/>
  <c r="G518"/>
  <c r="H518"/>
  <c r="N518"/>
  <c r="G519"/>
  <c r="N519"/>
  <c r="G520"/>
  <c r="H520"/>
  <c r="N520"/>
  <c r="G521"/>
  <c r="H521"/>
  <c r="L521" s="1"/>
  <c r="M521" s="1"/>
  <c r="N521"/>
  <c r="G522"/>
  <c r="H522"/>
  <c r="N522"/>
  <c r="G523"/>
  <c r="N523"/>
  <c r="G524"/>
  <c r="H524"/>
  <c r="N524"/>
  <c r="G525"/>
  <c r="H525"/>
  <c r="L525" s="1"/>
  <c r="M525" s="1"/>
  <c r="N525"/>
  <c r="G526"/>
  <c r="H526"/>
  <c r="N526"/>
  <c r="G527"/>
  <c r="N527"/>
  <c r="G528"/>
  <c r="H528"/>
  <c r="N528"/>
  <c r="G529"/>
  <c r="H529"/>
  <c r="N529"/>
  <c r="G530"/>
  <c r="H530"/>
  <c r="N530"/>
  <c r="G531"/>
  <c r="N531"/>
  <c r="G532"/>
  <c r="H532"/>
  <c r="N532"/>
  <c r="G533"/>
  <c r="H533"/>
  <c r="L533" s="1"/>
  <c r="M533" s="1"/>
  <c r="N533"/>
  <c r="G534"/>
  <c r="H534"/>
  <c r="N534"/>
  <c r="G535"/>
  <c r="N535"/>
  <c r="G536"/>
  <c r="H536"/>
  <c r="N536"/>
  <c r="G537"/>
  <c r="H537"/>
  <c r="N537"/>
  <c r="G538"/>
  <c r="H538"/>
  <c r="N538"/>
  <c r="G539"/>
  <c r="N539"/>
  <c r="G540"/>
  <c r="H540"/>
  <c r="N540"/>
  <c r="G541"/>
  <c r="H541"/>
  <c r="N541"/>
  <c r="G542"/>
  <c r="H542"/>
  <c r="N542"/>
  <c r="G543"/>
  <c r="N543"/>
  <c r="G544"/>
  <c r="H544"/>
  <c r="N544"/>
  <c r="G545"/>
  <c r="H545"/>
  <c r="L545" s="1"/>
  <c r="M545" s="1"/>
  <c r="N545"/>
  <c r="G546"/>
  <c r="H546"/>
  <c r="N546"/>
  <c r="G547"/>
  <c r="N547"/>
  <c r="G548"/>
  <c r="H548"/>
  <c r="N548"/>
  <c r="G549"/>
  <c r="H549"/>
  <c r="N549"/>
  <c r="G550"/>
  <c r="H550"/>
  <c r="N550"/>
  <c r="G551"/>
  <c r="N551"/>
  <c r="G552"/>
  <c r="H552"/>
  <c r="N552"/>
  <c r="G553"/>
  <c r="H553"/>
  <c r="N553"/>
  <c r="G554"/>
  <c r="H554"/>
  <c r="N554"/>
  <c r="G555"/>
  <c r="N555"/>
  <c r="G556"/>
  <c r="H556"/>
  <c r="N556"/>
  <c r="G557"/>
  <c r="H557"/>
  <c r="L557" s="1"/>
  <c r="M557" s="1"/>
  <c r="N557"/>
  <c r="G558"/>
  <c r="H558"/>
  <c r="N558"/>
  <c r="G559"/>
  <c r="N559"/>
  <c r="G560"/>
  <c r="H560"/>
  <c r="N560"/>
  <c r="G561"/>
  <c r="H561"/>
  <c r="N561"/>
  <c r="G562"/>
  <c r="H562"/>
  <c r="N562"/>
  <c r="G563"/>
  <c r="N563"/>
  <c r="G564"/>
  <c r="H564"/>
  <c r="N564"/>
  <c r="G565"/>
  <c r="H565"/>
  <c r="L565" s="1"/>
  <c r="M565" s="1"/>
  <c r="N565"/>
  <c r="G566"/>
  <c r="H566"/>
  <c r="N566"/>
  <c r="G567"/>
  <c r="N567"/>
  <c r="G568"/>
  <c r="H568"/>
  <c r="N568"/>
  <c r="G569"/>
  <c r="H569"/>
  <c r="N569"/>
  <c r="G570"/>
  <c r="H570"/>
  <c r="N570"/>
  <c r="G571"/>
  <c r="N571"/>
  <c r="G572"/>
  <c r="H572"/>
  <c r="N572"/>
  <c r="G573"/>
  <c r="H573"/>
  <c r="N573"/>
  <c r="G574"/>
  <c r="H574"/>
  <c r="N574"/>
  <c r="G575"/>
  <c r="N575"/>
  <c r="G576"/>
  <c r="H576"/>
  <c r="N576"/>
  <c r="G577"/>
  <c r="H577"/>
  <c r="L577" s="1"/>
  <c r="M577" s="1"/>
  <c r="N577"/>
  <c r="G578"/>
  <c r="H578"/>
  <c r="N578"/>
  <c r="G579"/>
  <c r="N579"/>
  <c r="G580"/>
  <c r="H580"/>
  <c r="N580"/>
  <c r="G581"/>
  <c r="H581"/>
  <c r="N581"/>
  <c r="G582"/>
  <c r="H582"/>
  <c r="N582"/>
  <c r="G583"/>
  <c r="N583"/>
  <c r="G584"/>
  <c r="H584"/>
  <c r="N584"/>
  <c r="G585"/>
  <c r="H585"/>
  <c r="N585"/>
  <c r="G586"/>
  <c r="H586"/>
  <c r="N586"/>
  <c r="G587"/>
  <c r="N587"/>
  <c r="G588"/>
  <c r="H588"/>
  <c r="N588"/>
  <c r="G589"/>
  <c r="H589"/>
  <c r="N589"/>
  <c r="G590"/>
  <c r="H590"/>
  <c r="N590"/>
  <c r="G591"/>
  <c r="N591"/>
  <c r="G592"/>
  <c r="H592"/>
  <c r="N592"/>
  <c r="G593"/>
  <c r="H593"/>
  <c r="N593"/>
  <c r="G594"/>
  <c r="H594"/>
  <c r="N594"/>
  <c r="G595"/>
  <c r="N595"/>
  <c r="G596"/>
  <c r="H596"/>
  <c r="N596"/>
  <c r="G597"/>
  <c r="H597"/>
  <c r="N597"/>
  <c r="G598"/>
  <c r="H598"/>
  <c r="N598"/>
  <c r="G599"/>
  <c r="N599"/>
  <c r="G600"/>
  <c r="H600"/>
  <c r="N600"/>
  <c r="G601"/>
  <c r="H601"/>
  <c r="N601"/>
  <c r="G602"/>
  <c r="H602"/>
  <c r="N602"/>
  <c r="G603"/>
  <c r="N603"/>
  <c r="G604"/>
  <c r="H604"/>
  <c r="N604"/>
  <c r="G605"/>
  <c r="H605"/>
  <c r="N605"/>
  <c r="G606"/>
  <c r="H606"/>
  <c r="N606"/>
  <c r="G607"/>
  <c r="N607"/>
  <c r="G608"/>
  <c r="H608"/>
  <c r="N608"/>
  <c r="G609"/>
  <c r="H609"/>
  <c r="N609"/>
  <c r="G610"/>
  <c r="H610"/>
  <c r="N610"/>
  <c r="G611"/>
  <c r="N611"/>
  <c r="G612"/>
  <c r="H612"/>
  <c r="N612"/>
  <c r="G613"/>
  <c r="H613"/>
  <c r="N613"/>
  <c r="G614"/>
  <c r="H614"/>
  <c r="N614"/>
  <c r="G615"/>
  <c r="N615"/>
  <c r="G616"/>
  <c r="H616"/>
  <c r="N616"/>
  <c r="G617"/>
  <c r="H617"/>
  <c r="N617"/>
  <c r="G618"/>
  <c r="H618"/>
  <c r="N618"/>
  <c r="G619"/>
  <c r="N619"/>
  <c r="G620"/>
  <c r="H620"/>
  <c r="N620"/>
  <c r="G621"/>
  <c r="H621"/>
  <c r="N621"/>
  <c r="G622"/>
  <c r="H622"/>
  <c r="N622"/>
  <c r="G623"/>
  <c r="N623"/>
  <c r="G624"/>
  <c r="H624"/>
  <c r="N624"/>
  <c r="G625"/>
  <c r="H625"/>
  <c r="N625"/>
  <c r="G626"/>
  <c r="H626"/>
  <c r="N626"/>
  <c r="G627"/>
  <c r="N627"/>
  <c r="G628"/>
  <c r="H628"/>
  <c r="N628"/>
  <c r="G629"/>
  <c r="H629"/>
  <c r="N629"/>
  <c r="G630"/>
  <c r="H630"/>
  <c r="N630"/>
  <c r="G631"/>
  <c r="N631"/>
  <c r="G632"/>
  <c r="H632"/>
  <c r="N632"/>
  <c r="G633"/>
  <c r="H633"/>
  <c r="N633"/>
  <c r="G634"/>
  <c r="H634"/>
  <c r="N634"/>
  <c r="G635"/>
  <c r="N635"/>
  <c r="G636"/>
  <c r="H636"/>
  <c r="N636"/>
  <c r="G637"/>
  <c r="H637"/>
  <c r="N637"/>
  <c r="G638"/>
  <c r="H638"/>
  <c r="N638"/>
  <c r="G639"/>
  <c r="N639"/>
  <c r="G640"/>
  <c r="H640"/>
  <c r="N640"/>
  <c r="G641"/>
  <c r="H641"/>
  <c r="N641"/>
  <c r="G642"/>
  <c r="H642"/>
  <c r="N642"/>
  <c r="G643"/>
  <c r="N643"/>
  <c r="G644"/>
  <c r="H644"/>
  <c r="N644"/>
  <c r="G645"/>
  <c r="H645"/>
  <c r="N645"/>
  <c r="G646"/>
  <c r="H646"/>
  <c r="N646"/>
  <c r="G647"/>
  <c r="N647"/>
  <c r="G648"/>
  <c r="H648"/>
  <c r="N648"/>
  <c r="G649"/>
  <c r="H649"/>
  <c r="N649"/>
  <c r="G650"/>
  <c r="H650"/>
  <c r="N650"/>
  <c r="G651"/>
  <c r="N651"/>
  <c r="G652"/>
  <c r="H652"/>
  <c r="N652"/>
  <c r="G653"/>
  <c r="H653"/>
  <c r="N653"/>
  <c r="G654"/>
  <c r="H654"/>
  <c r="N654"/>
  <c r="G655"/>
  <c r="N655"/>
  <c r="G656"/>
  <c r="H656"/>
  <c r="N656"/>
  <c r="G657"/>
  <c r="H657"/>
  <c r="N657"/>
  <c r="G658"/>
  <c r="H658"/>
  <c r="N658"/>
  <c r="G659"/>
  <c r="N659"/>
  <c r="G660"/>
  <c r="H660"/>
  <c r="N660"/>
  <c r="G661"/>
  <c r="H661"/>
  <c r="N661"/>
  <c r="G662"/>
  <c r="H662"/>
  <c r="N662"/>
  <c r="G663"/>
  <c r="N663"/>
  <c r="G664"/>
  <c r="H664"/>
  <c r="N664"/>
  <c r="G665"/>
  <c r="H665"/>
  <c r="N665"/>
  <c r="G666"/>
  <c r="H666"/>
  <c r="N666"/>
  <c r="G667"/>
  <c r="N667"/>
  <c r="G668"/>
  <c r="H668"/>
  <c r="N668"/>
  <c r="G669"/>
  <c r="H669"/>
  <c r="N669"/>
  <c r="G670"/>
  <c r="H670"/>
  <c r="N670"/>
  <c r="G671"/>
  <c r="N671"/>
  <c r="G672"/>
  <c r="H672"/>
  <c r="N672"/>
  <c r="G673"/>
  <c r="H673"/>
  <c r="N673"/>
  <c r="G674"/>
  <c r="H674"/>
  <c r="N674"/>
  <c r="G675"/>
  <c r="N675"/>
  <c r="G676"/>
  <c r="H676"/>
  <c r="N676"/>
  <c r="G677"/>
  <c r="H677"/>
  <c r="N677"/>
  <c r="G678"/>
  <c r="H678"/>
  <c r="N678"/>
  <c r="G679"/>
  <c r="N679"/>
  <c r="G680"/>
  <c r="H680"/>
  <c r="N680"/>
  <c r="G681"/>
  <c r="H681"/>
  <c r="N681"/>
  <c r="G682"/>
  <c r="H682"/>
  <c r="N682"/>
  <c r="G683"/>
  <c r="N683"/>
  <c r="G684"/>
  <c r="H684"/>
  <c r="N684"/>
  <c r="G685"/>
  <c r="H685"/>
  <c r="N685"/>
  <c r="G686"/>
  <c r="H686"/>
  <c r="N686"/>
  <c r="G687"/>
  <c r="N687"/>
  <c r="G688"/>
  <c r="H688"/>
  <c r="N688"/>
  <c r="G689"/>
  <c r="H689"/>
  <c r="N689"/>
  <c r="G690"/>
  <c r="H690"/>
  <c r="N690"/>
  <c r="G691"/>
  <c r="N691"/>
  <c r="G692"/>
  <c r="H692"/>
  <c r="N692"/>
  <c r="G693"/>
  <c r="H693"/>
  <c r="N693"/>
  <c r="G694"/>
  <c r="H694"/>
  <c r="N694"/>
  <c r="G695"/>
  <c r="N695"/>
  <c r="G696"/>
  <c r="H696"/>
  <c r="N696"/>
  <c r="G697"/>
  <c r="H697"/>
  <c r="N697"/>
  <c r="G698"/>
  <c r="H698"/>
  <c r="N698"/>
  <c r="G699"/>
  <c r="N699"/>
  <c r="G700"/>
  <c r="H700"/>
  <c r="N700"/>
  <c r="G701"/>
  <c r="H701"/>
  <c r="N701"/>
  <c r="G702"/>
  <c r="H702"/>
  <c r="N702"/>
  <c r="G703"/>
  <c r="N703"/>
  <c r="G704"/>
  <c r="H704"/>
  <c r="N704"/>
  <c r="G705"/>
  <c r="H705"/>
  <c r="N705"/>
  <c r="G706"/>
  <c r="H706"/>
  <c r="N706"/>
  <c r="G707"/>
  <c r="N707"/>
  <c r="G708"/>
  <c r="H708"/>
  <c r="N708"/>
  <c r="G709"/>
  <c r="H709"/>
  <c r="N709"/>
  <c r="G710"/>
  <c r="H710"/>
  <c r="N710"/>
  <c r="G711"/>
  <c r="N711"/>
  <c r="G712"/>
  <c r="H712"/>
  <c r="N712"/>
  <c r="G713"/>
  <c r="H713"/>
  <c r="N713"/>
  <c r="G714"/>
  <c r="H714"/>
  <c r="N714"/>
  <c r="G715"/>
  <c r="N715"/>
  <c r="G716"/>
  <c r="H716"/>
  <c r="N716"/>
  <c r="G717"/>
  <c r="H717"/>
  <c r="N717"/>
  <c r="G718"/>
  <c r="H718"/>
  <c r="N718"/>
  <c r="G719"/>
  <c r="N719"/>
  <c r="G720"/>
  <c r="H720"/>
  <c r="N720"/>
  <c r="G721"/>
  <c r="H721"/>
  <c r="N721"/>
  <c r="G722"/>
  <c r="H722"/>
  <c r="N722"/>
  <c r="G723"/>
  <c r="N723"/>
  <c r="G724"/>
  <c r="H724"/>
  <c r="N724"/>
  <c r="G725"/>
  <c r="H725"/>
  <c r="N725"/>
  <c r="G726"/>
  <c r="H726"/>
  <c r="N726"/>
  <c r="G727"/>
  <c r="N727"/>
  <c r="G728"/>
  <c r="H728"/>
  <c r="N728"/>
  <c r="G729"/>
  <c r="H729"/>
  <c r="N729"/>
  <c r="G730"/>
  <c r="H730"/>
  <c r="N730"/>
  <c r="G731"/>
  <c r="N731"/>
  <c r="G732"/>
  <c r="H732"/>
  <c r="N732"/>
  <c r="G733"/>
  <c r="H733"/>
  <c r="N733"/>
  <c r="G734"/>
  <c r="H734"/>
  <c r="N734"/>
  <c r="G735"/>
  <c r="N735"/>
  <c r="G736"/>
  <c r="H736"/>
  <c r="N736"/>
  <c r="G737"/>
  <c r="H737"/>
  <c r="N737"/>
  <c r="G738"/>
  <c r="H738"/>
  <c r="N738"/>
  <c r="G739"/>
  <c r="N739"/>
  <c r="G740"/>
  <c r="H740"/>
  <c r="N740"/>
  <c r="G741"/>
  <c r="H741"/>
  <c r="N741"/>
  <c r="G742"/>
  <c r="H742"/>
  <c r="N742"/>
  <c r="G743"/>
  <c r="N743"/>
  <c r="G744"/>
  <c r="H744"/>
  <c r="N744"/>
  <c r="G745"/>
  <c r="H745"/>
  <c r="N745"/>
  <c r="G746"/>
  <c r="H746"/>
  <c r="N746"/>
  <c r="G747"/>
  <c r="N747"/>
  <c r="G748"/>
  <c r="H748"/>
  <c r="N748"/>
  <c r="G749"/>
  <c r="H749"/>
  <c r="N749"/>
  <c r="G750"/>
  <c r="H750"/>
  <c r="N750"/>
  <c r="G751"/>
  <c r="N751"/>
  <c r="G752"/>
  <c r="H752"/>
  <c r="N752"/>
  <c r="G753"/>
  <c r="H753"/>
  <c r="N753"/>
  <c r="G754"/>
  <c r="H754"/>
  <c r="N754"/>
  <c r="G755"/>
  <c r="N755"/>
  <c r="G756"/>
  <c r="H756"/>
  <c r="N756"/>
  <c r="G757"/>
  <c r="H757"/>
  <c r="N757"/>
  <c r="G758"/>
  <c r="H758"/>
  <c r="N758"/>
  <c r="G759"/>
  <c r="N759"/>
  <c r="G760"/>
  <c r="H760"/>
  <c r="N760"/>
  <c r="G761"/>
  <c r="H761"/>
  <c r="N761"/>
  <c r="G762"/>
  <c r="H762"/>
  <c r="N762"/>
  <c r="G763"/>
  <c r="N763"/>
  <c r="G764"/>
  <c r="H764"/>
  <c r="N764"/>
  <c r="G765"/>
  <c r="H765"/>
  <c r="N765"/>
  <c r="G766"/>
  <c r="H766"/>
  <c r="N766"/>
  <c r="G767"/>
  <c r="N767"/>
  <c r="G768"/>
  <c r="H768"/>
  <c r="N768"/>
  <c r="G769"/>
  <c r="H769"/>
  <c r="N769"/>
  <c r="G770"/>
  <c r="H770"/>
  <c r="N770"/>
  <c r="G771"/>
  <c r="N771"/>
  <c r="G772"/>
  <c r="H772"/>
  <c r="N772"/>
  <c r="G773"/>
  <c r="H773"/>
  <c r="N773"/>
  <c r="G774"/>
  <c r="H774"/>
  <c r="N774"/>
  <c r="G775"/>
  <c r="N775"/>
  <c r="G776"/>
  <c r="H776"/>
  <c r="N776"/>
  <c r="G777"/>
  <c r="H777"/>
  <c r="N777"/>
  <c r="G778"/>
  <c r="H778"/>
  <c r="N778"/>
  <c r="G779"/>
  <c r="N779"/>
  <c r="G780"/>
  <c r="H780"/>
  <c r="N780"/>
  <c r="G781"/>
  <c r="H781"/>
  <c r="N781"/>
  <c r="G782"/>
  <c r="H782"/>
  <c r="N782"/>
  <c r="G783"/>
  <c r="N783"/>
  <c r="G784"/>
  <c r="H784"/>
  <c r="N784"/>
  <c r="G785"/>
  <c r="H785"/>
  <c r="N785"/>
  <c r="G786"/>
  <c r="H786"/>
  <c r="N786"/>
  <c r="G787"/>
  <c r="N787"/>
  <c r="G788"/>
  <c r="H788"/>
  <c r="N788"/>
  <c r="G789"/>
  <c r="H789"/>
  <c r="N789"/>
  <c r="G790"/>
  <c r="H790"/>
  <c r="N790"/>
  <c r="G791"/>
  <c r="N791"/>
  <c r="G792"/>
  <c r="H792"/>
  <c r="N792"/>
  <c r="G793"/>
  <c r="H793"/>
  <c r="N793"/>
  <c r="G794"/>
  <c r="H794"/>
  <c r="N794"/>
  <c r="G795"/>
  <c r="N795"/>
  <c r="G796"/>
  <c r="H796"/>
  <c r="N796"/>
  <c r="G797"/>
  <c r="H797"/>
  <c r="N797"/>
  <c r="G798"/>
  <c r="H798"/>
  <c r="N798"/>
  <c r="G799"/>
  <c r="N799"/>
  <c r="G800"/>
  <c r="H800"/>
  <c r="N800"/>
  <c r="G801"/>
  <c r="H801"/>
  <c r="N801"/>
  <c r="G802"/>
  <c r="H802"/>
  <c r="N802"/>
  <c r="G803"/>
  <c r="N803"/>
  <c r="G804"/>
  <c r="H804"/>
  <c r="N804"/>
  <c r="G805"/>
  <c r="H805"/>
  <c r="N805"/>
  <c r="G806"/>
  <c r="H806"/>
  <c r="N806"/>
  <c r="G807"/>
  <c r="N807"/>
  <c r="G808"/>
  <c r="H808"/>
  <c r="N808"/>
  <c r="G809"/>
  <c r="H809"/>
  <c r="N809"/>
  <c r="G810"/>
  <c r="H810"/>
  <c r="N810"/>
  <c r="G811"/>
  <c r="N811"/>
  <c r="G812"/>
  <c r="H812"/>
  <c r="N812"/>
  <c r="G813"/>
  <c r="H813"/>
  <c r="N813"/>
  <c r="G814"/>
  <c r="H814"/>
  <c r="N814"/>
  <c r="G815"/>
  <c r="N815"/>
  <c r="G816"/>
  <c r="H816"/>
  <c r="N816"/>
  <c r="G817"/>
  <c r="H817"/>
  <c r="N817"/>
  <c r="G818"/>
  <c r="H818"/>
  <c r="N818"/>
  <c r="G819"/>
  <c r="N819"/>
  <c r="G820"/>
  <c r="H820"/>
  <c r="N820"/>
  <c r="G821"/>
  <c r="H821"/>
  <c r="N821"/>
  <c r="G822"/>
  <c r="H822"/>
  <c r="N822"/>
  <c r="G823"/>
  <c r="N823"/>
  <c r="G824"/>
  <c r="H824"/>
  <c r="N824"/>
  <c r="G825"/>
  <c r="H825"/>
  <c r="N825"/>
  <c r="G826"/>
  <c r="H826"/>
  <c r="N826"/>
  <c r="G827"/>
  <c r="N827"/>
  <c r="G828"/>
  <c r="H828"/>
  <c r="N828"/>
  <c r="G829"/>
  <c r="H829"/>
  <c r="N829"/>
  <c r="G830"/>
  <c r="H830"/>
  <c r="N830"/>
  <c r="G831"/>
  <c r="N831"/>
  <c r="G832"/>
  <c r="H832"/>
  <c r="N832"/>
  <c r="G833"/>
  <c r="H833"/>
  <c r="N833"/>
  <c r="G834"/>
  <c r="H834"/>
  <c r="N834"/>
  <c r="G835"/>
  <c r="N835"/>
  <c r="G836"/>
  <c r="H836"/>
  <c r="N836"/>
  <c r="G837"/>
  <c r="H837"/>
  <c r="N837"/>
  <c r="G838"/>
  <c r="H838"/>
  <c r="N838"/>
  <c r="G839"/>
  <c r="N839"/>
  <c r="G840"/>
  <c r="H840"/>
  <c r="N840"/>
  <c r="G841"/>
  <c r="H841"/>
  <c r="N841"/>
  <c r="G842"/>
  <c r="H842"/>
  <c r="N842"/>
  <c r="G843"/>
  <c r="N843"/>
  <c r="G844"/>
  <c r="H844"/>
  <c r="N844"/>
  <c r="G845"/>
  <c r="H845"/>
  <c r="N845"/>
  <c r="G846"/>
  <c r="H846"/>
  <c r="N846"/>
  <c r="G847"/>
  <c r="N847"/>
  <c r="G848"/>
  <c r="H848"/>
  <c r="N848"/>
  <c r="G849"/>
  <c r="H849"/>
  <c r="N849"/>
  <c r="G850"/>
  <c r="H850"/>
  <c r="N850"/>
  <c r="G851"/>
  <c r="N851"/>
  <c r="G852"/>
  <c r="H852"/>
  <c r="N852"/>
  <c r="G853"/>
  <c r="H853"/>
  <c r="N853"/>
  <c r="G854"/>
  <c r="H854"/>
  <c r="N854"/>
  <c r="G855"/>
  <c r="N855"/>
  <c r="G856"/>
  <c r="H856"/>
  <c r="N856"/>
  <c r="G857"/>
  <c r="H857"/>
  <c r="N857"/>
  <c r="G858"/>
  <c r="H858"/>
  <c r="N858"/>
  <c r="G859"/>
  <c r="N859"/>
  <c r="G860"/>
  <c r="H860"/>
  <c r="N860"/>
  <c r="G861"/>
  <c r="H861"/>
  <c r="N861"/>
  <c r="G862"/>
  <c r="H862"/>
  <c r="N862"/>
  <c r="G863"/>
  <c r="N863"/>
  <c r="G864"/>
  <c r="H864"/>
  <c r="N864"/>
  <c r="G865"/>
  <c r="H865"/>
  <c r="N865"/>
  <c r="G866"/>
  <c r="H866"/>
  <c r="N866"/>
  <c r="G867"/>
  <c r="N867"/>
  <c r="G868"/>
  <c r="H868"/>
  <c r="N868"/>
  <c r="G869"/>
  <c r="H869"/>
  <c r="N869"/>
  <c r="G870"/>
  <c r="H870"/>
  <c r="N870"/>
  <c r="G871"/>
  <c r="N871"/>
  <c r="G872"/>
  <c r="H872"/>
  <c r="N872"/>
  <c r="G873"/>
  <c r="H873"/>
  <c r="N873"/>
  <c r="G874"/>
  <c r="H874"/>
  <c r="N874"/>
  <c r="G875"/>
  <c r="N875"/>
  <c r="G876"/>
  <c r="H876"/>
  <c r="N876"/>
  <c r="G877"/>
  <c r="H877"/>
  <c r="N877"/>
  <c r="G878"/>
  <c r="H878"/>
  <c r="N878"/>
  <c r="G879"/>
  <c r="N879"/>
  <c r="G880"/>
  <c r="H880"/>
  <c r="N880"/>
  <c r="G881"/>
  <c r="H881"/>
  <c r="N881"/>
  <c r="G882"/>
  <c r="H882"/>
  <c r="N882"/>
  <c r="G883"/>
  <c r="N883"/>
  <c r="G884"/>
  <c r="H884"/>
  <c r="N884"/>
  <c r="G885"/>
  <c r="H885"/>
  <c r="N885"/>
  <c r="G886"/>
  <c r="H886"/>
  <c r="N886"/>
  <c r="G887"/>
  <c r="N887"/>
  <c r="G888"/>
  <c r="H888"/>
  <c r="N888"/>
  <c r="G889"/>
  <c r="H889"/>
  <c r="N889"/>
  <c r="G890"/>
  <c r="H890"/>
  <c r="N890"/>
  <c r="G891"/>
  <c r="N891"/>
  <c r="G892"/>
  <c r="H892"/>
  <c r="N892"/>
  <c r="G893"/>
  <c r="H893"/>
  <c r="N893"/>
  <c r="G894"/>
  <c r="H894"/>
  <c r="N894"/>
  <c r="G895"/>
  <c r="N895"/>
  <c r="G896"/>
  <c r="H896"/>
  <c r="N896"/>
  <c r="G897"/>
  <c r="H897"/>
  <c r="N897"/>
  <c r="G898"/>
  <c r="H898"/>
  <c r="N898"/>
  <c r="G899"/>
  <c r="N899"/>
  <c r="G900"/>
  <c r="H900"/>
  <c r="N900"/>
  <c r="G901"/>
  <c r="H901"/>
  <c r="N901"/>
  <c r="G902"/>
  <c r="H902"/>
  <c r="N902"/>
  <c r="G903"/>
  <c r="N903"/>
  <c r="G904"/>
  <c r="H904"/>
  <c r="N904"/>
  <c r="G905"/>
  <c r="H905"/>
  <c r="N905"/>
  <c r="G906"/>
  <c r="H906"/>
  <c r="N906"/>
  <c r="G907"/>
  <c r="N907"/>
  <c r="G908"/>
  <c r="H908"/>
  <c r="N908"/>
  <c r="G909"/>
  <c r="H909"/>
  <c r="N909"/>
  <c r="G910"/>
  <c r="H910"/>
  <c r="N910"/>
  <c r="G911"/>
  <c r="N911"/>
  <c r="G912"/>
  <c r="H912"/>
  <c r="N912"/>
  <c r="G913"/>
  <c r="H913"/>
  <c r="N913"/>
  <c r="G914"/>
  <c r="H914"/>
  <c r="N914"/>
  <c r="G915"/>
  <c r="N915"/>
  <c r="G916"/>
  <c r="H916"/>
  <c r="N916"/>
  <c r="G917"/>
  <c r="H917"/>
  <c r="N917"/>
  <c r="G918"/>
  <c r="H918"/>
  <c r="N918"/>
  <c r="G919"/>
  <c r="N919"/>
  <c r="G920"/>
  <c r="H920"/>
  <c r="N920"/>
  <c r="G921"/>
  <c r="H921"/>
  <c r="N921"/>
  <c r="G922"/>
  <c r="H922"/>
  <c r="N922"/>
  <c r="G923"/>
  <c r="N923"/>
  <c r="G924"/>
  <c r="H924"/>
  <c r="N924"/>
  <c r="G925"/>
  <c r="H925"/>
  <c r="N925"/>
  <c r="G926"/>
  <c r="H926"/>
  <c r="N926"/>
  <c r="G927"/>
  <c r="N927"/>
  <c r="G928"/>
  <c r="H928"/>
  <c r="N928"/>
  <c r="G929"/>
  <c r="H929"/>
  <c r="N929"/>
  <c r="G930"/>
  <c r="H930"/>
  <c r="N930"/>
  <c r="G931"/>
  <c r="N931"/>
  <c r="G932"/>
  <c r="H932"/>
  <c r="N932"/>
  <c r="G933"/>
  <c r="H933"/>
  <c r="N933"/>
  <c r="G934"/>
  <c r="H934"/>
  <c r="N934"/>
  <c r="G935"/>
  <c r="N935"/>
  <c r="G936"/>
  <c r="H936"/>
  <c r="N936"/>
  <c r="G937"/>
  <c r="H937"/>
  <c r="N937"/>
  <c r="G938"/>
  <c r="H938"/>
  <c r="N938"/>
  <c r="G939"/>
  <c r="N939"/>
  <c r="G940"/>
  <c r="H940"/>
  <c r="N940"/>
  <c r="G941"/>
  <c r="H941"/>
  <c r="N941"/>
  <c r="G942"/>
  <c r="H942"/>
  <c r="N942"/>
  <c r="G943"/>
  <c r="N943"/>
  <c r="G944"/>
  <c r="H944"/>
  <c r="N944"/>
  <c r="G945"/>
  <c r="H945"/>
  <c r="N945"/>
  <c r="G946"/>
  <c r="H946"/>
  <c r="N946"/>
  <c r="G947"/>
  <c r="N947"/>
  <c r="G948"/>
  <c r="H948"/>
  <c r="N948"/>
  <c r="G949"/>
  <c r="H949"/>
  <c r="N949"/>
  <c r="G950"/>
  <c r="H950"/>
  <c r="N950"/>
  <c r="G951"/>
  <c r="N951"/>
  <c r="G952"/>
  <c r="H952"/>
  <c r="N952"/>
  <c r="G953"/>
  <c r="H953"/>
  <c r="N953"/>
  <c r="G954"/>
  <c r="H954"/>
  <c r="N954"/>
  <c r="G955"/>
  <c r="N955"/>
  <c r="G956"/>
  <c r="H956"/>
  <c r="N956"/>
  <c r="G957"/>
  <c r="H957"/>
  <c r="N957"/>
  <c r="G958"/>
  <c r="H958"/>
  <c r="N958"/>
  <c r="G959"/>
  <c r="N959"/>
  <c r="G960"/>
  <c r="H960"/>
  <c r="N960"/>
  <c r="G961"/>
  <c r="H961"/>
  <c r="N961"/>
  <c r="G962"/>
  <c r="H962"/>
  <c r="N962"/>
  <c r="G963"/>
  <c r="N963"/>
  <c r="G964"/>
  <c r="H964"/>
  <c r="N964"/>
  <c r="G965"/>
  <c r="H965"/>
  <c r="N965"/>
  <c r="G966"/>
  <c r="H966"/>
  <c r="N966"/>
  <c r="G967"/>
  <c r="N967"/>
  <c r="G968"/>
  <c r="H968"/>
  <c r="N968"/>
  <c r="G969"/>
  <c r="H969"/>
  <c r="N969"/>
  <c r="G970"/>
  <c r="H970"/>
  <c r="N970"/>
  <c r="G971"/>
  <c r="N971"/>
  <c r="G972"/>
  <c r="H972"/>
  <c r="N972"/>
  <c r="G973"/>
  <c r="H973"/>
  <c r="N973"/>
  <c r="G974"/>
  <c r="H974"/>
  <c r="N974"/>
  <c r="G975"/>
  <c r="N975"/>
  <c r="G976"/>
  <c r="H976"/>
  <c r="N976"/>
  <c r="G977"/>
  <c r="H977"/>
  <c r="N977"/>
  <c r="G978"/>
  <c r="H978"/>
  <c r="N978"/>
  <c r="G979"/>
  <c r="N979"/>
  <c r="G980"/>
  <c r="H980"/>
  <c r="N980"/>
  <c r="G981"/>
  <c r="H981"/>
  <c r="N981"/>
  <c r="G982"/>
  <c r="H982"/>
  <c r="N982"/>
  <c r="G983"/>
  <c r="N983"/>
  <c r="G984"/>
  <c r="H984"/>
  <c r="N984"/>
  <c r="G985"/>
  <c r="H985"/>
  <c r="N985"/>
  <c r="G986"/>
  <c r="H986"/>
  <c r="N986"/>
  <c r="G987"/>
  <c r="N987"/>
  <c r="G988"/>
  <c r="H988"/>
  <c r="N988"/>
  <c r="G989"/>
  <c r="H989"/>
  <c r="N989"/>
  <c r="G990"/>
  <c r="H990"/>
  <c r="N990"/>
  <c r="G991"/>
  <c r="N991"/>
  <c r="G992"/>
  <c r="H992"/>
  <c r="N992"/>
  <c r="G993"/>
  <c r="H993"/>
  <c r="N993"/>
  <c r="G994"/>
  <c r="H994"/>
  <c r="N994"/>
  <c r="G995"/>
  <c r="N995"/>
  <c r="G996"/>
  <c r="H996"/>
  <c r="N996"/>
  <c r="G997"/>
  <c r="H997"/>
  <c r="N997"/>
  <c r="G998"/>
  <c r="H998"/>
  <c r="N998"/>
  <c r="G999"/>
  <c r="N999"/>
  <c r="G1000"/>
  <c r="H1000"/>
  <c r="N1000"/>
  <c r="G1001"/>
  <c r="H1001"/>
  <c r="N1001"/>
  <c r="G1002"/>
  <c r="H1002"/>
  <c r="N1002"/>
  <c r="G1003"/>
  <c r="N1003"/>
  <c r="G1004"/>
  <c r="H1004"/>
  <c r="N1004"/>
  <c r="G1005"/>
  <c r="H1005"/>
  <c r="N1005"/>
  <c r="G1006"/>
  <c r="H1006"/>
  <c r="N1006"/>
  <c r="G1007"/>
  <c r="N1007"/>
  <c r="G1008"/>
  <c r="H1008"/>
  <c r="N1008"/>
  <c r="G1009"/>
  <c r="H1009"/>
  <c r="N1009"/>
  <c r="G1010"/>
  <c r="H1010"/>
  <c r="N1010"/>
  <c r="G1011"/>
  <c r="N1011"/>
  <c r="G1012"/>
  <c r="H1012"/>
  <c r="N1012"/>
  <c r="G1013"/>
  <c r="H1013"/>
  <c r="N1013"/>
  <c r="G1014"/>
  <c r="H1014"/>
  <c r="N1014"/>
  <c r="G1015"/>
  <c r="N1015"/>
  <c r="G1016"/>
  <c r="H1016"/>
  <c r="N1016"/>
  <c r="G1017"/>
  <c r="H1017"/>
  <c r="N1017"/>
  <c r="G1018"/>
  <c r="H1018"/>
  <c r="N1018"/>
  <c r="G1019"/>
  <c r="N1019"/>
  <c r="G1020"/>
  <c r="H1020"/>
  <c r="N1020"/>
  <c r="G1021"/>
  <c r="H1021"/>
  <c r="N1021"/>
  <c r="G1022"/>
  <c r="H1022"/>
  <c r="N1022"/>
  <c r="G1023"/>
  <c r="N1023"/>
  <c r="G1024"/>
  <c r="H1024"/>
  <c r="N1024"/>
  <c r="G1025"/>
  <c r="H1025"/>
  <c r="N1025"/>
  <c r="G1026"/>
  <c r="H1026"/>
  <c r="N1026"/>
  <c r="G1027"/>
  <c r="N1027"/>
  <c r="G1028"/>
  <c r="H1028"/>
  <c r="N1028"/>
  <c r="G1029"/>
  <c r="H1029"/>
  <c r="N1029"/>
  <c r="G1030"/>
  <c r="H1030"/>
  <c r="N1030"/>
  <c r="G1031"/>
  <c r="N1031"/>
  <c r="G1032"/>
  <c r="H1032"/>
  <c r="N1032"/>
  <c r="G1033"/>
  <c r="H1033"/>
  <c r="N1033"/>
  <c r="G1034"/>
  <c r="H1034"/>
  <c r="N1034"/>
  <c r="G1035"/>
  <c r="N1035"/>
  <c r="G1036"/>
  <c r="H1036"/>
  <c r="N1036"/>
  <c r="G1037"/>
  <c r="H1037"/>
  <c r="N1037"/>
  <c r="G1038"/>
  <c r="H1038"/>
  <c r="N1038"/>
  <c r="G1039"/>
  <c r="N1039"/>
  <c r="G1040"/>
  <c r="H1040"/>
  <c r="N1040"/>
  <c r="G1041"/>
  <c r="H1041"/>
  <c r="N1041"/>
  <c r="G1042"/>
  <c r="H1042"/>
  <c r="N1042"/>
  <c r="G1043"/>
  <c r="N1043"/>
  <c r="G1044"/>
  <c r="H1044"/>
  <c r="N1044"/>
  <c r="G1045"/>
  <c r="H1045"/>
  <c r="N1045"/>
  <c r="G1046"/>
  <c r="H1046"/>
  <c r="N1046"/>
  <c r="G1047"/>
  <c r="N1047"/>
  <c r="G1048"/>
  <c r="H1048"/>
  <c r="N1048"/>
  <c r="G1049"/>
  <c r="H1049"/>
  <c r="N1049"/>
  <c r="G1050"/>
  <c r="H1050"/>
  <c r="N1050"/>
  <c r="G1051"/>
  <c r="H1051"/>
  <c r="N1051"/>
  <c r="G1052"/>
  <c r="H1052"/>
  <c r="N1052"/>
  <c r="G1053"/>
  <c r="H1053"/>
  <c r="N1053"/>
  <c r="G1054"/>
  <c r="H1054"/>
  <c r="N1054"/>
  <c r="G1055"/>
  <c r="H1055"/>
  <c r="N1055"/>
  <c r="G1056"/>
  <c r="H1056"/>
  <c r="N1056"/>
  <c r="G1057"/>
  <c r="H1057"/>
  <c r="N1057"/>
  <c r="G1058"/>
  <c r="H1058"/>
  <c r="N1058"/>
  <c r="G1059"/>
  <c r="H1059"/>
  <c r="N1059"/>
  <c r="G1060"/>
  <c r="H1060"/>
  <c r="N1060"/>
  <c r="G1061"/>
  <c r="H1061"/>
  <c r="N1061"/>
  <c r="G1062"/>
  <c r="H1062"/>
  <c r="N1062"/>
  <c r="G1063"/>
  <c r="H1063"/>
  <c r="N1063"/>
  <c r="G1064"/>
  <c r="H1064"/>
  <c r="N1064"/>
  <c r="G1065"/>
  <c r="H1065"/>
  <c r="N1065"/>
  <c r="G1066"/>
  <c r="H1066"/>
  <c r="N1066"/>
  <c r="G1067"/>
  <c r="H1067"/>
  <c r="N1067"/>
  <c r="G1068"/>
  <c r="H1068"/>
  <c r="N1068"/>
  <c r="G1069"/>
  <c r="H1069"/>
  <c r="N1069"/>
  <c r="G1070"/>
  <c r="H1070"/>
  <c r="N1070"/>
  <c r="G1071"/>
  <c r="H1071"/>
  <c r="N1071"/>
  <c r="G1072"/>
  <c r="H1072"/>
  <c r="N1072"/>
  <c r="G1073"/>
  <c r="H1073"/>
  <c r="N1073"/>
  <c r="G1074"/>
  <c r="H1074"/>
  <c r="N1074"/>
  <c r="G1075"/>
  <c r="H1075"/>
  <c r="N1075"/>
  <c r="G1076"/>
  <c r="H1076"/>
  <c r="N1076"/>
  <c r="G1077"/>
  <c r="H1077"/>
  <c r="N1077"/>
  <c r="G1078"/>
  <c r="H1078"/>
  <c r="N1078"/>
  <c r="G1079"/>
  <c r="H1079"/>
  <c r="N1079"/>
  <c r="G1080"/>
  <c r="H1080"/>
  <c r="N1080"/>
  <c r="G1081"/>
  <c r="H1081"/>
  <c r="N1081"/>
  <c r="G1082"/>
  <c r="H1082"/>
  <c r="N1082"/>
  <c r="G1083"/>
  <c r="H1083"/>
  <c r="N1083"/>
  <c r="G1084"/>
  <c r="H1084"/>
  <c r="N1084"/>
  <c r="G1085"/>
  <c r="H1085"/>
  <c r="N1085"/>
  <c r="G1086"/>
  <c r="H1086"/>
  <c r="N1086"/>
  <c r="G1087"/>
  <c r="H1087"/>
  <c r="N1087"/>
  <c r="G1088"/>
  <c r="H1088"/>
  <c r="N1088"/>
  <c r="G1089"/>
  <c r="H1089"/>
  <c r="N1089"/>
  <c r="G1090"/>
  <c r="H1090"/>
  <c r="N1090"/>
  <c r="G1091"/>
  <c r="H1091"/>
  <c r="N1091"/>
  <c r="G1092"/>
  <c r="H1092"/>
  <c r="N1092"/>
  <c r="G1093"/>
  <c r="H1093"/>
  <c r="N1093"/>
  <c r="G1094"/>
  <c r="H1094"/>
  <c r="N1094"/>
  <c r="G1095"/>
  <c r="H1095"/>
  <c r="N1095"/>
  <c r="G1096"/>
  <c r="H1096"/>
  <c r="N1096"/>
  <c r="G1097"/>
  <c r="H1097"/>
  <c r="N1097"/>
  <c r="G1098"/>
  <c r="H1098"/>
  <c r="N1098"/>
  <c r="G1099"/>
  <c r="H1099"/>
  <c r="N1099"/>
  <c r="G1100"/>
  <c r="H1100"/>
  <c r="N1100"/>
  <c r="G1101"/>
  <c r="H1101"/>
  <c r="N1101"/>
  <c r="G1102"/>
  <c r="H1102"/>
  <c r="N1102"/>
  <c r="G1103"/>
  <c r="H1103"/>
  <c r="N1103"/>
  <c r="G1104"/>
  <c r="H1104"/>
  <c r="N1104"/>
  <c r="G1105"/>
  <c r="H1105"/>
  <c r="N1105"/>
  <c r="G1106"/>
  <c r="H1106"/>
  <c r="N1106"/>
  <c r="G1107"/>
  <c r="H1107"/>
  <c r="N1107"/>
  <c r="G1108"/>
  <c r="H1108"/>
  <c r="N1108"/>
  <c r="G1109"/>
  <c r="H1109"/>
  <c r="N1109"/>
  <c r="G1110"/>
  <c r="H1110"/>
  <c r="N1110"/>
  <c r="G1111"/>
  <c r="H1111"/>
  <c r="N1111"/>
  <c r="G1112"/>
  <c r="H1112"/>
  <c r="N1112"/>
  <c r="G1113"/>
  <c r="H1113"/>
  <c r="N1113"/>
  <c r="G1114"/>
  <c r="H1114"/>
  <c r="N1114"/>
  <c r="G1115"/>
  <c r="H1115"/>
  <c r="N1115"/>
  <c r="G1116"/>
  <c r="H1116"/>
  <c r="N1116"/>
  <c r="G1117"/>
  <c r="H1117"/>
  <c r="N1117"/>
  <c r="G1118"/>
  <c r="H1118"/>
  <c r="N1118"/>
  <c r="G1119"/>
  <c r="H1119"/>
  <c r="N1119"/>
  <c r="G1120"/>
  <c r="H1120"/>
  <c r="N1120"/>
  <c r="G1121"/>
  <c r="H1121"/>
  <c r="N1121"/>
  <c r="G1122"/>
  <c r="H1122"/>
  <c r="N1122"/>
  <c r="G1123"/>
  <c r="H1123"/>
  <c r="N1123"/>
  <c r="G1124"/>
  <c r="H1124"/>
  <c r="N1124"/>
  <c r="G1125"/>
  <c r="H1125"/>
  <c r="N1125"/>
  <c r="G1126"/>
  <c r="H1126"/>
  <c r="N1126"/>
  <c r="G1127"/>
  <c r="H1127"/>
  <c r="N1127"/>
  <c r="G1128"/>
  <c r="H1128"/>
  <c r="N1128"/>
  <c r="G1129"/>
  <c r="H1129"/>
  <c r="N1129"/>
  <c r="G1130"/>
  <c r="H1130"/>
  <c r="N1130"/>
  <c r="G1131"/>
  <c r="H1131"/>
  <c r="N1131"/>
  <c r="G1132"/>
  <c r="H1132"/>
  <c r="N1132"/>
  <c r="G1133"/>
  <c r="H1133"/>
  <c r="N1133"/>
  <c r="G1134"/>
  <c r="H1134"/>
  <c r="N1134"/>
  <c r="G1135"/>
  <c r="H1135"/>
  <c r="N1135"/>
  <c r="G1136"/>
  <c r="H1136"/>
  <c r="N1136"/>
  <c r="G1137"/>
  <c r="H1137"/>
  <c r="N1137"/>
  <c r="G1138"/>
  <c r="H1138"/>
  <c r="N1138"/>
  <c r="G1139"/>
  <c r="H1139"/>
  <c r="N1139"/>
  <c r="G1140"/>
  <c r="H1140"/>
  <c r="N1140"/>
  <c r="G1141"/>
  <c r="H1141"/>
  <c r="N1141"/>
  <c r="G1142"/>
  <c r="H1142"/>
  <c r="N1142"/>
  <c r="G1143"/>
  <c r="H1143"/>
  <c r="N1143"/>
  <c r="G1144"/>
  <c r="H1144"/>
  <c r="N1144"/>
  <c r="G1145"/>
  <c r="H1145"/>
  <c r="N1145"/>
  <c r="G1146"/>
  <c r="H1146"/>
  <c r="N1146"/>
  <c r="G1147"/>
  <c r="H1147"/>
  <c r="N1147"/>
  <c r="G1148"/>
  <c r="H1148"/>
  <c r="N1148"/>
  <c r="G1149"/>
  <c r="H1149"/>
  <c r="N1149"/>
  <c r="G1150"/>
  <c r="H1150"/>
  <c r="N1150"/>
  <c r="G1151"/>
  <c r="H1151"/>
  <c r="N1151"/>
  <c r="G1152"/>
  <c r="H1152"/>
  <c r="N1152"/>
  <c r="G1153"/>
  <c r="H1153"/>
  <c r="N1153"/>
  <c r="G1154"/>
  <c r="H1154"/>
  <c r="N1154"/>
  <c r="G1155"/>
  <c r="H1155"/>
  <c r="N1155"/>
  <c r="G1156"/>
  <c r="H1156"/>
  <c r="N1156"/>
  <c r="G1157"/>
  <c r="H1157"/>
  <c r="N1157"/>
  <c r="G1158"/>
  <c r="H1158"/>
  <c r="N1158"/>
  <c r="G1159"/>
  <c r="H1159"/>
  <c r="N1159"/>
  <c r="G1160"/>
  <c r="H1160"/>
  <c r="N1160"/>
  <c r="G1161"/>
  <c r="H1161"/>
  <c r="N1161"/>
  <c r="G1162"/>
  <c r="H1162"/>
  <c r="N1162"/>
  <c r="G1163"/>
  <c r="H1163"/>
  <c r="N1163"/>
  <c r="G1164"/>
  <c r="H1164"/>
  <c r="N1164"/>
  <c r="G1165"/>
  <c r="H1165"/>
  <c r="N1165"/>
  <c r="G1166"/>
  <c r="H1166"/>
  <c r="N1166"/>
  <c r="G1167"/>
  <c r="H1167"/>
  <c r="N1167"/>
  <c r="G1168"/>
  <c r="H1168"/>
  <c r="N1168"/>
  <c r="G1169"/>
  <c r="H1169"/>
  <c r="N1169"/>
  <c r="G1170"/>
  <c r="H1170"/>
  <c r="N1170"/>
  <c r="G1171"/>
  <c r="H1171"/>
  <c r="N1171"/>
  <c r="G1172"/>
  <c r="H1172"/>
  <c r="N1172"/>
  <c r="G1173"/>
  <c r="H1173"/>
  <c r="N1173"/>
  <c r="G1174"/>
  <c r="H1174"/>
  <c r="N1174"/>
  <c r="G1175"/>
  <c r="H1175"/>
  <c r="N1175"/>
  <c r="G1176"/>
  <c r="H1176"/>
  <c r="N1176"/>
  <c r="G1177"/>
  <c r="H1177"/>
  <c r="N1177"/>
  <c r="G1178"/>
  <c r="H1178"/>
  <c r="N1178"/>
  <c r="G1179"/>
  <c r="H1179"/>
  <c r="N1179"/>
  <c r="G1180"/>
  <c r="H1180"/>
  <c r="N1180"/>
  <c r="G1181"/>
  <c r="H1181"/>
  <c r="N1181"/>
  <c r="G1182"/>
  <c r="H1182"/>
  <c r="N1182"/>
  <c r="G1183"/>
  <c r="H1183"/>
  <c r="N1183"/>
  <c r="G1184"/>
  <c r="H1184"/>
  <c r="N1184"/>
  <c r="G1185"/>
  <c r="H1185"/>
  <c r="N1185"/>
  <c r="G1186"/>
  <c r="H1186"/>
  <c r="N1186"/>
  <c r="G1187"/>
  <c r="H1187"/>
  <c r="N1187"/>
  <c r="G1188"/>
  <c r="H1188"/>
  <c r="N1188"/>
  <c r="G1189"/>
  <c r="H1189"/>
  <c r="N1189"/>
  <c r="G1190"/>
  <c r="H1190"/>
  <c r="N1190"/>
  <c r="G1191"/>
  <c r="H1191"/>
  <c r="N1191"/>
  <c r="G1192"/>
  <c r="H1192"/>
  <c r="N1192"/>
  <c r="G1193"/>
  <c r="H1193"/>
  <c r="N1193"/>
  <c r="G1194"/>
  <c r="H1194"/>
  <c r="N1194"/>
  <c r="G1195"/>
  <c r="H1195"/>
  <c r="N1195"/>
  <c r="G1196"/>
  <c r="H1196"/>
  <c r="N1196"/>
  <c r="G1197"/>
  <c r="H1197"/>
  <c r="N1197"/>
  <c r="G1198"/>
  <c r="H1198"/>
  <c r="N1198"/>
  <c r="G1199"/>
  <c r="H1199"/>
  <c r="N1199"/>
  <c r="G1200"/>
  <c r="H1200"/>
  <c r="N1200"/>
  <c r="G1201"/>
  <c r="H1201"/>
  <c r="N1201"/>
  <c r="G1202"/>
  <c r="H1202"/>
  <c r="N1202"/>
  <c r="G1203"/>
  <c r="H1203"/>
  <c r="N1203"/>
  <c r="G1204"/>
  <c r="H1204"/>
  <c r="N1204"/>
  <c r="G1205"/>
  <c r="H1205"/>
  <c r="N1205"/>
  <c r="G1206"/>
  <c r="H1206"/>
  <c r="N1206"/>
  <c r="G1207"/>
  <c r="H1207"/>
  <c r="N1207"/>
  <c r="G1208"/>
  <c r="H1208"/>
  <c r="N1208"/>
  <c r="G1209"/>
  <c r="H1209"/>
  <c r="N1209"/>
  <c r="G1210"/>
  <c r="H1210"/>
  <c r="N1210"/>
  <c r="G1211"/>
  <c r="H1211"/>
  <c r="N1211"/>
  <c r="G1212"/>
  <c r="H1212"/>
  <c r="N1212"/>
  <c r="G1213"/>
  <c r="H1213"/>
  <c r="N1213"/>
  <c r="G1214"/>
  <c r="H1214"/>
  <c r="N1214"/>
  <c r="G1215"/>
  <c r="H1215"/>
  <c r="N1215"/>
  <c r="G1216"/>
  <c r="H1216"/>
  <c r="N1216"/>
  <c r="G1217"/>
  <c r="H1217"/>
  <c r="N1217"/>
  <c r="G1218"/>
  <c r="H1218"/>
  <c r="N1218"/>
  <c r="G1219"/>
  <c r="H1219"/>
  <c r="N1219"/>
  <c r="G1220"/>
  <c r="H1220"/>
  <c r="N1220"/>
  <c r="G1221"/>
  <c r="H1221"/>
  <c r="N1221"/>
  <c r="G1222"/>
  <c r="H1222"/>
  <c r="N1222"/>
  <c r="G1223"/>
  <c r="H1223"/>
  <c r="N1223"/>
  <c r="G1224"/>
  <c r="H1224"/>
  <c r="N1224"/>
  <c r="G1225"/>
  <c r="H1225"/>
  <c r="N1225"/>
  <c r="G1226"/>
  <c r="H1226"/>
  <c r="N1226"/>
  <c r="G1227"/>
  <c r="H1227"/>
  <c r="N1227"/>
  <c r="G1228"/>
  <c r="H1228"/>
  <c r="N1228"/>
  <c r="G1229"/>
  <c r="H1229"/>
  <c r="N1229"/>
  <c r="G1230"/>
  <c r="H1230"/>
  <c r="N1230"/>
  <c r="G1231"/>
  <c r="H1231"/>
  <c r="N1231"/>
  <c r="G1232"/>
  <c r="H1232"/>
  <c r="N1232"/>
  <c r="G1233"/>
  <c r="H1233"/>
  <c r="N1233"/>
  <c r="G1234"/>
  <c r="H1234"/>
  <c r="N1234"/>
  <c r="G1235"/>
  <c r="H1235"/>
  <c r="N1235"/>
  <c r="G1236"/>
  <c r="H1236"/>
  <c r="N1236"/>
  <c r="G1237"/>
  <c r="H1237"/>
  <c r="N1237"/>
  <c r="G1238"/>
  <c r="H1238"/>
  <c r="N1238"/>
  <c r="G1239"/>
  <c r="N1239"/>
  <c r="G1240"/>
  <c r="H1240"/>
  <c r="N1240"/>
  <c r="G1241"/>
  <c r="H1241"/>
  <c r="N1241"/>
  <c r="G1242"/>
  <c r="H1242"/>
  <c r="N1242"/>
  <c r="G1243"/>
  <c r="N1243"/>
  <c r="G1244"/>
  <c r="H1244"/>
  <c r="N1244"/>
  <c r="G1245"/>
  <c r="H1245"/>
  <c r="N1245"/>
  <c r="G1246"/>
  <c r="H1246"/>
  <c r="N1246"/>
  <c r="G1247"/>
  <c r="N1247"/>
  <c r="G1248"/>
  <c r="H1248"/>
  <c r="N1248"/>
  <c r="G1249"/>
  <c r="H1249"/>
  <c r="N1249"/>
  <c r="G1250"/>
  <c r="H1250"/>
  <c r="N1250"/>
  <c r="G1251"/>
  <c r="N1251"/>
  <c r="G1252"/>
  <c r="H1252"/>
  <c r="N1252"/>
  <c r="G1253"/>
  <c r="H1253"/>
  <c r="N1253"/>
  <c r="G1254"/>
  <c r="H1254"/>
  <c r="N1254"/>
  <c r="G1255"/>
  <c r="N1255"/>
  <c r="G1256"/>
  <c r="H1256"/>
  <c r="N1256"/>
  <c r="G1257"/>
  <c r="H1257"/>
  <c r="N1257"/>
  <c r="G1258"/>
  <c r="H1258"/>
  <c r="N1258"/>
  <c r="G1259"/>
  <c r="N1259"/>
  <c r="G1260"/>
  <c r="H1260"/>
  <c r="N1260"/>
  <c r="G1261"/>
  <c r="H1261"/>
  <c r="N1261"/>
  <c r="G1262"/>
  <c r="H1262"/>
  <c r="N1262"/>
  <c r="G1263"/>
  <c r="N1263"/>
  <c r="G1264"/>
  <c r="H1264"/>
  <c r="N1264"/>
  <c r="G1265"/>
  <c r="H1265"/>
  <c r="N1265"/>
  <c r="G1266"/>
  <c r="H1266"/>
  <c r="N1266"/>
  <c r="G1267"/>
  <c r="N1267"/>
  <c r="G1268"/>
  <c r="H1268"/>
  <c r="N1268"/>
  <c r="G1269"/>
  <c r="H1269"/>
  <c r="N1269"/>
  <c r="G1270"/>
  <c r="H1270"/>
  <c r="N1270"/>
  <c r="G1271"/>
  <c r="N1271"/>
  <c r="G1272"/>
  <c r="H1272"/>
  <c r="N1272"/>
  <c r="G1273"/>
  <c r="H1273"/>
  <c r="N1273"/>
  <c r="G1274"/>
  <c r="H1274"/>
  <c r="N1274"/>
  <c r="G1275"/>
  <c r="N1275"/>
  <c r="G1276"/>
  <c r="H1276"/>
  <c r="N1276"/>
  <c r="G1277"/>
  <c r="H1277"/>
  <c r="N1277"/>
  <c r="G1278"/>
  <c r="H1278"/>
  <c r="N1278"/>
  <c r="G1279"/>
  <c r="N1279"/>
  <c r="G1280"/>
  <c r="H1280"/>
  <c r="N1280"/>
  <c r="G1281"/>
  <c r="H1281"/>
  <c r="N1281"/>
  <c r="G1282"/>
  <c r="H1282"/>
  <c r="N1282"/>
  <c r="G1283"/>
  <c r="N1283"/>
  <c r="G1284"/>
  <c r="H1284"/>
  <c r="N1284"/>
  <c r="G1285"/>
  <c r="H1285"/>
  <c r="N1285"/>
  <c r="G1286"/>
  <c r="H1286"/>
  <c r="N1286"/>
  <c r="G1287"/>
  <c r="N1287"/>
  <c r="G1288"/>
  <c r="H1288"/>
  <c r="N1288"/>
  <c r="G1289"/>
  <c r="H1289"/>
  <c r="N1289"/>
  <c r="G1290"/>
  <c r="H1290"/>
  <c r="N1290"/>
  <c r="G1291"/>
  <c r="N1291"/>
  <c r="G1292"/>
  <c r="H1292"/>
  <c r="N1292"/>
  <c r="G1293"/>
  <c r="H1293"/>
  <c r="N1293"/>
  <c r="G1294"/>
  <c r="H1294"/>
  <c r="N1294"/>
  <c r="G1295"/>
  <c r="N1295"/>
  <c r="G1296"/>
  <c r="H1296"/>
  <c r="N1296"/>
  <c r="G1297"/>
  <c r="H1297"/>
  <c r="N1297"/>
  <c r="G1298"/>
  <c r="H1298"/>
  <c r="N1298"/>
  <c r="G1299"/>
  <c r="N1299"/>
  <c r="G1300"/>
  <c r="H1300"/>
  <c r="N1300"/>
  <c r="G1301"/>
  <c r="H1301"/>
  <c r="N1301"/>
  <c r="G1302"/>
  <c r="H1302"/>
  <c r="N1302"/>
  <c r="G1303"/>
  <c r="N1303"/>
  <c r="G1304"/>
  <c r="H1304"/>
  <c r="N1304"/>
  <c r="G1305"/>
  <c r="H1305"/>
  <c r="N1305"/>
  <c r="G1306"/>
  <c r="H1306"/>
  <c r="N1306"/>
  <c r="G1307"/>
  <c r="N1307"/>
  <c r="G1308"/>
  <c r="H1308"/>
  <c r="N1308"/>
  <c r="G1309"/>
  <c r="H1309"/>
  <c r="N1309"/>
  <c r="G1310"/>
  <c r="H1310"/>
  <c r="N1310"/>
  <c r="G1311"/>
  <c r="N1311"/>
  <c r="G1312"/>
  <c r="H1312"/>
  <c r="N1312"/>
  <c r="G1313"/>
  <c r="H1313"/>
  <c r="N1313"/>
  <c r="G1314"/>
  <c r="H1314"/>
  <c r="N1314"/>
  <c r="G1315"/>
  <c r="N1315"/>
  <c r="G1316"/>
  <c r="H1316"/>
  <c r="N1316"/>
  <c r="G1317"/>
  <c r="H1317"/>
  <c r="N1317"/>
  <c r="G1318"/>
  <c r="H1318"/>
  <c r="N1318"/>
  <c r="G1319"/>
  <c r="N1319"/>
  <c r="G1320"/>
  <c r="H1320"/>
  <c r="N1320"/>
  <c r="G1321"/>
  <c r="H1321"/>
  <c r="N1321"/>
  <c r="G1322"/>
  <c r="H1322"/>
  <c r="N1322"/>
  <c r="G1323"/>
  <c r="N1323"/>
  <c r="G1324"/>
  <c r="H1324"/>
  <c r="N1324"/>
  <c r="G1325"/>
  <c r="H1325"/>
  <c r="N1325"/>
  <c r="G1326"/>
  <c r="H1326"/>
  <c r="N1326"/>
  <c r="G1327"/>
  <c r="N1327"/>
  <c r="G1328"/>
  <c r="H1328"/>
  <c r="N1328"/>
  <c r="G1329"/>
  <c r="H1329"/>
  <c r="N1329"/>
  <c r="G1330"/>
  <c r="H1330"/>
  <c r="N1330"/>
  <c r="G1331"/>
  <c r="N1331"/>
  <c r="G1332"/>
  <c r="H1332"/>
  <c r="N1332"/>
  <c r="G1333"/>
  <c r="H1333"/>
  <c r="N1333"/>
  <c r="G1334"/>
  <c r="H1334"/>
  <c r="N1334"/>
  <c r="G1335"/>
  <c r="N1335"/>
  <c r="G1336"/>
  <c r="H1336"/>
  <c r="N1336"/>
  <c r="G1337"/>
  <c r="H1337"/>
  <c r="N1337"/>
  <c r="G1338"/>
  <c r="H1338"/>
  <c r="N1338"/>
  <c r="G1339"/>
  <c r="N1339"/>
  <c r="G1340"/>
  <c r="H1340"/>
  <c r="N1340"/>
  <c r="G1341"/>
  <c r="H1341"/>
  <c r="N1341"/>
  <c r="G1342"/>
  <c r="H1342"/>
  <c r="N1342"/>
  <c r="G1343"/>
  <c r="N1343"/>
  <c r="G1344"/>
  <c r="H1344"/>
  <c r="N1344"/>
  <c r="G1345"/>
  <c r="H1345"/>
  <c r="N1345"/>
  <c r="G1346"/>
  <c r="H1346"/>
  <c r="N1346"/>
  <c r="G1347"/>
  <c r="N1347"/>
  <c r="G1348"/>
  <c r="H1348"/>
  <c r="N1348"/>
  <c r="G1349"/>
  <c r="H1349"/>
  <c r="N1349"/>
  <c r="G1350"/>
  <c r="H1350"/>
  <c r="N1350"/>
  <c r="G1351"/>
  <c r="N1351"/>
  <c r="G1352"/>
  <c r="H1352"/>
  <c r="N1352"/>
  <c r="G1353"/>
  <c r="H1353"/>
  <c r="N1353"/>
  <c r="G1354"/>
  <c r="H1354"/>
  <c r="N1354"/>
  <c r="G1355"/>
  <c r="N1355"/>
  <c r="G1356"/>
  <c r="H1356"/>
  <c r="N1356"/>
  <c r="G1357"/>
  <c r="H1357"/>
  <c r="N1357"/>
  <c r="G1358"/>
  <c r="H1358"/>
  <c r="N1358"/>
  <c r="G1359"/>
  <c r="N1359"/>
  <c r="G1360"/>
  <c r="H1360"/>
  <c r="N1360"/>
  <c r="G1361"/>
  <c r="H1361"/>
  <c r="N1361"/>
  <c r="G1362"/>
  <c r="H1362"/>
  <c r="N1362"/>
  <c r="G1363"/>
  <c r="N1363"/>
  <c r="G1364"/>
  <c r="H1364"/>
  <c r="N1364"/>
  <c r="G1365"/>
  <c r="H1365"/>
  <c r="N1365"/>
  <c r="G1366"/>
  <c r="L1366" s="1"/>
  <c r="M1366" s="1"/>
  <c r="H1366"/>
  <c r="N1366"/>
  <c r="G1367"/>
  <c r="N1367"/>
  <c r="G1368"/>
  <c r="H1368"/>
  <c r="N1368"/>
  <c r="G1369"/>
  <c r="H1369"/>
  <c r="N1369"/>
  <c r="G1370"/>
  <c r="L1370" s="1"/>
  <c r="M1370" s="1"/>
  <c r="H1370"/>
  <c r="N1370"/>
  <c r="G1371"/>
  <c r="N1371"/>
  <c r="G1372"/>
  <c r="H1372"/>
  <c r="N1372"/>
  <c r="G1373"/>
  <c r="H1373"/>
  <c r="N1373"/>
  <c r="G1374"/>
  <c r="H1374"/>
  <c r="N1374"/>
  <c r="G1375"/>
  <c r="N1375"/>
  <c r="G1376"/>
  <c r="H1376"/>
  <c r="N1376"/>
  <c r="G1377"/>
  <c r="H1377"/>
  <c r="N1377"/>
  <c r="G1378"/>
  <c r="H1378"/>
  <c r="N1378"/>
  <c r="G1379"/>
  <c r="N1379"/>
  <c r="G1380"/>
  <c r="H1380"/>
  <c r="N1380"/>
  <c r="G1381"/>
  <c r="H1381"/>
  <c r="N1381"/>
  <c r="G1382"/>
  <c r="L1382" s="1"/>
  <c r="M1382" s="1"/>
  <c r="H1382"/>
  <c r="N1382"/>
  <c r="G1383"/>
  <c r="N1383"/>
  <c r="G1384"/>
  <c r="L1384" s="1"/>
  <c r="H1384"/>
  <c r="N1384"/>
  <c r="G1385"/>
  <c r="H1385"/>
  <c r="N1385"/>
  <c r="G1386"/>
  <c r="L1386" s="1"/>
  <c r="M1386" s="1"/>
  <c r="H1386"/>
  <c r="N1386"/>
  <c r="G1387"/>
  <c r="N1387"/>
  <c r="G1388"/>
  <c r="L1388" s="1"/>
  <c r="M1388" s="1"/>
  <c r="H1388"/>
  <c r="N1388"/>
  <c r="G1389"/>
  <c r="H1389"/>
  <c r="N1389"/>
  <c r="G1390"/>
  <c r="H1390"/>
  <c r="N1390"/>
  <c r="G1391"/>
  <c r="N1391"/>
  <c r="G1392"/>
  <c r="H1392"/>
  <c r="N1392"/>
  <c r="G1393"/>
  <c r="H1393"/>
  <c r="N1393"/>
  <c r="G1394"/>
  <c r="H1394"/>
  <c r="N1394"/>
  <c r="G1395"/>
  <c r="N1395"/>
  <c r="G1396"/>
  <c r="H1396"/>
  <c r="N1396"/>
  <c r="G1397"/>
  <c r="H1397"/>
  <c r="N1397"/>
  <c r="G1398"/>
  <c r="H1398"/>
  <c r="N1398"/>
  <c r="G1399"/>
  <c r="N1399"/>
  <c r="G1400"/>
  <c r="L1400" s="1"/>
  <c r="H1400"/>
  <c r="N1400"/>
  <c r="G1401"/>
  <c r="H1401"/>
  <c r="N1401"/>
  <c r="G1402"/>
  <c r="H1402"/>
  <c r="N1402"/>
  <c r="G1403"/>
  <c r="N1403"/>
  <c r="G1404"/>
  <c r="L1404" s="1"/>
  <c r="M1404" s="1"/>
  <c r="H1404"/>
  <c r="N1404"/>
  <c r="G1405"/>
  <c r="H1405"/>
  <c r="N1405"/>
  <c r="G1406"/>
  <c r="L1406" s="1"/>
  <c r="M1406" s="1"/>
  <c r="H1406"/>
  <c r="N1406"/>
  <c r="G1407"/>
  <c r="N1407"/>
  <c r="G1408"/>
  <c r="H1408"/>
  <c r="N1408"/>
  <c r="G1409"/>
  <c r="H1409"/>
  <c r="N1409"/>
  <c r="G1410"/>
  <c r="L1410" s="1"/>
  <c r="M1410" s="1"/>
  <c r="H1410"/>
  <c r="N1410"/>
  <c r="G1411"/>
  <c r="N1411"/>
  <c r="G1412"/>
  <c r="H1412"/>
  <c r="N1412"/>
  <c r="G1413"/>
  <c r="H1413"/>
  <c r="N1413"/>
  <c r="G1414"/>
  <c r="H1414"/>
  <c r="N1414"/>
  <c r="G1415"/>
  <c r="N1415"/>
  <c r="G1416"/>
  <c r="L1416" s="1"/>
  <c r="H1416"/>
  <c r="N1416"/>
  <c r="G1417"/>
  <c r="H1417"/>
  <c r="N1417"/>
  <c r="G1418"/>
  <c r="H1418"/>
  <c r="N1418"/>
  <c r="G1419"/>
  <c r="N1419"/>
  <c r="G1420"/>
  <c r="L1420" s="1"/>
  <c r="M1420" s="1"/>
  <c r="H1420"/>
  <c r="N1420"/>
  <c r="G1421"/>
  <c r="H1421"/>
  <c r="N1421"/>
  <c r="G1422"/>
  <c r="L1422" s="1"/>
  <c r="M1422" s="1"/>
  <c r="H1422"/>
  <c r="N1422"/>
  <c r="G1423"/>
  <c r="N1423"/>
  <c r="G1424"/>
  <c r="H1424"/>
  <c r="N1424"/>
  <c r="G1425"/>
  <c r="H1425"/>
  <c r="N1425"/>
  <c r="G1426"/>
  <c r="H1426"/>
  <c r="N1426"/>
  <c r="G1427"/>
  <c r="N1427"/>
  <c r="G1428"/>
  <c r="H1428"/>
  <c r="N1428"/>
  <c r="G1429"/>
  <c r="H1429"/>
  <c r="N1429"/>
  <c r="G1430"/>
  <c r="H1430"/>
  <c r="N1430"/>
  <c r="G1431"/>
  <c r="N1431"/>
  <c r="G1432"/>
  <c r="L1432" s="1"/>
  <c r="H1432"/>
  <c r="N1432"/>
  <c r="G1433"/>
  <c r="H1433"/>
  <c r="N1433"/>
  <c r="G1434"/>
  <c r="H1434"/>
  <c r="N1434"/>
  <c r="G1435"/>
  <c r="N1435"/>
  <c r="G1436"/>
  <c r="L1436" s="1"/>
  <c r="H1436"/>
  <c r="N1436"/>
  <c r="G1437"/>
  <c r="H1437"/>
  <c r="N1437"/>
  <c r="G1438"/>
  <c r="H1438"/>
  <c r="N1438"/>
  <c r="G1439"/>
  <c r="N1439"/>
  <c r="G1440"/>
  <c r="H1440"/>
  <c r="N1440"/>
  <c r="G1441"/>
  <c r="H1441"/>
  <c r="N1441"/>
  <c r="G1442"/>
  <c r="H1442"/>
  <c r="N1442"/>
  <c r="G1443"/>
  <c r="N1443"/>
  <c r="G1444"/>
  <c r="H1444"/>
  <c r="N1444"/>
  <c r="G1445"/>
  <c r="H1445"/>
  <c r="N1445"/>
  <c r="G1446"/>
  <c r="H1446"/>
  <c r="N1446"/>
  <c r="G1447"/>
  <c r="N1447"/>
  <c r="G1448"/>
  <c r="L1448" s="1"/>
  <c r="H1448"/>
  <c r="N1448"/>
  <c r="G1449"/>
  <c r="H1449"/>
  <c r="N1449"/>
  <c r="G1450"/>
  <c r="H1450"/>
  <c r="N1450"/>
  <c r="G1451"/>
  <c r="N1451"/>
  <c r="G1452"/>
  <c r="L1452" s="1"/>
  <c r="H1452"/>
  <c r="N1452"/>
  <c r="G1453"/>
  <c r="H1453"/>
  <c r="N1453"/>
  <c r="G1454"/>
  <c r="H1454"/>
  <c r="N1454"/>
  <c r="G1455"/>
  <c r="N1455"/>
  <c r="G1456"/>
  <c r="H1456"/>
  <c r="N1456"/>
  <c r="G1457"/>
  <c r="H1457"/>
  <c r="N1457"/>
  <c r="G1458"/>
  <c r="H1458"/>
  <c r="N1458"/>
  <c r="G1459"/>
  <c r="N1459"/>
  <c r="G1460"/>
  <c r="H1460"/>
  <c r="N1460"/>
  <c r="G1461"/>
  <c r="H1461"/>
  <c r="N1461"/>
  <c r="G1462"/>
  <c r="H1462"/>
  <c r="N1462"/>
  <c r="G1463"/>
  <c r="N1463"/>
  <c r="G1464"/>
  <c r="L1464" s="1"/>
  <c r="H1464"/>
  <c r="N1464"/>
  <c r="G1465"/>
  <c r="H1465"/>
  <c r="N1465"/>
  <c r="G1466"/>
  <c r="H1466"/>
  <c r="N1466"/>
  <c r="G1467"/>
  <c r="N1467"/>
  <c r="G1468"/>
  <c r="L1468" s="1"/>
  <c r="H1468"/>
  <c r="N1468"/>
  <c r="G1469"/>
  <c r="H1469"/>
  <c r="N1469"/>
  <c r="G1470"/>
  <c r="H1470"/>
  <c r="N1470"/>
  <c r="G1471"/>
  <c r="N1471"/>
  <c r="G1472"/>
  <c r="H1472"/>
  <c r="N1472"/>
  <c r="G1473"/>
  <c r="H1473"/>
  <c r="N1473"/>
  <c r="G1474"/>
  <c r="H1474"/>
  <c r="N1474"/>
  <c r="G1475"/>
  <c r="N1475"/>
  <c r="G1476"/>
  <c r="H1476"/>
  <c r="N1476"/>
  <c r="G1477"/>
  <c r="H1477"/>
  <c r="N1477"/>
  <c r="G1478"/>
  <c r="H1478"/>
  <c r="N1478"/>
  <c r="G1479"/>
  <c r="N1479"/>
  <c r="G1480"/>
  <c r="L1480" s="1"/>
  <c r="H1480"/>
  <c r="N1480"/>
  <c r="G1481"/>
  <c r="H1481"/>
  <c r="N1481"/>
  <c r="G1482"/>
  <c r="H1482"/>
  <c r="N1482"/>
  <c r="G1483"/>
  <c r="N1483"/>
  <c r="G1484"/>
  <c r="L1484" s="1"/>
  <c r="H1484"/>
  <c r="N1484"/>
  <c r="G1485"/>
  <c r="H1485"/>
  <c r="N1485"/>
  <c r="G1486"/>
  <c r="H1486"/>
  <c r="N1486"/>
  <c r="G1487"/>
  <c r="N1487"/>
  <c r="G1488"/>
  <c r="H1488"/>
  <c r="N1488"/>
  <c r="G1489"/>
  <c r="H1489"/>
  <c r="N1489"/>
  <c r="G1490"/>
  <c r="H1490"/>
  <c r="N1490"/>
  <c r="G1491"/>
  <c r="N1491"/>
  <c r="G1492"/>
  <c r="H1492"/>
  <c r="N1492"/>
  <c r="G1493"/>
  <c r="H1493"/>
  <c r="N1493"/>
  <c r="G1494"/>
  <c r="H1494"/>
  <c r="N1494"/>
  <c r="G1495"/>
  <c r="N1495"/>
  <c r="G1496"/>
  <c r="L1496" s="1"/>
  <c r="H1496"/>
  <c r="N1496"/>
  <c r="G1497"/>
  <c r="H1497"/>
  <c r="N1497"/>
  <c r="G1498"/>
  <c r="H1498"/>
  <c r="N1498"/>
  <c r="G1499"/>
  <c r="N1499"/>
  <c r="G1500"/>
  <c r="L1500" s="1"/>
  <c r="H1500"/>
  <c r="N1500"/>
  <c r="G1501"/>
  <c r="H1501"/>
  <c r="N1501"/>
  <c r="G1502"/>
  <c r="H1502"/>
  <c r="N1502"/>
  <c r="G1503"/>
  <c r="N1503"/>
  <c r="G1504"/>
  <c r="H1504"/>
  <c r="N1504"/>
  <c r="G1505"/>
  <c r="H1505"/>
  <c r="N1505"/>
  <c r="G1506"/>
  <c r="H1506"/>
  <c r="N1506"/>
  <c r="G1507"/>
  <c r="N1507"/>
  <c r="G1508"/>
  <c r="H1508"/>
  <c r="N1508"/>
  <c r="G1509"/>
  <c r="H1509"/>
  <c r="N1509"/>
  <c r="G1510"/>
  <c r="H1510"/>
  <c r="N1510"/>
  <c r="G1511"/>
  <c r="N1511"/>
  <c r="G1512"/>
  <c r="L1512" s="1"/>
  <c r="H1512"/>
  <c r="N1512"/>
  <c r="G1513"/>
  <c r="H1513"/>
  <c r="N1513"/>
  <c r="G1514"/>
  <c r="H1514"/>
  <c r="N1514"/>
  <c r="G1515"/>
  <c r="N1515"/>
  <c r="G1516"/>
  <c r="L1516" s="1"/>
  <c r="H1516"/>
  <c r="N1516"/>
  <c r="G1517"/>
  <c r="H1517"/>
  <c r="N1517"/>
  <c r="G1518"/>
  <c r="H1518"/>
  <c r="N1518"/>
  <c r="G1519"/>
  <c r="N1519"/>
  <c r="G1520"/>
  <c r="H1520"/>
  <c r="N1520"/>
  <c r="G1521"/>
  <c r="H1521"/>
  <c r="N1521"/>
  <c r="G1522"/>
  <c r="H1522"/>
  <c r="N1522"/>
  <c r="G1523"/>
  <c r="N1523"/>
  <c r="G1524"/>
  <c r="H1524"/>
  <c r="N1524"/>
  <c r="G1525"/>
  <c r="H1525"/>
  <c r="N1525"/>
  <c r="G1526"/>
  <c r="H1526"/>
  <c r="N1526"/>
  <c r="G1527"/>
  <c r="N1527"/>
  <c r="G1528"/>
  <c r="L1528" s="1"/>
  <c r="H1528"/>
  <c r="N1528"/>
  <c r="G1529"/>
  <c r="H1529"/>
  <c r="N1529"/>
  <c r="G1530"/>
  <c r="H1530"/>
  <c r="N1530"/>
  <c r="G1531"/>
  <c r="N1531"/>
  <c r="G1532"/>
  <c r="L1532" s="1"/>
  <c r="H1532"/>
  <c r="N1532"/>
  <c r="G1533"/>
  <c r="H1533"/>
  <c r="N1533"/>
  <c r="G1534"/>
  <c r="H1534"/>
  <c r="N1534"/>
  <c r="G1535"/>
  <c r="N1535"/>
  <c r="G1536"/>
  <c r="H1536"/>
  <c r="N1536"/>
  <c r="G1537"/>
  <c r="H1537"/>
  <c r="N1537"/>
  <c r="G1538"/>
  <c r="H1538"/>
  <c r="N1538"/>
  <c r="G1539"/>
  <c r="N1539"/>
  <c r="G1540"/>
  <c r="H1540"/>
  <c r="N1540"/>
  <c r="G1541"/>
  <c r="H1541"/>
  <c r="N1541"/>
  <c r="G1542"/>
  <c r="H1542"/>
  <c r="N1542"/>
  <c r="G1543"/>
  <c r="N1543"/>
  <c r="G1544"/>
  <c r="L1544" s="1"/>
  <c r="H1544"/>
  <c r="N1544"/>
  <c r="G1545"/>
  <c r="H1545"/>
  <c r="N1545"/>
  <c r="G1546"/>
  <c r="H1546"/>
  <c r="N1546"/>
  <c r="G1547"/>
  <c r="N1547"/>
  <c r="G1548"/>
  <c r="L1548" s="1"/>
  <c r="H1548"/>
  <c r="N1548"/>
  <c r="G1549"/>
  <c r="H1549"/>
  <c r="N1549"/>
  <c r="G1550"/>
  <c r="H1550"/>
  <c r="N1550"/>
  <c r="G1551"/>
  <c r="N1551"/>
  <c r="G1552"/>
  <c r="H1552"/>
  <c r="N1552"/>
  <c r="G1553"/>
  <c r="H1553"/>
  <c r="N1553"/>
  <c r="G1554"/>
  <c r="H1554"/>
  <c r="N1554"/>
  <c r="G1555"/>
  <c r="N1555"/>
  <c r="G1556"/>
  <c r="H1556"/>
  <c r="N1556"/>
  <c r="G1557"/>
  <c r="H1557"/>
  <c r="N1557"/>
  <c r="G1558"/>
  <c r="H1558"/>
  <c r="N1558"/>
  <c r="G1559"/>
  <c r="N1559"/>
  <c r="G1560"/>
  <c r="L1560" s="1"/>
  <c r="H1560"/>
  <c r="N1560"/>
  <c r="G1561"/>
  <c r="H1561"/>
  <c r="N1561"/>
  <c r="G1562"/>
  <c r="H1562"/>
  <c r="N1562"/>
  <c r="G1563"/>
  <c r="N1563"/>
  <c r="G1564"/>
  <c r="L1564" s="1"/>
  <c r="H1564"/>
  <c r="N1564"/>
  <c r="G1565"/>
  <c r="H1565"/>
  <c r="N1565"/>
  <c r="G1566"/>
  <c r="H1566"/>
  <c r="N1566"/>
  <c r="G1567"/>
  <c r="N1567"/>
  <c r="G1568"/>
  <c r="H1568"/>
  <c r="N1568"/>
  <c r="G1569"/>
  <c r="H1569"/>
  <c r="N1569"/>
  <c r="G1570"/>
  <c r="H1570"/>
  <c r="N1570"/>
  <c r="G1571"/>
  <c r="N1571"/>
  <c r="G1572"/>
  <c r="H1572"/>
  <c r="N1572"/>
  <c r="G1573"/>
  <c r="H1573"/>
  <c r="N1573"/>
  <c r="G1574"/>
  <c r="H1574"/>
  <c r="N1574"/>
  <c r="G1575"/>
  <c r="N1575"/>
  <c r="G1576"/>
  <c r="L1576" s="1"/>
  <c r="H1576"/>
  <c r="N1576"/>
  <c r="G1577"/>
  <c r="H1577"/>
  <c r="N1577"/>
  <c r="G1578"/>
  <c r="H1578"/>
  <c r="N1578"/>
  <c r="G1579"/>
  <c r="N1579"/>
  <c r="G1580"/>
  <c r="L1580" s="1"/>
  <c r="H1580"/>
  <c r="N1580"/>
  <c r="G1581"/>
  <c r="H1581"/>
  <c r="N1581"/>
  <c r="G1582"/>
  <c r="H1582"/>
  <c r="N1582"/>
  <c r="G1583"/>
  <c r="N1583"/>
  <c r="G1584"/>
  <c r="H1584"/>
  <c r="N1584"/>
  <c r="G1585"/>
  <c r="H1585"/>
  <c r="N1585"/>
  <c r="G1586"/>
  <c r="H1586"/>
  <c r="N1586"/>
  <c r="G1587"/>
  <c r="N1587"/>
  <c r="G1588"/>
  <c r="H1588"/>
  <c r="N1588"/>
  <c r="G1589"/>
  <c r="H1589"/>
  <c r="N1589"/>
  <c r="G1590"/>
  <c r="H1590"/>
  <c r="N1590"/>
  <c r="G1591"/>
  <c r="N1591"/>
  <c r="G1592"/>
  <c r="L1592" s="1"/>
  <c r="H1592"/>
  <c r="N1592"/>
  <c r="G1593"/>
  <c r="H1593"/>
  <c r="N1593"/>
  <c r="G1594"/>
  <c r="H1594"/>
  <c r="N1594"/>
  <c r="G1595"/>
  <c r="N1595"/>
  <c r="G1596"/>
  <c r="L1596" s="1"/>
  <c r="H1596"/>
  <c r="N1596"/>
  <c r="G1597"/>
  <c r="H1597"/>
  <c r="N1597"/>
  <c r="G1598"/>
  <c r="H1598"/>
  <c r="N1598"/>
  <c r="G1599"/>
  <c r="N1599"/>
  <c r="G1600"/>
  <c r="H1600"/>
  <c r="N1600"/>
  <c r="G1601"/>
  <c r="H1601"/>
  <c r="N1601"/>
  <c r="G1602"/>
  <c r="H1602"/>
  <c r="N1602"/>
  <c r="G1603"/>
  <c r="N1603"/>
  <c r="G1604"/>
  <c r="H1604"/>
  <c r="N1604"/>
  <c r="G1605"/>
  <c r="H1605"/>
  <c r="N1605"/>
  <c r="G1606"/>
  <c r="H1606"/>
  <c r="N1606"/>
  <c r="G1607"/>
  <c r="N1607"/>
  <c r="G1608"/>
  <c r="L1608" s="1"/>
  <c r="H1608"/>
  <c r="N1608"/>
  <c r="G1609"/>
  <c r="H1609"/>
  <c r="N1609"/>
  <c r="G1610"/>
  <c r="H1610"/>
  <c r="N1610"/>
  <c r="G1611"/>
  <c r="N1611"/>
  <c r="G1612"/>
  <c r="L1612" s="1"/>
  <c r="H1612"/>
  <c r="N1612"/>
  <c r="G1613"/>
  <c r="H1613"/>
  <c r="N1613"/>
  <c r="G1614"/>
  <c r="H1614"/>
  <c r="N1614"/>
  <c r="G1615"/>
  <c r="N1615"/>
  <c r="G1616"/>
  <c r="H1616"/>
  <c r="N1616"/>
  <c r="G1617"/>
  <c r="H1617"/>
  <c r="N1617"/>
  <c r="G1618"/>
  <c r="H1618"/>
  <c r="N1618"/>
  <c r="G1619"/>
  <c r="N1619"/>
  <c r="G1620"/>
  <c r="H1620"/>
  <c r="N1620"/>
  <c r="G1621"/>
  <c r="H1621"/>
  <c r="N1621"/>
  <c r="G1622"/>
  <c r="H1622"/>
  <c r="N1622"/>
  <c r="G1623"/>
  <c r="N1623"/>
  <c r="G1624"/>
  <c r="L1624" s="1"/>
  <c r="H1624"/>
  <c r="N1624"/>
  <c r="G1625"/>
  <c r="H1625"/>
  <c r="N1625"/>
  <c r="G1626"/>
  <c r="H1626"/>
  <c r="N1626"/>
  <c r="G1627"/>
  <c r="N1627"/>
  <c r="G1628"/>
  <c r="L1628" s="1"/>
  <c r="H1628"/>
  <c r="N1628"/>
  <c r="G1629"/>
  <c r="H1629"/>
  <c r="N1629"/>
  <c r="G1630"/>
  <c r="H1630"/>
  <c r="N1630"/>
  <c r="G1631"/>
  <c r="N1631"/>
  <c r="G1632"/>
  <c r="H1632"/>
  <c r="N1632"/>
  <c r="G1633"/>
  <c r="H1633"/>
  <c r="N1633"/>
  <c r="G1634"/>
  <c r="H1634"/>
  <c r="N1634"/>
  <c r="G1635"/>
  <c r="N1635"/>
  <c r="G1636"/>
  <c r="H1636"/>
  <c r="N1636"/>
  <c r="G1637"/>
  <c r="H1637"/>
  <c r="N1637"/>
  <c r="G1638"/>
  <c r="H1638"/>
  <c r="N1638"/>
  <c r="G1639"/>
  <c r="N1639"/>
  <c r="G1640"/>
  <c r="L1640" s="1"/>
  <c r="H1640"/>
  <c r="N1640"/>
  <c r="G1641"/>
  <c r="H1641"/>
  <c r="N1641"/>
  <c r="G1642"/>
  <c r="H1642"/>
  <c r="N1642"/>
  <c r="G1643"/>
  <c r="N1643"/>
  <c r="G1644"/>
  <c r="L1644" s="1"/>
  <c r="H1644"/>
  <c r="N1644"/>
  <c r="G1645"/>
  <c r="H1645"/>
  <c r="N1645"/>
  <c r="G1646"/>
  <c r="H1646"/>
  <c r="N1646"/>
  <c r="G1647"/>
  <c r="N1647"/>
  <c r="G1648"/>
  <c r="H1648"/>
  <c r="N1648"/>
  <c r="G1649"/>
  <c r="H1649"/>
  <c r="N1649"/>
  <c r="G1650"/>
  <c r="H1650"/>
  <c r="N1650"/>
  <c r="G1651"/>
  <c r="N1651"/>
  <c r="G1652"/>
  <c r="H1652"/>
  <c r="N1652"/>
  <c r="G1653"/>
  <c r="H1653"/>
  <c r="N1653"/>
  <c r="G1654"/>
  <c r="H1654"/>
  <c r="N1654"/>
  <c r="G1655"/>
  <c r="N1655"/>
  <c r="G1656"/>
  <c r="L1656" s="1"/>
  <c r="H1656"/>
  <c r="N1656"/>
  <c r="G1657"/>
  <c r="H1657"/>
  <c r="N1657"/>
  <c r="G1658"/>
  <c r="H1658"/>
  <c r="N1658"/>
  <c r="G1659"/>
  <c r="N1659"/>
  <c r="G1660"/>
  <c r="L1660" s="1"/>
  <c r="H1660"/>
  <c r="N1660"/>
  <c r="G1661"/>
  <c r="H1661"/>
  <c r="N1661"/>
  <c r="G1662"/>
  <c r="H1662"/>
  <c r="N1662"/>
  <c r="G1663"/>
  <c r="N1663"/>
  <c r="G1664"/>
  <c r="H1664"/>
  <c r="N1664"/>
  <c r="G1665"/>
  <c r="H1665"/>
  <c r="N1665"/>
  <c r="G1666"/>
  <c r="H1666"/>
  <c r="N1666"/>
  <c r="G1667"/>
  <c r="N1667"/>
  <c r="G1668"/>
  <c r="H1668"/>
  <c r="N1668"/>
  <c r="G1669"/>
  <c r="H1669"/>
  <c r="N1669"/>
  <c r="G1670"/>
  <c r="H1670"/>
  <c r="N1670"/>
  <c r="G1671"/>
  <c r="N1671"/>
  <c r="G1672"/>
  <c r="L1672" s="1"/>
  <c r="H1672"/>
  <c r="N1672"/>
  <c r="G1673"/>
  <c r="H1673"/>
  <c r="N1673"/>
  <c r="G1674"/>
  <c r="H1674"/>
  <c r="N1674"/>
  <c r="G1675"/>
  <c r="N1675"/>
  <c r="G1676"/>
  <c r="L1676" s="1"/>
  <c r="H1676"/>
  <c r="N1676"/>
  <c r="G1677"/>
  <c r="H1677"/>
  <c r="N1677"/>
  <c r="G1678"/>
  <c r="H1678"/>
  <c r="N1678"/>
  <c r="G1679"/>
  <c r="N1679"/>
  <c r="G1680"/>
  <c r="H1680"/>
  <c r="N1680"/>
  <c r="G1681"/>
  <c r="H1681"/>
  <c r="N1681"/>
  <c r="G1682"/>
  <c r="H1682"/>
  <c r="N1682"/>
  <c r="G1683"/>
  <c r="N1683"/>
  <c r="G1684"/>
  <c r="H1684"/>
  <c r="N1684"/>
  <c r="G1685"/>
  <c r="H1685"/>
  <c r="N1685"/>
  <c r="G1686"/>
  <c r="H1686"/>
  <c r="N1686"/>
  <c r="G1687"/>
  <c r="N1687"/>
  <c r="G1688"/>
  <c r="L1688" s="1"/>
  <c r="H1688"/>
  <c r="N1688"/>
  <c r="G1689"/>
  <c r="H1689"/>
  <c r="N1689"/>
  <c r="G1690"/>
  <c r="H1690"/>
  <c r="N1690"/>
  <c r="G1691"/>
  <c r="N1691"/>
  <c r="G1692"/>
  <c r="L1692" s="1"/>
  <c r="H1692"/>
  <c r="N1692"/>
  <c r="G1693"/>
  <c r="H1693"/>
  <c r="N1693"/>
  <c r="G1694"/>
  <c r="H1694"/>
  <c r="N1694"/>
  <c r="G1695"/>
  <c r="N1695"/>
  <c r="G1696"/>
  <c r="H1696"/>
  <c r="N1696"/>
  <c r="G1697"/>
  <c r="H1697"/>
  <c r="N1697"/>
  <c r="G1698"/>
  <c r="H1698"/>
  <c r="N1698"/>
  <c r="G1699"/>
  <c r="N1699"/>
  <c r="G1700"/>
  <c r="H1700"/>
  <c r="N1700"/>
  <c r="G1701"/>
  <c r="H1701"/>
  <c r="N1701"/>
  <c r="G1702"/>
  <c r="H1702"/>
  <c r="N1702"/>
  <c r="G1703"/>
  <c r="N1703"/>
  <c r="G1704"/>
  <c r="L1704" s="1"/>
  <c r="H1704"/>
  <c r="N1704"/>
  <c r="G1705"/>
  <c r="H1705"/>
  <c r="N1705"/>
  <c r="G1706"/>
  <c r="H1706"/>
  <c r="N1706"/>
  <c r="G1707"/>
  <c r="N1707"/>
  <c r="G1708"/>
  <c r="L1708" s="1"/>
  <c r="H1708"/>
  <c r="N1708"/>
  <c r="G1709"/>
  <c r="H1709"/>
  <c r="N1709"/>
  <c r="G1710"/>
  <c r="H1710"/>
  <c r="N1710"/>
  <c r="G1711"/>
  <c r="N1711"/>
  <c r="G1712"/>
  <c r="H1712"/>
  <c r="N1712"/>
  <c r="G1713"/>
  <c r="H1713"/>
  <c r="N1713"/>
  <c r="G1714"/>
  <c r="H1714"/>
  <c r="N1714"/>
  <c r="G1715"/>
  <c r="N1715"/>
  <c r="G1716"/>
  <c r="H1716"/>
  <c r="N1716"/>
  <c r="G1717"/>
  <c r="H1717"/>
  <c r="N1717"/>
  <c r="G1718"/>
  <c r="H1718"/>
  <c r="N1718"/>
  <c r="G1719"/>
  <c r="N1719"/>
  <c r="G1720"/>
  <c r="L1720" s="1"/>
  <c r="H1720"/>
  <c r="N1720"/>
  <c r="G1721"/>
  <c r="H1721"/>
  <c r="N1721"/>
  <c r="G1722"/>
  <c r="H1722"/>
  <c r="N1722"/>
  <c r="G1723"/>
  <c r="N1723"/>
  <c r="G1724"/>
  <c r="L1724" s="1"/>
  <c r="H1724"/>
  <c r="N1724"/>
  <c r="G1725"/>
  <c r="H1725"/>
  <c r="N1725"/>
  <c r="G1726"/>
  <c r="H1726"/>
  <c r="N1726"/>
  <c r="G1727"/>
  <c r="N1727"/>
  <c r="G1728"/>
  <c r="H1728"/>
  <c r="N1728"/>
  <c r="G1729"/>
  <c r="H1729"/>
  <c r="N1729"/>
  <c r="G1730"/>
  <c r="H1730"/>
  <c r="N1730"/>
  <c r="G1731"/>
  <c r="N1731"/>
  <c r="G1732"/>
  <c r="H1732"/>
  <c r="N1732"/>
  <c r="G1733"/>
  <c r="H1733"/>
  <c r="N1733"/>
  <c r="G1734"/>
  <c r="H1734"/>
  <c r="N1734"/>
  <c r="G1735"/>
  <c r="N1735"/>
  <c r="G1736"/>
  <c r="L1736" s="1"/>
  <c r="H1736"/>
  <c r="N1736"/>
  <c r="G1737"/>
  <c r="H1737"/>
  <c r="N1737"/>
  <c r="G1738"/>
  <c r="H1738"/>
  <c r="N1738"/>
  <c r="G1739"/>
  <c r="N1739"/>
  <c r="G1740"/>
  <c r="L1740" s="1"/>
  <c r="H1740"/>
  <c r="N1740"/>
  <c r="G1741"/>
  <c r="H1741"/>
  <c r="N1741"/>
  <c r="G1742"/>
  <c r="H1742"/>
  <c r="N1742"/>
  <c r="G1743"/>
  <c r="N1743"/>
  <c r="G1744"/>
  <c r="H1744"/>
  <c r="N1744"/>
  <c r="G1745"/>
  <c r="H1745"/>
  <c r="N1745"/>
  <c r="G1746"/>
  <c r="H1746"/>
  <c r="N1746"/>
  <c r="G1747"/>
  <c r="N1747"/>
  <c r="G1748"/>
  <c r="H1748"/>
  <c r="N1748"/>
  <c r="G1749"/>
  <c r="H1749"/>
  <c r="N1749"/>
  <c r="G1750"/>
  <c r="H1750"/>
  <c r="N1750"/>
  <c r="G1751"/>
  <c r="N1751"/>
  <c r="G1752"/>
  <c r="L1752" s="1"/>
  <c r="H1752"/>
  <c r="N1752"/>
  <c r="G1753"/>
  <c r="H1753"/>
  <c r="N1753"/>
  <c r="G1754"/>
  <c r="H1754"/>
  <c r="N1754"/>
  <c r="G1755"/>
  <c r="N1755"/>
  <c r="G1756"/>
  <c r="L1756" s="1"/>
  <c r="H1756"/>
  <c r="N1756"/>
  <c r="G1757"/>
  <c r="H1757"/>
  <c r="N1757"/>
  <c r="G1758"/>
  <c r="H1758"/>
  <c r="N1758"/>
  <c r="G1759"/>
  <c r="N1759"/>
  <c r="G1760"/>
  <c r="H1760"/>
  <c r="N1760"/>
  <c r="G1761"/>
  <c r="H1761"/>
  <c r="N1761"/>
  <c r="G1762"/>
  <c r="H1762"/>
  <c r="N1762"/>
  <c r="G1763"/>
  <c r="N1763"/>
  <c r="G1764"/>
  <c r="H1764"/>
  <c r="N1764"/>
  <c r="G1765"/>
  <c r="H1765"/>
  <c r="N1765"/>
  <c r="G1766"/>
  <c r="H1766"/>
  <c r="N1766"/>
  <c r="G1767"/>
  <c r="N1767"/>
  <c r="G1768"/>
  <c r="L1768" s="1"/>
  <c r="H1768"/>
  <c r="N1768"/>
  <c r="G1769"/>
  <c r="H1769"/>
  <c r="N1769"/>
  <c r="G1770"/>
  <c r="H1770"/>
  <c r="N1770"/>
  <c r="G1771"/>
  <c r="N1771"/>
  <c r="G1772"/>
  <c r="L1772" s="1"/>
  <c r="H1772"/>
  <c r="N1772"/>
  <c r="G1773"/>
  <c r="H1773"/>
  <c r="N1773"/>
  <c r="G1774"/>
  <c r="H1774"/>
  <c r="N1774"/>
  <c r="G1775"/>
  <c r="N1775"/>
  <c r="G1776"/>
  <c r="H1776"/>
  <c r="N1776"/>
  <c r="G1777"/>
  <c r="H1777"/>
  <c r="N1777"/>
  <c r="G1778"/>
  <c r="H1778"/>
  <c r="N1778"/>
  <c r="G1779"/>
  <c r="N1779"/>
  <c r="G1780"/>
  <c r="H1780"/>
  <c r="N1780"/>
  <c r="G1781"/>
  <c r="H1781"/>
  <c r="N1781"/>
  <c r="G1782"/>
  <c r="H1782"/>
  <c r="N1782"/>
  <c r="G1783"/>
  <c r="N1783"/>
  <c r="G1784"/>
  <c r="L1784" s="1"/>
  <c r="H1784"/>
  <c r="N1784"/>
  <c r="G1785"/>
  <c r="H1785"/>
  <c r="N1785"/>
  <c r="G1786"/>
  <c r="H1786"/>
  <c r="N1786"/>
  <c r="G1787"/>
  <c r="N1787"/>
  <c r="G1788"/>
  <c r="L1788" s="1"/>
  <c r="H1788"/>
  <c r="N1788"/>
  <c r="G1789"/>
  <c r="H1789"/>
  <c r="N1789"/>
  <c r="G1790"/>
  <c r="H1790"/>
  <c r="N1790"/>
  <c r="G1791"/>
  <c r="N1791"/>
  <c r="G1792"/>
  <c r="H1792"/>
  <c r="N1792"/>
  <c r="G1793"/>
  <c r="H1793"/>
  <c r="N1793"/>
  <c r="G1794"/>
  <c r="H1794"/>
  <c r="N1794"/>
  <c r="G1795"/>
  <c r="N1795"/>
  <c r="G1796"/>
  <c r="H1796"/>
  <c r="N1796"/>
  <c r="G1797"/>
  <c r="H1797"/>
  <c r="N1797"/>
  <c r="G1798"/>
  <c r="H1798"/>
  <c r="N1798"/>
  <c r="G1799"/>
  <c r="N1799"/>
  <c r="G1800"/>
  <c r="L1800" s="1"/>
  <c r="H1800"/>
  <c r="N1800"/>
  <c r="G1801"/>
  <c r="H1801"/>
  <c r="N1801"/>
  <c r="G1802"/>
  <c r="H1802"/>
  <c r="N1802"/>
  <c r="G1803"/>
  <c r="N1803"/>
  <c r="G1804"/>
  <c r="L1804" s="1"/>
  <c r="H1804"/>
  <c r="N1804"/>
  <c r="G1805"/>
  <c r="H1805"/>
  <c r="N1805"/>
  <c r="G1806"/>
  <c r="H1806"/>
  <c r="N1806"/>
  <c r="G1807"/>
  <c r="N1807"/>
  <c r="G1808"/>
  <c r="H1808"/>
  <c r="N1808"/>
  <c r="G1809"/>
  <c r="H1809"/>
  <c r="N1809"/>
  <c r="G1810"/>
  <c r="H1810"/>
  <c r="N1810"/>
  <c r="G1811"/>
  <c r="N1811"/>
  <c r="G1812"/>
  <c r="H1812"/>
  <c r="N1812"/>
  <c r="G1813"/>
  <c r="H1813"/>
  <c r="N1813"/>
  <c r="G1814"/>
  <c r="H1814"/>
  <c r="N1814"/>
  <c r="G1815"/>
  <c r="N1815"/>
  <c r="G1816"/>
  <c r="L1816" s="1"/>
  <c r="H1816"/>
  <c r="N1816"/>
  <c r="G1817"/>
  <c r="H1817"/>
  <c r="N1817"/>
  <c r="G1818"/>
  <c r="H1818"/>
  <c r="N1818"/>
  <c r="G1819"/>
  <c r="N1819"/>
  <c r="G1820"/>
  <c r="L1820" s="1"/>
  <c r="H1820"/>
  <c r="N1820"/>
  <c r="G1821"/>
  <c r="H1821"/>
  <c r="N1821"/>
  <c r="G1822"/>
  <c r="H1822"/>
  <c r="N1822"/>
  <c r="G1823"/>
  <c r="N1823"/>
  <c r="G1824"/>
  <c r="H1824"/>
  <c r="N1824"/>
  <c r="G1825"/>
  <c r="H1825"/>
  <c r="N1825"/>
  <c r="G1826"/>
  <c r="H1826"/>
  <c r="N1826"/>
  <c r="G1827"/>
  <c r="N1827"/>
  <c r="G1828"/>
  <c r="H1828"/>
  <c r="N1828"/>
  <c r="G1829"/>
  <c r="H1829"/>
  <c r="N1829"/>
  <c r="G1830"/>
  <c r="H1830"/>
  <c r="N1830"/>
  <c r="G1831"/>
  <c r="N1831"/>
  <c r="G1832"/>
  <c r="L1832" s="1"/>
  <c r="H1832"/>
  <c r="N1832"/>
  <c r="G1833"/>
  <c r="H1833"/>
  <c r="N1833"/>
  <c r="G1834"/>
  <c r="H1834"/>
  <c r="N1834"/>
  <c r="G1835"/>
  <c r="N1835"/>
  <c r="G1836"/>
  <c r="L1836" s="1"/>
  <c r="H1836"/>
  <c r="N1836"/>
  <c r="G1837"/>
  <c r="H1837"/>
  <c r="N1837"/>
  <c r="G1838"/>
  <c r="H1838"/>
  <c r="N1838"/>
  <c r="G1839"/>
  <c r="N1839"/>
  <c r="G1840"/>
  <c r="H1840"/>
  <c r="N1840"/>
  <c r="G1841"/>
  <c r="H1841"/>
  <c r="N1841"/>
  <c r="G1842"/>
  <c r="H1842"/>
  <c r="N1842"/>
  <c r="G1843"/>
  <c r="N1843"/>
  <c r="G1844"/>
  <c r="H1844"/>
  <c r="N1844"/>
  <c r="G1845"/>
  <c r="H1845"/>
  <c r="N1845"/>
  <c r="G1846"/>
  <c r="H1846"/>
  <c r="N1846"/>
  <c r="G1847"/>
  <c r="N1847"/>
  <c r="G1848"/>
  <c r="L1848" s="1"/>
  <c r="H1848"/>
  <c r="N1848"/>
  <c r="G1849"/>
  <c r="H1849"/>
  <c r="N1849"/>
  <c r="G1850"/>
  <c r="H1850"/>
  <c r="N1850"/>
  <c r="G1851"/>
  <c r="N1851"/>
  <c r="G1852"/>
  <c r="L1852" s="1"/>
  <c r="H1852"/>
  <c r="N1852"/>
  <c r="G1853"/>
  <c r="H1853"/>
  <c r="N1853"/>
  <c r="G1854"/>
  <c r="H1854"/>
  <c r="N1854"/>
  <c r="G1855"/>
  <c r="N1855"/>
  <c r="G1856"/>
  <c r="H1856"/>
  <c r="N1856"/>
  <c r="G1857"/>
  <c r="H1857"/>
  <c r="N1857"/>
  <c r="G1858"/>
  <c r="H1858"/>
  <c r="N1858"/>
  <c r="G1859"/>
  <c r="N1859"/>
  <c r="G1860"/>
  <c r="H1860"/>
  <c r="N1860"/>
  <c r="G1861"/>
  <c r="H1861"/>
  <c r="N1861"/>
  <c r="G1862"/>
  <c r="H1862"/>
  <c r="N1862"/>
  <c r="G1863"/>
  <c r="N1863"/>
  <c r="G1864"/>
  <c r="L1864" s="1"/>
  <c r="H1864"/>
  <c r="N1864"/>
  <c r="G1865"/>
  <c r="H1865"/>
  <c r="N1865"/>
  <c r="G1866"/>
  <c r="H1866"/>
  <c r="N1866"/>
  <c r="G1867"/>
  <c r="N1867"/>
  <c r="G1868"/>
  <c r="L1868" s="1"/>
  <c r="H1868"/>
  <c r="N1868"/>
  <c r="G1869"/>
  <c r="H1869"/>
  <c r="N1869"/>
  <c r="G1870"/>
  <c r="H1870"/>
  <c r="N1870"/>
  <c r="G1871"/>
  <c r="N1871"/>
  <c r="G1872"/>
  <c r="H1872"/>
  <c r="N1872"/>
  <c r="G1873"/>
  <c r="H1873"/>
  <c r="N1873"/>
  <c r="G1874"/>
  <c r="H1874"/>
  <c r="N1874"/>
  <c r="G1875"/>
  <c r="N1875"/>
  <c r="G1876"/>
  <c r="H1876"/>
  <c r="N1876"/>
  <c r="G1877"/>
  <c r="H1877"/>
  <c r="N1877"/>
  <c r="G1878"/>
  <c r="H1878"/>
  <c r="N1878"/>
  <c r="G1879"/>
  <c r="N1879"/>
  <c r="G1880"/>
  <c r="L1880" s="1"/>
  <c r="H1880"/>
  <c r="N1880"/>
  <c r="G1881"/>
  <c r="H1881"/>
  <c r="N1881"/>
  <c r="G1882"/>
  <c r="H1882"/>
  <c r="N1882"/>
  <c r="G1883"/>
  <c r="N1883"/>
  <c r="G1884"/>
  <c r="L1884" s="1"/>
  <c r="H1884"/>
  <c r="N1884"/>
  <c r="G1885"/>
  <c r="H1885"/>
  <c r="N1885"/>
  <c r="G1886"/>
  <c r="H1886"/>
  <c r="N1886"/>
  <c r="G1887"/>
  <c r="N1887"/>
  <c r="G1888"/>
  <c r="H1888"/>
  <c r="N1888"/>
  <c r="G1889"/>
  <c r="H1889"/>
  <c r="N1889"/>
  <c r="G1890"/>
  <c r="H1890"/>
  <c r="N1890"/>
  <c r="G1891"/>
  <c r="N1891"/>
  <c r="G1892"/>
  <c r="H1892"/>
  <c r="N1892"/>
  <c r="G1893"/>
  <c r="H1893"/>
  <c r="N1893"/>
  <c r="G1894"/>
  <c r="H1894"/>
  <c r="N1894"/>
  <c r="G1895"/>
  <c r="N1895"/>
  <c r="G1896"/>
  <c r="L1896" s="1"/>
  <c r="H1896"/>
  <c r="N1896"/>
  <c r="G1897"/>
  <c r="H1897"/>
  <c r="N1897"/>
  <c r="G1898"/>
  <c r="H1898"/>
  <c r="N1898"/>
  <c r="G1899"/>
  <c r="N1899"/>
  <c r="G1900"/>
  <c r="L1900" s="1"/>
  <c r="H1900"/>
  <c r="N1900"/>
  <c r="G1901"/>
  <c r="H1901"/>
  <c r="N1901"/>
  <c r="G1902"/>
  <c r="H1902"/>
  <c r="N1902"/>
  <c r="G1903"/>
  <c r="N1903"/>
  <c r="G1904"/>
  <c r="H1904"/>
  <c r="N1904"/>
  <c r="G1905"/>
  <c r="H1905"/>
  <c r="N1905"/>
  <c r="G1906"/>
  <c r="H1906"/>
  <c r="N1906"/>
  <c r="G1907"/>
  <c r="N1907"/>
  <c r="G1908"/>
  <c r="H1908"/>
  <c r="N1908"/>
  <c r="G1909"/>
  <c r="H1909"/>
  <c r="N1909"/>
  <c r="G1910"/>
  <c r="H1910"/>
  <c r="N1910"/>
  <c r="G1911"/>
  <c r="N1911"/>
  <c r="G1912"/>
  <c r="L1912" s="1"/>
  <c r="H1912"/>
  <c r="N1912"/>
  <c r="G1913"/>
  <c r="H1913"/>
  <c r="N1913"/>
  <c r="G1914"/>
  <c r="H1914"/>
  <c r="N1914"/>
  <c r="G1915"/>
  <c r="N1915"/>
  <c r="G1916"/>
  <c r="L1916" s="1"/>
  <c r="H1916"/>
  <c r="N1916"/>
  <c r="G1917"/>
  <c r="H1917"/>
  <c r="N1917"/>
  <c r="G1918"/>
  <c r="H1918"/>
  <c r="N1918"/>
  <c r="G1919"/>
  <c r="N1919"/>
  <c r="G1920"/>
  <c r="H1920"/>
  <c r="N1920"/>
  <c r="G1921"/>
  <c r="H1921"/>
  <c r="N1921"/>
  <c r="G1922"/>
  <c r="H1922"/>
  <c r="N1922"/>
  <c r="G1923"/>
  <c r="N1923"/>
  <c r="G1924"/>
  <c r="H1924"/>
  <c r="N1924"/>
  <c r="G1925"/>
  <c r="H1925"/>
  <c r="N1925"/>
  <c r="G1926"/>
  <c r="H1926"/>
  <c r="N1926"/>
  <c r="G1927"/>
  <c r="N1927"/>
  <c r="G1928"/>
  <c r="L1928" s="1"/>
  <c r="H1928"/>
  <c r="N1928"/>
  <c r="G1929"/>
  <c r="H1929"/>
  <c r="N1929"/>
  <c r="G1930"/>
  <c r="H1930"/>
  <c r="N1930"/>
  <c r="G1931"/>
  <c r="N1931"/>
  <c r="G1932"/>
  <c r="L1932" s="1"/>
  <c r="H1932"/>
  <c r="N1932"/>
  <c r="G1933"/>
  <c r="H1933"/>
  <c r="N1933"/>
  <c r="G1934"/>
  <c r="H1934"/>
  <c r="N1934"/>
  <c r="G1935"/>
  <c r="N1935"/>
  <c r="G1936"/>
  <c r="H1936"/>
  <c r="N1936"/>
  <c r="G1937"/>
  <c r="H1937"/>
  <c r="N1937"/>
  <c r="G1938"/>
  <c r="H1938"/>
  <c r="N1938"/>
  <c r="G1939"/>
  <c r="N1939"/>
  <c r="G1940"/>
  <c r="H1940"/>
  <c r="N1940"/>
  <c r="G1941"/>
  <c r="H1941"/>
  <c r="N1941"/>
  <c r="G1942"/>
  <c r="H1942"/>
  <c r="N1942"/>
  <c r="G1943"/>
  <c r="N1943"/>
  <c r="G1944"/>
  <c r="L1944" s="1"/>
  <c r="H1944"/>
  <c r="N1944"/>
  <c r="G1945"/>
  <c r="H1945"/>
  <c r="N1945"/>
  <c r="G1946"/>
  <c r="H1946"/>
  <c r="N1946"/>
  <c r="G1947"/>
  <c r="N1947"/>
  <c r="G1948"/>
  <c r="L1948" s="1"/>
  <c r="H1948"/>
  <c r="N1948"/>
  <c r="G1949"/>
  <c r="H1949"/>
  <c r="N1949"/>
  <c r="G1950"/>
  <c r="H1950"/>
  <c r="N1950"/>
  <c r="G1951"/>
  <c r="N1951"/>
  <c r="G1952"/>
  <c r="H1952"/>
  <c r="N1952"/>
  <c r="G1953"/>
  <c r="H1953"/>
  <c r="N1953"/>
  <c r="G1954"/>
  <c r="H1954"/>
  <c r="N1954"/>
  <c r="G1955"/>
  <c r="N1955"/>
  <c r="G1956"/>
  <c r="H1956"/>
  <c r="N1956"/>
  <c r="G1957"/>
  <c r="H1957"/>
  <c r="N1957"/>
  <c r="G1958"/>
  <c r="H1958"/>
  <c r="N1958"/>
  <c r="G1959"/>
  <c r="N1959"/>
  <c r="G1960"/>
  <c r="L1960" s="1"/>
  <c r="H1960"/>
  <c r="N1960"/>
  <c r="G1961"/>
  <c r="H1961"/>
  <c r="N1961"/>
  <c r="G1962"/>
  <c r="H1962"/>
  <c r="N1962"/>
  <c r="G1963"/>
  <c r="N1963"/>
  <c r="G1964"/>
  <c r="L1964" s="1"/>
  <c r="H1964"/>
  <c r="N1964"/>
  <c r="G1965"/>
  <c r="H1965"/>
  <c r="N1965"/>
  <c r="G1966"/>
  <c r="H1966"/>
  <c r="N1966"/>
  <c r="G1967"/>
  <c r="N1967"/>
  <c r="G1968"/>
  <c r="H1968"/>
  <c r="N1968"/>
  <c r="G1969"/>
  <c r="H1969"/>
  <c r="N1969"/>
  <c r="G1970"/>
  <c r="H1970"/>
  <c r="N1970"/>
  <c r="G1971"/>
  <c r="N1971"/>
  <c r="G1972"/>
  <c r="H1972"/>
  <c r="N1972"/>
  <c r="G1973"/>
  <c r="H1973"/>
  <c r="N1973"/>
  <c r="G1974"/>
  <c r="H1974"/>
  <c r="N1974"/>
  <c r="G1975"/>
  <c r="N1975"/>
  <c r="G1976"/>
  <c r="L1976" s="1"/>
  <c r="H1976"/>
  <c r="N1976"/>
  <c r="G1977"/>
  <c r="H1977"/>
  <c r="N1977"/>
  <c r="G1978"/>
  <c r="H1978"/>
  <c r="N1978"/>
  <c r="G1979"/>
  <c r="N1979"/>
  <c r="G1980"/>
  <c r="L1980" s="1"/>
  <c r="H1980"/>
  <c r="N1980"/>
  <c r="G1981"/>
  <c r="H1981"/>
  <c r="N1981"/>
  <c r="G1982"/>
  <c r="H1982"/>
  <c r="N1982"/>
  <c r="G1983"/>
  <c r="N1983"/>
  <c r="G1984"/>
  <c r="H1984"/>
  <c r="N1984"/>
  <c r="G1985"/>
  <c r="H1985"/>
  <c r="N1985"/>
  <c r="G1986"/>
  <c r="H1986"/>
  <c r="N1986"/>
  <c r="G1987"/>
  <c r="N1987"/>
  <c r="G1988"/>
  <c r="H1988"/>
  <c r="N1988"/>
  <c r="G1989"/>
  <c r="H1989"/>
  <c r="N1989"/>
  <c r="G1990"/>
  <c r="H1990"/>
  <c r="N1990"/>
  <c r="G1991"/>
  <c r="N1991"/>
  <c r="G1992"/>
  <c r="L1992" s="1"/>
  <c r="H1992"/>
  <c r="N1992"/>
  <c r="G1993"/>
  <c r="H1993"/>
  <c r="N1993"/>
  <c r="G1994"/>
  <c r="H1994"/>
  <c r="N1994"/>
  <c r="G1995"/>
  <c r="N1995"/>
  <c r="G1996"/>
  <c r="L1996" s="1"/>
  <c r="H1996"/>
  <c r="N1996"/>
  <c r="G1997"/>
  <c r="H1997"/>
  <c r="N1997"/>
  <c r="G1998"/>
  <c r="H1998"/>
  <c r="N1998"/>
  <c r="G1999"/>
  <c r="N1999"/>
  <c r="G2000"/>
  <c r="H2000"/>
  <c r="N2000"/>
  <c r="G2001"/>
  <c r="H2001"/>
  <c r="N2001"/>
  <c r="G2002"/>
  <c r="H2002"/>
  <c r="N2002"/>
  <c r="G2003"/>
  <c r="N2003"/>
  <c r="G2004"/>
  <c r="L2004" s="1"/>
  <c r="H2004"/>
  <c r="N2004"/>
  <c r="G2005"/>
  <c r="H2005"/>
  <c r="N2005"/>
  <c r="G2006"/>
  <c r="H2006"/>
  <c r="N2006"/>
  <c r="G2007"/>
  <c r="N2007"/>
  <c r="G2008"/>
  <c r="L2008" s="1"/>
  <c r="H2008"/>
  <c r="N2008"/>
  <c r="G2009"/>
  <c r="H2009"/>
  <c r="N2009"/>
  <c r="G2010"/>
  <c r="H2010"/>
  <c r="N2010"/>
  <c r="G2011"/>
  <c r="N2011"/>
  <c r="G2012"/>
  <c r="H2012"/>
  <c r="N2012"/>
  <c r="G2013"/>
  <c r="H2013"/>
  <c r="N2013"/>
  <c r="G2014"/>
  <c r="H2014"/>
  <c r="N2014"/>
  <c r="G2015"/>
  <c r="N2015"/>
  <c r="G2016"/>
  <c r="H2016"/>
  <c r="N2016"/>
  <c r="G2017"/>
  <c r="H2017"/>
  <c r="N2017"/>
  <c r="G2018"/>
  <c r="H2018"/>
  <c r="N2018"/>
  <c r="G2019"/>
  <c r="N2019"/>
  <c r="G2020"/>
  <c r="L2020" s="1"/>
  <c r="H2020"/>
  <c r="N2020"/>
  <c r="G2021"/>
  <c r="H2021"/>
  <c r="N2021"/>
  <c r="G2022"/>
  <c r="H2022"/>
  <c r="N2022"/>
  <c r="G2023"/>
  <c r="N2023"/>
  <c r="G2024"/>
  <c r="L2024" s="1"/>
  <c r="H2024"/>
  <c r="N2024"/>
  <c r="G2025"/>
  <c r="H2025"/>
  <c r="N2025"/>
  <c r="G2026"/>
  <c r="H2026"/>
  <c r="N2026"/>
  <c r="G2027"/>
  <c r="N2027"/>
  <c r="G2028"/>
  <c r="H2028"/>
  <c r="N2028"/>
  <c r="G2029"/>
  <c r="H2029"/>
  <c r="N2029"/>
  <c r="G2030"/>
  <c r="H2030"/>
  <c r="N2030"/>
  <c r="G2031"/>
  <c r="N2031"/>
  <c r="G2032"/>
  <c r="L2032" s="1"/>
  <c r="H2032"/>
  <c r="N2032"/>
  <c r="G2033"/>
  <c r="H2033"/>
  <c r="N2033"/>
  <c r="G2034"/>
  <c r="H2034"/>
  <c r="N2034"/>
  <c r="G2035"/>
  <c r="N2035"/>
  <c r="G2036"/>
  <c r="L2036" s="1"/>
  <c r="H2036"/>
  <c r="N2036"/>
  <c r="G2037"/>
  <c r="H2037"/>
  <c r="N2037"/>
  <c r="G2038"/>
  <c r="H2038"/>
  <c r="N2038"/>
  <c r="G2039"/>
  <c r="N2039"/>
  <c r="G2040"/>
  <c r="H2040"/>
  <c r="N2040"/>
  <c r="G2041"/>
  <c r="H2041"/>
  <c r="N2041"/>
  <c r="G2042"/>
  <c r="H2042"/>
  <c r="N2042"/>
  <c r="G2043"/>
  <c r="N2043"/>
  <c r="G2044"/>
  <c r="L2044" s="1"/>
  <c r="H2044"/>
  <c r="N2044"/>
  <c r="G2045"/>
  <c r="H2045"/>
  <c r="N2045"/>
  <c r="G2046"/>
  <c r="H2046"/>
  <c r="N2046"/>
  <c r="G2047"/>
  <c r="N2047"/>
  <c r="G2048"/>
  <c r="L2048" s="1"/>
  <c r="H2048"/>
  <c r="N2048"/>
  <c r="G2049"/>
  <c r="H2049"/>
  <c r="N2049"/>
  <c r="G2050"/>
  <c r="H2050"/>
  <c r="N2050"/>
  <c r="G2051"/>
  <c r="N2051"/>
  <c r="G2052"/>
  <c r="L2052" s="1"/>
  <c r="H2052"/>
  <c r="N2052"/>
  <c r="G2053"/>
  <c r="H2053"/>
  <c r="N2053"/>
  <c r="G2054"/>
  <c r="H2054"/>
  <c r="N2054"/>
  <c r="G2055"/>
  <c r="N2055"/>
  <c r="G2056"/>
  <c r="H2056"/>
  <c r="N2056"/>
  <c r="G2057"/>
  <c r="H2057"/>
  <c r="N2057"/>
  <c r="G2058"/>
  <c r="H2058"/>
  <c r="N2058"/>
  <c r="G2059"/>
  <c r="N2059"/>
  <c r="G2060"/>
  <c r="L2060" s="1"/>
  <c r="H2060"/>
  <c r="N2060"/>
  <c r="G2061"/>
  <c r="H2061"/>
  <c r="N2061"/>
  <c r="G2062"/>
  <c r="H2062"/>
  <c r="N2062"/>
  <c r="G2063"/>
  <c r="N2063"/>
  <c r="G2064"/>
  <c r="H2064"/>
  <c r="N2064"/>
  <c r="G2065"/>
  <c r="H2065"/>
  <c r="N2065"/>
  <c r="G2066"/>
  <c r="H2066"/>
  <c r="N2066"/>
  <c r="G2067"/>
  <c r="N2067"/>
  <c r="G2068"/>
  <c r="L2068" s="1"/>
  <c r="H2068"/>
  <c r="N2068"/>
  <c r="G2069"/>
  <c r="H2069"/>
  <c r="N2069"/>
  <c r="G2070"/>
  <c r="H2070"/>
  <c r="N2070"/>
  <c r="G2071"/>
  <c r="N2071"/>
  <c r="G2072"/>
  <c r="L2072" s="1"/>
  <c r="H2072"/>
  <c r="N2072"/>
  <c r="G2073"/>
  <c r="H2073"/>
  <c r="N2073"/>
  <c r="G2074"/>
  <c r="H2074"/>
  <c r="N2074"/>
  <c r="G2075"/>
  <c r="N2075"/>
  <c r="G2076"/>
  <c r="H2076"/>
  <c r="N2076"/>
  <c r="G2077"/>
  <c r="H2077"/>
  <c r="N2077"/>
  <c r="G2078"/>
  <c r="H2078"/>
  <c r="N2078"/>
  <c r="G2079"/>
  <c r="N2079"/>
  <c r="G2080"/>
  <c r="H2080"/>
  <c r="N2080"/>
  <c r="G2081"/>
  <c r="H2081"/>
  <c r="N2081"/>
  <c r="G2082"/>
  <c r="H2082"/>
  <c r="N2082"/>
  <c r="G2083"/>
  <c r="N2083"/>
  <c r="G2084"/>
  <c r="L2084" s="1"/>
  <c r="H2084"/>
  <c r="N2084"/>
  <c r="G2085"/>
  <c r="H2085"/>
  <c r="N2085"/>
  <c r="G2086"/>
  <c r="H2086"/>
  <c r="N2086"/>
  <c r="G2087"/>
  <c r="N2087"/>
  <c r="G2088"/>
  <c r="L2088" s="1"/>
  <c r="H2088"/>
  <c r="N2088"/>
  <c r="G2089"/>
  <c r="H2089"/>
  <c r="N2089"/>
  <c r="G2090"/>
  <c r="H2090"/>
  <c r="N2090"/>
  <c r="G2091"/>
  <c r="N2091"/>
  <c r="G2092"/>
  <c r="H2092"/>
  <c r="N2092"/>
  <c r="G2093"/>
  <c r="H2093"/>
  <c r="N2093"/>
  <c r="G2094"/>
  <c r="H2094"/>
  <c r="N2094"/>
  <c r="G2095"/>
  <c r="N2095"/>
  <c r="G2096"/>
  <c r="L2096" s="1"/>
  <c r="H2096"/>
  <c r="N2096"/>
  <c r="G2097"/>
  <c r="H2097"/>
  <c r="N2097"/>
  <c r="G2098"/>
  <c r="H2098"/>
  <c r="N2098"/>
  <c r="G2099"/>
  <c r="N2099"/>
  <c r="G2100"/>
  <c r="L2100" s="1"/>
  <c r="H2100"/>
  <c r="N2100"/>
  <c r="G2101"/>
  <c r="H2101"/>
  <c r="N2101"/>
  <c r="G2102"/>
  <c r="H2102"/>
  <c r="N2102"/>
  <c r="G2103"/>
  <c r="N2103"/>
  <c r="G2104"/>
  <c r="H2104"/>
  <c r="N2104"/>
  <c r="G2105"/>
  <c r="H2105"/>
  <c r="N2105"/>
  <c r="G2106"/>
  <c r="H2106"/>
  <c r="N2106"/>
  <c r="G2107"/>
  <c r="N2107"/>
  <c r="G2108"/>
  <c r="L2108" s="1"/>
  <c r="H2108"/>
  <c r="N2108"/>
  <c r="G2109"/>
  <c r="H2109"/>
  <c r="N2109"/>
  <c r="G2110"/>
  <c r="H2110"/>
  <c r="N2110"/>
  <c r="G2111"/>
  <c r="N2111"/>
  <c r="G2112"/>
  <c r="L2112" s="1"/>
  <c r="H2112"/>
  <c r="N2112"/>
  <c r="G2113"/>
  <c r="H2113"/>
  <c r="N2113"/>
  <c r="G2114"/>
  <c r="H2114"/>
  <c r="N2114"/>
  <c r="G2115"/>
  <c r="N2115"/>
  <c r="G2116"/>
  <c r="L2116" s="1"/>
  <c r="H2116"/>
  <c r="N2116"/>
  <c r="G2117"/>
  <c r="H2117"/>
  <c r="N2117"/>
  <c r="G2118"/>
  <c r="H2118"/>
  <c r="N2118"/>
  <c r="G2119"/>
  <c r="N2119"/>
  <c r="G2120"/>
  <c r="H2120"/>
  <c r="N2120"/>
  <c r="G2121"/>
  <c r="H2121"/>
  <c r="N2121"/>
  <c r="G2122"/>
  <c r="H2122"/>
  <c r="N2122"/>
  <c r="G2123"/>
  <c r="N2123"/>
  <c r="G2124"/>
  <c r="L2124" s="1"/>
  <c r="H2124"/>
  <c r="N2124"/>
  <c r="G2125"/>
  <c r="H2125"/>
  <c r="N2125"/>
  <c r="G2126"/>
  <c r="H2126"/>
  <c r="N2126"/>
  <c r="G2127"/>
  <c r="N2127"/>
  <c r="G2128"/>
  <c r="H2128"/>
  <c r="N2128"/>
  <c r="G2129"/>
  <c r="H2129"/>
  <c r="N2129"/>
  <c r="G2130"/>
  <c r="H2130"/>
  <c r="N2130"/>
  <c r="G2131"/>
  <c r="N2131"/>
  <c r="G2132"/>
  <c r="L2132" s="1"/>
  <c r="H2132"/>
  <c r="N2132"/>
  <c r="G2133"/>
  <c r="H2133"/>
  <c r="N2133"/>
  <c r="G2134"/>
  <c r="H2134"/>
  <c r="N2134"/>
  <c r="G2135"/>
  <c r="N2135"/>
  <c r="G2136"/>
  <c r="L2136" s="1"/>
  <c r="H2136"/>
  <c r="N2136"/>
  <c r="G2137"/>
  <c r="H2137"/>
  <c r="N2137"/>
  <c r="G2138"/>
  <c r="H2138"/>
  <c r="N2138"/>
  <c r="G2139"/>
  <c r="N2139"/>
  <c r="G2140"/>
  <c r="H2140"/>
  <c r="N2140"/>
  <c r="G2141"/>
  <c r="H2141"/>
  <c r="N2141"/>
  <c r="G2142"/>
  <c r="H2142"/>
  <c r="N2142"/>
  <c r="G2143"/>
  <c r="N2143"/>
  <c r="G2144"/>
  <c r="H2144"/>
  <c r="N2144"/>
  <c r="G2145"/>
  <c r="H2145"/>
  <c r="N2145"/>
  <c r="G2146"/>
  <c r="H2146"/>
  <c r="N2146"/>
  <c r="G2147"/>
  <c r="N2147"/>
  <c r="G2148"/>
  <c r="L2148" s="1"/>
  <c r="H2148"/>
  <c r="N2148"/>
  <c r="G2149"/>
  <c r="H2149"/>
  <c r="N2149"/>
  <c r="G2150"/>
  <c r="H2150"/>
  <c r="N2150"/>
  <c r="G2151"/>
  <c r="N2151"/>
  <c r="G2152"/>
  <c r="L2152" s="1"/>
  <c r="H2152"/>
  <c r="N2152"/>
  <c r="G2153"/>
  <c r="H2153"/>
  <c r="N2153"/>
  <c r="G2154"/>
  <c r="H2154"/>
  <c r="N2154"/>
  <c r="G2155"/>
  <c r="N2155"/>
  <c r="G2156"/>
  <c r="H2156"/>
  <c r="N2156"/>
  <c r="G2157"/>
  <c r="H2157"/>
  <c r="N2157"/>
  <c r="G2158"/>
  <c r="H2158"/>
  <c r="N2158"/>
  <c r="G2159"/>
  <c r="N2159"/>
  <c r="G2160"/>
  <c r="L2160" s="1"/>
  <c r="H2160"/>
  <c r="N2160"/>
  <c r="G2161"/>
  <c r="H2161"/>
  <c r="N2161"/>
  <c r="G2162"/>
  <c r="H2162"/>
  <c r="N2162"/>
  <c r="G2163"/>
  <c r="N2163"/>
  <c r="G2164"/>
  <c r="L2164" s="1"/>
  <c r="H2164"/>
  <c r="N2164"/>
  <c r="G2165"/>
  <c r="H2165"/>
  <c r="N2165"/>
  <c r="G2166"/>
  <c r="H2166"/>
  <c r="N2166"/>
  <c r="G2167"/>
  <c r="N2167"/>
  <c r="G2168"/>
  <c r="H2168"/>
  <c r="N2168"/>
  <c r="G2169"/>
  <c r="H2169"/>
  <c r="N2169"/>
  <c r="G2170"/>
  <c r="H2170"/>
  <c r="N2170"/>
  <c r="G2171"/>
  <c r="N2171"/>
  <c r="G2172"/>
  <c r="L2172" s="1"/>
  <c r="H2172"/>
  <c r="N2172"/>
  <c r="G2173"/>
  <c r="H2173"/>
  <c r="N2173"/>
  <c r="G2174"/>
  <c r="H2174"/>
  <c r="N2174"/>
  <c r="G2175"/>
  <c r="N2175"/>
  <c r="G2176"/>
  <c r="L2176" s="1"/>
  <c r="H2176"/>
  <c r="N2176"/>
  <c r="G2177"/>
  <c r="H2177"/>
  <c r="N2177"/>
  <c r="G2178"/>
  <c r="H2178"/>
  <c r="N2178"/>
  <c r="G2179"/>
  <c r="N2179"/>
  <c r="G2180"/>
  <c r="L2180" s="1"/>
  <c r="H2180"/>
  <c r="N2180"/>
  <c r="G2181"/>
  <c r="H2181"/>
  <c r="N2181"/>
  <c r="G2182"/>
  <c r="H2182"/>
  <c r="N2182"/>
  <c r="G2183"/>
  <c r="N2183"/>
  <c r="G2184"/>
  <c r="H2184"/>
  <c r="N2184"/>
  <c r="G2185"/>
  <c r="H2185"/>
  <c r="N2185"/>
  <c r="G2186"/>
  <c r="H2186"/>
  <c r="N2186"/>
  <c r="G2187"/>
  <c r="N2187"/>
  <c r="G2188"/>
  <c r="L2188" s="1"/>
  <c r="H2188"/>
  <c r="N2188"/>
  <c r="G2189"/>
  <c r="H2189"/>
  <c r="N2189"/>
  <c r="G2190"/>
  <c r="H2190"/>
  <c r="N2190"/>
  <c r="G2191"/>
  <c r="N2191"/>
  <c r="G2192"/>
  <c r="H2192"/>
  <c r="N2192"/>
  <c r="G2193"/>
  <c r="H2193"/>
  <c r="N2193"/>
  <c r="G2194"/>
  <c r="H2194"/>
  <c r="N2194"/>
  <c r="G2195"/>
  <c r="N2195"/>
  <c r="G2196"/>
  <c r="L2196" s="1"/>
  <c r="H2196"/>
  <c r="N2196"/>
  <c r="G2197"/>
  <c r="H2197"/>
  <c r="N2197"/>
  <c r="G2198"/>
  <c r="H2198"/>
  <c r="N2198"/>
  <c r="G2199"/>
  <c r="N2199"/>
  <c r="G2200"/>
  <c r="L2200" s="1"/>
  <c r="H2200"/>
  <c r="N2200"/>
  <c r="G2201"/>
  <c r="H2201"/>
  <c r="N2201"/>
  <c r="G2202"/>
  <c r="H2202"/>
  <c r="N2202"/>
  <c r="G2203"/>
  <c r="N2203"/>
  <c r="G2204"/>
  <c r="H2204"/>
  <c r="N2204"/>
  <c r="G2205"/>
  <c r="H2205"/>
  <c r="N2205"/>
  <c r="G2206"/>
  <c r="H2206"/>
  <c r="N2206"/>
  <c r="G2207"/>
  <c r="N2207"/>
  <c r="G2208"/>
  <c r="H2208"/>
  <c r="N2208"/>
  <c r="G2209"/>
  <c r="H2209"/>
  <c r="N2209"/>
  <c r="G2210"/>
  <c r="H2210"/>
  <c r="N2210"/>
  <c r="G2211"/>
  <c r="N2211"/>
  <c r="G2212"/>
  <c r="L2212" s="1"/>
  <c r="H2212"/>
  <c r="N2212"/>
  <c r="G2213"/>
  <c r="H2213"/>
  <c r="N2213"/>
  <c r="G2214"/>
  <c r="H2214"/>
  <c r="N2214"/>
  <c r="G2215"/>
  <c r="N2215"/>
  <c r="G2216"/>
  <c r="L2216" s="1"/>
  <c r="H2216"/>
  <c r="N2216"/>
  <c r="G2217"/>
  <c r="H2217"/>
  <c r="N2217"/>
  <c r="G2218"/>
  <c r="H2218"/>
  <c r="N2218"/>
  <c r="G2219"/>
  <c r="N2219"/>
  <c r="G2220"/>
  <c r="H2220"/>
  <c r="N2220"/>
  <c r="G2221"/>
  <c r="H2221"/>
  <c r="N2221"/>
  <c r="G2222"/>
  <c r="H2222"/>
  <c r="N2222"/>
  <c r="G2223"/>
  <c r="N2223"/>
  <c r="G2224"/>
  <c r="L2224" s="1"/>
  <c r="H2224"/>
  <c r="N2224"/>
  <c r="G2225"/>
  <c r="H2225"/>
  <c r="N2225"/>
  <c r="G2226"/>
  <c r="H2226"/>
  <c r="N2226"/>
  <c r="G2227"/>
  <c r="N2227"/>
  <c r="G2228"/>
  <c r="L2228" s="1"/>
  <c r="H2228"/>
  <c r="N2228"/>
  <c r="G2229"/>
  <c r="H2229"/>
  <c r="N2229"/>
  <c r="G2230"/>
  <c r="H2230"/>
  <c r="N2230"/>
  <c r="G2231"/>
  <c r="N2231"/>
  <c r="G2232"/>
  <c r="H2232"/>
  <c r="N2232"/>
  <c r="G2233"/>
  <c r="H2233"/>
  <c r="N2233"/>
  <c r="G2234"/>
  <c r="H2234"/>
  <c r="N2234"/>
  <c r="G2235"/>
  <c r="N2235"/>
  <c r="G2236"/>
  <c r="L2236" s="1"/>
  <c r="H2236"/>
  <c r="N2236"/>
  <c r="G2237"/>
  <c r="H2237"/>
  <c r="N2237"/>
  <c r="G2238"/>
  <c r="H2238"/>
  <c r="N2238"/>
  <c r="G2239"/>
  <c r="N2239"/>
  <c r="G2240"/>
  <c r="L2240" s="1"/>
  <c r="H2240"/>
  <c r="N2240"/>
  <c r="G2241"/>
  <c r="H2241"/>
  <c r="N2241"/>
  <c r="G2242"/>
  <c r="H2242"/>
  <c r="N2242"/>
  <c r="G2243"/>
  <c r="N2243"/>
  <c r="G2244"/>
  <c r="L2244" s="1"/>
  <c r="H2244"/>
  <c r="N2244"/>
  <c r="G2245"/>
  <c r="H2245"/>
  <c r="N2245"/>
  <c r="G2246"/>
  <c r="H2246"/>
  <c r="N2246"/>
  <c r="G2247"/>
  <c r="N2247"/>
  <c r="G2248"/>
  <c r="H2248"/>
  <c r="N2248"/>
  <c r="G2249"/>
  <c r="H2249"/>
  <c r="N2249"/>
  <c r="G2250"/>
  <c r="H2250"/>
  <c r="N2250"/>
  <c r="G2251"/>
  <c r="N2251"/>
  <c r="G2252"/>
  <c r="L2252" s="1"/>
  <c r="H2252"/>
  <c r="N2252"/>
  <c r="G2253"/>
  <c r="H2253"/>
  <c r="N2253"/>
  <c r="G2254"/>
  <c r="H2254"/>
  <c r="N2254"/>
  <c r="G2255"/>
  <c r="N2255"/>
  <c r="G2256"/>
  <c r="H2256"/>
  <c r="N2256"/>
  <c r="G2257"/>
  <c r="H2257"/>
  <c r="N2257"/>
  <c r="G2258"/>
  <c r="H2258"/>
  <c r="N2258"/>
  <c r="G2259"/>
  <c r="N2259"/>
  <c r="G2260"/>
  <c r="L2260" s="1"/>
  <c r="H2260"/>
  <c r="N2260"/>
  <c r="G2261"/>
  <c r="H2261"/>
  <c r="N2261"/>
  <c r="G2262"/>
  <c r="H2262"/>
  <c r="N2262"/>
  <c r="G2263"/>
  <c r="N2263"/>
  <c r="G2264"/>
  <c r="L2264" s="1"/>
  <c r="H2264"/>
  <c r="N2264"/>
  <c r="G2265"/>
  <c r="H2265"/>
  <c r="N2265"/>
  <c r="G2266"/>
  <c r="H2266"/>
  <c r="N2266"/>
  <c r="G2267"/>
  <c r="N2267"/>
  <c r="G2268"/>
  <c r="H2268"/>
  <c r="N2268"/>
  <c r="G2269"/>
  <c r="H2269"/>
  <c r="N2269"/>
  <c r="G2270"/>
  <c r="H2270"/>
  <c r="N2270"/>
  <c r="G2271"/>
  <c r="N2271"/>
  <c r="G2272"/>
  <c r="H2272"/>
  <c r="N2272"/>
  <c r="G2273"/>
  <c r="H2273"/>
  <c r="N2273"/>
  <c r="G2274"/>
  <c r="H2274"/>
  <c r="N2274"/>
  <c r="G2275"/>
  <c r="N2275"/>
  <c r="G2276"/>
  <c r="L2276" s="1"/>
  <c r="H2276"/>
  <c r="N2276"/>
  <c r="G2277"/>
  <c r="H2277"/>
  <c r="N2277"/>
  <c r="G2278"/>
  <c r="H2278"/>
  <c r="N2278"/>
  <c r="G2279"/>
  <c r="N2279"/>
  <c r="G2280"/>
  <c r="L2280" s="1"/>
  <c r="H2280"/>
  <c r="N2280"/>
  <c r="G2281"/>
  <c r="H2281"/>
  <c r="N2281"/>
  <c r="G2282"/>
  <c r="H2282"/>
  <c r="N2282"/>
  <c r="G2283"/>
  <c r="N2283"/>
  <c r="G2284"/>
  <c r="H2284"/>
  <c r="N2284"/>
  <c r="G2285"/>
  <c r="H2285"/>
  <c r="N2285"/>
  <c r="G2286"/>
  <c r="H2286"/>
  <c r="N2286"/>
  <c r="G2287"/>
  <c r="N2287"/>
  <c r="G2288"/>
  <c r="L2288" s="1"/>
  <c r="H2288"/>
  <c r="N2288"/>
  <c r="G2289"/>
  <c r="H2289"/>
  <c r="N2289"/>
  <c r="G2290"/>
  <c r="H2290"/>
  <c r="N2290"/>
  <c r="G2291"/>
  <c r="N2291"/>
  <c r="G2292"/>
  <c r="L2292" s="1"/>
  <c r="H2292"/>
  <c r="N2292"/>
  <c r="G2293"/>
  <c r="H2293"/>
  <c r="N2293"/>
  <c r="G2294"/>
  <c r="H2294"/>
  <c r="N2294"/>
  <c r="G2295"/>
  <c r="N2295"/>
  <c r="G2296"/>
  <c r="H2296"/>
  <c r="N2296"/>
  <c r="G2297"/>
  <c r="H2297"/>
  <c r="N2297"/>
  <c r="G2298"/>
  <c r="H2298"/>
  <c r="N2298"/>
  <c r="G2299"/>
  <c r="N2299"/>
  <c r="G2300"/>
  <c r="L2300" s="1"/>
  <c r="H2300"/>
  <c r="N2300"/>
  <c r="G2301"/>
  <c r="H2301"/>
  <c r="N2301"/>
  <c r="G2302"/>
  <c r="H2302"/>
  <c r="N2302"/>
  <c r="G2303"/>
  <c r="N2303"/>
  <c r="G2304"/>
  <c r="L2304" s="1"/>
  <c r="H2304"/>
  <c r="N2304"/>
  <c r="G2305"/>
  <c r="H2305"/>
  <c r="N2305"/>
  <c r="G2306"/>
  <c r="H2306"/>
  <c r="N2306"/>
  <c r="G2307"/>
  <c r="N2307"/>
  <c r="G2308"/>
  <c r="L2308" s="1"/>
  <c r="H2308"/>
  <c r="N2308"/>
  <c r="G2309"/>
  <c r="H2309"/>
  <c r="N2309"/>
  <c r="G2310"/>
  <c r="H2310"/>
  <c r="N2310"/>
  <c r="G2311"/>
  <c r="N2311"/>
  <c r="G2312"/>
  <c r="H2312"/>
  <c r="N2312"/>
  <c r="G2313"/>
  <c r="H2313"/>
  <c r="N2313"/>
  <c r="G2314"/>
  <c r="H2314"/>
  <c r="N2314"/>
  <c r="G2315"/>
  <c r="N2315"/>
  <c r="G2316"/>
  <c r="L2316" s="1"/>
  <c r="H2316"/>
  <c r="N2316"/>
  <c r="G2317"/>
  <c r="H2317"/>
  <c r="N2317"/>
  <c r="G2318"/>
  <c r="H2318"/>
  <c r="N2318"/>
  <c r="G2319"/>
  <c r="N2319"/>
  <c r="G2320"/>
  <c r="H2320"/>
  <c r="N2320"/>
  <c r="G2321"/>
  <c r="H2321"/>
  <c r="N2321"/>
  <c r="G2322"/>
  <c r="H2322"/>
  <c r="N2322"/>
  <c r="G2323"/>
  <c r="N2323"/>
  <c r="G2324"/>
  <c r="L2324" s="1"/>
  <c r="H2324"/>
  <c r="N2324"/>
  <c r="G2325"/>
  <c r="H2325"/>
  <c r="N2325"/>
  <c r="G2326"/>
  <c r="H2326"/>
  <c r="N2326"/>
  <c r="G2327"/>
  <c r="N2327"/>
  <c r="G2328"/>
  <c r="L2328" s="1"/>
  <c r="H2328"/>
  <c r="N2328"/>
  <c r="G2329"/>
  <c r="H2329"/>
  <c r="N2329"/>
  <c r="G2330"/>
  <c r="H2330"/>
  <c r="N2330"/>
  <c r="G2331"/>
  <c r="N2331"/>
  <c r="G2332"/>
  <c r="H2332"/>
  <c r="N2332"/>
  <c r="G2333"/>
  <c r="H2333"/>
  <c r="N2333"/>
  <c r="G2334"/>
  <c r="H2334"/>
  <c r="N2334"/>
  <c r="G2335"/>
  <c r="N2335"/>
  <c r="G2336"/>
  <c r="H2336"/>
  <c r="N2336"/>
  <c r="G2337"/>
  <c r="H2337"/>
  <c r="N2337"/>
  <c r="G2338"/>
  <c r="H2338"/>
  <c r="N2338"/>
  <c r="G2339"/>
  <c r="N2339"/>
  <c r="G2340"/>
  <c r="L2340" s="1"/>
  <c r="H2340"/>
  <c r="N2340"/>
  <c r="G2341"/>
  <c r="H2341"/>
  <c r="N2341"/>
  <c r="G2342"/>
  <c r="H2342"/>
  <c r="N2342"/>
  <c r="G2343"/>
  <c r="N2343"/>
  <c r="G2344"/>
  <c r="L2344" s="1"/>
  <c r="H2344"/>
  <c r="N2344"/>
  <c r="G2345"/>
  <c r="H2345"/>
  <c r="N2345"/>
  <c r="G2346"/>
  <c r="H2346"/>
  <c r="N2346"/>
  <c r="G2347"/>
  <c r="N2347"/>
  <c r="G2348"/>
  <c r="H2348"/>
  <c r="N2348"/>
  <c r="G2349"/>
  <c r="H2349"/>
  <c r="N2349"/>
  <c r="G2350"/>
  <c r="H2350"/>
  <c r="N2350"/>
  <c r="G2351"/>
  <c r="N2351"/>
  <c r="G2352"/>
  <c r="L2352" s="1"/>
  <c r="H2352"/>
  <c r="N2352"/>
  <c r="G2353"/>
  <c r="H2353"/>
  <c r="N2353"/>
  <c r="G2354"/>
  <c r="H2354"/>
  <c r="N2354"/>
  <c r="G2355"/>
  <c r="N2355"/>
  <c r="G2356"/>
  <c r="L2356" s="1"/>
  <c r="H2356"/>
  <c r="N2356"/>
  <c r="G2357"/>
  <c r="H2357"/>
  <c r="N2357"/>
  <c r="G2358"/>
  <c r="H2358"/>
  <c r="N2358"/>
  <c r="G2359"/>
  <c r="N2359"/>
  <c r="G2360"/>
  <c r="H2360"/>
  <c r="N2360"/>
  <c r="G2361"/>
  <c r="H2361"/>
  <c r="N2361"/>
  <c r="G2362"/>
  <c r="H2362"/>
  <c r="N2362"/>
  <c r="G2363"/>
  <c r="N2363"/>
  <c r="G2364"/>
  <c r="L2364" s="1"/>
  <c r="H2364"/>
  <c r="N2364"/>
  <c r="G2365"/>
  <c r="H2365"/>
  <c r="N2365"/>
  <c r="G2366"/>
  <c r="H2366"/>
  <c r="N2366"/>
  <c r="G2367"/>
  <c r="N2367"/>
  <c r="G2368"/>
  <c r="L2368" s="1"/>
  <c r="H2368"/>
  <c r="N2368"/>
  <c r="G2369"/>
  <c r="H2369"/>
  <c r="N2369"/>
  <c r="G2370"/>
  <c r="H2370"/>
  <c r="N2370"/>
  <c r="G2371"/>
  <c r="N2371"/>
  <c r="G2372"/>
  <c r="L2372" s="1"/>
  <c r="H2372"/>
  <c r="N2372"/>
  <c r="G2373"/>
  <c r="H2373"/>
  <c r="N2373"/>
  <c r="G2374"/>
  <c r="H2374"/>
  <c r="N2374"/>
  <c r="G2375"/>
  <c r="N2375"/>
  <c r="G2376"/>
  <c r="H2376"/>
  <c r="N2376"/>
  <c r="G2377"/>
  <c r="H2377"/>
  <c r="N2377"/>
  <c r="G2378"/>
  <c r="H2378"/>
  <c r="N2378"/>
  <c r="G2379"/>
  <c r="N2379"/>
  <c r="G2380"/>
  <c r="L2380" s="1"/>
  <c r="H2380"/>
  <c r="N2380"/>
  <c r="G2381"/>
  <c r="H2381"/>
  <c r="N2381"/>
  <c r="G2382"/>
  <c r="H2382"/>
  <c r="N2382"/>
  <c r="G2383"/>
  <c r="N2383"/>
  <c r="G2384"/>
  <c r="H2384"/>
  <c r="N2384"/>
  <c r="G2385"/>
  <c r="H2385"/>
  <c r="N2385"/>
  <c r="G2386"/>
  <c r="H2386"/>
  <c r="N2386"/>
  <c r="G2387"/>
  <c r="N2387"/>
  <c r="G2388"/>
  <c r="L2388" s="1"/>
  <c r="H2388"/>
  <c r="N2388"/>
  <c r="G2389"/>
  <c r="H2389"/>
  <c r="N2389"/>
  <c r="G2390"/>
  <c r="H2390"/>
  <c r="N2390"/>
  <c r="G2391"/>
  <c r="N2391"/>
  <c r="G2392"/>
  <c r="L2392" s="1"/>
  <c r="H2392"/>
  <c r="N2392"/>
  <c r="G2393"/>
  <c r="H2393"/>
  <c r="N2393"/>
  <c r="G2394"/>
  <c r="H2394"/>
  <c r="N2394"/>
  <c r="G2395"/>
  <c r="N2395"/>
  <c r="G2396"/>
  <c r="H2396"/>
  <c r="N2396"/>
  <c r="G2397"/>
  <c r="H2397"/>
  <c r="N2397"/>
  <c r="G2398"/>
  <c r="H2398"/>
  <c r="N2398"/>
  <c r="G2399"/>
  <c r="N2399"/>
  <c r="G2400"/>
  <c r="H2400"/>
  <c r="N2400"/>
  <c r="G2401"/>
  <c r="H2401"/>
  <c r="N2401"/>
  <c r="G2402"/>
  <c r="H2402"/>
  <c r="N2402"/>
  <c r="G2403"/>
  <c r="N2403"/>
  <c r="K3991" l="1"/>
  <c r="L3991" s="1"/>
  <c r="M3991" s="1"/>
  <c r="H3991"/>
  <c r="K3983"/>
  <c r="H3983"/>
  <c r="K3975"/>
  <c r="H3975"/>
  <c r="K3971"/>
  <c r="H3971"/>
  <c r="K3963"/>
  <c r="L3963" s="1"/>
  <c r="M3963" s="1"/>
  <c r="H3963"/>
  <c r="K3955"/>
  <c r="H3955"/>
  <c r="K3947"/>
  <c r="H3947"/>
  <c r="K3939"/>
  <c r="H3939"/>
  <c r="K3931"/>
  <c r="L3931" s="1"/>
  <c r="M3931" s="1"/>
  <c r="H3931"/>
  <c r="K3923"/>
  <c r="H3923"/>
  <c r="K3915"/>
  <c r="H3915"/>
  <c r="K3907"/>
  <c r="H3907"/>
  <c r="K3899"/>
  <c r="H3899"/>
  <c r="K3891"/>
  <c r="H3891"/>
  <c r="K3883"/>
  <c r="H3883"/>
  <c r="K3875"/>
  <c r="H3875"/>
  <c r="K3867"/>
  <c r="L3867" s="1"/>
  <c r="M3867" s="1"/>
  <c r="H3867"/>
  <c r="K3859"/>
  <c r="H3859"/>
  <c r="K3851"/>
  <c r="H3851"/>
  <c r="K3827"/>
  <c r="H3827"/>
  <c r="K3819"/>
  <c r="H3819"/>
  <c r="K3815"/>
  <c r="H3815"/>
  <c r="K3807"/>
  <c r="L3807" s="1"/>
  <c r="M3807" s="1"/>
  <c r="H3807"/>
  <c r="K3795"/>
  <c r="H3795"/>
  <c r="K3791"/>
  <c r="H3791"/>
  <c r="K3787"/>
  <c r="H3787"/>
  <c r="K3783"/>
  <c r="H3783"/>
  <c r="K3779"/>
  <c r="H3779"/>
  <c r="K3775"/>
  <c r="L3775" s="1"/>
  <c r="M3775" s="1"/>
  <c r="H3775"/>
  <c r="K3771"/>
  <c r="H3771"/>
  <c r="K3767"/>
  <c r="L3767" s="1"/>
  <c r="M3767" s="1"/>
  <c r="H3767"/>
  <c r="K3763"/>
  <c r="H3763"/>
  <c r="K3759"/>
  <c r="H3759"/>
  <c r="K3755"/>
  <c r="H3755"/>
  <c r="K3751"/>
  <c r="H3751"/>
  <c r="K3747"/>
  <c r="H3747"/>
  <c r="K3743"/>
  <c r="L3743" s="1"/>
  <c r="M3743" s="1"/>
  <c r="H3743"/>
  <c r="K3739"/>
  <c r="H3739"/>
  <c r="K3735"/>
  <c r="H3735"/>
  <c r="K3731"/>
  <c r="H3731"/>
  <c r="K3727"/>
  <c r="H3727"/>
  <c r="K3723"/>
  <c r="H3723"/>
  <c r="K3719"/>
  <c r="H3719"/>
  <c r="K3715"/>
  <c r="H3715"/>
  <c r="K3711"/>
  <c r="L3711" s="1"/>
  <c r="M3711" s="1"/>
  <c r="H3711"/>
  <c r="K3707"/>
  <c r="H3707"/>
  <c r="K3703"/>
  <c r="L3703" s="1"/>
  <c r="M3703" s="1"/>
  <c r="H3703"/>
  <c r="K3699"/>
  <c r="H3699"/>
  <c r="K3695"/>
  <c r="H3695"/>
  <c r="K3691"/>
  <c r="H3691"/>
  <c r="K3687"/>
  <c r="H3687"/>
  <c r="K3683"/>
  <c r="H3683"/>
  <c r="K3679"/>
  <c r="H3679"/>
  <c r="K3675"/>
  <c r="H3675"/>
  <c r="K3671"/>
  <c r="L3671" s="1"/>
  <c r="M3671" s="1"/>
  <c r="H3671"/>
  <c r="K3663"/>
  <c r="H3663"/>
  <c r="L3663" s="1"/>
  <c r="M3663" s="1"/>
  <c r="K3659"/>
  <c r="L3659" s="1"/>
  <c r="M3659" s="1"/>
  <c r="H3659"/>
  <c r="K3655"/>
  <c r="H3655"/>
  <c r="K3651"/>
  <c r="H3651"/>
  <c r="K3647"/>
  <c r="H3647"/>
  <c r="L3647" s="1"/>
  <c r="M3647" s="1"/>
  <c r="K3643"/>
  <c r="H3643"/>
  <c r="K3639"/>
  <c r="H3639"/>
  <c r="K3635"/>
  <c r="H3635"/>
  <c r="K3631"/>
  <c r="H3631"/>
  <c r="L3631" s="1"/>
  <c r="M3631" s="1"/>
  <c r="K3627"/>
  <c r="L3627" s="1"/>
  <c r="M3627" s="1"/>
  <c r="H3627"/>
  <c r="K3623"/>
  <c r="H3623"/>
  <c r="K3619"/>
  <c r="L3619" s="1"/>
  <c r="M3619" s="1"/>
  <c r="H3619"/>
  <c r="K3615"/>
  <c r="H3615"/>
  <c r="L3615" s="1"/>
  <c r="M3615" s="1"/>
  <c r="K3611"/>
  <c r="H3611"/>
  <c r="K3607"/>
  <c r="H3607"/>
  <c r="K3603"/>
  <c r="H3603"/>
  <c r="K3599"/>
  <c r="H3599"/>
  <c r="L3599" s="1"/>
  <c r="M3599" s="1"/>
  <c r="K3595"/>
  <c r="L3595" s="1"/>
  <c r="M3595" s="1"/>
  <c r="H3595"/>
  <c r="K3591"/>
  <c r="H3591"/>
  <c r="K3587"/>
  <c r="H3587"/>
  <c r="K3583"/>
  <c r="H3583"/>
  <c r="L3583" s="1"/>
  <c r="M3583" s="1"/>
  <c r="K3579"/>
  <c r="H3579"/>
  <c r="K3575"/>
  <c r="H3575"/>
  <c r="K3571"/>
  <c r="H3571"/>
  <c r="K3567"/>
  <c r="H3567"/>
  <c r="L3567" s="1"/>
  <c r="M3567" s="1"/>
  <c r="K3563"/>
  <c r="L3563" s="1"/>
  <c r="M3563" s="1"/>
  <c r="H3563"/>
  <c r="K3559"/>
  <c r="H3559"/>
  <c r="K3555"/>
  <c r="L3555" s="1"/>
  <c r="M3555" s="1"/>
  <c r="H3555"/>
  <c r="K3551"/>
  <c r="H3551"/>
  <c r="L3551" s="1"/>
  <c r="M3551" s="1"/>
  <c r="K3547"/>
  <c r="H3547"/>
  <c r="K3543"/>
  <c r="H3543"/>
  <c r="K3535"/>
  <c r="H3535"/>
  <c r="K3531"/>
  <c r="H3531"/>
  <c r="K3527"/>
  <c r="L3527" s="1"/>
  <c r="M3527" s="1"/>
  <c r="H3527"/>
  <c r="K3523"/>
  <c r="H3523"/>
  <c r="K3519"/>
  <c r="H3519"/>
  <c r="K3515"/>
  <c r="H3515"/>
  <c r="K3507"/>
  <c r="L3507" s="1"/>
  <c r="M3507" s="1"/>
  <c r="H3507"/>
  <c r="K3503"/>
  <c r="H3503"/>
  <c r="L3503" s="1"/>
  <c r="M3503" s="1"/>
  <c r="K3499"/>
  <c r="H3499"/>
  <c r="K3495"/>
  <c r="H3495"/>
  <c r="K3491"/>
  <c r="H3491"/>
  <c r="K3487"/>
  <c r="H3487"/>
  <c r="L3487" s="1"/>
  <c r="M3487" s="1"/>
  <c r="K3483"/>
  <c r="H3483"/>
  <c r="K3479"/>
  <c r="H3479"/>
  <c r="K3475"/>
  <c r="L3475" s="1"/>
  <c r="M3475" s="1"/>
  <c r="H3475"/>
  <c r="K3471"/>
  <c r="H3471"/>
  <c r="L3471" s="1"/>
  <c r="M3471" s="1"/>
  <c r="K3467"/>
  <c r="L3467" s="1"/>
  <c r="M3467" s="1"/>
  <c r="H3467"/>
  <c r="K3463"/>
  <c r="H3463"/>
  <c r="K3459"/>
  <c r="H3459"/>
  <c r="K3455"/>
  <c r="H3455"/>
  <c r="L3455" s="1"/>
  <c r="M3455" s="1"/>
  <c r="K3451"/>
  <c r="H3451"/>
  <c r="K3447"/>
  <c r="H3447"/>
  <c r="K3443"/>
  <c r="L3443" s="1"/>
  <c r="M3443" s="1"/>
  <c r="H3443"/>
  <c r="K3439"/>
  <c r="H3439"/>
  <c r="L3439" s="1"/>
  <c r="M3439" s="1"/>
  <c r="K3435"/>
  <c r="H3435"/>
  <c r="K3431"/>
  <c r="H3431"/>
  <c r="K3427"/>
  <c r="H3427"/>
  <c r="K3423"/>
  <c r="H3423"/>
  <c r="L3423" s="1"/>
  <c r="M3423" s="1"/>
  <c r="K3419"/>
  <c r="H3419"/>
  <c r="K3415"/>
  <c r="H3415"/>
  <c r="K3407"/>
  <c r="H3407"/>
  <c r="K3403"/>
  <c r="H3403"/>
  <c r="K3399"/>
  <c r="L3399" s="1"/>
  <c r="M3399" s="1"/>
  <c r="H3399"/>
  <c r="K3395"/>
  <c r="H3395"/>
  <c r="K3391"/>
  <c r="H3391"/>
  <c r="K3387"/>
  <c r="H3387"/>
  <c r="K3383"/>
  <c r="L3383" s="1"/>
  <c r="M3383" s="1"/>
  <c r="H3383"/>
  <c r="K3379"/>
  <c r="H3379"/>
  <c r="K3375"/>
  <c r="H3375"/>
  <c r="K3371"/>
  <c r="H3371"/>
  <c r="K3367"/>
  <c r="L3367" s="1"/>
  <c r="M3367" s="1"/>
  <c r="H3367"/>
  <c r="K3363"/>
  <c r="H3363"/>
  <c r="K3359"/>
  <c r="H3359"/>
  <c r="K3355"/>
  <c r="H3355"/>
  <c r="K3351"/>
  <c r="L3351" s="1"/>
  <c r="M3351" s="1"/>
  <c r="H3351"/>
  <c r="K3347"/>
  <c r="H3347"/>
  <c r="K3343"/>
  <c r="H3343"/>
  <c r="K3339"/>
  <c r="H3339"/>
  <c r="K3335"/>
  <c r="L3335" s="1"/>
  <c r="M3335" s="1"/>
  <c r="H3335"/>
  <c r="K3331"/>
  <c r="H3331"/>
  <c r="K3327"/>
  <c r="H3327"/>
  <c r="K3323"/>
  <c r="H3323"/>
  <c r="K3319"/>
  <c r="L3319" s="1"/>
  <c r="M3319" s="1"/>
  <c r="H3319"/>
  <c r="K3315"/>
  <c r="H3315"/>
  <c r="K3311"/>
  <c r="H3311"/>
  <c r="K3307"/>
  <c r="H3307"/>
  <c r="K3303"/>
  <c r="L3303" s="1"/>
  <c r="M3303" s="1"/>
  <c r="H3303"/>
  <c r="K3299"/>
  <c r="H3299"/>
  <c r="K3295"/>
  <c r="H3295"/>
  <c r="K3291"/>
  <c r="H3291"/>
  <c r="K3287"/>
  <c r="L3287" s="1"/>
  <c r="M3287" s="1"/>
  <c r="H3287"/>
  <c r="K3279"/>
  <c r="H3279"/>
  <c r="L3279" s="1"/>
  <c r="M3279" s="1"/>
  <c r="K3275"/>
  <c r="L3275" s="1"/>
  <c r="M3275" s="1"/>
  <c r="H3275"/>
  <c r="K3271"/>
  <c r="H3271"/>
  <c r="K3267"/>
  <c r="H3267"/>
  <c r="K3263"/>
  <c r="H3263"/>
  <c r="L3263" s="1"/>
  <c r="M3263" s="1"/>
  <c r="K3259"/>
  <c r="H3259"/>
  <c r="K3255"/>
  <c r="H3255"/>
  <c r="K3251"/>
  <c r="L3251" s="1"/>
  <c r="M3251" s="1"/>
  <c r="H3251"/>
  <c r="K3247"/>
  <c r="H3247"/>
  <c r="L3247" s="1"/>
  <c r="M3247" s="1"/>
  <c r="K3243"/>
  <c r="H3243"/>
  <c r="K3239"/>
  <c r="H3239"/>
  <c r="K3235"/>
  <c r="H3235"/>
  <c r="K3231"/>
  <c r="H3231"/>
  <c r="L3231" s="1"/>
  <c r="M3231" s="1"/>
  <c r="K3227"/>
  <c r="H3227"/>
  <c r="K3223"/>
  <c r="H3223"/>
  <c r="K3219"/>
  <c r="L3219" s="1"/>
  <c r="M3219" s="1"/>
  <c r="H3219"/>
  <c r="K3215"/>
  <c r="H3215"/>
  <c r="L3215" s="1"/>
  <c r="M3215" s="1"/>
  <c r="K3211"/>
  <c r="L3211" s="1"/>
  <c r="M3211" s="1"/>
  <c r="H3211"/>
  <c r="K3207"/>
  <c r="H3207"/>
  <c r="K3203"/>
  <c r="H3203"/>
  <c r="K3199"/>
  <c r="H3199"/>
  <c r="L3199" s="1"/>
  <c r="M3199" s="1"/>
  <c r="K3195"/>
  <c r="H3195"/>
  <c r="K3191"/>
  <c r="H3191"/>
  <c r="K3187"/>
  <c r="L3187" s="1"/>
  <c r="M3187" s="1"/>
  <c r="H3187"/>
  <c r="K3183"/>
  <c r="H3183"/>
  <c r="L3183" s="1"/>
  <c r="M3183" s="1"/>
  <c r="K3179"/>
  <c r="H3179"/>
  <c r="K3175"/>
  <c r="H3175"/>
  <c r="K3171"/>
  <c r="H3171"/>
  <c r="K3167"/>
  <c r="H3167"/>
  <c r="L3167" s="1"/>
  <c r="M3167" s="1"/>
  <c r="K3163"/>
  <c r="L3163" s="1"/>
  <c r="M3163" s="1"/>
  <c r="H3163"/>
  <c r="K3159"/>
  <c r="H3159"/>
  <c r="K3151"/>
  <c r="H3151"/>
  <c r="K3147"/>
  <c r="H3147"/>
  <c r="K3143"/>
  <c r="L3143" s="1"/>
  <c r="M3143" s="1"/>
  <c r="H3143"/>
  <c r="K3139"/>
  <c r="H3139"/>
  <c r="K3135"/>
  <c r="H3135"/>
  <c r="K3131"/>
  <c r="H3131"/>
  <c r="K3127"/>
  <c r="L3127" s="1"/>
  <c r="M3127" s="1"/>
  <c r="H3127"/>
  <c r="K3123"/>
  <c r="H3123"/>
  <c r="K3119"/>
  <c r="H3119"/>
  <c r="K3115"/>
  <c r="H3115"/>
  <c r="K3111"/>
  <c r="L3111" s="1"/>
  <c r="M3111" s="1"/>
  <c r="H3111"/>
  <c r="K3107"/>
  <c r="H3107"/>
  <c r="K3103"/>
  <c r="H3103"/>
  <c r="K3099"/>
  <c r="H3099"/>
  <c r="K3095"/>
  <c r="L3095" s="1"/>
  <c r="M3095" s="1"/>
  <c r="H3095"/>
  <c r="K3091"/>
  <c r="H3091"/>
  <c r="K3083"/>
  <c r="H3083"/>
  <c r="L190"/>
  <c r="M190" s="1"/>
  <c r="L94"/>
  <c r="M94" s="1"/>
  <c r="L3954"/>
  <c r="M3954" s="1"/>
  <c r="L3938"/>
  <c r="M3938" s="1"/>
  <c r="H3887"/>
  <c r="L3874"/>
  <c r="M3874" s="1"/>
  <c r="H3847"/>
  <c r="L3847" s="1"/>
  <c r="M3847" s="1"/>
  <c r="H3843"/>
  <c r="H3839"/>
  <c r="H3835"/>
  <c r="H3667"/>
  <c r="L3667" s="1"/>
  <c r="M3667" s="1"/>
  <c r="H3155"/>
  <c r="K3995"/>
  <c r="H3995"/>
  <c r="K3987"/>
  <c r="H3987"/>
  <c r="K3979"/>
  <c r="H3979"/>
  <c r="K3967"/>
  <c r="L3967" s="1"/>
  <c r="M3967" s="1"/>
  <c r="H3967"/>
  <c r="K3959"/>
  <c r="H3959"/>
  <c r="K3951"/>
  <c r="H3951"/>
  <c r="K3943"/>
  <c r="H3943"/>
  <c r="K3935"/>
  <c r="L3935" s="1"/>
  <c r="M3935" s="1"/>
  <c r="H3935"/>
  <c r="K3927"/>
  <c r="H3927"/>
  <c r="K3919"/>
  <c r="H3919"/>
  <c r="K3911"/>
  <c r="H3911"/>
  <c r="K3903"/>
  <c r="L3903" s="1"/>
  <c r="M3903" s="1"/>
  <c r="H3903"/>
  <c r="K3895"/>
  <c r="H3895"/>
  <c r="K3879"/>
  <c r="H3879"/>
  <c r="K3871"/>
  <c r="H3871"/>
  <c r="K3863"/>
  <c r="L3863" s="1"/>
  <c r="M3863" s="1"/>
  <c r="H3863"/>
  <c r="K3855"/>
  <c r="H3855"/>
  <c r="K3831"/>
  <c r="H3831"/>
  <c r="K3823"/>
  <c r="H3823"/>
  <c r="K3811"/>
  <c r="H3811"/>
  <c r="K3511"/>
  <c r="H3511"/>
  <c r="L3834"/>
  <c r="M3834" s="1"/>
  <c r="L3706"/>
  <c r="M3706" s="1"/>
  <c r="H3283"/>
  <c r="L2546"/>
  <c r="M2546" s="1"/>
  <c r="L3962"/>
  <c r="M3962" s="1"/>
  <c r="L3906"/>
  <c r="M3906" s="1"/>
  <c r="L3866"/>
  <c r="M3866" s="1"/>
  <c r="H3803"/>
  <c r="H3799"/>
  <c r="L3754"/>
  <c r="M3754" s="1"/>
  <c r="H3411"/>
  <c r="K3075"/>
  <c r="H3075"/>
  <c r="L3075" s="1"/>
  <c r="M3075" s="1"/>
  <c r="K3059"/>
  <c r="H3059"/>
  <c r="K3051"/>
  <c r="H3051"/>
  <c r="L3051" s="1"/>
  <c r="M3051" s="1"/>
  <c r="K3043"/>
  <c r="L3043" s="1"/>
  <c r="H3043"/>
  <c r="K3035"/>
  <c r="H3035"/>
  <c r="L3035" s="1"/>
  <c r="M3035" s="1"/>
  <c r="K3011"/>
  <c r="H3011"/>
  <c r="K3003"/>
  <c r="H3003"/>
  <c r="L3003" s="1"/>
  <c r="M3003" s="1"/>
  <c r="K2995"/>
  <c r="L2995" s="1"/>
  <c r="M2995" s="1"/>
  <c r="H2995"/>
  <c r="K2943"/>
  <c r="H2943"/>
  <c r="K2935"/>
  <c r="L2935" s="1"/>
  <c r="M2935" s="1"/>
  <c r="H2935"/>
  <c r="K2927"/>
  <c r="H2927"/>
  <c r="K2919"/>
  <c r="L2919" s="1"/>
  <c r="M2919" s="1"/>
  <c r="H2919"/>
  <c r="K2911"/>
  <c r="H2911"/>
  <c r="L2911" s="1"/>
  <c r="M2911" s="1"/>
  <c r="K2903"/>
  <c r="L2903" s="1"/>
  <c r="M2903" s="1"/>
  <c r="H2903"/>
  <c r="K2895"/>
  <c r="H2895"/>
  <c r="K2887"/>
  <c r="L2887" s="1"/>
  <c r="M2887" s="1"/>
  <c r="H2887"/>
  <c r="K2879"/>
  <c r="H2879"/>
  <c r="L2879" s="1"/>
  <c r="M2879" s="1"/>
  <c r="K2795"/>
  <c r="H2795"/>
  <c r="K2787"/>
  <c r="H2787"/>
  <c r="L2787" s="1"/>
  <c r="M2787" s="1"/>
  <c r="K2779"/>
  <c r="L2779" s="1"/>
  <c r="M2779" s="1"/>
  <c r="H2779"/>
  <c r="K2771"/>
  <c r="H2771"/>
  <c r="K2763"/>
  <c r="L2763" s="1"/>
  <c r="M2763" s="1"/>
  <c r="H2763"/>
  <c r="K2755"/>
  <c r="H2755"/>
  <c r="K2747"/>
  <c r="L2747" s="1"/>
  <c r="M2747" s="1"/>
  <c r="H2747"/>
  <c r="K2739"/>
  <c r="H2739"/>
  <c r="K2731"/>
  <c r="H2731"/>
  <c r="K2723"/>
  <c r="H2723"/>
  <c r="L2723" s="1"/>
  <c r="M2723" s="1"/>
  <c r="K2715"/>
  <c r="L2715" s="1"/>
  <c r="M2715" s="1"/>
  <c r="H2715"/>
  <c r="K2707"/>
  <c r="H2707"/>
  <c r="L2707" s="1"/>
  <c r="M2707" s="1"/>
  <c r="K2619"/>
  <c r="L2619" s="1"/>
  <c r="M2619" s="1"/>
  <c r="H2619"/>
  <c r="K2611"/>
  <c r="H2611"/>
  <c r="L2611" s="1"/>
  <c r="M2611" s="1"/>
  <c r="K2603"/>
  <c r="H2603"/>
  <c r="K2595"/>
  <c r="H2595"/>
  <c r="K2587"/>
  <c r="L2587" s="1"/>
  <c r="M2587" s="1"/>
  <c r="H2587"/>
  <c r="K2583"/>
  <c r="H2583"/>
  <c r="K2491"/>
  <c r="H2491"/>
  <c r="K2483"/>
  <c r="H2483"/>
  <c r="L2483" s="1"/>
  <c r="M2483" s="1"/>
  <c r="K2475"/>
  <c r="L2475" s="1"/>
  <c r="M2475" s="1"/>
  <c r="H2475"/>
  <c r="K2467"/>
  <c r="H2467"/>
  <c r="K2459"/>
  <c r="H2459"/>
  <c r="K2451"/>
  <c r="H2451"/>
  <c r="L2451" s="1"/>
  <c r="M2451" s="1"/>
  <c r="K2443"/>
  <c r="L2443" s="1"/>
  <c r="M2443" s="1"/>
  <c r="H2443"/>
  <c r="K2435"/>
  <c r="H2435"/>
  <c r="K2427"/>
  <c r="L2427" s="1"/>
  <c r="M2427" s="1"/>
  <c r="H2427"/>
  <c r="K1047"/>
  <c r="H1047"/>
  <c r="L1047" s="1"/>
  <c r="M1047" s="1"/>
  <c r="K1043"/>
  <c r="H1043"/>
  <c r="K1039"/>
  <c r="H1039"/>
  <c r="L1039" s="1"/>
  <c r="M1039" s="1"/>
  <c r="K1035"/>
  <c r="L1035" s="1"/>
  <c r="M1035" s="1"/>
  <c r="H1035"/>
  <c r="K1031"/>
  <c r="H1031"/>
  <c r="L1031" s="1"/>
  <c r="M1031" s="1"/>
  <c r="K1027"/>
  <c r="L1027" s="1"/>
  <c r="M1027" s="1"/>
  <c r="H1027"/>
  <c r="K1023"/>
  <c r="H1023"/>
  <c r="L1023" s="1"/>
  <c r="M1023" s="1"/>
  <c r="K1019"/>
  <c r="L1019" s="1"/>
  <c r="M1019" s="1"/>
  <c r="H1019"/>
  <c r="K1015"/>
  <c r="H1015"/>
  <c r="L1015" s="1"/>
  <c r="M1015" s="1"/>
  <c r="K1011"/>
  <c r="L1011" s="1"/>
  <c r="M1011" s="1"/>
  <c r="H1011"/>
  <c r="K1007"/>
  <c r="H1007"/>
  <c r="L1007" s="1"/>
  <c r="M1007" s="1"/>
  <c r="K1003"/>
  <c r="H1003"/>
  <c r="K999"/>
  <c r="H999"/>
  <c r="L999" s="1"/>
  <c r="M999" s="1"/>
  <c r="K995"/>
  <c r="H995"/>
  <c r="K991"/>
  <c r="H991"/>
  <c r="L991" s="1"/>
  <c r="M991" s="1"/>
  <c r="K987"/>
  <c r="H987"/>
  <c r="K983"/>
  <c r="H983"/>
  <c r="L983" s="1"/>
  <c r="M983" s="1"/>
  <c r="K979"/>
  <c r="H979"/>
  <c r="K975"/>
  <c r="H975"/>
  <c r="L975" s="1"/>
  <c r="M975" s="1"/>
  <c r="K971"/>
  <c r="L971" s="1"/>
  <c r="M971" s="1"/>
  <c r="H971"/>
  <c r="K967"/>
  <c r="H967"/>
  <c r="L967" s="1"/>
  <c r="M967" s="1"/>
  <c r="K963"/>
  <c r="L963" s="1"/>
  <c r="M963" s="1"/>
  <c r="H963"/>
  <c r="K959"/>
  <c r="H959"/>
  <c r="L959" s="1"/>
  <c r="M959" s="1"/>
  <c r="K955"/>
  <c r="L955" s="1"/>
  <c r="M955" s="1"/>
  <c r="H955"/>
  <c r="K951"/>
  <c r="H951"/>
  <c r="L951" s="1"/>
  <c r="M951" s="1"/>
  <c r="K947"/>
  <c r="L947" s="1"/>
  <c r="M947" s="1"/>
  <c r="H947"/>
  <c r="K943"/>
  <c r="H943"/>
  <c r="L943" s="1"/>
  <c r="M943" s="1"/>
  <c r="K939"/>
  <c r="H939"/>
  <c r="K935"/>
  <c r="H935"/>
  <c r="L935" s="1"/>
  <c r="M935" s="1"/>
  <c r="K931"/>
  <c r="H931"/>
  <c r="K927"/>
  <c r="H927"/>
  <c r="L927" s="1"/>
  <c r="M927" s="1"/>
  <c r="K923"/>
  <c r="H923"/>
  <c r="K919"/>
  <c r="H919"/>
  <c r="L919" s="1"/>
  <c r="M919" s="1"/>
  <c r="K915"/>
  <c r="H915"/>
  <c r="K911"/>
  <c r="H911"/>
  <c r="L911" s="1"/>
  <c r="M911" s="1"/>
  <c r="K907"/>
  <c r="L907" s="1"/>
  <c r="M907" s="1"/>
  <c r="H907"/>
  <c r="K903"/>
  <c r="H903"/>
  <c r="L903" s="1"/>
  <c r="M903" s="1"/>
  <c r="K899"/>
  <c r="L899" s="1"/>
  <c r="M899" s="1"/>
  <c r="H899"/>
  <c r="K895"/>
  <c r="H895"/>
  <c r="L895" s="1"/>
  <c r="M895" s="1"/>
  <c r="K891"/>
  <c r="L891" s="1"/>
  <c r="M891" s="1"/>
  <c r="H891"/>
  <c r="K887"/>
  <c r="H887"/>
  <c r="L887" s="1"/>
  <c r="M887" s="1"/>
  <c r="K883"/>
  <c r="L883" s="1"/>
  <c r="M883" s="1"/>
  <c r="H883"/>
  <c r="K879"/>
  <c r="H879"/>
  <c r="L879" s="1"/>
  <c r="M879" s="1"/>
  <c r="K875"/>
  <c r="H875"/>
  <c r="K871"/>
  <c r="H871"/>
  <c r="K867"/>
  <c r="H867"/>
  <c r="K863"/>
  <c r="H863"/>
  <c r="L863" s="1"/>
  <c r="M863" s="1"/>
  <c r="K859"/>
  <c r="H859"/>
  <c r="K855"/>
  <c r="H855"/>
  <c r="L855" s="1"/>
  <c r="M855" s="1"/>
  <c r="K851"/>
  <c r="H851"/>
  <c r="K847"/>
  <c r="H847"/>
  <c r="L847" s="1"/>
  <c r="M847" s="1"/>
  <c r="K843"/>
  <c r="L843" s="1"/>
  <c r="M843" s="1"/>
  <c r="H843"/>
  <c r="K839"/>
  <c r="H839"/>
  <c r="L839" s="1"/>
  <c r="M839" s="1"/>
  <c r="K835"/>
  <c r="L835" s="1"/>
  <c r="M835" s="1"/>
  <c r="H835"/>
  <c r="K831"/>
  <c r="H831"/>
  <c r="L831" s="1"/>
  <c r="M831" s="1"/>
  <c r="K827"/>
  <c r="L827" s="1"/>
  <c r="M827" s="1"/>
  <c r="H827"/>
  <c r="K823"/>
  <c r="H823"/>
  <c r="L823" s="1"/>
  <c r="M823" s="1"/>
  <c r="K819"/>
  <c r="L819" s="1"/>
  <c r="M819" s="1"/>
  <c r="H819"/>
  <c r="K815"/>
  <c r="H815"/>
  <c r="L815" s="1"/>
  <c r="M815" s="1"/>
  <c r="K811"/>
  <c r="H811"/>
  <c r="K807"/>
  <c r="H807"/>
  <c r="L807" s="1"/>
  <c r="M807" s="1"/>
  <c r="K803"/>
  <c r="H803"/>
  <c r="K799"/>
  <c r="H799"/>
  <c r="L799" s="1"/>
  <c r="M799" s="1"/>
  <c r="K795"/>
  <c r="H795"/>
  <c r="K791"/>
  <c r="H791"/>
  <c r="L791" s="1"/>
  <c r="M791" s="1"/>
  <c r="K787"/>
  <c r="H787"/>
  <c r="K783"/>
  <c r="H783"/>
  <c r="L783" s="1"/>
  <c r="M783" s="1"/>
  <c r="K779"/>
  <c r="L779" s="1"/>
  <c r="M779" s="1"/>
  <c r="H779"/>
  <c r="K775"/>
  <c r="H775"/>
  <c r="L775" s="1"/>
  <c r="M775" s="1"/>
  <c r="K771"/>
  <c r="L771" s="1"/>
  <c r="M771" s="1"/>
  <c r="H771"/>
  <c r="K767"/>
  <c r="H767"/>
  <c r="L767" s="1"/>
  <c r="M767" s="1"/>
  <c r="K763"/>
  <c r="L763" s="1"/>
  <c r="M763" s="1"/>
  <c r="H763"/>
  <c r="K759"/>
  <c r="H759"/>
  <c r="L759" s="1"/>
  <c r="M759" s="1"/>
  <c r="K755"/>
  <c r="L755" s="1"/>
  <c r="M755" s="1"/>
  <c r="H755"/>
  <c r="K751"/>
  <c r="H751"/>
  <c r="L751" s="1"/>
  <c r="M751" s="1"/>
  <c r="K747"/>
  <c r="H747"/>
  <c r="K743"/>
  <c r="H743"/>
  <c r="L743" s="1"/>
  <c r="M743" s="1"/>
  <c r="K739"/>
  <c r="H739"/>
  <c r="K735"/>
  <c r="H735"/>
  <c r="L735" s="1"/>
  <c r="M735" s="1"/>
  <c r="K731"/>
  <c r="H731"/>
  <c r="K727"/>
  <c r="H727"/>
  <c r="L727" s="1"/>
  <c r="M727" s="1"/>
  <c r="K723"/>
  <c r="H723"/>
  <c r="K719"/>
  <c r="H719"/>
  <c r="L719" s="1"/>
  <c r="M719" s="1"/>
  <c r="K715"/>
  <c r="L715" s="1"/>
  <c r="M715" s="1"/>
  <c r="H715"/>
  <c r="K711"/>
  <c r="H711"/>
  <c r="L711" s="1"/>
  <c r="M711" s="1"/>
  <c r="K707"/>
  <c r="L707" s="1"/>
  <c r="M707" s="1"/>
  <c r="H707"/>
  <c r="K703"/>
  <c r="H703"/>
  <c r="L703" s="1"/>
  <c r="M703" s="1"/>
  <c r="K699"/>
  <c r="L699" s="1"/>
  <c r="M699" s="1"/>
  <c r="H699"/>
  <c r="K695"/>
  <c r="H695"/>
  <c r="L695" s="1"/>
  <c r="M695" s="1"/>
  <c r="K691"/>
  <c r="L691" s="1"/>
  <c r="M691" s="1"/>
  <c r="H691"/>
  <c r="K687"/>
  <c r="H687"/>
  <c r="L687" s="1"/>
  <c r="M687" s="1"/>
  <c r="K683"/>
  <c r="H683"/>
  <c r="K679"/>
  <c r="H679"/>
  <c r="L679" s="1"/>
  <c r="M679" s="1"/>
  <c r="K675"/>
  <c r="H675"/>
  <c r="K671"/>
  <c r="H671"/>
  <c r="L671" s="1"/>
  <c r="M671" s="1"/>
  <c r="K667"/>
  <c r="H667"/>
  <c r="K663"/>
  <c r="H663"/>
  <c r="L663" s="1"/>
  <c r="M663" s="1"/>
  <c r="K659"/>
  <c r="H659"/>
  <c r="K655"/>
  <c r="H655"/>
  <c r="L655" s="1"/>
  <c r="M655" s="1"/>
  <c r="K651"/>
  <c r="L651" s="1"/>
  <c r="M651" s="1"/>
  <c r="H651"/>
  <c r="K647"/>
  <c r="H647"/>
  <c r="L647" s="1"/>
  <c r="M647" s="1"/>
  <c r="K643"/>
  <c r="L643" s="1"/>
  <c r="M643" s="1"/>
  <c r="H643"/>
  <c r="K639"/>
  <c r="H639"/>
  <c r="L639" s="1"/>
  <c r="M639" s="1"/>
  <c r="K635"/>
  <c r="H635"/>
  <c r="K631"/>
  <c r="H631"/>
  <c r="K627"/>
  <c r="H627"/>
  <c r="K623"/>
  <c r="H623"/>
  <c r="L623" s="1"/>
  <c r="M623" s="1"/>
  <c r="K619"/>
  <c r="H619"/>
  <c r="K615"/>
  <c r="H615"/>
  <c r="L615" s="1"/>
  <c r="M615" s="1"/>
  <c r="K611"/>
  <c r="L611" s="1"/>
  <c r="M611" s="1"/>
  <c r="H611"/>
  <c r="K607"/>
  <c r="H607"/>
  <c r="K603"/>
  <c r="L603" s="1"/>
  <c r="M603" s="1"/>
  <c r="H603"/>
  <c r="K599"/>
  <c r="H599"/>
  <c r="L599" s="1"/>
  <c r="M599" s="1"/>
  <c r="K595"/>
  <c r="L595" s="1"/>
  <c r="M595" s="1"/>
  <c r="H595"/>
  <c r="K591"/>
  <c r="H591"/>
  <c r="L591" s="1"/>
  <c r="M591" s="1"/>
  <c r="K587"/>
  <c r="H587"/>
  <c r="K583"/>
  <c r="H583"/>
  <c r="L583" s="1"/>
  <c r="M583" s="1"/>
  <c r="K579"/>
  <c r="H579"/>
  <c r="K575"/>
  <c r="H575"/>
  <c r="K571"/>
  <c r="H571"/>
  <c r="K567"/>
  <c r="H567"/>
  <c r="K563"/>
  <c r="H563"/>
  <c r="K559"/>
  <c r="H559"/>
  <c r="K555"/>
  <c r="H555"/>
  <c r="K551"/>
  <c r="H551"/>
  <c r="K547"/>
  <c r="H547"/>
  <c r="K543"/>
  <c r="H543"/>
  <c r="K539"/>
  <c r="H539"/>
  <c r="K535"/>
  <c r="H535"/>
  <c r="K531"/>
  <c r="H531"/>
  <c r="K527"/>
  <c r="H527"/>
  <c r="K523"/>
  <c r="H523"/>
  <c r="K519"/>
  <c r="H519"/>
  <c r="K515"/>
  <c r="H515"/>
  <c r="K511"/>
  <c r="H511"/>
  <c r="K507"/>
  <c r="H507"/>
  <c r="K503"/>
  <c r="H503"/>
  <c r="K499"/>
  <c r="H499"/>
  <c r="K495"/>
  <c r="H495"/>
  <c r="K491"/>
  <c r="H491"/>
  <c r="K487"/>
  <c r="H487"/>
  <c r="K483"/>
  <c r="H483"/>
  <c r="K479"/>
  <c r="H479"/>
  <c r="L479" s="1"/>
  <c r="M479" s="1"/>
  <c r="K475"/>
  <c r="L475" s="1"/>
  <c r="M475" s="1"/>
  <c r="H475"/>
  <c r="K471"/>
  <c r="H471"/>
  <c r="L471" s="1"/>
  <c r="M471" s="1"/>
  <c r="K467"/>
  <c r="L467" s="1"/>
  <c r="M467" s="1"/>
  <c r="H467"/>
  <c r="K463"/>
  <c r="H463"/>
  <c r="L463" s="1"/>
  <c r="M463" s="1"/>
  <c r="K459"/>
  <c r="L459" s="1"/>
  <c r="M459" s="1"/>
  <c r="H459"/>
  <c r="K455"/>
  <c r="H455"/>
  <c r="L455" s="1"/>
  <c r="M455" s="1"/>
  <c r="K451"/>
  <c r="L451" s="1"/>
  <c r="M451" s="1"/>
  <c r="H451"/>
  <c r="K447"/>
  <c r="H447"/>
  <c r="L447" s="1"/>
  <c r="M447" s="1"/>
  <c r="K443"/>
  <c r="L443" s="1"/>
  <c r="M443" s="1"/>
  <c r="H443"/>
  <c r="K439"/>
  <c r="H439"/>
  <c r="L439" s="1"/>
  <c r="M439" s="1"/>
  <c r="K435"/>
  <c r="L435" s="1"/>
  <c r="M435" s="1"/>
  <c r="H435"/>
  <c r="K431"/>
  <c r="H431"/>
  <c r="L431" s="1"/>
  <c r="M431" s="1"/>
  <c r="K427"/>
  <c r="L427" s="1"/>
  <c r="M427" s="1"/>
  <c r="H427"/>
  <c r="K423"/>
  <c r="H423"/>
  <c r="L423" s="1"/>
  <c r="M423" s="1"/>
  <c r="K419"/>
  <c r="L419" s="1"/>
  <c r="M419" s="1"/>
  <c r="H419"/>
  <c r="K415"/>
  <c r="H415"/>
  <c r="L415" s="1"/>
  <c r="M415" s="1"/>
  <c r="K411"/>
  <c r="L411" s="1"/>
  <c r="M411" s="1"/>
  <c r="H411"/>
  <c r="K407"/>
  <c r="H407"/>
  <c r="L407" s="1"/>
  <c r="M407" s="1"/>
  <c r="K403"/>
  <c r="L403" s="1"/>
  <c r="M403" s="1"/>
  <c r="H403"/>
  <c r="K399"/>
  <c r="H399"/>
  <c r="L399" s="1"/>
  <c r="M399" s="1"/>
  <c r="K395"/>
  <c r="L395" s="1"/>
  <c r="M395" s="1"/>
  <c r="H395"/>
  <c r="K391"/>
  <c r="H391"/>
  <c r="L391" s="1"/>
  <c r="M391" s="1"/>
  <c r="K387"/>
  <c r="L387" s="1"/>
  <c r="M387" s="1"/>
  <c r="H387"/>
  <c r="K383"/>
  <c r="H383"/>
  <c r="L383" s="1"/>
  <c r="M383" s="1"/>
  <c r="K379"/>
  <c r="L379" s="1"/>
  <c r="M379" s="1"/>
  <c r="H379"/>
  <c r="K375"/>
  <c r="H375"/>
  <c r="L375" s="1"/>
  <c r="M375" s="1"/>
  <c r="K371"/>
  <c r="L371" s="1"/>
  <c r="M371" s="1"/>
  <c r="H371"/>
  <c r="K367"/>
  <c r="H367"/>
  <c r="L367" s="1"/>
  <c r="M367" s="1"/>
  <c r="K363"/>
  <c r="L363" s="1"/>
  <c r="M363" s="1"/>
  <c r="H363"/>
  <c r="K359"/>
  <c r="H359"/>
  <c r="K355"/>
  <c r="H355"/>
  <c r="K351"/>
  <c r="H351"/>
  <c r="L351" s="1"/>
  <c r="M351" s="1"/>
  <c r="K347"/>
  <c r="L347" s="1"/>
  <c r="M347" s="1"/>
  <c r="H347"/>
  <c r="K323"/>
  <c r="H323"/>
  <c r="L323" s="1"/>
  <c r="M323" s="1"/>
  <c r="K319"/>
  <c r="L319" s="1"/>
  <c r="M319" s="1"/>
  <c r="H319"/>
  <c r="K315"/>
  <c r="H315"/>
  <c r="L315" s="1"/>
  <c r="M315" s="1"/>
  <c r="K303"/>
  <c r="H303"/>
  <c r="K283"/>
  <c r="H283"/>
  <c r="L283" s="1"/>
  <c r="M283" s="1"/>
  <c r="K279"/>
  <c r="L279" s="1"/>
  <c r="M279" s="1"/>
  <c r="H279"/>
  <c r="K275"/>
  <c r="H275"/>
  <c r="K259"/>
  <c r="H259"/>
  <c r="K255"/>
  <c r="H255"/>
  <c r="L255" s="1"/>
  <c r="M255" s="1"/>
  <c r="K239"/>
  <c r="H239"/>
  <c r="K235"/>
  <c r="H235"/>
  <c r="K231"/>
  <c r="L231" s="1"/>
  <c r="M231" s="1"/>
  <c r="H231"/>
  <c r="K219"/>
  <c r="H219"/>
  <c r="L219" s="1"/>
  <c r="M219" s="1"/>
  <c r="K215"/>
  <c r="H215"/>
  <c r="K211"/>
  <c r="H211"/>
  <c r="K203"/>
  <c r="L203" s="1"/>
  <c r="M203" s="1"/>
  <c r="H203"/>
  <c r="K199"/>
  <c r="H199"/>
  <c r="L199" s="1"/>
  <c r="M199" s="1"/>
  <c r="K191"/>
  <c r="L191" s="1"/>
  <c r="M191" s="1"/>
  <c r="H191"/>
  <c r="K187"/>
  <c r="H187"/>
  <c r="L187" s="1"/>
  <c r="M187" s="1"/>
  <c r="K183"/>
  <c r="L183" s="1"/>
  <c r="M183" s="1"/>
  <c r="H183"/>
  <c r="K171"/>
  <c r="H171"/>
  <c r="L171" s="1"/>
  <c r="M171" s="1"/>
  <c r="K167"/>
  <c r="L167" s="1"/>
  <c r="M167" s="1"/>
  <c r="H167"/>
  <c r="K163"/>
  <c r="H163"/>
  <c r="L163" s="1"/>
  <c r="M163" s="1"/>
  <c r="K139"/>
  <c r="H139"/>
  <c r="K135"/>
  <c r="H135"/>
  <c r="K127"/>
  <c r="L127" s="1"/>
  <c r="M127" s="1"/>
  <c r="H127"/>
  <c r="K123"/>
  <c r="H123"/>
  <c r="L123" s="1"/>
  <c r="M123" s="1"/>
  <c r="K119"/>
  <c r="L119" s="1"/>
  <c r="M119" s="1"/>
  <c r="H119"/>
  <c r="K107"/>
  <c r="H107"/>
  <c r="L107" s="1"/>
  <c r="M107" s="1"/>
  <c r="K103"/>
  <c r="L103" s="1"/>
  <c r="M103" s="1"/>
  <c r="H103"/>
  <c r="K99"/>
  <c r="H99"/>
  <c r="L99" s="1"/>
  <c r="M99" s="1"/>
  <c r="K95"/>
  <c r="L95" s="1"/>
  <c r="M95" s="1"/>
  <c r="H95"/>
  <c r="K91"/>
  <c r="H91"/>
  <c r="L91" s="1"/>
  <c r="M91" s="1"/>
  <c r="K83"/>
  <c r="H83"/>
  <c r="K79"/>
  <c r="H79"/>
  <c r="K75"/>
  <c r="H75"/>
  <c r="L2871"/>
  <c r="M2871" s="1"/>
  <c r="L2863"/>
  <c r="M2863" s="1"/>
  <c r="L2803"/>
  <c r="M2803" s="1"/>
  <c r="L2691"/>
  <c r="M2691" s="1"/>
  <c r="L2631"/>
  <c r="M2631" s="1"/>
  <c r="L2551"/>
  <c r="M2551" s="1"/>
  <c r="L2519"/>
  <c r="M2519" s="1"/>
  <c r="L2511"/>
  <c r="M2511" s="1"/>
  <c r="L2499"/>
  <c r="M2499" s="1"/>
  <c r="L2407"/>
  <c r="M2407" s="1"/>
  <c r="L343"/>
  <c r="M343" s="1"/>
  <c r="L339"/>
  <c r="M339" s="1"/>
  <c r="L331"/>
  <c r="M331" s="1"/>
  <c r="L327"/>
  <c r="M327" s="1"/>
  <c r="L311"/>
  <c r="M311" s="1"/>
  <c r="L299"/>
  <c r="M299" s="1"/>
  <c r="L267"/>
  <c r="M267" s="1"/>
  <c r="L263"/>
  <c r="M263" s="1"/>
  <c r="L247"/>
  <c r="M247" s="1"/>
  <c r="L243"/>
  <c r="M243" s="1"/>
  <c r="L195"/>
  <c r="M195" s="1"/>
  <c r="L175"/>
  <c r="M175" s="1"/>
  <c r="L151"/>
  <c r="M151" s="1"/>
  <c r="L87"/>
  <c r="M87" s="1"/>
  <c r="L71"/>
  <c r="M71" s="1"/>
  <c r="H299"/>
  <c r="H295"/>
  <c r="L295" s="1"/>
  <c r="M295" s="1"/>
  <c r="H291"/>
  <c r="L291" s="1"/>
  <c r="M291" s="1"/>
  <c r="H271"/>
  <c r="L271" s="1"/>
  <c r="M271" s="1"/>
  <c r="H267"/>
  <c r="H227"/>
  <c r="L227" s="1"/>
  <c r="M227" s="1"/>
  <c r="H223"/>
  <c r="L223" s="1"/>
  <c r="M223" s="1"/>
  <c r="L206"/>
  <c r="M206" s="1"/>
  <c r="H179"/>
  <c r="L179" s="1"/>
  <c r="M179" s="1"/>
  <c r="L174"/>
  <c r="M174" s="1"/>
  <c r="H159"/>
  <c r="L159" s="1"/>
  <c r="M159" s="1"/>
  <c r="H131"/>
  <c r="L131" s="1"/>
  <c r="M131" s="1"/>
  <c r="L70"/>
  <c r="M70" s="1"/>
  <c r="L3946"/>
  <c r="M3946" s="1"/>
  <c r="L3890"/>
  <c r="M3890" s="1"/>
  <c r="L3842"/>
  <c r="M3842" s="1"/>
  <c r="L3802"/>
  <c r="M3802" s="1"/>
  <c r="L3690"/>
  <c r="M3690" s="1"/>
  <c r="H3067"/>
  <c r="L3067" s="1"/>
  <c r="M3067" s="1"/>
  <c r="H3063"/>
  <c r="H3023"/>
  <c r="L3023" s="1"/>
  <c r="M3023" s="1"/>
  <c r="H3019"/>
  <c r="H3015"/>
  <c r="L3015" s="1"/>
  <c r="M3015" s="1"/>
  <c r="H2987"/>
  <c r="L2987" s="1"/>
  <c r="M2987" s="1"/>
  <c r="H2867"/>
  <c r="L2867" s="1"/>
  <c r="M2867" s="1"/>
  <c r="H2851"/>
  <c r="H2835"/>
  <c r="L2835" s="1"/>
  <c r="M2835" s="1"/>
  <c r="L2717"/>
  <c r="M2717" s="1"/>
  <c r="H2691"/>
  <c r="H2675"/>
  <c r="L2675" s="1"/>
  <c r="M2675" s="1"/>
  <c r="H2659"/>
  <c r="L2659" s="1"/>
  <c r="M2659" s="1"/>
  <c r="L2589"/>
  <c r="M2589" s="1"/>
  <c r="H2579"/>
  <c r="L2579" s="1"/>
  <c r="M2579" s="1"/>
  <c r="H2563"/>
  <c r="L2461"/>
  <c r="M2461" s="1"/>
  <c r="H2419"/>
  <c r="L2419" s="1"/>
  <c r="M2419" s="1"/>
  <c r="L2418"/>
  <c r="M2418" s="1"/>
  <c r="L2465"/>
  <c r="M2465" s="1"/>
  <c r="L2721"/>
  <c r="M2721" s="1"/>
  <c r="L2733"/>
  <c r="M2733" s="1"/>
  <c r="L2901"/>
  <c r="M2901" s="1"/>
  <c r="K3079"/>
  <c r="H3079"/>
  <c r="K3071"/>
  <c r="H3071"/>
  <c r="K3055"/>
  <c r="H3055"/>
  <c r="L3055" s="1"/>
  <c r="M3055" s="1"/>
  <c r="K3047"/>
  <c r="L3047" s="1"/>
  <c r="M3047" s="1"/>
  <c r="H3047"/>
  <c r="K3039"/>
  <c r="H3039"/>
  <c r="L3039" s="1"/>
  <c r="M3039" s="1"/>
  <c r="K3031"/>
  <c r="L3031" s="1"/>
  <c r="M3031" s="1"/>
  <c r="H3031"/>
  <c r="K3007"/>
  <c r="H3007"/>
  <c r="L3007" s="1"/>
  <c r="M3007" s="1"/>
  <c r="K2999"/>
  <c r="L2999" s="1"/>
  <c r="M2999" s="1"/>
  <c r="H2999"/>
  <c r="K2991"/>
  <c r="H2991"/>
  <c r="L2991" s="1"/>
  <c r="M2991" s="1"/>
  <c r="K2947"/>
  <c r="H2947"/>
  <c r="K2939"/>
  <c r="H2939"/>
  <c r="L2939" s="1"/>
  <c r="M2939" s="1"/>
  <c r="K2931"/>
  <c r="H2931"/>
  <c r="K2923"/>
  <c r="H2923"/>
  <c r="L2923" s="1"/>
  <c r="M2923" s="1"/>
  <c r="K2915"/>
  <c r="L2915" s="1"/>
  <c r="M2915" s="1"/>
  <c r="H2915"/>
  <c r="K2907"/>
  <c r="H2907"/>
  <c r="L2907" s="1"/>
  <c r="M2907" s="1"/>
  <c r="K2899"/>
  <c r="H2899"/>
  <c r="K2891"/>
  <c r="H2891"/>
  <c r="L2891" s="1"/>
  <c r="M2891" s="1"/>
  <c r="K2883"/>
  <c r="L2883" s="1"/>
  <c r="M2883" s="1"/>
  <c r="H2883"/>
  <c r="K2791"/>
  <c r="H2791"/>
  <c r="K2783"/>
  <c r="L2783" s="1"/>
  <c r="M2783" s="1"/>
  <c r="H2783"/>
  <c r="K2775"/>
  <c r="H2775"/>
  <c r="L2775" s="1"/>
  <c r="M2775" s="1"/>
  <c r="K2767"/>
  <c r="H2767"/>
  <c r="K2759"/>
  <c r="H2759"/>
  <c r="L2759" s="1"/>
  <c r="M2759" s="1"/>
  <c r="K2751"/>
  <c r="H2751"/>
  <c r="K2743"/>
  <c r="H2743"/>
  <c r="L2743" s="1"/>
  <c r="M2743" s="1"/>
  <c r="K2735"/>
  <c r="H2735"/>
  <c r="K2727"/>
  <c r="H2727"/>
  <c r="K2719"/>
  <c r="L2719" s="1"/>
  <c r="M2719" s="1"/>
  <c r="H2719"/>
  <c r="K2711"/>
  <c r="H2711"/>
  <c r="L2711" s="1"/>
  <c r="M2711" s="1"/>
  <c r="K2703"/>
  <c r="L2703" s="1"/>
  <c r="M2703" s="1"/>
  <c r="H2703"/>
  <c r="K2627"/>
  <c r="H2627"/>
  <c r="L2627" s="1"/>
  <c r="M2627" s="1"/>
  <c r="K2623"/>
  <c r="H2623"/>
  <c r="K2615"/>
  <c r="H2615"/>
  <c r="K2607"/>
  <c r="L2607" s="1"/>
  <c r="M2607" s="1"/>
  <c r="H2607"/>
  <c r="K2599"/>
  <c r="H2599"/>
  <c r="L2599" s="1"/>
  <c r="M2599" s="1"/>
  <c r="K2591"/>
  <c r="H2591"/>
  <c r="K2487"/>
  <c r="H2487"/>
  <c r="K2479"/>
  <c r="L2479" s="1"/>
  <c r="M2479" s="1"/>
  <c r="H2479"/>
  <c r="K2471"/>
  <c r="H2471"/>
  <c r="L2471" s="1"/>
  <c r="M2471" s="1"/>
  <c r="K2463"/>
  <c r="H2463"/>
  <c r="K2455"/>
  <c r="H2455"/>
  <c r="K2447"/>
  <c r="L2447" s="1"/>
  <c r="M2447" s="1"/>
  <c r="H2447"/>
  <c r="K2439"/>
  <c r="H2439"/>
  <c r="L2439" s="1"/>
  <c r="M2439" s="1"/>
  <c r="K2431"/>
  <c r="H2431"/>
  <c r="K2423"/>
  <c r="H2423"/>
  <c r="L3063"/>
  <c r="M3063" s="1"/>
  <c r="L2851"/>
  <c r="M2851" s="1"/>
  <c r="L2815"/>
  <c r="M2815" s="1"/>
  <c r="L2807"/>
  <c r="M2807" s="1"/>
  <c r="L2679"/>
  <c r="M2679" s="1"/>
  <c r="L2671"/>
  <c r="M2671" s="1"/>
  <c r="L2663"/>
  <c r="M2663" s="1"/>
  <c r="L2563"/>
  <c r="M2563" s="1"/>
  <c r="L2539"/>
  <c r="M2539" s="1"/>
  <c r="L2531"/>
  <c r="M2531" s="1"/>
  <c r="L2507"/>
  <c r="M2507" s="1"/>
  <c r="L2411"/>
  <c r="M2411" s="1"/>
  <c r="H2403"/>
  <c r="H2399"/>
  <c r="H2395"/>
  <c r="L2395" s="1"/>
  <c r="M2395" s="1"/>
  <c r="H2391"/>
  <c r="L2391" s="1"/>
  <c r="M2391" s="1"/>
  <c r="H2387"/>
  <c r="H2383"/>
  <c r="H2379"/>
  <c r="L2379" s="1"/>
  <c r="M2379" s="1"/>
  <c r="H2375"/>
  <c r="L2375" s="1"/>
  <c r="M2375" s="1"/>
  <c r="H2371"/>
  <c r="H2367"/>
  <c r="H2363"/>
  <c r="L2363" s="1"/>
  <c r="M2363" s="1"/>
  <c r="H2359"/>
  <c r="L2359" s="1"/>
  <c r="M2359" s="1"/>
  <c r="H2355"/>
  <c r="H2351"/>
  <c r="H2347"/>
  <c r="L2347" s="1"/>
  <c r="M2347" s="1"/>
  <c r="H2343"/>
  <c r="L2343" s="1"/>
  <c r="M2343" s="1"/>
  <c r="H2339"/>
  <c r="H2335"/>
  <c r="H2331"/>
  <c r="L2331" s="1"/>
  <c r="M2331" s="1"/>
  <c r="H2327"/>
  <c r="L2327" s="1"/>
  <c r="M2327" s="1"/>
  <c r="H2323"/>
  <c r="H2319"/>
  <c r="H2315"/>
  <c r="L2315" s="1"/>
  <c r="M2315" s="1"/>
  <c r="H2311"/>
  <c r="L2311" s="1"/>
  <c r="M2311" s="1"/>
  <c r="H2307"/>
  <c r="H2303"/>
  <c r="H2299"/>
  <c r="L2299" s="1"/>
  <c r="M2299" s="1"/>
  <c r="H2295"/>
  <c r="L2295" s="1"/>
  <c r="M2295" s="1"/>
  <c r="H2291"/>
  <c r="H2287"/>
  <c r="H2283"/>
  <c r="L2283" s="1"/>
  <c r="M2283" s="1"/>
  <c r="H2279"/>
  <c r="L2279" s="1"/>
  <c r="M2279" s="1"/>
  <c r="H2275"/>
  <c r="H2271"/>
  <c r="H2267"/>
  <c r="L2267" s="1"/>
  <c r="M2267" s="1"/>
  <c r="H2263"/>
  <c r="L2263" s="1"/>
  <c r="M2263" s="1"/>
  <c r="H2259"/>
  <c r="H2255"/>
  <c r="H2251"/>
  <c r="L2251" s="1"/>
  <c r="M2251" s="1"/>
  <c r="H2247"/>
  <c r="L2247" s="1"/>
  <c r="M2247" s="1"/>
  <c r="H2243"/>
  <c r="H2239"/>
  <c r="H2235"/>
  <c r="L2235" s="1"/>
  <c r="M2235" s="1"/>
  <c r="H2231"/>
  <c r="L2231" s="1"/>
  <c r="M2231" s="1"/>
  <c r="H2227"/>
  <c r="H2223"/>
  <c r="H2219"/>
  <c r="L2219" s="1"/>
  <c r="M2219" s="1"/>
  <c r="H2215"/>
  <c r="L2215" s="1"/>
  <c r="M2215" s="1"/>
  <c r="H2211"/>
  <c r="H2207"/>
  <c r="H2203"/>
  <c r="L2203" s="1"/>
  <c r="M2203" s="1"/>
  <c r="H2199"/>
  <c r="L2199" s="1"/>
  <c r="M2199" s="1"/>
  <c r="H2195"/>
  <c r="H2191"/>
  <c r="H2187"/>
  <c r="L2187" s="1"/>
  <c r="M2187" s="1"/>
  <c r="H2183"/>
  <c r="L2183" s="1"/>
  <c r="M2183" s="1"/>
  <c r="H2179"/>
  <c r="H2175"/>
  <c r="H2171"/>
  <c r="L2171" s="1"/>
  <c r="M2171" s="1"/>
  <c r="H2167"/>
  <c r="L2167" s="1"/>
  <c r="M2167" s="1"/>
  <c r="H2163"/>
  <c r="H2159"/>
  <c r="H2155"/>
  <c r="L2155" s="1"/>
  <c r="M2155" s="1"/>
  <c r="H2151"/>
  <c r="L2151" s="1"/>
  <c r="M2151" s="1"/>
  <c r="H2147"/>
  <c r="H2143"/>
  <c r="H2139"/>
  <c r="L2139" s="1"/>
  <c r="M2139" s="1"/>
  <c r="H2135"/>
  <c r="L2135" s="1"/>
  <c r="M2135" s="1"/>
  <c r="H2131"/>
  <c r="H2127"/>
  <c r="H2123"/>
  <c r="L2123" s="1"/>
  <c r="M2123" s="1"/>
  <c r="H2119"/>
  <c r="L2119" s="1"/>
  <c r="M2119" s="1"/>
  <c r="H2115"/>
  <c r="H2111"/>
  <c r="H2107"/>
  <c r="L2107" s="1"/>
  <c r="M2107" s="1"/>
  <c r="H2103"/>
  <c r="L2103" s="1"/>
  <c r="M2103" s="1"/>
  <c r="H2099"/>
  <c r="H2095"/>
  <c r="H2091"/>
  <c r="L2091" s="1"/>
  <c r="M2091" s="1"/>
  <c r="H2087"/>
  <c r="L2087" s="1"/>
  <c r="M2087" s="1"/>
  <c r="H2083"/>
  <c r="H2079"/>
  <c r="H2075"/>
  <c r="L2075" s="1"/>
  <c r="M2075" s="1"/>
  <c r="H2071"/>
  <c r="L2071" s="1"/>
  <c r="M2071" s="1"/>
  <c r="H2067"/>
  <c r="H2063"/>
  <c r="H2059"/>
  <c r="L2059" s="1"/>
  <c r="M2059" s="1"/>
  <c r="H2055"/>
  <c r="L2055" s="1"/>
  <c r="M2055" s="1"/>
  <c r="H2051"/>
  <c r="H2047"/>
  <c r="H2043"/>
  <c r="L2043" s="1"/>
  <c r="M2043" s="1"/>
  <c r="H2039"/>
  <c r="L2039" s="1"/>
  <c r="M2039" s="1"/>
  <c r="H2035"/>
  <c r="H2031"/>
  <c r="H2027"/>
  <c r="L2027" s="1"/>
  <c r="M2027" s="1"/>
  <c r="H2023"/>
  <c r="L2023" s="1"/>
  <c r="M2023" s="1"/>
  <c r="H2019"/>
  <c r="H2015"/>
  <c r="H2011"/>
  <c r="L2011" s="1"/>
  <c r="M2011" s="1"/>
  <c r="H2007"/>
  <c r="L2007" s="1"/>
  <c r="M2007" s="1"/>
  <c r="H2003"/>
  <c r="H1999"/>
  <c r="H1995"/>
  <c r="L1995" s="1"/>
  <c r="M1995" s="1"/>
  <c r="H1991"/>
  <c r="L1991" s="1"/>
  <c r="M1991" s="1"/>
  <c r="H1987"/>
  <c r="H1983"/>
  <c r="H1979"/>
  <c r="L1979" s="1"/>
  <c r="M1979" s="1"/>
  <c r="H1975"/>
  <c r="L1975" s="1"/>
  <c r="M1975" s="1"/>
  <c r="H1971"/>
  <c r="H1967"/>
  <c r="H1963"/>
  <c r="L1963" s="1"/>
  <c r="M1963" s="1"/>
  <c r="H1959"/>
  <c r="L1959" s="1"/>
  <c r="M1959" s="1"/>
  <c r="H1955"/>
  <c r="H1951"/>
  <c r="H1947"/>
  <c r="L1947" s="1"/>
  <c r="M1947" s="1"/>
  <c r="H1943"/>
  <c r="L1943" s="1"/>
  <c r="M1943" s="1"/>
  <c r="H1939"/>
  <c r="H1935"/>
  <c r="H1931"/>
  <c r="L1931" s="1"/>
  <c r="M1931" s="1"/>
  <c r="H1927"/>
  <c r="L1927" s="1"/>
  <c r="M1927" s="1"/>
  <c r="H1923"/>
  <c r="H1919"/>
  <c r="H1915"/>
  <c r="L1915" s="1"/>
  <c r="M1915" s="1"/>
  <c r="H1911"/>
  <c r="L1911" s="1"/>
  <c r="M1911" s="1"/>
  <c r="H1907"/>
  <c r="H1903"/>
  <c r="H1899"/>
  <c r="L1899" s="1"/>
  <c r="M1899" s="1"/>
  <c r="H1895"/>
  <c r="L1895" s="1"/>
  <c r="M1895" s="1"/>
  <c r="H1891"/>
  <c r="H1887"/>
  <c r="H1883"/>
  <c r="L1883" s="1"/>
  <c r="M1883" s="1"/>
  <c r="H1879"/>
  <c r="L1879" s="1"/>
  <c r="M1879" s="1"/>
  <c r="H1875"/>
  <c r="H1871"/>
  <c r="H1867"/>
  <c r="L1867" s="1"/>
  <c r="M1867" s="1"/>
  <c r="H1863"/>
  <c r="L1863" s="1"/>
  <c r="M1863" s="1"/>
  <c r="H1859"/>
  <c r="H1855"/>
  <c r="H1851"/>
  <c r="L1851" s="1"/>
  <c r="M1851" s="1"/>
  <c r="H1847"/>
  <c r="L1847" s="1"/>
  <c r="M1847" s="1"/>
  <c r="H1843"/>
  <c r="H1839"/>
  <c r="H1835"/>
  <c r="L1835" s="1"/>
  <c r="M1835" s="1"/>
  <c r="H1831"/>
  <c r="L1831" s="1"/>
  <c r="M1831" s="1"/>
  <c r="H1827"/>
  <c r="H1823"/>
  <c r="H1819"/>
  <c r="L1819" s="1"/>
  <c r="M1819" s="1"/>
  <c r="H1815"/>
  <c r="L1815" s="1"/>
  <c r="M1815" s="1"/>
  <c r="H1811"/>
  <c r="H1807"/>
  <c r="H1803"/>
  <c r="L1803" s="1"/>
  <c r="M1803" s="1"/>
  <c r="H1799"/>
  <c r="L1799" s="1"/>
  <c r="M1799" s="1"/>
  <c r="H1795"/>
  <c r="H1791"/>
  <c r="H1787"/>
  <c r="L1787" s="1"/>
  <c r="M1787" s="1"/>
  <c r="H1783"/>
  <c r="L1783" s="1"/>
  <c r="M1783" s="1"/>
  <c r="H1779"/>
  <c r="H1775"/>
  <c r="H1771"/>
  <c r="L1771" s="1"/>
  <c r="M1771" s="1"/>
  <c r="H1767"/>
  <c r="L1767" s="1"/>
  <c r="M1767" s="1"/>
  <c r="H1763"/>
  <c r="H1759"/>
  <c r="H1755"/>
  <c r="L1755" s="1"/>
  <c r="M1755" s="1"/>
  <c r="H1751"/>
  <c r="L1751" s="1"/>
  <c r="M1751" s="1"/>
  <c r="H1747"/>
  <c r="H1743"/>
  <c r="H1739"/>
  <c r="L1739" s="1"/>
  <c r="M1739" s="1"/>
  <c r="H1735"/>
  <c r="L1735" s="1"/>
  <c r="M1735" s="1"/>
  <c r="H1731"/>
  <c r="H1727"/>
  <c r="H1723"/>
  <c r="L1723" s="1"/>
  <c r="M1723" s="1"/>
  <c r="H1719"/>
  <c r="L1719" s="1"/>
  <c r="M1719" s="1"/>
  <c r="H1715"/>
  <c r="H1711"/>
  <c r="H1707"/>
  <c r="L1707" s="1"/>
  <c r="M1707" s="1"/>
  <c r="H1703"/>
  <c r="L1703" s="1"/>
  <c r="M1703" s="1"/>
  <c r="H1699"/>
  <c r="H1695"/>
  <c r="H1691"/>
  <c r="L1691" s="1"/>
  <c r="M1691" s="1"/>
  <c r="H1687"/>
  <c r="L1687" s="1"/>
  <c r="M1687" s="1"/>
  <c r="H1683"/>
  <c r="H1679"/>
  <c r="H1675"/>
  <c r="L1675" s="1"/>
  <c r="M1675" s="1"/>
  <c r="H1671"/>
  <c r="L1671" s="1"/>
  <c r="M1671" s="1"/>
  <c r="H1667"/>
  <c r="H1663"/>
  <c r="H1659"/>
  <c r="L1659" s="1"/>
  <c r="M1659" s="1"/>
  <c r="H1655"/>
  <c r="L1655" s="1"/>
  <c r="M1655" s="1"/>
  <c r="H1651"/>
  <c r="H1647"/>
  <c r="H1643"/>
  <c r="L1643" s="1"/>
  <c r="M1643" s="1"/>
  <c r="H1639"/>
  <c r="L1639" s="1"/>
  <c r="M1639" s="1"/>
  <c r="H1635"/>
  <c r="H1631"/>
  <c r="H1627"/>
  <c r="L1627" s="1"/>
  <c r="M1627" s="1"/>
  <c r="H1623"/>
  <c r="L1623" s="1"/>
  <c r="M1623" s="1"/>
  <c r="H1619"/>
  <c r="H1615"/>
  <c r="H1611"/>
  <c r="L1611" s="1"/>
  <c r="M1611" s="1"/>
  <c r="H1607"/>
  <c r="L1607" s="1"/>
  <c r="M1607" s="1"/>
  <c r="H1603"/>
  <c r="H1599"/>
  <c r="H1595"/>
  <c r="L1595" s="1"/>
  <c r="M1595" s="1"/>
  <c r="H1591"/>
  <c r="L1591" s="1"/>
  <c r="M1591" s="1"/>
  <c r="H1587"/>
  <c r="H1583"/>
  <c r="H1579"/>
  <c r="L1579" s="1"/>
  <c r="M1579" s="1"/>
  <c r="H1575"/>
  <c r="L1575" s="1"/>
  <c r="M1575" s="1"/>
  <c r="H1571"/>
  <c r="H1567"/>
  <c r="H1563"/>
  <c r="L1563" s="1"/>
  <c r="M1563" s="1"/>
  <c r="H1559"/>
  <c r="L1559" s="1"/>
  <c r="M1559" s="1"/>
  <c r="H1555"/>
  <c r="H1551"/>
  <c r="H1547"/>
  <c r="L1547" s="1"/>
  <c r="M1547" s="1"/>
  <c r="H1543"/>
  <c r="L1543" s="1"/>
  <c r="M1543" s="1"/>
  <c r="H1539"/>
  <c r="H1535"/>
  <c r="H1531"/>
  <c r="L1531" s="1"/>
  <c r="M1531" s="1"/>
  <c r="H1527"/>
  <c r="L1527" s="1"/>
  <c r="M1527" s="1"/>
  <c r="H1523"/>
  <c r="H1519"/>
  <c r="H1515"/>
  <c r="L1515" s="1"/>
  <c r="M1515" s="1"/>
  <c r="H1511"/>
  <c r="L1511" s="1"/>
  <c r="M1511" s="1"/>
  <c r="H1507"/>
  <c r="H1503"/>
  <c r="H1499"/>
  <c r="L1499" s="1"/>
  <c r="M1499" s="1"/>
  <c r="H1495"/>
  <c r="L1495" s="1"/>
  <c r="M1495" s="1"/>
  <c r="H1491"/>
  <c r="H1487"/>
  <c r="H1483"/>
  <c r="L1483" s="1"/>
  <c r="M1483" s="1"/>
  <c r="H1479"/>
  <c r="L1479" s="1"/>
  <c r="M1479" s="1"/>
  <c r="H1475"/>
  <c r="H1471"/>
  <c r="H1467"/>
  <c r="L1467" s="1"/>
  <c r="M1467" s="1"/>
  <c r="H1463"/>
  <c r="L1463" s="1"/>
  <c r="M1463" s="1"/>
  <c r="H1459"/>
  <c r="H1455"/>
  <c r="H1451"/>
  <c r="L1451" s="1"/>
  <c r="M1451" s="1"/>
  <c r="H1447"/>
  <c r="L1447" s="1"/>
  <c r="M1447" s="1"/>
  <c r="H1443"/>
  <c r="H1439"/>
  <c r="H1435"/>
  <c r="L1435" s="1"/>
  <c r="M1435" s="1"/>
  <c r="H1431"/>
  <c r="L1431" s="1"/>
  <c r="M1431" s="1"/>
  <c r="H1427"/>
  <c r="H1423"/>
  <c r="H1419"/>
  <c r="L1419" s="1"/>
  <c r="M1419" s="1"/>
  <c r="H1415"/>
  <c r="H1411"/>
  <c r="H1407"/>
  <c r="H1403"/>
  <c r="H1399"/>
  <c r="H1395"/>
  <c r="H1391"/>
  <c r="H1387"/>
  <c r="L1387" s="1"/>
  <c r="M1387" s="1"/>
  <c r="H1383"/>
  <c r="L1383" s="1"/>
  <c r="M1383" s="1"/>
  <c r="H1379"/>
  <c r="H1375"/>
  <c r="H1371"/>
  <c r="L1371" s="1"/>
  <c r="M1371" s="1"/>
  <c r="H1367"/>
  <c r="H1363"/>
  <c r="H1359"/>
  <c r="H1355"/>
  <c r="L1355" s="1"/>
  <c r="M1355" s="1"/>
  <c r="H1351"/>
  <c r="L1351" s="1"/>
  <c r="M1351" s="1"/>
  <c r="H1347"/>
  <c r="H1343"/>
  <c r="H1339"/>
  <c r="H1335"/>
  <c r="H1331"/>
  <c r="H1327"/>
  <c r="H1323"/>
  <c r="L1323" s="1"/>
  <c r="M1323" s="1"/>
  <c r="H1319"/>
  <c r="L1319" s="1"/>
  <c r="M1319" s="1"/>
  <c r="H1315"/>
  <c r="H1311"/>
  <c r="H1307"/>
  <c r="L1307" s="1"/>
  <c r="M1307" s="1"/>
  <c r="H1303"/>
  <c r="L1303" s="1"/>
  <c r="M1303" s="1"/>
  <c r="H1299"/>
  <c r="H1295"/>
  <c r="H1291"/>
  <c r="L1291" s="1"/>
  <c r="M1291" s="1"/>
  <c r="H1287"/>
  <c r="L1287" s="1"/>
  <c r="M1287" s="1"/>
  <c r="H1283"/>
  <c r="H1279"/>
  <c r="H1275"/>
  <c r="L1275" s="1"/>
  <c r="M1275" s="1"/>
  <c r="H1271"/>
  <c r="H1267"/>
  <c r="H1263"/>
  <c r="H1259"/>
  <c r="L1259" s="1"/>
  <c r="M1259" s="1"/>
  <c r="H1255"/>
  <c r="H1251"/>
  <c r="H1247"/>
  <c r="H1243"/>
  <c r="L1243" s="1"/>
  <c r="M1243" s="1"/>
  <c r="H1239"/>
  <c r="L1239" s="1"/>
  <c r="M1239" s="1"/>
  <c r="L222"/>
  <c r="M222" s="1"/>
  <c r="L3994"/>
  <c r="M3994" s="1"/>
  <c r="L3882"/>
  <c r="M3882" s="1"/>
  <c r="L3826"/>
  <c r="M3826" s="1"/>
  <c r="L3778"/>
  <c r="M3778" s="1"/>
  <c r="L3738"/>
  <c r="M3738" s="1"/>
  <c r="H3087"/>
  <c r="L3087" s="1"/>
  <c r="M3087" s="1"/>
  <c r="H2983"/>
  <c r="L2983" s="1"/>
  <c r="M2983" s="1"/>
  <c r="H2979"/>
  <c r="H2975"/>
  <c r="L2975" s="1"/>
  <c r="M2975" s="1"/>
  <c r="H2971"/>
  <c r="H2967"/>
  <c r="L2967" s="1"/>
  <c r="M2967" s="1"/>
  <c r="H2963"/>
  <c r="H2959"/>
  <c r="L2959" s="1"/>
  <c r="M2959" s="1"/>
  <c r="H2955"/>
  <c r="L2955" s="1"/>
  <c r="M2955" s="1"/>
  <c r="H2951"/>
  <c r="L2951" s="1"/>
  <c r="M2951" s="1"/>
  <c r="H2863"/>
  <c r="H2847"/>
  <c r="L2847" s="1"/>
  <c r="M2847" s="1"/>
  <c r="H2831"/>
  <c r="L2831" s="1"/>
  <c r="M2831" s="1"/>
  <c r="L2797"/>
  <c r="M2797" s="1"/>
  <c r="H2687"/>
  <c r="L2687" s="1"/>
  <c r="M2687" s="1"/>
  <c r="H2671"/>
  <c r="H2655"/>
  <c r="L2655" s="1"/>
  <c r="M2655" s="1"/>
  <c r="H2651"/>
  <c r="L2651" s="1"/>
  <c r="M2651" s="1"/>
  <c r="H2647"/>
  <c r="L2647" s="1"/>
  <c r="M2647" s="1"/>
  <c r="H2643"/>
  <c r="L2643" s="1"/>
  <c r="M2643" s="1"/>
  <c r="H2639"/>
  <c r="L2639" s="1"/>
  <c r="M2639" s="1"/>
  <c r="H2635"/>
  <c r="L2635" s="1"/>
  <c r="M2635" s="1"/>
  <c r="H2631"/>
  <c r="H2575"/>
  <c r="L2575" s="1"/>
  <c r="M2575" s="1"/>
  <c r="H2559"/>
  <c r="L2559" s="1"/>
  <c r="M2559" s="1"/>
  <c r="H2415"/>
  <c r="L2415" s="1"/>
  <c r="M2415" s="1"/>
  <c r="L2913"/>
  <c r="M2913" s="1"/>
  <c r="L2837"/>
  <c r="M2837" s="1"/>
  <c r="L2833"/>
  <c r="M2833" s="1"/>
  <c r="L2821"/>
  <c r="M2821" s="1"/>
  <c r="L2705"/>
  <c r="M2705" s="1"/>
  <c r="L2413"/>
  <c r="M2413" s="1"/>
  <c r="H335"/>
  <c r="L335" s="1"/>
  <c r="M335" s="1"/>
  <c r="H331"/>
  <c r="H327"/>
  <c r="L198"/>
  <c r="M198" s="1"/>
  <c r="H147"/>
  <c r="L147" s="1"/>
  <c r="M147" s="1"/>
  <c r="H143"/>
  <c r="L143" s="1"/>
  <c r="M143" s="1"/>
  <c r="L126"/>
  <c r="M126" s="1"/>
  <c r="H115"/>
  <c r="L115" s="1"/>
  <c r="M115" s="1"/>
  <c r="H111"/>
  <c r="L111" s="1"/>
  <c r="M111" s="1"/>
  <c r="H87"/>
  <c r="L3970"/>
  <c r="M3970" s="1"/>
  <c r="L3930"/>
  <c r="M3930" s="1"/>
  <c r="L3818"/>
  <c r="M3818" s="1"/>
  <c r="L3762"/>
  <c r="M3762" s="1"/>
  <c r="L3714"/>
  <c r="M3714" s="1"/>
  <c r="H2875"/>
  <c r="L2875" s="1"/>
  <c r="M2875" s="1"/>
  <c r="H2859"/>
  <c r="L2859" s="1"/>
  <c r="M2859" s="1"/>
  <c r="H2843"/>
  <c r="L2843" s="1"/>
  <c r="M2843" s="1"/>
  <c r="H2827"/>
  <c r="L2827" s="1"/>
  <c r="M2827" s="1"/>
  <c r="L2757"/>
  <c r="M2757" s="1"/>
  <c r="H2699"/>
  <c r="L2699" s="1"/>
  <c r="M2699" s="1"/>
  <c r="H2683"/>
  <c r="L2683" s="1"/>
  <c r="M2683" s="1"/>
  <c r="H2667"/>
  <c r="L2667" s="1"/>
  <c r="M2667" s="1"/>
  <c r="H2571"/>
  <c r="L2571" s="1"/>
  <c r="M2571" s="1"/>
  <c r="H2555"/>
  <c r="L2555" s="1"/>
  <c r="M2555" s="1"/>
  <c r="H2411"/>
  <c r="L277"/>
  <c r="M277" s="1"/>
  <c r="L325"/>
  <c r="M325" s="1"/>
  <c r="L389"/>
  <c r="M389" s="1"/>
  <c r="L421"/>
  <c r="M421" s="1"/>
  <c r="L453"/>
  <c r="M453" s="1"/>
  <c r="L501"/>
  <c r="M501" s="1"/>
  <c r="L517"/>
  <c r="M517" s="1"/>
  <c r="L549"/>
  <c r="M549" s="1"/>
  <c r="L2593"/>
  <c r="M2593" s="1"/>
  <c r="L2605"/>
  <c r="M2605" s="1"/>
  <c r="L2773"/>
  <c r="M2773" s="1"/>
  <c r="L2861"/>
  <c r="M2861" s="1"/>
  <c r="L101"/>
  <c r="M101" s="1"/>
  <c r="L121"/>
  <c r="M121" s="1"/>
  <c r="L137"/>
  <c r="M137" s="1"/>
  <c r="L281"/>
  <c r="M281" s="1"/>
  <c r="L345"/>
  <c r="M345" s="1"/>
  <c r="L441"/>
  <c r="M441" s="1"/>
  <c r="L473"/>
  <c r="M473" s="1"/>
  <c r="L537"/>
  <c r="M537" s="1"/>
  <c r="L569"/>
  <c r="M569" s="1"/>
  <c r="L2417"/>
  <c r="M2417" s="1"/>
  <c r="L2685"/>
  <c r="M2685" s="1"/>
  <c r="L2749"/>
  <c r="M2749" s="1"/>
  <c r="L2853"/>
  <c r="M2853" s="1"/>
  <c r="L2865"/>
  <c r="M2865" s="1"/>
  <c r="L2384"/>
  <c r="M2384" s="1"/>
  <c r="L2376"/>
  <c r="L2360"/>
  <c r="L2348"/>
  <c r="L2336"/>
  <c r="M2336" s="1"/>
  <c r="L2332"/>
  <c r="L2232"/>
  <c r="L2192"/>
  <c r="M2192" s="1"/>
  <c r="L2168"/>
  <c r="M2168" s="1"/>
  <c r="L2144"/>
  <c r="L2128"/>
  <c r="L2104"/>
  <c r="M2104" s="1"/>
  <c r="L2092"/>
  <c r="L2056"/>
  <c r="L2016"/>
  <c r="L2012"/>
  <c r="L1972"/>
  <c r="L1952"/>
  <c r="L1924"/>
  <c r="L1920"/>
  <c r="M1920" s="1"/>
  <c r="L1892"/>
  <c r="L1888"/>
  <c r="L1876"/>
  <c r="L1872"/>
  <c r="M1872" s="1"/>
  <c r="L1844"/>
  <c r="L1840"/>
  <c r="L1808"/>
  <c r="L1764"/>
  <c r="L1760"/>
  <c r="M1760" s="1"/>
  <c r="L1700"/>
  <c r="L1652"/>
  <c r="L1616"/>
  <c r="M1616" s="1"/>
  <c r="L1604"/>
  <c r="L1584"/>
  <c r="L1572"/>
  <c r="L1556"/>
  <c r="L1552"/>
  <c r="M1552" s="1"/>
  <c r="L1536"/>
  <c r="L1524"/>
  <c r="L1504"/>
  <c r="M1504" s="1"/>
  <c r="L1492"/>
  <c r="L1488"/>
  <c r="L1460"/>
  <c r="L1456"/>
  <c r="M1456" s="1"/>
  <c r="L1412"/>
  <c r="M1412" s="1"/>
  <c r="L1408"/>
  <c r="L1392"/>
  <c r="L1380"/>
  <c r="M1380" s="1"/>
  <c r="L1376"/>
  <c r="M1376" s="1"/>
  <c r="L266"/>
  <c r="M266" s="1"/>
  <c r="L3680"/>
  <c r="M3680" s="1"/>
  <c r="L3392"/>
  <c r="M3392" s="1"/>
  <c r="L2936"/>
  <c r="M2936" s="1"/>
  <c r="L381"/>
  <c r="M381" s="1"/>
  <c r="L573"/>
  <c r="M573" s="1"/>
  <c r="L2433"/>
  <c r="M2433" s="1"/>
  <c r="L2485"/>
  <c r="M2485" s="1"/>
  <c r="L2613"/>
  <c r="M2613" s="1"/>
  <c r="L2637"/>
  <c r="M2637" s="1"/>
  <c r="L2741"/>
  <c r="M2741" s="1"/>
  <c r="L2881"/>
  <c r="M2881" s="1"/>
  <c r="L2905"/>
  <c r="M2905" s="1"/>
  <c r="L2841"/>
  <c r="M2841" s="1"/>
  <c r="L2793"/>
  <c r="M2793" s="1"/>
  <c r="L2761"/>
  <c r="M2761" s="1"/>
  <c r="L2713"/>
  <c r="M2713" s="1"/>
  <c r="L2697"/>
  <c r="M2697" s="1"/>
  <c r="L2633"/>
  <c r="M2633" s="1"/>
  <c r="L2601"/>
  <c r="M2601" s="1"/>
  <c r="L2585"/>
  <c r="M2585" s="1"/>
  <c r="L2505"/>
  <c r="M2505" s="1"/>
  <c r="L2473"/>
  <c r="M2473" s="1"/>
  <c r="L2457"/>
  <c r="M2457" s="1"/>
  <c r="L117"/>
  <c r="M117" s="1"/>
  <c r="L165"/>
  <c r="M165" s="1"/>
  <c r="L233"/>
  <c r="M233" s="1"/>
  <c r="L361"/>
  <c r="M361" s="1"/>
  <c r="L393"/>
  <c r="M393" s="1"/>
  <c r="L489"/>
  <c r="M489" s="1"/>
  <c r="L2400"/>
  <c r="M2400" s="1"/>
  <c r="L2396"/>
  <c r="L2320"/>
  <c r="L2312"/>
  <c r="M2312" s="1"/>
  <c r="L2296"/>
  <c r="M2296" s="1"/>
  <c r="L2284"/>
  <c r="L2272"/>
  <c r="L2268"/>
  <c r="L2256"/>
  <c r="M2256" s="1"/>
  <c r="L2248"/>
  <c r="L2220"/>
  <c r="L2208"/>
  <c r="M2208" s="1"/>
  <c r="L2204"/>
  <c r="L2184"/>
  <c r="L2156"/>
  <c r="L2140"/>
  <c r="L2120"/>
  <c r="M2120" s="1"/>
  <c r="L2080"/>
  <c r="L2076"/>
  <c r="L2064"/>
  <c r="M2064" s="1"/>
  <c r="L2040"/>
  <c r="M2040" s="1"/>
  <c r="L2028"/>
  <c r="L2000"/>
  <c r="L1988"/>
  <c r="L1984"/>
  <c r="M1984" s="1"/>
  <c r="L1968"/>
  <c r="L1956"/>
  <c r="L1940"/>
  <c r="M1940" s="1"/>
  <c r="L1936"/>
  <c r="M1936" s="1"/>
  <c r="L1908"/>
  <c r="L1904"/>
  <c r="L1860"/>
  <c r="L1856"/>
  <c r="M1856" s="1"/>
  <c r="L1828"/>
  <c r="L1824"/>
  <c r="L1812"/>
  <c r="M1812" s="1"/>
  <c r="L1796"/>
  <c r="L1792"/>
  <c r="L1780"/>
  <c r="L1776"/>
  <c r="M1776" s="1"/>
  <c r="L1748"/>
  <c r="L1744"/>
  <c r="L1732"/>
  <c r="L1728"/>
  <c r="M1728" s="1"/>
  <c r="L1716"/>
  <c r="L1712"/>
  <c r="L1696"/>
  <c r="L1684"/>
  <c r="M1684" s="1"/>
  <c r="L1680"/>
  <c r="M1680" s="1"/>
  <c r="L1668"/>
  <c r="L1664"/>
  <c r="L1648"/>
  <c r="M1648" s="1"/>
  <c r="L1636"/>
  <c r="L1632"/>
  <c r="L1620"/>
  <c r="L1600"/>
  <c r="M1600" s="1"/>
  <c r="L1588"/>
  <c r="L1568"/>
  <c r="L1540"/>
  <c r="L1520"/>
  <c r="M1520" s="1"/>
  <c r="L1508"/>
  <c r="L1476"/>
  <c r="L1472"/>
  <c r="L1444"/>
  <c r="L1440"/>
  <c r="M1440" s="1"/>
  <c r="L1428"/>
  <c r="L1424"/>
  <c r="L1396"/>
  <c r="M1396" s="1"/>
  <c r="L3648"/>
  <c r="M3648" s="1"/>
  <c r="L3552"/>
  <c r="M3552" s="1"/>
  <c r="L3520"/>
  <c r="M3520" s="1"/>
  <c r="L3424"/>
  <c r="M3424" s="1"/>
  <c r="L3296"/>
  <c r="M3296" s="1"/>
  <c r="L3264"/>
  <c r="M3264" s="1"/>
  <c r="L2924"/>
  <c r="M2924" s="1"/>
  <c r="L2726"/>
  <c r="M2726" s="1"/>
  <c r="L2598"/>
  <c r="M2598" s="1"/>
  <c r="L2442"/>
  <c r="M2442" s="1"/>
  <c r="L2434"/>
  <c r="M2434" s="1"/>
  <c r="L237"/>
  <c r="M237" s="1"/>
  <c r="L317"/>
  <c r="M317" s="1"/>
  <c r="L333"/>
  <c r="M333" s="1"/>
  <c r="L413"/>
  <c r="M413" s="1"/>
  <c r="L429"/>
  <c r="M429" s="1"/>
  <c r="L461"/>
  <c r="M461" s="1"/>
  <c r="L509"/>
  <c r="M509" s="1"/>
  <c r="L541"/>
  <c r="M541" s="1"/>
  <c r="L1357"/>
  <c r="M1357" s="1"/>
  <c r="L2421"/>
  <c r="M2421" s="1"/>
  <c r="L2445"/>
  <c r="M2445" s="1"/>
  <c r="L2497"/>
  <c r="M2497" s="1"/>
  <c r="L2561"/>
  <c r="M2561" s="1"/>
  <c r="L2573"/>
  <c r="M2573" s="1"/>
  <c r="L2625"/>
  <c r="M2625" s="1"/>
  <c r="L2677"/>
  <c r="M2677" s="1"/>
  <c r="L2753"/>
  <c r="M2753" s="1"/>
  <c r="L2893"/>
  <c r="M2893" s="1"/>
  <c r="L1311"/>
  <c r="M1311" s="1"/>
  <c r="L1279"/>
  <c r="M1279" s="1"/>
  <c r="L1263"/>
  <c r="M1263" s="1"/>
  <c r="L1255"/>
  <c r="M1255" s="1"/>
  <c r="L1247"/>
  <c r="M1247" s="1"/>
  <c r="L570"/>
  <c r="M570" s="1"/>
  <c r="L566"/>
  <c r="L562"/>
  <c r="L558"/>
  <c r="L554"/>
  <c r="M554" s="1"/>
  <c r="L550"/>
  <c r="L546"/>
  <c r="L542"/>
  <c r="L538"/>
  <c r="M538" s="1"/>
  <c r="L534"/>
  <c r="L530"/>
  <c r="L526"/>
  <c r="L522"/>
  <c r="M522" s="1"/>
  <c r="L518"/>
  <c r="L514"/>
  <c r="L510"/>
  <c r="L506"/>
  <c r="M506" s="1"/>
  <c r="L502"/>
  <c r="L498"/>
  <c r="L494"/>
  <c r="L490"/>
  <c r="M490" s="1"/>
  <c r="L486"/>
  <c r="L482"/>
  <c r="L478"/>
  <c r="L474"/>
  <c r="M474" s="1"/>
  <c r="L470"/>
  <c r="L466"/>
  <c r="L462"/>
  <c r="L458"/>
  <c r="M458" s="1"/>
  <c r="L454"/>
  <c r="L450"/>
  <c r="L446"/>
  <c r="L346"/>
  <c r="M346" s="1"/>
  <c r="L314"/>
  <c r="M314" s="1"/>
  <c r="L274"/>
  <c r="M274" s="1"/>
  <c r="L254"/>
  <c r="M254" s="1"/>
  <c r="L230"/>
  <c r="M230" s="1"/>
  <c r="H3973"/>
  <c r="L3973" s="1"/>
  <c r="M3973" s="1"/>
  <c r="H3953"/>
  <c r="H3909"/>
  <c r="H3889"/>
  <c r="H3845"/>
  <c r="L3845" s="1"/>
  <c r="M3845" s="1"/>
  <c r="H3825"/>
  <c r="H3781"/>
  <c r="H3761"/>
  <c r="H3717"/>
  <c r="H3697"/>
  <c r="H3665"/>
  <c r="L3656"/>
  <c r="M3656" s="1"/>
  <c r="H3625"/>
  <c r="H3621"/>
  <c r="L3600"/>
  <c r="M3600" s="1"/>
  <c r="H3581"/>
  <c r="L3581" s="1"/>
  <c r="M3581" s="1"/>
  <c r="L3576"/>
  <c r="M3576" s="1"/>
  <c r="H3537"/>
  <c r="L3528"/>
  <c r="M3528" s="1"/>
  <c r="H3497"/>
  <c r="L3497" s="1"/>
  <c r="M3497" s="1"/>
  <c r="H3493"/>
  <c r="L3472"/>
  <c r="M3472" s="1"/>
  <c r="H3453"/>
  <c r="L3448"/>
  <c r="M3448" s="1"/>
  <c r="H3409"/>
  <c r="L3400"/>
  <c r="M3400" s="1"/>
  <c r="H3369"/>
  <c r="H3365"/>
  <c r="L3365" s="1"/>
  <c r="M3365" s="1"/>
  <c r="L3344"/>
  <c r="M3344" s="1"/>
  <c r="H3325"/>
  <c r="L3320"/>
  <c r="M3320" s="1"/>
  <c r="H3281"/>
  <c r="L3272"/>
  <c r="M3272" s="1"/>
  <c r="H3241"/>
  <c r="H3237"/>
  <c r="L3216"/>
  <c r="M3216" s="1"/>
  <c r="H3197"/>
  <c r="L3192"/>
  <c r="M3192" s="1"/>
  <c r="H3153"/>
  <c r="H3109"/>
  <c r="L3109" s="1"/>
  <c r="M3109" s="1"/>
  <c r="L3064"/>
  <c r="M3064" s="1"/>
  <c r="H2985"/>
  <c r="H2981"/>
  <c r="L2960"/>
  <c r="M2960" s="1"/>
  <c r="L2952"/>
  <c r="M2952" s="1"/>
  <c r="L2914"/>
  <c r="M2914" s="1"/>
  <c r="L2910"/>
  <c r="M2910" s="1"/>
  <c r="H2873"/>
  <c r="L2873" s="1"/>
  <c r="M2873" s="1"/>
  <c r="H2857"/>
  <c r="L2857" s="1"/>
  <c r="M2857" s="1"/>
  <c r="H2845"/>
  <c r="L2845" s="1"/>
  <c r="M2845" s="1"/>
  <c r="H2841"/>
  <c r="H2833"/>
  <c r="H2825"/>
  <c r="L2825" s="1"/>
  <c r="M2825" s="1"/>
  <c r="H2821"/>
  <c r="L2790"/>
  <c r="M2790" s="1"/>
  <c r="L2786"/>
  <c r="M2786" s="1"/>
  <c r="L2782"/>
  <c r="M2782" s="1"/>
  <c r="H2697"/>
  <c r="H2693"/>
  <c r="L2693" s="1"/>
  <c r="M2693" s="1"/>
  <c r="H2681"/>
  <c r="L2681" s="1"/>
  <c r="M2681" s="1"/>
  <c r="H2665"/>
  <c r="L2665" s="1"/>
  <c r="M2665" s="1"/>
  <c r="H2653"/>
  <c r="L2653" s="1"/>
  <c r="M2653" s="1"/>
  <c r="L2626"/>
  <c r="M2626" s="1"/>
  <c r="H2577"/>
  <c r="L2577" s="1"/>
  <c r="M2577" s="1"/>
  <c r="H2569"/>
  <c r="L2569" s="1"/>
  <c r="M2569" s="1"/>
  <c r="H2565"/>
  <c r="L2565" s="1"/>
  <c r="M2565" s="1"/>
  <c r="H2553"/>
  <c r="L2553" s="1"/>
  <c r="M2553" s="1"/>
  <c r="L2490"/>
  <c r="M2490" s="1"/>
  <c r="H2409"/>
  <c r="L2409" s="1"/>
  <c r="M2409" s="1"/>
  <c r="L241"/>
  <c r="M241" s="1"/>
  <c r="L289"/>
  <c r="M289" s="1"/>
  <c r="L353"/>
  <c r="M353" s="1"/>
  <c r="L369"/>
  <c r="M369" s="1"/>
  <c r="L401"/>
  <c r="M401" s="1"/>
  <c r="L433"/>
  <c r="M433" s="1"/>
  <c r="L465"/>
  <c r="M465" s="1"/>
  <c r="L481"/>
  <c r="M481" s="1"/>
  <c r="L497"/>
  <c r="M497" s="1"/>
  <c r="L529"/>
  <c r="M529" s="1"/>
  <c r="L561"/>
  <c r="M561" s="1"/>
  <c r="L1223"/>
  <c r="M1223" s="1"/>
  <c r="L1215"/>
  <c r="M1215" s="1"/>
  <c r="L1211"/>
  <c r="M1211" s="1"/>
  <c r="L1199"/>
  <c r="M1199" s="1"/>
  <c r="L1191"/>
  <c r="M1191" s="1"/>
  <c r="L1175"/>
  <c r="M1175" s="1"/>
  <c r="L1167"/>
  <c r="M1167" s="1"/>
  <c r="L1159"/>
  <c r="M1159" s="1"/>
  <c r="L1143"/>
  <c r="M1143" s="1"/>
  <c r="L1135"/>
  <c r="M1135" s="1"/>
  <c r="L1127"/>
  <c r="M1127" s="1"/>
  <c r="L1111"/>
  <c r="M1111" s="1"/>
  <c r="L1103"/>
  <c r="M1103" s="1"/>
  <c r="L1095"/>
  <c r="M1095" s="1"/>
  <c r="L1079"/>
  <c r="M1079" s="1"/>
  <c r="L1071"/>
  <c r="M1071" s="1"/>
  <c r="L1063"/>
  <c r="M1063" s="1"/>
  <c r="L627"/>
  <c r="M627" s="1"/>
  <c r="L1423"/>
  <c r="M1423" s="1"/>
  <c r="L1415"/>
  <c r="M1415" s="1"/>
  <c r="L1399"/>
  <c r="M1399" s="1"/>
  <c r="L1391"/>
  <c r="M1391" s="1"/>
  <c r="L1367"/>
  <c r="M1367" s="1"/>
  <c r="L1359"/>
  <c r="M1359" s="1"/>
  <c r="L1343"/>
  <c r="M1343" s="1"/>
  <c r="L1339"/>
  <c r="M1339" s="1"/>
  <c r="L1327"/>
  <c r="M1327" s="1"/>
  <c r="L871"/>
  <c r="M871" s="1"/>
  <c r="L352"/>
  <c r="M352" s="1"/>
  <c r="L324"/>
  <c r="M324" s="1"/>
  <c r="L320"/>
  <c r="M320" s="1"/>
  <c r="L300"/>
  <c r="M300" s="1"/>
  <c r="L296"/>
  <c r="M296" s="1"/>
  <c r="L292"/>
  <c r="M292" s="1"/>
  <c r="L288"/>
  <c r="M288" s="1"/>
  <c r="L3640"/>
  <c r="M3640" s="1"/>
  <c r="L3621"/>
  <c r="M3621" s="1"/>
  <c r="L3608"/>
  <c r="M3608" s="1"/>
  <c r="L3584"/>
  <c r="M3584" s="1"/>
  <c r="L3560"/>
  <c r="M3560" s="1"/>
  <c r="L3512"/>
  <c r="M3512" s="1"/>
  <c r="L3493"/>
  <c r="M3493" s="1"/>
  <c r="L3480"/>
  <c r="M3480" s="1"/>
  <c r="L3456"/>
  <c r="M3456" s="1"/>
  <c r="L3432"/>
  <c r="M3432" s="1"/>
  <c r="L3384"/>
  <c r="M3384" s="1"/>
  <c r="L3352"/>
  <c r="M3352" s="1"/>
  <c r="L3328"/>
  <c r="M3328" s="1"/>
  <c r="L3304"/>
  <c r="M3304" s="1"/>
  <c r="L3256"/>
  <c r="M3256" s="1"/>
  <c r="L3224"/>
  <c r="M3224" s="1"/>
  <c r="L3200"/>
  <c r="M3200" s="1"/>
  <c r="L3176"/>
  <c r="M3176" s="1"/>
  <c r="L3128"/>
  <c r="M3128" s="1"/>
  <c r="L3096"/>
  <c r="M3096" s="1"/>
  <c r="L3072"/>
  <c r="M3072" s="1"/>
  <c r="L3048"/>
  <c r="M3048" s="1"/>
  <c r="L3000"/>
  <c r="M3000" s="1"/>
  <c r="L2968"/>
  <c r="M2968" s="1"/>
  <c r="L1372"/>
  <c r="M1372" s="1"/>
  <c r="L1368"/>
  <c r="M1368" s="1"/>
  <c r="L1364"/>
  <c r="M1364" s="1"/>
  <c r="L356"/>
  <c r="M356" s="1"/>
  <c r="L328"/>
  <c r="M328" s="1"/>
  <c r="L3664"/>
  <c r="M3664" s="1"/>
  <c r="L3616"/>
  <c r="M3616" s="1"/>
  <c r="L3592"/>
  <c r="M3592" s="1"/>
  <c r="L3568"/>
  <c r="M3568" s="1"/>
  <c r="L3536"/>
  <c r="M3536" s="1"/>
  <c r="L3488"/>
  <c r="M3488" s="1"/>
  <c r="L3464"/>
  <c r="M3464" s="1"/>
  <c r="L3440"/>
  <c r="M3440" s="1"/>
  <c r="L3408"/>
  <c r="M3408" s="1"/>
  <c r="L3360"/>
  <c r="M3360" s="1"/>
  <c r="L3336"/>
  <c r="M3336" s="1"/>
  <c r="L3312"/>
  <c r="M3312" s="1"/>
  <c r="L3280"/>
  <c r="M3280" s="1"/>
  <c r="L3232"/>
  <c r="M3232" s="1"/>
  <c r="L3208"/>
  <c r="M3208" s="1"/>
  <c r="L3184"/>
  <c r="M3184" s="1"/>
  <c r="L3152"/>
  <c r="M3152" s="1"/>
  <c r="L3104"/>
  <c r="M3104" s="1"/>
  <c r="L3080"/>
  <c r="M3080" s="1"/>
  <c r="L3056"/>
  <c r="M3056" s="1"/>
  <c r="L3024"/>
  <c r="M3024" s="1"/>
  <c r="L2976"/>
  <c r="M2976" s="1"/>
  <c r="L2357"/>
  <c r="M2357" s="1"/>
  <c r="L2293"/>
  <c r="M2293" s="1"/>
  <c r="L2261"/>
  <c r="M2261" s="1"/>
  <c r="L2165"/>
  <c r="M2165" s="1"/>
  <c r="L2133"/>
  <c r="M2133" s="1"/>
  <c r="L2005"/>
  <c r="M2005" s="1"/>
  <c r="L1877"/>
  <c r="M1877" s="1"/>
  <c r="L1845"/>
  <c r="M1845" s="1"/>
  <c r="L1813"/>
  <c r="M1813" s="1"/>
  <c r="L1749"/>
  <c r="M1749" s="1"/>
  <c r="L1621"/>
  <c r="M1621" s="1"/>
  <c r="L1485"/>
  <c r="M1485" s="1"/>
  <c r="L3585"/>
  <c r="M3585" s="1"/>
  <c r="L3073"/>
  <c r="M3073" s="1"/>
  <c r="L1394"/>
  <c r="M1394" s="1"/>
  <c r="L1390"/>
  <c r="M1390" s="1"/>
  <c r="L1374"/>
  <c r="M1374" s="1"/>
  <c r="L578"/>
  <c r="M578" s="1"/>
  <c r="L574"/>
  <c r="M574" s="1"/>
  <c r="L378"/>
  <c r="L374"/>
  <c r="M374" s="1"/>
  <c r="L370"/>
  <c r="M370" s="1"/>
  <c r="L366"/>
  <c r="M366" s="1"/>
  <c r="L2846"/>
  <c r="M2846" s="1"/>
  <c r="L2842"/>
  <c r="M2842" s="1"/>
  <c r="L2838"/>
  <c r="M2838" s="1"/>
  <c r="L2834"/>
  <c r="M2834" s="1"/>
  <c r="L2830"/>
  <c r="M2830" s="1"/>
  <c r="L2826"/>
  <c r="M2826" s="1"/>
  <c r="L2822"/>
  <c r="M2822" s="1"/>
  <c r="L2766"/>
  <c r="M2766" s="1"/>
  <c r="L2762"/>
  <c r="M2762" s="1"/>
  <c r="L2758"/>
  <c r="M2758" s="1"/>
  <c r="L2754"/>
  <c r="M2754" s="1"/>
  <c r="L2642"/>
  <c r="M2642" s="1"/>
  <c r="L2618"/>
  <c r="M2618" s="1"/>
  <c r="L2506"/>
  <c r="M2506" s="1"/>
  <c r="L2325"/>
  <c r="M2325" s="1"/>
  <c r="L2229"/>
  <c r="M2229" s="1"/>
  <c r="L2197"/>
  <c r="M2197" s="1"/>
  <c r="L2101"/>
  <c r="M2101" s="1"/>
  <c r="L2069"/>
  <c r="M2069" s="1"/>
  <c r="L2037"/>
  <c r="M2037" s="1"/>
  <c r="L1973"/>
  <c r="M1973" s="1"/>
  <c r="L1941"/>
  <c r="M1941" s="1"/>
  <c r="L1909"/>
  <c r="M1909" s="1"/>
  <c r="L1781"/>
  <c r="M1781" s="1"/>
  <c r="L1685"/>
  <c r="M1685" s="1"/>
  <c r="L1557"/>
  <c r="M1557" s="1"/>
  <c r="L1481"/>
  <c r="M1481" s="1"/>
  <c r="L3457"/>
  <c r="M3457" s="1"/>
  <c r="L3329"/>
  <c r="M3329" s="1"/>
  <c r="L3201"/>
  <c r="M3201" s="1"/>
  <c r="L1418"/>
  <c r="M1418" s="1"/>
  <c r="L1414"/>
  <c r="M1414" s="1"/>
  <c r="L1402"/>
  <c r="M1402" s="1"/>
  <c r="L1398"/>
  <c r="M1398" s="1"/>
  <c r="L1378"/>
  <c r="M1378" s="1"/>
  <c r="L442"/>
  <c r="M442" s="1"/>
  <c r="L438"/>
  <c r="M438" s="1"/>
  <c r="L434"/>
  <c r="M434" s="1"/>
  <c r="L430"/>
  <c r="M430" s="1"/>
  <c r="L426"/>
  <c r="L422"/>
  <c r="L418"/>
  <c r="M418" s="1"/>
  <c r="L414"/>
  <c r="M414" s="1"/>
  <c r="L410"/>
  <c r="M410" s="1"/>
  <c r="L406"/>
  <c r="M406" s="1"/>
  <c r="L402"/>
  <c r="M402" s="1"/>
  <c r="L398"/>
  <c r="M398" s="1"/>
  <c r="L394"/>
  <c r="M394" s="1"/>
  <c r="L390"/>
  <c r="M390" s="1"/>
  <c r="L386"/>
  <c r="M386" s="1"/>
  <c r="L382"/>
  <c r="M382" s="1"/>
  <c r="L362"/>
  <c r="M362" s="1"/>
  <c r="L354"/>
  <c r="M354" s="1"/>
  <c r="L298"/>
  <c r="M298" s="1"/>
  <c r="L282"/>
  <c r="M282" s="1"/>
  <c r="L270"/>
  <c r="M270" s="1"/>
  <c r="L250"/>
  <c r="M250" s="1"/>
  <c r="L238"/>
  <c r="M238" s="1"/>
  <c r="L218"/>
  <c r="M218" s="1"/>
  <c r="L2894"/>
  <c r="M2894" s="1"/>
  <c r="L2890"/>
  <c r="M2890" s="1"/>
  <c r="L2886"/>
  <c r="M2886" s="1"/>
  <c r="L2814"/>
  <c r="M2814" s="1"/>
  <c r="L2810"/>
  <c r="M2810" s="1"/>
  <c r="L2806"/>
  <c r="M2806" s="1"/>
  <c r="L2690"/>
  <c r="M2690" s="1"/>
  <c r="L2686"/>
  <c r="M2686" s="1"/>
  <c r="L2682"/>
  <c r="M2682" s="1"/>
  <c r="L2582"/>
  <c r="M2582" s="1"/>
  <c r="L2554"/>
  <c r="M2554" s="1"/>
  <c r="L2474"/>
  <c r="M2474" s="1"/>
  <c r="L2470"/>
  <c r="M2470" s="1"/>
  <c r="L2466"/>
  <c r="M2466" s="1"/>
  <c r="L2462"/>
  <c r="M2462" s="1"/>
  <c r="L2410"/>
  <c r="M2410" s="1"/>
  <c r="L2898"/>
  <c r="M2898" s="1"/>
  <c r="L2882"/>
  <c r="M2882" s="1"/>
  <c r="L2874"/>
  <c r="M2874" s="1"/>
  <c r="L2850"/>
  <c r="M2850" s="1"/>
  <c r="L2818"/>
  <c r="M2818" s="1"/>
  <c r="L2802"/>
  <c r="M2802" s="1"/>
  <c r="L2794"/>
  <c r="M2794" s="1"/>
  <c r="L2770"/>
  <c r="M2770" s="1"/>
  <c r="L2714"/>
  <c r="M2714" s="1"/>
  <c r="L2710"/>
  <c r="M2710" s="1"/>
  <c r="L2706"/>
  <c r="M2706" s="1"/>
  <c r="L2702"/>
  <c r="M2702" s="1"/>
  <c r="L2674"/>
  <c r="M2674" s="1"/>
  <c r="L2670"/>
  <c r="M2670" s="1"/>
  <c r="L2666"/>
  <c r="M2666" s="1"/>
  <c r="L2662"/>
  <c r="M2662" s="1"/>
  <c r="L2658"/>
  <c r="M2658" s="1"/>
  <c r="L2654"/>
  <c r="M2654" s="1"/>
  <c r="L2646"/>
  <c r="M2646" s="1"/>
  <c r="L2634"/>
  <c r="M2634" s="1"/>
  <c r="L2630"/>
  <c r="M2630" s="1"/>
  <c r="L2622"/>
  <c r="M2622" s="1"/>
  <c r="L2586"/>
  <c r="M2586" s="1"/>
  <c r="L2566"/>
  <c r="M2566" s="1"/>
  <c r="L2562"/>
  <c r="M2562" s="1"/>
  <c r="L2558"/>
  <c r="M2558" s="1"/>
  <c r="L2530"/>
  <c r="M2530" s="1"/>
  <c r="L2526"/>
  <c r="M2526" s="1"/>
  <c r="L2522"/>
  <c r="M2522" s="1"/>
  <c r="L2518"/>
  <c r="M2518" s="1"/>
  <c r="L2514"/>
  <c r="M2514" s="1"/>
  <c r="L2510"/>
  <c r="M2510" s="1"/>
  <c r="L2498"/>
  <c r="M2498" s="1"/>
  <c r="L2494"/>
  <c r="M2494" s="1"/>
  <c r="L2458"/>
  <c r="M2458" s="1"/>
  <c r="L2454"/>
  <c r="M2454" s="1"/>
  <c r="L2450"/>
  <c r="M2450" s="1"/>
  <c r="L2446"/>
  <c r="M2446" s="1"/>
  <c r="L2426"/>
  <c r="M2426" s="1"/>
  <c r="L2422"/>
  <c r="M2422" s="1"/>
  <c r="L2414"/>
  <c r="M2414" s="1"/>
  <c r="L2406"/>
  <c r="M2406" s="1"/>
  <c r="L306"/>
  <c r="M306" s="1"/>
  <c r="L290"/>
  <c r="M290" s="1"/>
  <c r="L278"/>
  <c r="M278" s="1"/>
  <c r="L258"/>
  <c r="M258" s="1"/>
  <c r="L246"/>
  <c r="M246" s="1"/>
  <c r="L226"/>
  <c r="M226" s="1"/>
  <c r="L214"/>
  <c r="M214" s="1"/>
  <c r="L2906"/>
  <c r="M2906" s="1"/>
  <c r="L2902"/>
  <c r="M2902" s="1"/>
  <c r="L2858"/>
  <c r="M2858" s="1"/>
  <c r="L2854"/>
  <c r="M2854" s="1"/>
  <c r="L2778"/>
  <c r="M2778" s="1"/>
  <c r="L2774"/>
  <c r="M2774" s="1"/>
  <c r="L2750"/>
  <c r="M2750" s="1"/>
  <c r="L2746"/>
  <c r="M2746" s="1"/>
  <c r="L2742"/>
  <c r="M2742" s="1"/>
  <c r="L2738"/>
  <c r="M2738" s="1"/>
  <c r="L2734"/>
  <c r="M2734" s="1"/>
  <c r="L2694"/>
  <c r="M2694" s="1"/>
  <c r="L2678"/>
  <c r="M2678" s="1"/>
  <c r="L2638"/>
  <c r="M2638" s="1"/>
  <c r="L2614"/>
  <c r="M2614" s="1"/>
  <c r="L2610"/>
  <c r="M2610" s="1"/>
  <c r="L2606"/>
  <c r="M2606" s="1"/>
  <c r="L2578"/>
  <c r="M2578" s="1"/>
  <c r="L2574"/>
  <c r="M2574" s="1"/>
  <c r="L2570"/>
  <c r="M2570" s="1"/>
  <c r="L2550"/>
  <c r="M2550" s="1"/>
  <c r="L2534"/>
  <c r="M2534" s="1"/>
  <c r="L2502"/>
  <c r="M2502" s="1"/>
  <c r="L2486"/>
  <c r="M2486" s="1"/>
  <c r="L2482"/>
  <c r="M2482" s="1"/>
  <c r="L2478"/>
  <c r="M2478" s="1"/>
  <c r="L2430"/>
  <c r="M2430" s="1"/>
  <c r="L2393"/>
  <c r="M2393" s="1"/>
  <c r="L2389"/>
  <c r="M2389" s="1"/>
  <c r="L2341"/>
  <c r="M2341" s="1"/>
  <c r="L2277"/>
  <c r="M2277" s="1"/>
  <c r="L2213"/>
  <c r="M2213" s="1"/>
  <c r="L2149"/>
  <c r="M2149" s="1"/>
  <c r="L2085"/>
  <c r="M2085" s="1"/>
  <c r="L2021"/>
  <c r="M2021" s="1"/>
  <c r="L1957"/>
  <c r="M1957" s="1"/>
  <c r="L1893"/>
  <c r="M1893" s="1"/>
  <c r="L1829"/>
  <c r="M1829" s="1"/>
  <c r="L1765"/>
  <c r="M1765" s="1"/>
  <c r="L1701"/>
  <c r="M1701" s="1"/>
  <c r="L1637"/>
  <c r="M1637" s="1"/>
  <c r="L1573"/>
  <c r="M1573" s="1"/>
  <c r="L3521"/>
  <c r="M3521" s="1"/>
  <c r="L3429"/>
  <c r="M3429" s="1"/>
  <c r="L3265"/>
  <c r="M3265" s="1"/>
  <c r="L3173"/>
  <c r="M3173" s="1"/>
  <c r="L3009"/>
  <c r="M3009" s="1"/>
  <c r="L1717"/>
  <c r="M1717" s="1"/>
  <c r="L1653"/>
  <c r="M1653" s="1"/>
  <c r="L1589"/>
  <c r="M1589" s="1"/>
  <c r="L1525"/>
  <c r="M1525" s="1"/>
  <c r="L1409"/>
  <c r="M1409" s="1"/>
  <c r="L2981"/>
  <c r="M2981" s="1"/>
  <c r="L2373"/>
  <c r="M2373" s="1"/>
  <c r="L2309"/>
  <c r="M2309" s="1"/>
  <c r="L2245"/>
  <c r="M2245" s="1"/>
  <c r="L2181"/>
  <c r="M2181" s="1"/>
  <c r="L2117"/>
  <c r="M2117" s="1"/>
  <c r="L2053"/>
  <c r="M2053" s="1"/>
  <c r="L1989"/>
  <c r="M1989" s="1"/>
  <c r="L1925"/>
  <c r="M1925" s="1"/>
  <c r="L1861"/>
  <c r="M1861" s="1"/>
  <c r="L1797"/>
  <c r="M1797" s="1"/>
  <c r="L1733"/>
  <c r="M1733" s="1"/>
  <c r="L1669"/>
  <c r="M1669" s="1"/>
  <c r="L1605"/>
  <c r="M1605" s="1"/>
  <c r="L1541"/>
  <c r="M1541" s="1"/>
  <c r="L1461"/>
  <c r="M1461" s="1"/>
  <c r="L3649"/>
  <c r="M3649" s="1"/>
  <c r="L3557"/>
  <c r="M3557" s="1"/>
  <c r="L3393"/>
  <c r="M3393" s="1"/>
  <c r="L3301"/>
  <c r="M3301" s="1"/>
  <c r="L3137"/>
  <c r="M3137" s="1"/>
  <c r="L3045"/>
  <c r="M3045" s="1"/>
  <c r="L2377"/>
  <c r="M2377" s="1"/>
  <c r="L2313"/>
  <c r="M2313" s="1"/>
  <c r="L2297"/>
  <c r="M2297" s="1"/>
  <c r="L2281"/>
  <c r="M2281" s="1"/>
  <c r="L2233"/>
  <c r="M2233" s="1"/>
  <c r="L2217"/>
  <c r="M2217" s="1"/>
  <c r="L2185"/>
  <c r="M2185" s="1"/>
  <c r="L2137"/>
  <c r="M2137" s="1"/>
  <c r="L2121"/>
  <c r="M2121" s="1"/>
  <c r="L2105"/>
  <c r="M2105" s="1"/>
  <c r="L2057"/>
  <c r="M2057" s="1"/>
  <c r="L2025"/>
  <c r="M2025" s="1"/>
  <c r="L1961"/>
  <c r="M1961" s="1"/>
  <c r="L1945"/>
  <c r="M1945" s="1"/>
  <c r="L1913"/>
  <c r="M1913" s="1"/>
  <c r="L1897"/>
  <c r="M1897" s="1"/>
  <c r="L1881"/>
  <c r="M1881" s="1"/>
  <c r="L1865"/>
  <c r="M1865" s="1"/>
  <c r="L1817"/>
  <c r="M1817" s="1"/>
  <c r="L1753"/>
  <c r="M1753" s="1"/>
  <c r="L1737"/>
  <c r="M1737" s="1"/>
  <c r="L1705"/>
  <c r="M1705" s="1"/>
  <c r="L1689"/>
  <c r="M1689" s="1"/>
  <c r="L1673"/>
  <c r="M1673" s="1"/>
  <c r="L1657"/>
  <c r="M1657" s="1"/>
  <c r="L1641"/>
  <c r="M1641" s="1"/>
  <c r="L1593"/>
  <c r="M1593" s="1"/>
  <c r="L1561"/>
  <c r="M1561" s="1"/>
  <c r="L1545"/>
  <c r="M1545" s="1"/>
  <c r="L1529"/>
  <c r="M1529" s="1"/>
  <c r="L1465"/>
  <c r="M1465" s="1"/>
  <c r="L1369"/>
  <c r="M1369" s="1"/>
  <c r="L3601"/>
  <c r="M3601" s="1"/>
  <c r="L3537"/>
  <c r="M3537" s="1"/>
  <c r="L3473"/>
  <c r="M3473" s="1"/>
  <c r="L3381"/>
  <c r="M3381" s="1"/>
  <c r="L3281"/>
  <c r="M3281" s="1"/>
  <c r="L3217"/>
  <c r="M3217" s="1"/>
  <c r="L3125"/>
  <c r="M3125" s="1"/>
  <c r="L3061"/>
  <c r="M3061" s="1"/>
  <c r="L3025"/>
  <c r="M3025" s="1"/>
  <c r="L2381"/>
  <c r="M2381" s="1"/>
  <c r="L2301"/>
  <c r="M2301" s="1"/>
  <c r="L2253"/>
  <c r="M2253" s="1"/>
  <c r="L2221"/>
  <c r="M2221" s="1"/>
  <c r="L2189"/>
  <c r="M2189" s="1"/>
  <c r="L2125"/>
  <c r="M2125" s="1"/>
  <c r="L2109"/>
  <c r="M2109" s="1"/>
  <c r="L1997"/>
  <c r="M1997" s="1"/>
  <c r="L1949"/>
  <c r="M1949" s="1"/>
  <c r="L1917"/>
  <c r="M1917" s="1"/>
  <c r="L1853"/>
  <c r="M1853" s="1"/>
  <c r="L1837"/>
  <c r="M1837" s="1"/>
  <c r="L1821"/>
  <c r="M1821" s="1"/>
  <c r="L1805"/>
  <c r="M1805" s="1"/>
  <c r="L1773"/>
  <c r="M1773" s="1"/>
  <c r="L1757"/>
  <c r="M1757" s="1"/>
  <c r="L1741"/>
  <c r="M1741" s="1"/>
  <c r="L1693"/>
  <c r="M1693" s="1"/>
  <c r="L1629"/>
  <c r="M1629" s="1"/>
  <c r="L1613"/>
  <c r="M1613" s="1"/>
  <c r="L1597"/>
  <c r="M1597" s="1"/>
  <c r="L1581"/>
  <c r="M1581" s="1"/>
  <c r="L1533"/>
  <c r="M1533" s="1"/>
  <c r="L1513"/>
  <c r="M1513" s="1"/>
  <c r="L1493"/>
  <c r="M1493" s="1"/>
  <c r="L1453"/>
  <c r="M1453" s="1"/>
  <c r="L3681"/>
  <c r="M3681" s="1"/>
  <c r="L3653"/>
  <c r="M3653" s="1"/>
  <c r="L3617"/>
  <c r="M3617" s="1"/>
  <c r="L3589"/>
  <c r="M3589" s="1"/>
  <c r="L3553"/>
  <c r="M3553" s="1"/>
  <c r="L3525"/>
  <c r="M3525" s="1"/>
  <c r="L3489"/>
  <c r="M3489" s="1"/>
  <c r="L3461"/>
  <c r="M3461" s="1"/>
  <c r="L3425"/>
  <c r="M3425" s="1"/>
  <c r="L3397"/>
  <c r="M3397" s="1"/>
  <c r="L3361"/>
  <c r="M3361" s="1"/>
  <c r="L3333"/>
  <c r="M3333" s="1"/>
  <c r="L3297"/>
  <c r="M3297" s="1"/>
  <c r="L3269"/>
  <c r="M3269" s="1"/>
  <c r="L3233"/>
  <c r="M3233" s="1"/>
  <c r="L3205"/>
  <c r="M3205" s="1"/>
  <c r="L3169"/>
  <c r="M3169" s="1"/>
  <c r="L3141"/>
  <c r="M3141" s="1"/>
  <c r="L3105"/>
  <c r="M3105" s="1"/>
  <c r="L3077"/>
  <c r="M3077" s="1"/>
  <c r="L3041"/>
  <c r="M3041" s="1"/>
  <c r="L3013"/>
  <c r="M3013" s="1"/>
  <c r="L2977"/>
  <c r="M2977" s="1"/>
  <c r="L2361"/>
  <c r="M2361" s="1"/>
  <c r="L2345"/>
  <c r="M2345" s="1"/>
  <c r="L2329"/>
  <c r="M2329" s="1"/>
  <c r="L2265"/>
  <c r="M2265" s="1"/>
  <c r="L2249"/>
  <c r="M2249" s="1"/>
  <c r="L2201"/>
  <c r="M2201" s="1"/>
  <c r="L2169"/>
  <c r="M2169" s="1"/>
  <c r="L2153"/>
  <c r="M2153" s="1"/>
  <c r="L2089"/>
  <c r="M2089" s="1"/>
  <c r="L2073"/>
  <c r="M2073" s="1"/>
  <c r="L2041"/>
  <c r="M2041" s="1"/>
  <c r="L2009"/>
  <c r="M2009" s="1"/>
  <c r="L1993"/>
  <c r="M1993" s="1"/>
  <c r="L1977"/>
  <c r="M1977" s="1"/>
  <c r="L1929"/>
  <c r="M1929" s="1"/>
  <c r="L1849"/>
  <c r="M1849" s="1"/>
  <c r="L1833"/>
  <c r="M1833" s="1"/>
  <c r="L1801"/>
  <c r="M1801" s="1"/>
  <c r="L1785"/>
  <c r="M1785" s="1"/>
  <c r="L1769"/>
  <c r="M1769" s="1"/>
  <c r="L1721"/>
  <c r="M1721" s="1"/>
  <c r="L1625"/>
  <c r="M1625" s="1"/>
  <c r="L1609"/>
  <c r="M1609" s="1"/>
  <c r="L1577"/>
  <c r="M1577" s="1"/>
  <c r="L1509"/>
  <c r="M1509" s="1"/>
  <c r="L1469"/>
  <c r="M1469" s="1"/>
  <c r="L1445"/>
  <c r="M1445" s="1"/>
  <c r="L3665"/>
  <c r="M3665" s="1"/>
  <c r="L3637"/>
  <c r="M3637" s="1"/>
  <c r="L3573"/>
  <c r="M3573" s="1"/>
  <c r="L3509"/>
  <c r="M3509" s="1"/>
  <c r="L3409"/>
  <c r="M3409" s="1"/>
  <c r="L3345"/>
  <c r="M3345" s="1"/>
  <c r="L3317"/>
  <c r="M3317" s="1"/>
  <c r="L3189"/>
  <c r="M3189" s="1"/>
  <c r="L3153"/>
  <c r="M3153" s="1"/>
  <c r="L3089"/>
  <c r="M3089" s="1"/>
  <c r="L2997"/>
  <c r="M2997" s="1"/>
  <c r="L2961"/>
  <c r="M2961" s="1"/>
  <c r="L2397"/>
  <c r="M2397" s="1"/>
  <c r="L2365"/>
  <c r="M2365" s="1"/>
  <c r="L2349"/>
  <c r="M2349" s="1"/>
  <c r="L2333"/>
  <c r="M2333" s="1"/>
  <c r="L2317"/>
  <c r="M2317" s="1"/>
  <c r="L2285"/>
  <c r="M2285" s="1"/>
  <c r="L2269"/>
  <c r="M2269" s="1"/>
  <c r="L2237"/>
  <c r="M2237" s="1"/>
  <c r="L2205"/>
  <c r="M2205" s="1"/>
  <c r="L2173"/>
  <c r="M2173" s="1"/>
  <c r="L2157"/>
  <c r="M2157" s="1"/>
  <c r="L2141"/>
  <c r="M2141" s="1"/>
  <c r="L2093"/>
  <c r="M2093" s="1"/>
  <c r="L2077"/>
  <c r="M2077" s="1"/>
  <c r="L2061"/>
  <c r="M2061" s="1"/>
  <c r="L2045"/>
  <c r="M2045" s="1"/>
  <c r="L2029"/>
  <c r="M2029" s="1"/>
  <c r="L2013"/>
  <c r="M2013" s="1"/>
  <c r="L1981"/>
  <c r="M1981" s="1"/>
  <c r="L1965"/>
  <c r="M1965" s="1"/>
  <c r="L1933"/>
  <c r="M1933" s="1"/>
  <c r="L1901"/>
  <c r="M1901" s="1"/>
  <c r="L1885"/>
  <c r="M1885" s="1"/>
  <c r="L1869"/>
  <c r="M1869" s="1"/>
  <c r="L1789"/>
  <c r="M1789" s="1"/>
  <c r="L1725"/>
  <c r="M1725" s="1"/>
  <c r="L1709"/>
  <c r="M1709" s="1"/>
  <c r="L1677"/>
  <c r="M1677" s="1"/>
  <c r="L1661"/>
  <c r="M1661" s="1"/>
  <c r="L1645"/>
  <c r="M1645" s="1"/>
  <c r="L1565"/>
  <c r="M1565" s="1"/>
  <c r="L1549"/>
  <c r="M1549" s="1"/>
  <c r="L1517"/>
  <c r="M1517" s="1"/>
  <c r="L1449"/>
  <c r="M1449" s="1"/>
  <c r="L1429"/>
  <c r="M1429" s="1"/>
  <c r="L1401"/>
  <c r="M1401" s="1"/>
  <c r="L1385"/>
  <c r="M1385" s="1"/>
  <c r="L2401"/>
  <c r="M2401" s="1"/>
  <c r="L2385"/>
  <c r="M2385" s="1"/>
  <c r="L2369"/>
  <c r="M2369" s="1"/>
  <c r="L2353"/>
  <c r="M2353" s="1"/>
  <c r="L2337"/>
  <c r="M2337" s="1"/>
  <c r="L2321"/>
  <c r="M2321" s="1"/>
  <c r="L2305"/>
  <c r="M2305" s="1"/>
  <c r="L2289"/>
  <c r="M2289" s="1"/>
  <c r="L2273"/>
  <c r="M2273" s="1"/>
  <c r="L2257"/>
  <c r="M2257" s="1"/>
  <c r="L2241"/>
  <c r="M2241" s="1"/>
  <c r="L2225"/>
  <c r="M2225" s="1"/>
  <c r="L2209"/>
  <c r="M2209" s="1"/>
  <c r="L2193"/>
  <c r="M2193" s="1"/>
  <c r="L2177"/>
  <c r="M2177" s="1"/>
  <c r="L2161"/>
  <c r="M2161" s="1"/>
  <c r="L2145"/>
  <c r="M2145" s="1"/>
  <c r="L2129"/>
  <c r="M2129" s="1"/>
  <c r="L2113"/>
  <c r="M2113" s="1"/>
  <c r="L2097"/>
  <c r="M2097" s="1"/>
  <c r="L2081"/>
  <c r="M2081" s="1"/>
  <c r="L2065"/>
  <c r="M2065" s="1"/>
  <c r="L2049"/>
  <c r="M2049" s="1"/>
  <c r="L2033"/>
  <c r="M2033" s="1"/>
  <c r="L2017"/>
  <c r="M2017" s="1"/>
  <c r="L2001"/>
  <c r="M2001" s="1"/>
  <c r="L1985"/>
  <c r="M1985" s="1"/>
  <c r="L1969"/>
  <c r="M1969" s="1"/>
  <c r="L1953"/>
  <c r="M1953" s="1"/>
  <c r="L1937"/>
  <c r="M1937" s="1"/>
  <c r="L1921"/>
  <c r="M1921" s="1"/>
  <c r="L1905"/>
  <c r="M1905" s="1"/>
  <c r="L1889"/>
  <c r="M1889" s="1"/>
  <c r="L1873"/>
  <c r="M1873" s="1"/>
  <c r="L1857"/>
  <c r="M1857" s="1"/>
  <c r="L1841"/>
  <c r="M1841" s="1"/>
  <c r="L1825"/>
  <c r="M1825" s="1"/>
  <c r="L1809"/>
  <c r="M1809" s="1"/>
  <c r="L1793"/>
  <c r="M1793" s="1"/>
  <c r="L1777"/>
  <c r="M1777" s="1"/>
  <c r="L1761"/>
  <c r="M1761" s="1"/>
  <c r="L1745"/>
  <c r="M1745" s="1"/>
  <c r="L1729"/>
  <c r="M1729" s="1"/>
  <c r="L1713"/>
  <c r="M1713" s="1"/>
  <c r="L1697"/>
  <c r="M1697" s="1"/>
  <c r="L1681"/>
  <c r="M1681" s="1"/>
  <c r="L1665"/>
  <c r="M1665" s="1"/>
  <c r="L1649"/>
  <c r="M1649" s="1"/>
  <c r="L1633"/>
  <c r="M1633" s="1"/>
  <c r="L1617"/>
  <c r="M1617" s="1"/>
  <c r="L1601"/>
  <c r="M1601" s="1"/>
  <c r="L1585"/>
  <c r="M1585" s="1"/>
  <c r="L1569"/>
  <c r="M1569" s="1"/>
  <c r="L1553"/>
  <c r="M1553" s="1"/>
  <c r="L1537"/>
  <c r="M1537" s="1"/>
  <c r="L1521"/>
  <c r="M1521" s="1"/>
  <c r="L1501"/>
  <c r="M1501" s="1"/>
  <c r="L1497"/>
  <c r="M1497" s="1"/>
  <c r="L1477"/>
  <c r="M1477" s="1"/>
  <c r="L1437"/>
  <c r="M1437" s="1"/>
  <c r="L1433"/>
  <c r="M1433" s="1"/>
  <c r="L1417"/>
  <c r="M1417" s="1"/>
  <c r="L1377"/>
  <c r="M1377" s="1"/>
  <c r="L1335"/>
  <c r="M1335" s="1"/>
  <c r="L1295"/>
  <c r="M1295" s="1"/>
  <c r="L1271"/>
  <c r="M1271" s="1"/>
  <c r="L1231"/>
  <c r="M1231" s="1"/>
  <c r="L1227"/>
  <c r="M1227" s="1"/>
  <c r="L1207"/>
  <c r="M1207" s="1"/>
  <c r="L1183"/>
  <c r="M1183" s="1"/>
  <c r="L1151"/>
  <c r="M1151" s="1"/>
  <c r="L1119"/>
  <c r="M1119" s="1"/>
  <c r="L1087"/>
  <c r="M1087" s="1"/>
  <c r="L1055"/>
  <c r="M1055" s="1"/>
  <c r="L635"/>
  <c r="M635" s="1"/>
  <c r="L3669"/>
  <c r="M3669" s="1"/>
  <c r="L3633"/>
  <c r="M3633" s="1"/>
  <c r="L3605"/>
  <c r="M3605" s="1"/>
  <c r="L3569"/>
  <c r="M3569" s="1"/>
  <c r="L3541"/>
  <c r="M3541" s="1"/>
  <c r="L3505"/>
  <c r="M3505" s="1"/>
  <c r="L3477"/>
  <c r="M3477" s="1"/>
  <c r="L3441"/>
  <c r="M3441" s="1"/>
  <c r="L3413"/>
  <c r="M3413" s="1"/>
  <c r="L3377"/>
  <c r="M3377" s="1"/>
  <c r="L3349"/>
  <c r="M3349" s="1"/>
  <c r="L3313"/>
  <c r="M3313" s="1"/>
  <c r="L3249"/>
  <c r="M3249" s="1"/>
  <c r="L3185"/>
  <c r="M3185" s="1"/>
  <c r="L3157"/>
  <c r="M3157" s="1"/>
  <c r="L3121"/>
  <c r="M3121" s="1"/>
  <c r="L3093"/>
  <c r="M3093" s="1"/>
  <c r="L3057"/>
  <c r="M3057" s="1"/>
  <c r="L3029"/>
  <c r="M3029" s="1"/>
  <c r="L2993"/>
  <c r="M2993" s="1"/>
  <c r="L2965"/>
  <c r="M2965" s="1"/>
  <c r="L1505"/>
  <c r="M1505" s="1"/>
  <c r="L1489"/>
  <c r="M1489" s="1"/>
  <c r="L1473"/>
  <c r="M1473" s="1"/>
  <c r="L1457"/>
  <c r="M1457" s="1"/>
  <c r="L1441"/>
  <c r="M1441" s="1"/>
  <c r="L1425"/>
  <c r="M1425" s="1"/>
  <c r="L1407"/>
  <c r="M1407" s="1"/>
  <c r="L1393"/>
  <c r="M1393" s="1"/>
  <c r="L1375"/>
  <c r="M1375" s="1"/>
  <c r="L1347"/>
  <c r="M1347" s="1"/>
  <c r="L1331"/>
  <c r="M1331" s="1"/>
  <c r="L1315"/>
  <c r="M1315" s="1"/>
  <c r="L1299"/>
  <c r="M1299" s="1"/>
  <c r="L1283"/>
  <c r="M1283" s="1"/>
  <c r="L1267"/>
  <c r="M1267" s="1"/>
  <c r="L1251"/>
  <c r="M1251" s="1"/>
  <c r="L1235"/>
  <c r="M1235" s="1"/>
  <c r="L1219"/>
  <c r="M1219" s="1"/>
  <c r="L1203"/>
  <c r="M1203" s="1"/>
  <c r="L1187"/>
  <c r="M1187" s="1"/>
  <c r="L1171"/>
  <c r="M1171" s="1"/>
  <c r="L1155"/>
  <c r="M1155" s="1"/>
  <c r="L1139"/>
  <c r="M1139" s="1"/>
  <c r="L1123"/>
  <c r="M1123" s="1"/>
  <c r="L1107"/>
  <c r="M1107" s="1"/>
  <c r="L1091"/>
  <c r="M1091" s="1"/>
  <c r="L1075"/>
  <c r="M1075" s="1"/>
  <c r="L1059"/>
  <c r="M1059" s="1"/>
  <c r="L1043"/>
  <c r="M1043" s="1"/>
  <c r="L995"/>
  <c r="M995" s="1"/>
  <c r="L979"/>
  <c r="M979" s="1"/>
  <c r="L931"/>
  <c r="M931" s="1"/>
  <c r="L915"/>
  <c r="M915" s="1"/>
  <c r="L867"/>
  <c r="M867" s="1"/>
  <c r="L851"/>
  <c r="M851" s="1"/>
  <c r="L803"/>
  <c r="M803" s="1"/>
  <c r="L787"/>
  <c r="M787" s="1"/>
  <c r="L739"/>
  <c r="M739" s="1"/>
  <c r="L723"/>
  <c r="M723" s="1"/>
  <c r="L675"/>
  <c r="M675" s="1"/>
  <c r="L659"/>
  <c r="M659" s="1"/>
  <c r="L619"/>
  <c r="M619" s="1"/>
  <c r="L3677"/>
  <c r="M3677" s="1"/>
  <c r="L3657"/>
  <c r="M3657" s="1"/>
  <c r="L3645"/>
  <c r="M3645" s="1"/>
  <c r="L3625"/>
  <c r="M3625" s="1"/>
  <c r="L3613"/>
  <c r="M3613" s="1"/>
  <c r="L3593"/>
  <c r="M3593" s="1"/>
  <c r="L3561"/>
  <c r="M3561" s="1"/>
  <c r="L3549"/>
  <c r="M3549" s="1"/>
  <c r="L3529"/>
  <c r="M3529" s="1"/>
  <c r="L3517"/>
  <c r="M3517" s="1"/>
  <c r="L3485"/>
  <c r="M3485" s="1"/>
  <c r="L3465"/>
  <c r="M3465" s="1"/>
  <c r="L3453"/>
  <c r="M3453" s="1"/>
  <c r="L3433"/>
  <c r="M3433" s="1"/>
  <c r="L3421"/>
  <c r="M3421" s="1"/>
  <c r="L3401"/>
  <c r="M3401" s="1"/>
  <c r="L3389"/>
  <c r="M3389" s="1"/>
  <c r="L3369"/>
  <c r="M3369" s="1"/>
  <c r="L3357"/>
  <c r="M3357" s="1"/>
  <c r="L3337"/>
  <c r="M3337" s="1"/>
  <c r="L3325"/>
  <c r="M3325" s="1"/>
  <c r="L3305"/>
  <c r="M3305" s="1"/>
  <c r="L3293"/>
  <c r="M3293" s="1"/>
  <c r="L3273"/>
  <c r="M3273" s="1"/>
  <c r="L3241"/>
  <c r="M3241" s="1"/>
  <c r="L3209"/>
  <c r="M3209" s="1"/>
  <c r="L3197"/>
  <c r="M3197" s="1"/>
  <c r="L3177"/>
  <c r="M3177" s="1"/>
  <c r="L3165"/>
  <c r="M3165" s="1"/>
  <c r="L3145"/>
  <c r="M3145" s="1"/>
  <c r="L3133"/>
  <c r="M3133" s="1"/>
  <c r="L3113"/>
  <c r="M3113" s="1"/>
  <c r="L3101"/>
  <c r="M3101" s="1"/>
  <c r="L3081"/>
  <c r="M3081" s="1"/>
  <c r="L3069"/>
  <c r="M3069" s="1"/>
  <c r="L3049"/>
  <c r="M3049" s="1"/>
  <c r="L3037"/>
  <c r="M3037" s="1"/>
  <c r="L3017"/>
  <c r="M3017" s="1"/>
  <c r="L3005"/>
  <c r="M3005" s="1"/>
  <c r="L2985"/>
  <c r="M2985" s="1"/>
  <c r="L2973"/>
  <c r="M2973" s="1"/>
  <c r="L1195"/>
  <c r="M1195" s="1"/>
  <c r="L1179"/>
  <c r="M1179" s="1"/>
  <c r="L1163"/>
  <c r="M1163" s="1"/>
  <c r="L1147"/>
  <c r="M1147" s="1"/>
  <c r="L1131"/>
  <c r="M1131" s="1"/>
  <c r="L1115"/>
  <c r="M1115" s="1"/>
  <c r="L1099"/>
  <c r="M1099" s="1"/>
  <c r="L1083"/>
  <c r="M1083" s="1"/>
  <c r="L1067"/>
  <c r="M1067" s="1"/>
  <c r="L1051"/>
  <c r="M1051" s="1"/>
  <c r="L1003"/>
  <c r="M1003" s="1"/>
  <c r="L987"/>
  <c r="M987" s="1"/>
  <c r="L939"/>
  <c r="M939" s="1"/>
  <c r="L923"/>
  <c r="M923" s="1"/>
  <c r="L875"/>
  <c r="M875" s="1"/>
  <c r="L859"/>
  <c r="M859" s="1"/>
  <c r="L811"/>
  <c r="M811" s="1"/>
  <c r="L795"/>
  <c r="M795" s="1"/>
  <c r="L747"/>
  <c r="M747" s="1"/>
  <c r="L731"/>
  <c r="M731" s="1"/>
  <c r="L683"/>
  <c r="M683" s="1"/>
  <c r="L667"/>
  <c r="M667" s="1"/>
  <c r="L607"/>
  <c r="M607" s="1"/>
  <c r="L587"/>
  <c r="M587" s="1"/>
  <c r="L3673"/>
  <c r="M3673" s="1"/>
  <c r="L3641"/>
  <c r="M3641" s="1"/>
  <c r="L3629"/>
  <c r="M3629" s="1"/>
  <c r="L3609"/>
  <c r="M3609" s="1"/>
  <c r="L3597"/>
  <c r="M3597" s="1"/>
  <c r="L3577"/>
  <c r="M3577" s="1"/>
  <c r="L3565"/>
  <c r="M3565" s="1"/>
  <c r="L3545"/>
  <c r="M3545" s="1"/>
  <c r="L3533"/>
  <c r="M3533" s="1"/>
  <c r="L3513"/>
  <c r="M3513" s="1"/>
  <c r="L3501"/>
  <c r="M3501" s="1"/>
  <c r="L3481"/>
  <c r="M3481" s="1"/>
  <c r="L3469"/>
  <c r="M3469" s="1"/>
  <c r="L3449"/>
  <c r="M3449" s="1"/>
  <c r="L3437"/>
  <c r="M3437" s="1"/>
  <c r="L3417"/>
  <c r="M3417" s="1"/>
  <c r="L3405"/>
  <c r="M3405" s="1"/>
  <c r="L3385"/>
  <c r="M3385" s="1"/>
  <c r="L3373"/>
  <c r="M3373" s="1"/>
  <c r="L3353"/>
  <c r="M3353" s="1"/>
  <c r="L3341"/>
  <c r="M3341" s="1"/>
  <c r="L3321"/>
  <c r="M3321" s="1"/>
  <c r="L3309"/>
  <c r="M3309" s="1"/>
  <c r="L3289"/>
  <c r="M3289" s="1"/>
  <c r="L3277"/>
  <c r="M3277" s="1"/>
  <c r="L3257"/>
  <c r="M3257" s="1"/>
  <c r="L3225"/>
  <c r="M3225" s="1"/>
  <c r="L3193"/>
  <c r="M3193" s="1"/>
  <c r="L3181"/>
  <c r="M3181" s="1"/>
  <c r="L3161"/>
  <c r="M3161" s="1"/>
  <c r="L3149"/>
  <c r="M3149" s="1"/>
  <c r="L3129"/>
  <c r="M3129" s="1"/>
  <c r="L3117"/>
  <c r="M3117" s="1"/>
  <c r="L3097"/>
  <c r="M3097" s="1"/>
  <c r="L3085"/>
  <c r="M3085" s="1"/>
  <c r="L3065"/>
  <c r="M3065" s="1"/>
  <c r="L3053"/>
  <c r="M3053" s="1"/>
  <c r="L3033"/>
  <c r="M3033" s="1"/>
  <c r="L3021"/>
  <c r="M3021" s="1"/>
  <c r="L3001"/>
  <c r="M3001" s="1"/>
  <c r="L2989"/>
  <c r="M2989" s="1"/>
  <c r="L2969"/>
  <c r="M2969" s="1"/>
  <c r="L631"/>
  <c r="M631" s="1"/>
  <c r="L3661"/>
  <c r="M3661" s="1"/>
  <c r="L3445"/>
  <c r="M3445" s="1"/>
  <c r="L3285"/>
  <c r="M3285" s="1"/>
  <c r="L3261"/>
  <c r="M3261" s="1"/>
  <c r="L3253"/>
  <c r="M3253" s="1"/>
  <c r="L3245"/>
  <c r="M3245" s="1"/>
  <c r="L3237"/>
  <c r="M3237" s="1"/>
  <c r="L3229"/>
  <c r="M3229" s="1"/>
  <c r="L3221"/>
  <c r="M3221" s="1"/>
  <c r="L3213"/>
  <c r="M3213" s="1"/>
  <c r="L1344"/>
  <c r="M1344" s="1"/>
  <c r="L1328"/>
  <c r="M1328" s="1"/>
  <c r="L1312"/>
  <c r="M1312" s="1"/>
  <c r="L1296"/>
  <c r="M1296" s="1"/>
  <c r="L1288"/>
  <c r="M1288" s="1"/>
  <c r="L1264"/>
  <c r="M1264" s="1"/>
  <c r="L1248"/>
  <c r="M1248" s="1"/>
  <c r="L1240"/>
  <c r="M1240" s="1"/>
  <c r="L1224"/>
  <c r="M1224" s="1"/>
  <c r="L1208"/>
  <c r="M1208" s="1"/>
  <c r="L1192"/>
  <c r="M1192" s="1"/>
  <c r="L1176"/>
  <c r="M1176" s="1"/>
  <c r="L1160"/>
  <c r="M1160" s="1"/>
  <c r="L1144"/>
  <c r="M1144" s="1"/>
  <c r="L1128"/>
  <c r="M1128" s="1"/>
  <c r="L1112"/>
  <c r="M1112" s="1"/>
  <c r="L1096"/>
  <c r="M1096" s="1"/>
  <c r="L1080"/>
  <c r="M1080" s="1"/>
  <c r="L1064"/>
  <c r="M1064" s="1"/>
  <c r="L1048"/>
  <c r="M1048" s="1"/>
  <c r="L1032"/>
  <c r="M1032" s="1"/>
  <c r="L1016"/>
  <c r="M1016" s="1"/>
  <c r="L1000"/>
  <c r="M1000" s="1"/>
  <c r="L984"/>
  <c r="M984" s="1"/>
  <c r="L976"/>
  <c r="M976" s="1"/>
  <c r="L960"/>
  <c r="M960"/>
  <c r="L944"/>
  <c r="M944" s="1"/>
  <c r="L928"/>
  <c r="M928" s="1"/>
  <c r="L912"/>
  <c r="M912" s="1"/>
  <c r="L896"/>
  <c r="M896" s="1"/>
  <c r="L888"/>
  <c r="M888" s="1"/>
  <c r="L864"/>
  <c r="M864" s="1"/>
  <c r="L848"/>
  <c r="M848" s="1"/>
  <c r="L840"/>
  <c r="M840" s="1"/>
  <c r="L824"/>
  <c r="M824" s="1"/>
  <c r="L808"/>
  <c r="M808" s="1"/>
  <c r="L784"/>
  <c r="M784" s="1"/>
  <c r="L776"/>
  <c r="M776" s="1"/>
  <c r="L760"/>
  <c r="M760" s="1"/>
  <c r="L744"/>
  <c r="M744" s="1"/>
  <c r="L728"/>
  <c r="M728" s="1"/>
  <c r="L712"/>
  <c r="M712" s="1"/>
  <c r="L704"/>
  <c r="M704" s="1"/>
  <c r="L688"/>
  <c r="M688" s="1"/>
  <c r="L672"/>
  <c r="M672" s="1"/>
  <c r="L648"/>
  <c r="M648" s="1"/>
  <c r="L632"/>
  <c r="M632" s="1"/>
  <c r="L624"/>
  <c r="M624" s="1"/>
  <c r="L608"/>
  <c r="M608" s="1"/>
  <c r="L592"/>
  <c r="M592" s="1"/>
  <c r="L576"/>
  <c r="M576" s="1"/>
  <c r="L560"/>
  <c r="M560" s="1"/>
  <c r="L544"/>
  <c r="M544" s="1"/>
  <c r="L528"/>
  <c r="M528" s="1"/>
  <c r="L512"/>
  <c r="M512" s="1"/>
  <c r="L496"/>
  <c r="M496" s="1"/>
  <c r="L480"/>
  <c r="M480" s="1"/>
  <c r="L464"/>
  <c r="M464" s="1"/>
  <c r="L448"/>
  <c r="M448" s="1"/>
  <c r="L440"/>
  <c r="M440" s="1"/>
  <c r="L424"/>
  <c r="M424" s="1"/>
  <c r="L408"/>
  <c r="M408" s="1"/>
  <c r="L392"/>
  <c r="M392" s="1"/>
  <c r="L376"/>
  <c r="M376" s="1"/>
  <c r="L368"/>
  <c r="M368" s="1"/>
  <c r="L1356"/>
  <c r="M1356" s="1"/>
  <c r="L1348"/>
  <c r="M1348" s="1"/>
  <c r="L1340"/>
  <c r="M1340" s="1"/>
  <c r="L1332"/>
  <c r="M1332" s="1"/>
  <c r="L1324"/>
  <c r="M1324" s="1"/>
  <c r="L1316"/>
  <c r="M1316" s="1"/>
  <c r="L1308"/>
  <c r="M1308" s="1"/>
  <c r="L1300"/>
  <c r="M1300" s="1"/>
  <c r="L1292"/>
  <c r="M1292" s="1"/>
  <c r="L1284"/>
  <c r="M1284" s="1"/>
  <c r="L1276"/>
  <c r="M1276" s="1"/>
  <c r="L1268"/>
  <c r="M1268" s="1"/>
  <c r="L1260"/>
  <c r="M1260" s="1"/>
  <c r="L1252"/>
  <c r="M1252" s="1"/>
  <c r="L1244"/>
  <c r="M1244" s="1"/>
  <c r="L1236"/>
  <c r="M1236" s="1"/>
  <c r="L1228"/>
  <c r="M1228" s="1"/>
  <c r="L1220"/>
  <c r="M1220" s="1"/>
  <c r="L1212"/>
  <c r="M1212" s="1"/>
  <c r="L1204"/>
  <c r="M1204" s="1"/>
  <c r="L1196"/>
  <c r="M1196" s="1"/>
  <c r="L1188"/>
  <c r="M1188" s="1"/>
  <c r="L1180"/>
  <c r="M1180" s="1"/>
  <c r="L1172"/>
  <c r="M1172" s="1"/>
  <c r="L1164"/>
  <c r="M1164" s="1"/>
  <c r="L1156"/>
  <c r="M1156" s="1"/>
  <c r="L1148"/>
  <c r="M1148" s="1"/>
  <c r="L1140"/>
  <c r="M1140" s="1"/>
  <c r="L1132"/>
  <c r="M1132" s="1"/>
  <c r="L1124"/>
  <c r="M1124" s="1"/>
  <c r="L1116"/>
  <c r="M1116" s="1"/>
  <c r="L1108"/>
  <c r="M1108" s="1"/>
  <c r="L1100"/>
  <c r="M1100" s="1"/>
  <c r="L1092"/>
  <c r="M1092" s="1"/>
  <c r="L1084"/>
  <c r="M1084" s="1"/>
  <c r="L1076"/>
  <c r="M1076" s="1"/>
  <c r="L1068"/>
  <c r="M1068" s="1"/>
  <c r="L1060"/>
  <c r="M1060" s="1"/>
  <c r="L1052"/>
  <c r="M1052" s="1"/>
  <c r="L1044"/>
  <c r="M1044" s="1"/>
  <c r="L1036"/>
  <c r="M1036" s="1"/>
  <c r="L1028"/>
  <c r="M1028" s="1"/>
  <c r="L1020"/>
  <c r="M1020" s="1"/>
  <c r="L1012"/>
  <c r="M1012" s="1"/>
  <c r="L1004"/>
  <c r="M1004" s="1"/>
  <c r="L996"/>
  <c r="M996" s="1"/>
  <c r="L988"/>
  <c r="M988" s="1"/>
  <c r="L980"/>
  <c r="M980" s="1"/>
  <c r="L972"/>
  <c r="M972" s="1"/>
  <c r="L964"/>
  <c r="M964" s="1"/>
  <c r="L956"/>
  <c r="M956" s="1"/>
  <c r="L948"/>
  <c r="M948" s="1"/>
  <c r="L940"/>
  <c r="M940" s="1"/>
  <c r="L932"/>
  <c r="M932" s="1"/>
  <c r="L924"/>
  <c r="M924" s="1"/>
  <c r="L916"/>
  <c r="M916" s="1"/>
  <c r="L908"/>
  <c r="M908" s="1"/>
  <c r="L900"/>
  <c r="M900" s="1"/>
  <c r="L892"/>
  <c r="M892" s="1"/>
  <c r="L884"/>
  <c r="M884" s="1"/>
  <c r="L876"/>
  <c r="M876" s="1"/>
  <c r="L868"/>
  <c r="M868" s="1"/>
  <c r="L860"/>
  <c r="M860" s="1"/>
  <c r="L852"/>
  <c r="M852" s="1"/>
  <c r="L844"/>
  <c r="M844" s="1"/>
  <c r="L836"/>
  <c r="M836" s="1"/>
  <c r="L828"/>
  <c r="M828" s="1"/>
  <c r="L820"/>
  <c r="M820" s="1"/>
  <c r="L812"/>
  <c r="M812" s="1"/>
  <c r="L804"/>
  <c r="M804" s="1"/>
  <c r="L796"/>
  <c r="M796" s="1"/>
  <c r="L788"/>
  <c r="M788" s="1"/>
  <c r="L780"/>
  <c r="M780" s="1"/>
  <c r="L772"/>
  <c r="M772" s="1"/>
  <c r="L764"/>
  <c r="M764" s="1"/>
  <c r="L756"/>
  <c r="M756" s="1"/>
  <c r="L748"/>
  <c r="M748" s="1"/>
  <c r="L740"/>
  <c r="M740" s="1"/>
  <c r="L732"/>
  <c r="M732" s="1"/>
  <c r="L724"/>
  <c r="M724" s="1"/>
  <c r="L716"/>
  <c r="M716" s="1"/>
  <c r="L708"/>
  <c r="M708" s="1"/>
  <c r="L700"/>
  <c r="M700" s="1"/>
  <c r="L692"/>
  <c r="M692" s="1"/>
  <c r="L684"/>
  <c r="M684" s="1"/>
  <c r="L676"/>
  <c r="M676" s="1"/>
  <c r="L668"/>
  <c r="M668" s="1"/>
  <c r="L660"/>
  <c r="M660" s="1"/>
  <c r="L652"/>
  <c r="M652" s="1"/>
  <c r="L644"/>
  <c r="M644" s="1"/>
  <c r="L636"/>
  <c r="M636" s="1"/>
  <c r="L628"/>
  <c r="M628" s="1"/>
  <c r="L620"/>
  <c r="M620" s="1"/>
  <c r="L612"/>
  <c r="M612" s="1"/>
  <c r="L604"/>
  <c r="M604" s="1"/>
  <c r="L596"/>
  <c r="M596" s="1"/>
  <c r="L588"/>
  <c r="M588" s="1"/>
  <c r="L580"/>
  <c r="M580" s="1"/>
  <c r="L572"/>
  <c r="M572" s="1"/>
  <c r="L564"/>
  <c r="M564" s="1"/>
  <c r="L556"/>
  <c r="M556" s="1"/>
  <c r="L548"/>
  <c r="M548" s="1"/>
  <c r="L540"/>
  <c r="M540" s="1"/>
  <c r="L532"/>
  <c r="M532" s="1"/>
  <c r="L524"/>
  <c r="M524" s="1"/>
  <c r="L516"/>
  <c r="M516" s="1"/>
  <c r="L508"/>
  <c r="M508" s="1"/>
  <c r="L500"/>
  <c r="M500" s="1"/>
  <c r="L492"/>
  <c r="M492" s="1"/>
  <c r="L484"/>
  <c r="M484" s="1"/>
  <c r="L476"/>
  <c r="M476" s="1"/>
  <c r="L468"/>
  <c r="M468" s="1"/>
  <c r="L460"/>
  <c r="M460" s="1"/>
  <c r="L452"/>
  <c r="M452" s="1"/>
  <c r="L444"/>
  <c r="M444" s="1"/>
  <c r="L436"/>
  <c r="M436" s="1"/>
  <c r="L428"/>
  <c r="M428" s="1"/>
  <c r="L420"/>
  <c r="M420" s="1"/>
  <c r="L412"/>
  <c r="M412" s="1"/>
  <c r="L404"/>
  <c r="M404" s="1"/>
  <c r="L396"/>
  <c r="M396" s="1"/>
  <c r="L388"/>
  <c r="M388" s="1"/>
  <c r="L380"/>
  <c r="M380" s="1"/>
  <c r="L372"/>
  <c r="M372" s="1"/>
  <c r="L3983"/>
  <c r="M3983" s="1"/>
  <c r="L3959"/>
  <c r="M3959" s="1"/>
  <c r="L3943"/>
  <c r="M3943" s="1"/>
  <c r="L2402"/>
  <c r="M2402" s="1"/>
  <c r="L2398"/>
  <c r="M2398" s="1"/>
  <c r="L2394"/>
  <c r="M2394" s="1"/>
  <c r="L2390"/>
  <c r="M2390" s="1"/>
  <c r="L2386"/>
  <c r="M2386" s="1"/>
  <c r="L2382"/>
  <c r="M2382" s="1"/>
  <c r="L2378"/>
  <c r="M2378" s="1"/>
  <c r="L2374"/>
  <c r="M2374" s="1"/>
  <c r="L2370"/>
  <c r="M2370" s="1"/>
  <c r="L2366"/>
  <c r="M2366" s="1"/>
  <c r="L2362"/>
  <c r="M2362" s="1"/>
  <c r="L2358"/>
  <c r="M2358" s="1"/>
  <c r="L2354"/>
  <c r="M2354" s="1"/>
  <c r="L2350"/>
  <c r="M2350" s="1"/>
  <c r="L2346"/>
  <c r="M2346" s="1"/>
  <c r="L2342"/>
  <c r="M2342" s="1"/>
  <c r="L2338"/>
  <c r="M2338" s="1"/>
  <c r="L2334"/>
  <c r="M2334" s="1"/>
  <c r="L2330"/>
  <c r="M2330" s="1"/>
  <c r="L2326"/>
  <c r="M2326" s="1"/>
  <c r="L2322"/>
  <c r="M2322" s="1"/>
  <c r="L2318"/>
  <c r="M2318" s="1"/>
  <c r="L2314"/>
  <c r="M2314" s="1"/>
  <c r="L2310"/>
  <c r="M2310" s="1"/>
  <c r="L2306"/>
  <c r="M2306" s="1"/>
  <c r="L2302"/>
  <c r="M2302" s="1"/>
  <c r="L2298"/>
  <c r="M2298" s="1"/>
  <c r="L2294"/>
  <c r="M2294" s="1"/>
  <c r="L2290"/>
  <c r="M2290" s="1"/>
  <c r="L2286"/>
  <c r="M2286" s="1"/>
  <c r="L2282"/>
  <c r="M2282" s="1"/>
  <c r="L2278"/>
  <c r="M2278" s="1"/>
  <c r="L2274"/>
  <c r="M2274" s="1"/>
  <c r="L2270"/>
  <c r="M2270" s="1"/>
  <c r="L2266"/>
  <c r="M2266" s="1"/>
  <c r="L2262"/>
  <c r="M2262" s="1"/>
  <c r="L2258"/>
  <c r="M2258" s="1"/>
  <c r="L2254"/>
  <c r="M2254" s="1"/>
  <c r="L2250"/>
  <c r="M2250" s="1"/>
  <c r="L2246"/>
  <c r="M2246" s="1"/>
  <c r="L2242"/>
  <c r="M2242" s="1"/>
  <c r="L2238"/>
  <c r="M2238" s="1"/>
  <c r="L2234"/>
  <c r="M2234" s="1"/>
  <c r="L2230"/>
  <c r="M2230" s="1"/>
  <c r="L2226"/>
  <c r="M2226" s="1"/>
  <c r="L2222"/>
  <c r="M2222" s="1"/>
  <c r="L2218"/>
  <c r="M2218" s="1"/>
  <c r="L2214"/>
  <c r="M2214" s="1"/>
  <c r="L2210"/>
  <c r="M2210" s="1"/>
  <c r="L2206"/>
  <c r="M2206" s="1"/>
  <c r="L2202"/>
  <c r="M2202" s="1"/>
  <c r="L2198"/>
  <c r="M2198" s="1"/>
  <c r="L2194"/>
  <c r="M2194" s="1"/>
  <c r="L2190"/>
  <c r="M2190" s="1"/>
  <c r="L2186"/>
  <c r="M2186" s="1"/>
  <c r="L2182"/>
  <c r="M2182" s="1"/>
  <c r="L2178"/>
  <c r="M2178" s="1"/>
  <c r="L2174"/>
  <c r="M2174" s="1"/>
  <c r="L2170"/>
  <c r="M2170" s="1"/>
  <c r="L2166"/>
  <c r="M2166" s="1"/>
  <c r="L2162"/>
  <c r="M2162" s="1"/>
  <c r="L2158"/>
  <c r="M2158" s="1"/>
  <c r="L2154"/>
  <c r="M2154" s="1"/>
  <c r="L2150"/>
  <c r="M2150" s="1"/>
  <c r="L2146"/>
  <c r="M2146" s="1"/>
  <c r="L2142"/>
  <c r="M2142" s="1"/>
  <c r="L2138"/>
  <c r="M2138" s="1"/>
  <c r="L2134"/>
  <c r="M2134" s="1"/>
  <c r="L2130"/>
  <c r="M2130" s="1"/>
  <c r="L2126"/>
  <c r="M2126" s="1"/>
  <c r="L2122"/>
  <c r="M2122" s="1"/>
  <c r="L2118"/>
  <c r="M2118" s="1"/>
  <c r="L2114"/>
  <c r="M2114" s="1"/>
  <c r="L2110"/>
  <c r="M2110" s="1"/>
  <c r="L2106"/>
  <c r="M2106" s="1"/>
  <c r="L2102"/>
  <c r="M2102" s="1"/>
  <c r="L2098"/>
  <c r="M2098" s="1"/>
  <c r="L2094"/>
  <c r="M2094" s="1"/>
  <c r="L2090"/>
  <c r="M2090" s="1"/>
  <c r="L2086"/>
  <c r="M2086" s="1"/>
  <c r="L2082"/>
  <c r="M2082" s="1"/>
  <c r="L2078"/>
  <c r="M2078" s="1"/>
  <c r="L2074"/>
  <c r="M2074" s="1"/>
  <c r="L2070"/>
  <c r="M2070" s="1"/>
  <c r="L2066"/>
  <c r="M2066" s="1"/>
  <c r="L2062"/>
  <c r="M2062" s="1"/>
  <c r="L2058"/>
  <c r="M2058" s="1"/>
  <c r="L2054"/>
  <c r="M2054" s="1"/>
  <c r="L2050"/>
  <c r="M2050" s="1"/>
  <c r="L2046"/>
  <c r="M2046" s="1"/>
  <c r="L2042"/>
  <c r="M2042" s="1"/>
  <c r="L2038"/>
  <c r="M2038" s="1"/>
  <c r="L2034"/>
  <c r="M2034" s="1"/>
  <c r="L2030"/>
  <c r="M2030" s="1"/>
  <c r="L2026"/>
  <c r="M2026" s="1"/>
  <c r="L2022"/>
  <c r="M2022" s="1"/>
  <c r="L2018"/>
  <c r="M2018" s="1"/>
  <c r="L2014"/>
  <c r="M2014" s="1"/>
  <c r="L2010"/>
  <c r="M2010" s="1"/>
  <c r="L2006"/>
  <c r="M2006" s="1"/>
  <c r="L2002"/>
  <c r="M2002" s="1"/>
  <c r="L1998"/>
  <c r="M1998" s="1"/>
  <c r="L1994"/>
  <c r="M1994" s="1"/>
  <c r="L1990"/>
  <c r="M1990" s="1"/>
  <c r="L1986"/>
  <c r="M1986" s="1"/>
  <c r="L1982"/>
  <c r="M1982" s="1"/>
  <c r="L1978"/>
  <c r="M1978" s="1"/>
  <c r="L1974"/>
  <c r="M1974" s="1"/>
  <c r="L1970"/>
  <c r="M1970" s="1"/>
  <c r="L1966"/>
  <c r="M1966" s="1"/>
  <c r="L1962"/>
  <c r="M1962" s="1"/>
  <c r="L1958"/>
  <c r="M1958" s="1"/>
  <c r="L1954"/>
  <c r="M1954" s="1"/>
  <c r="L1950"/>
  <c r="M1950" s="1"/>
  <c r="L1946"/>
  <c r="M1946" s="1"/>
  <c r="L1942"/>
  <c r="M1942" s="1"/>
  <c r="L1938"/>
  <c r="M1938" s="1"/>
  <c r="L1934"/>
  <c r="M1934" s="1"/>
  <c r="L1930"/>
  <c r="M1930" s="1"/>
  <c r="L1926"/>
  <c r="M1926" s="1"/>
  <c r="L1922"/>
  <c r="M1922" s="1"/>
  <c r="L1918"/>
  <c r="M1918" s="1"/>
  <c r="L1914"/>
  <c r="M1914" s="1"/>
  <c r="L1910"/>
  <c r="M1910" s="1"/>
  <c r="L1906"/>
  <c r="M1906" s="1"/>
  <c r="L1902"/>
  <c r="M1902" s="1"/>
  <c r="L1898"/>
  <c r="M1898" s="1"/>
  <c r="L1894"/>
  <c r="M1894" s="1"/>
  <c r="L1890"/>
  <c r="M1890" s="1"/>
  <c r="L1886"/>
  <c r="M1886" s="1"/>
  <c r="L1882"/>
  <c r="M1882" s="1"/>
  <c r="L1878"/>
  <c r="M1878" s="1"/>
  <c r="L1874"/>
  <c r="M1874" s="1"/>
  <c r="L1870"/>
  <c r="M1870" s="1"/>
  <c r="L1866"/>
  <c r="M1866" s="1"/>
  <c r="L1862"/>
  <c r="M1862" s="1"/>
  <c r="L1858"/>
  <c r="M1858" s="1"/>
  <c r="L1854"/>
  <c r="M1854" s="1"/>
  <c r="L1850"/>
  <c r="M1850" s="1"/>
  <c r="L1846"/>
  <c r="M1846" s="1"/>
  <c r="L1842"/>
  <c r="M1842" s="1"/>
  <c r="L1838"/>
  <c r="M1838" s="1"/>
  <c r="L1834"/>
  <c r="M1834" s="1"/>
  <c r="L1830"/>
  <c r="M1830" s="1"/>
  <c r="L1826"/>
  <c r="M1826" s="1"/>
  <c r="L1822"/>
  <c r="M1822" s="1"/>
  <c r="L1818"/>
  <c r="M1818" s="1"/>
  <c r="L1814"/>
  <c r="M1814" s="1"/>
  <c r="L1810"/>
  <c r="M1810" s="1"/>
  <c r="L1806"/>
  <c r="M1806" s="1"/>
  <c r="L1802"/>
  <c r="M1802" s="1"/>
  <c r="L1798"/>
  <c r="M1798" s="1"/>
  <c r="L1794"/>
  <c r="M1794" s="1"/>
  <c r="L1790"/>
  <c r="M1790" s="1"/>
  <c r="L1786"/>
  <c r="M1786" s="1"/>
  <c r="L1782"/>
  <c r="M1782" s="1"/>
  <c r="L1778"/>
  <c r="M1778" s="1"/>
  <c r="L1774"/>
  <c r="M1774" s="1"/>
  <c r="L1770"/>
  <c r="M1770" s="1"/>
  <c r="L1766"/>
  <c r="M1766" s="1"/>
  <c r="L1762"/>
  <c r="M1762" s="1"/>
  <c r="L1758"/>
  <c r="M1758" s="1"/>
  <c r="L1754"/>
  <c r="M1754" s="1"/>
  <c r="L1750"/>
  <c r="M1750" s="1"/>
  <c r="L1746"/>
  <c r="M1746" s="1"/>
  <c r="L1742"/>
  <c r="M1742" s="1"/>
  <c r="L1738"/>
  <c r="M1738" s="1"/>
  <c r="L1734"/>
  <c r="M1734" s="1"/>
  <c r="L1730"/>
  <c r="M1730" s="1"/>
  <c r="L1726"/>
  <c r="M1726" s="1"/>
  <c r="L1722"/>
  <c r="M1722" s="1"/>
  <c r="L1718"/>
  <c r="M1718" s="1"/>
  <c r="L1714"/>
  <c r="M1714" s="1"/>
  <c r="L1710"/>
  <c r="M1710" s="1"/>
  <c r="L1706"/>
  <c r="M1706" s="1"/>
  <c r="L1702"/>
  <c r="M1702" s="1"/>
  <c r="L1698"/>
  <c r="M1698" s="1"/>
  <c r="L1694"/>
  <c r="M1694" s="1"/>
  <c r="L1690"/>
  <c r="M1690" s="1"/>
  <c r="L1686"/>
  <c r="M1686" s="1"/>
  <c r="L1682"/>
  <c r="M1682" s="1"/>
  <c r="L1678"/>
  <c r="M1678" s="1"/>
  <c r="L1674"/>
  <c r="M1674" s="1"/>
  <c r="L1670"/>
  <c r="M1670" s="1"/>
  <c r="L1666"/>
  <c r="M1666" s="1"/>
  <c r="L1662"/>
  <c r="M1662" s="1"/>
  <c r="L1658"/>
  <c r="M1658" s="1"/>
  <c r="L1654"/>
  <c r="M1654" s="1"/>
  <c r="L1650"/>
  <c r="M1650" s="1"/>
  <c r="L1646"/>
  <c r="M1646" s="1"/>
  <c r="L1642"/>
  <c r="M1642" s="1"/>
  <c r="L1638"/>
  <c r="M1638" s="1"/>
  <c r="L1634"/>
  <c r="M1634" s="1"/>
  <c r="L1630"/>
  <c r="M1630" s="1"/>
  <c r="L1626"/>
  <c r="M1626" s="1"/>
  <c r="L1622"/>
  <c r="M1622" s="1"/>
  <c r="L1618"/>
  <c r="M1618" s="1"/>
  <c r="L1614"/>
  <c r="M1614" s="1"/>
  <c r="L1610"/>
  <c r="M1610" s="1"/>
  <c r="L1606"/>
  <c r="M1606" s="1"/>
  <c r="L1602"/>
  <c r="M1602" s="1"/>
  <c r="L1598"/>
  <c r="M1598" s="1"/>
  <c r="L1594"/>
  <c r="M1594" s="1"/>
  <c r="L1590"/>
  <c r="M1590" s="1"/>
  <c r="L1586"/>
  <c r="M1586" s="1"/>
  <c r="L1582"/>
  <c r="M1582" s="1"/>
  <c r="L1578"/>
  <c r="M1578" s="1"/>
  <c r="L1574"/>
  <c r="M1574" s="1"/>
  <c r="L1570"/>
  <c r="M1570" s="1"/>
  <c r="L1566"/>
  <c r="M1566" s="1"/>
  <c r="L1562"/>
  <c r="M1562" s="1"/>
  <c r="L1558"/>
  <c r="M1558" s="1"/>
  <c r="L1554"/>
  <c r="M1554" s="1"/>
  <c r="L1550"/>
  <c r="M1550" s="1"/>
  <c r="L1546"/>
  <c r="M1546" s="1"/>
  <c r="L1542"/>
  <c r="M1542" s="1"/>
  <c r="L1538"/>
  <c r="M1538" s="1"/>
  <c r="L1534"/>
  <c r="M1534" s="1"/>
  <c r="L1530"/>
  <c r="M1530" s="1"/>
  <c r="L1526"/>
  <c r="M1526" s="1"/>
  <c r="L1522"/>
  <c r="M1522" s="1"/>
  <c r="L1518"/>
  <c r="M1518" s="1"/>
  <c r="L1514"/>
  <c r="M1514" s="1"/>
  <c r="L1510"/>
  <c r="M1510" s="1"/>
  <c r="L1506"/>
  <c r="M1506" s="1"/>
  <c r="L1502"/>
  <c r="M1502" s="1"/>
  <c r="L1498"/>
  <c r="M1498" s="1"/>
  <c r="L1494"/>
  <c r="M1494" s="1"/>
  <c r="L1490"/>
  <c r="M1490" s="1"/>
  <c r="L1486"/>
  <c r="M1486" s="1"/>
  <c r="L1482"/>
  <c r="M1482" s="1"/>
  <c r="L1478"/>
  <c r="M1478" s="1"/>
  <c r="L1474"/>
  <c r="M1474" s="1"/>
  <c r="L1470"/>
  <c r="M1470" s="1"/>
  <c r="L1466"/>
  <c r="M1466" s="1"/>
  <c r="L1462"/>
  <c r="M1462" s="1"/>
  <c r="L1458"/>
  <c r="M1458" s="1"/>
  <c r="L1454"/>
  <c r="M1454" s="1"/>
  <c r="L1450"/>
  <c r="M1450" s="1"/>
  <c r="L1446"/>
  <c r="M1446" s="1"/>
  <c r="L1442"/>
  <c r="M1442" s="1"/>
  <c r="L1438"/>
  <c r="M1438" s="1"/>
  <c r="L1434"/>
  <c r="M1434" s="1"/>
  <c r="L1430"/>
  <c r="M1430" s="1"/>
  <c r="L1426"/>
  <c r="M1426" s="1"/>
  <c r="L1411"/>
  <c r="M1411" s="1"/>
  <c r="L1403"/>
  <c r="M1403" s="1"/>
  <c r="L1395"/>
  <c r="M1395" s="1"/>
  <c r="L1379"/>
  <c r="M1379" s="1"/>
  <c r="L1363"/>
  <c r="M1363" s="1"/>
  <c r="L1336"/>
  <c r="M1336" s="1"/>
  <c r="L1320"/>
  <c r="M1320" s="1"/>
  <c r="L1304"/>
  <c r="M1304" s="1"/>
  <c r="L1280"/>
  <c r="M1280" s="1"/>
  <c r="L1272"/>
  <c r="M1272" s="1"/>
  <c r="L1256"/>
  <c r="M1256" s="1"/>
  <c r="L1232"/>
  <c r="M1232" s="1"/>
  <c r="L1216"/>
  <c r="M1216" s="1"/>
  <c r="L1200"/>
  <c r="M1200" s="1"/>
  <c r="L1184"/>
  <c r="M1184" s="1"/>
  <c r="L1168"/>
  <c r="M1168" s="1"/>
  <c r="L1152"/>
  <c r="M1152" s="1"/>
  <c r="L1136"/>
  <c r="M1136" s="1"/>
  <c r="L1120"/>
  <c r="M1120" s="1"/>
  <c r="L1104"/>
  <c r="M1104" s="1"/>
  <c r="L1088"/>
  <c r="M1088" s="1"/>
  <c r="L1072"/>
  <c r="M1072" s="1"/>
  <c r="L1056"/>
  <c r="M1056" s="1"/>
  <c r="L1040"/>
  <c r="M1040" s="1"/>
  <c r="L1024"/>
  <c r="M1024" s="1"/>
  <c r="L1008"/>
  <c r="M1008" s="1"/>
  <c r="L992"/>
  <c r="M992" s="1"/>
  <c r="L968"/>
  <c r="M968" s="1"/>
  <c r="L952"/>
  <c r="M952" s="1"/>
  <c r="L936"/>
  <c r="M936" s="1"/>
  <c r="L920"/>
  <c r="M920" s="1"/>
  <c r="L904"/>
  <c r="M904" s="1"/>
  <c r="L880"/>
  <c r="M880" s="1"/>
  <c r="L872"/>
  <c r="M872" s="1"/>
  <c r="L856"/>
  <c r="M856" s="1"/>
  <c r="L832"/>
  <c r="M832" s="1"/>
  <c r="L816"/>
  <c r="M816" s="1"/>
  <c r="L800"/>
  <c r="M800" s="1"/>
  <c r="L792"/>
  <c r="M792" s="1"/>
  <c r="L768"/>
  <c r="M768" s="1"/>
  <c r="L752"/>
  <c r="M752" s="1"/>
  <c r="L736"/>
  <c r="M736" s="1"/>
  <c r="L720"/>
  <c r="M720" s="1"/>
  <c r="L696"/>
  <c r="M696" s="1"/>
  <c r="L680"/>
  <c r="M680" s="1"/>
  <c r="L664"/>
  <c r="M664" s="1"/>
  <c r="L656"/>
  <c r="M656" s="1"/>
  <c r="L640"/>
  <c r="M640" s="1"/>
  <c r="L616"/>
  <c r="M616" s="1"/>
  <c r="L600"/>
  <c r="M600" s="1"/>
  <c r="L584"/>
  <c r="M584" s="1"/>
  <c r="L568"/>
  <c r="M568" s="1"/>
  <c r="L552"/>
  <c r="M552" s="1"/>
  <c r="L536"/>
  <c r="M536" s="1"/>
  <c r="L520"/>
  <c r="M520" s="1"/>
  <c r="L504"/>
  <c r="M504" s="1"/>
  <c r="L488"/>
  <c r="M488" s="1"/>
  <c r="L472"/>
  <c r="M472" s="1"/>
  <c r="L456"/>
  <c r="M456" s="1"/>
  <c r="L432"/>
  <c r="M432" s="1"/>
  <c r="L416"/>
  <c r="M416" s="1"/>
  <c r="L400"/>
  <c r="M400" s="1"/>
  <c r="L384"/>
  <c r="M384" s="1"/>
  <c r="L2403"/>
  <c r="M2403" s="1"/>
  <c r="L2399"/>
  <c r="M2399" s="1"/>
  <c r="M2396"/>
  <c r="M2392"/>
  <c r="M2388"/>
  <c r="L2387"/>
  <c r="M2387" s="1"/>
  <c r="L2383"/>
  <c r="M2383" s="1"/>
  <c r="M2380"/>
  <c r="M2376"/>
  <c r="M2372"/>
  <c r="L2371"/>
  <c r="M2371" s="1"/>
  <c r="M2368"/>
  <c r="L2367"/>
  <c r="M2367" s="1"/>
  <c r="M2364"/>
  <c r="M2360"/>
  <c r="M2356"/>
  <c r="L2355"/>
  <c r="M2355" s="1"/>
  <c r="M2352"/>
  <c r="L2351"/>
  <c r="M2351" s="1"/>
  <c r="M2348"/>
  <c r="M2344"/>
  <c r="M2340"/>
  <c r="L2339"/>
  <c r="M2339" s="1"/>
  <c r="L2335"/>
  <c r="M2335" s="1"/>
  <c r="M2332"/>
  <c r="M2328"/>
  <c r="M2324"/>
  <c r="L2323"/>
  <c r="M2323" s="1"/>
  <c r="M2320"/>
  <c r="L2319"/>
  <c r="M2319" s="1"/>
  <c r="M2316"/>
  <c r="M2308"/>
  <c r="L2307"/>
  <c r="M2307" s="1"/>
  <c r="M2304"/>
  <c r="L2303"/>
  <c r="M2303" s="1"/>
  <c r="M2300"/>
  <c r="M2292"/>
  <c r="L2291"/>
  <c r="M2291" s="1"/>
  <c r="M2288"/>
  <c r="L2287"/>
  <c r="M2287" s="1"/>
  <c r="M2284"/>
  <c r="M2280"/>
  <c r="M2276"/>
  <c r="L2275"/>
  <c r="M2275" s="1"/>
  <c r="M2272"/>
  <c r="L2271"/>
  <c r="M2271" s="1"/>
  <c r="M2268"/>
  <c r="M2264"/>
  <c r="M2260"/>
  <c r="L2259"/>
  <c r="M2259" s="1"/>
  <c r="L2255"/>
  <c r="M2255" s="1"/>
  <c r="M2252"/>
  <c r="M2248"/>
  <c r="M2244"/>
  <c r="L2243"/>
  <c r="M2243" s="1"/>
  <c r="M2240"/>
  <c r="L2239"/>
  <c r="M2239" s="1"/>
  <c r="M2236"/>
  <c r="M2232"/>
  <c r="M2228"/>
  <c r="L2227"/>
  <c r="M2227" s="1"/>
  <c r="M2224"/>
  <c r="L2223"/>
  <c r="M2223" s="1"/>
  <c r="M2220"/>
  <c r="M2216"/>
  <c r="M2212"/>
  <c r="L2211"/>
  <c r="M2211" s="1"/>
  <c r="L2207"/>
  <c r="M2207" s="1"/>
  <c r="M2204"/>
  <c r="M2200"/>
  <c r="M2196"/>
  <c r="L2195"/>
  <c r="M2195" s="1"/>
  <c r="L2191"/>
  <c r="M2191" s="1"/>
  <c r="M2188"/>
  <c r="M2184"/>
  <c r="M2180"/>
  <c r="L2179"/>
  <c r="M2179" s="1"/>
  <c r="M2176"/>
  <c r="L2175"/>
  <c r="M2175" s="1"/>
  <c r="M2172"/>
  <c r="M2164"/>
  <c r="L2163"/>
  <c r="M2163" s="1"/>
  <c r="M2160"/>
  <c r="L2159"/>
  <c r="M2159" s="1"/>
  <c r="M2156"/>
  <c r="M2152"/>
  <c r="M2148"/>
  <c r="L2147"/>
  <c r="M2147" s="1"/>
  <c r="M2144"/>
  <c r="L2143"/>
  <c r="M2143" s="1"/>
  <c r="M2140"/>
  <c r="M2136"/>
  <c r="M2132"/>
  <c r="L2131"/>
  <c r="M2131" s="1"/>
  <c r="M2128"/>
  <c r="L2127"/>
  <c r="M2127" s="1"/>
  <c r="M2124"/>
  <c r="M2116"/>
  <c r="L2115"/>
  <c r="M2115" s="1"/>
  <c r="M2112"/>
  <c r="L2111"/>
  <c r="M2111" s="1"/>
  <c r="M2108"/>
  <c r="M2100"/>
  <c r="L2099"/>
  <c r="M2099" s="1"/>
  <c r="M2096"/>
  <c r="L2095"/>
  <c r="M2095" s="1"/>
  <c r="M2092"/>
  <c r="M2088"/>
  <c r="M2084"/>
  <c r="L2083"/>
  <c r="M2083" s="1"/>
  <c r="M2080"/>
  <c r="L2079"/>
  <c r="M2079" s="1"/>
  <c r="M2076"/>
  <c r="M2072"/>
  <c r="M2068"/>
  <c r="L2067"/>
  <c r="M2067" s="1"/>
  <c r="L2063"/>
  <c r="M2063" s="1"/>
  <c r="M2060"/>
  <c r="M2056"/>
  <c r="M2052"/>
  <c r="L2051"/>
  <c r="M2051" s="1"/>
  <c r="M2048"/>
  <c r="L2047"/>
  <c r="M2047" s="1"/>
  <c r="M2044"/>
  <c r="M2036"/>
  <c r="L2035"/>
  <c r="M2035" s="1"/>
  <c r="M2032"/>
  <c r="L2031"/>
  <c r="M2031" s="1"/>
  <c r="M2028"/>
  <c r="M2024"/>
  <c r="M2020"/>
  <c r="L2019"/>
  <c r="M2019" s="1"/>
  <c r="M2016"/>
  <c r="L2015"/>
  <c r="M2015" s="1"/>
  <c r="M2012"/>
  <c r="M2008"/>
  <c r="M2004"/>
  <c r="L2003"/>
  <c r="M2003" s="1"/>
  <c r="M2000"/>
  <c r="L1999"/>
  <c r="M1999" s="1"/>
  <c r="M1996"/>
  <c r="M1992"/>
  <c r="M1988"/>
  <c r="L1987"/>
  <c r="M1987" s="1"/>
  <c r="L1983"/>
  <c r="M1983" s="1"/>
  <c r="M1980"/>
  <c r="M1976"/>
  <c r="M1972"/>
  <c r="L1971"/>
  <c r="M1971" s="1"/>
  <c r="M1968"/>
  <c r="L1967"/>
  <c r="M1967" s="1"/>
  <c r="M1964"/>
  <c r="M1960"/>
  <c r="M1956"/>
  <c r="L1955"/>
  <c r="M1955" s="1"/>
  <c r="M1952"/>
  <c r="L1951"/>
  <c r="M1951" s="1"/>
  <c r="M1948"/>
  <c r="M1944"/>
  <c r="L1939"/>
  <c r="M1939" s="1"/>
  <c r="L1935"/>
  <c r="M1935" s="1"/>
  <c r="M1932"/>
  <c r="M1928"/>
  <c r="M1924"/>
  <c r="L1923"/>
  <c r="M1923" s="1"/>
  <c r="L1919"/>
  <c r="M1919" s="1"/>
  <c r="M1916"/>
  <c r="M1912"/>
  <c r="M1908"/>
  <c r="L1907"/>
  <c r="M1907" s="1"/>
  <c r="M1904"/>
  <c r="L1903"/>
  <c r="M1903" s="1"/>
  <c r="M1900"/>
  <c r="M1896"/>
  <c r="M1892"/>
  <c r="L1891"/>
  <c r="M1891" s="1"/>
  <c r="M1888"/>
  <c r="L1887"/>
  <c r="M1887" s="1"/>
  <c r="M1884"/>
  <c r="M1880"/>
  <c r="M1876"/>
  <c r="L1875"/>
  <c r="M1875" s="1"/>
  <c r="L1871"/>
  <c r="M1871" s="1"/>
  <c r="M1868"/>
  <c r="M1864"/>
  <c r="M1860"/>
  <c r="L1859"/>
  <c r="M1859" s="1"/>
  <c r="L1855"/>
  <c r="M1855" s="1"/>
  <c r="M1852"/>
  <c r="M1848"/>
  <c r="M1844"/>
  <c r="L1843"/>
  <c r="M1843" s="1"/>
  <c r="M1840"/>
  <c r="L1839"/>
  <c r="M1839" s="1"/>
  <c r="M1836"/>
  <c r="M1832"/>
  <c r="M1828"/>
  <c r="L1827"/>
  <c r="M1827" s="1"/>
  <c r="M1824"/>
  <c r="L1823"/>
  <c r="M1823" s="1"/>
  <c r="M1820"/>
  <c r="M1816"/>
  <c r="L1811"/>
  <c r="M1811" s="1"/>
  <c r="M1808"/>
  <c r="L1807"/>
  <c r="M1807" s="1"/>
  <c r="M1804"/>
  <c r="M1800"/>
  <c r="M1796"/>
  <c r="L1795"/>
  <c r="M1795" s="1"/>
  <c r="M1792"/>
  <c r="L1791"/>
  <c r="M1791" s="1"/>
  <c r="M1788"/>
  <c r="M1784"/>
  <c r="M1780"/>
  <c r="L1779"/>
  <c r="M1779" s="1"/>
  <c r="L1775"/>
  <c r="M1775" s="1"/>
  <c r="M1772"/>
  <c r="M1768"/>
  <c r="M1764"/>
  <c r="L1763"/>
  <c r="M1763" s="1"/>
  <c r="L1759"/>
  <c r="M1759" s="1"/>
  <c r="M1756"/>
  <c r="M1752"/>
  <c r="M1748"/>
  <c r="L1747"/>
  <c r="M1747" s="1"/>
  <c r="M1744"/>
  <c r="L1743"/>
  <c r="M1743" s="1"/>
  <c r="M1740"/>
  <c r="M1736"/>
  <c r="M1732"/>
  <c r="L1731"/>
  <c r="M1731" s="1"/>
  <c r="L1727"/>
  <c r="M1727" s="1"/>
  <c r="M1724"/>
  <c r="M1720"/>
  <c r="M1716"/>
  <c r="L1715"/>
  <c r="M1715" s="1"/>
  <c r="M1712"/>
  <c r="L1711"/>
  <c r="M1711" s="1"/>
  <c r="M1708"/>
  <c r="M1704"/>
  <c r="M1700"/>
  <c r="L1699"/>
  <c r="M1699" s="1"/>
  <c r="M1696"/>
  <c r="L1695"/>
  <c r="M1695" s="1"/>
  <c r="M1692"/>
  <c r="M1688"/>
  <c r="L1683"/>
  <c r="M1683" s="1"/>
  <c r="L1679"/>
  <c r="M1679" s="1"/>
  <c r="M1676"/>
  <c r="M1672"/>
  <c r="M1668"/>
  <c r="L1667"/>
  <c r="M1667" s="1"/>
  <c r="M1664"/>
  <c r="L1663"/>
  <c r="M1663" s="1"/>
  <c r="M1660"/>
  <c r="M1656"/>
  <c r="M1652"/>
  <c r="L1651"/>
  <c r="M1651" s="1"/>
  <c r="L1647"/>
  <c r="M1647" s="1"/>
  <c r="M1644"/>
  <c r="M1640"/>
  <c r="M1636"/>
  <c r="L1635"/>
  <c r="M1635" s="1"/>
  <c r="M1632"/>
  <c r="L1631"/>
  <c r="M1631" s="1"/>
  <c r="M1628"/>
  <c r="M1624"/>
  <c r="M1620"/>
  <c r="L1619"/>
  <c r="M1619" s="1"/>
  <c r="L1615"/>
  <c r="M1615" s="1"/>
  <c r="M1612"/>
  <c r="M1608"/>
  <c r="M1604"/>
  <c r="L1603"/>
  <c r="M1603" s="1"/>
  <c r="L1599"/>
  <c r="M1599" s="1"/>
  <c r="M1596"/>
  <c r="M1592"/>
  <c r="M1588"/>
  <c r="L1587"/>
  <c r="M1587" s="1"/>
  <c r="M1584"/>
  <c r="L1583"/>
  <c r="M1583" s="1"/>
  <c r="M1580"/>
  <c r="M1576"/>
  <c r="M1572"/>
  <c r="L1571"/>
  <c r="M1571" s="1"/>
  <c r="M1568"/>
  <c r="L1567"/>
  <c r="M1567" s="1"/>
  <c r="M1564"/>
  <c r="M1560"/>
  <c r="M1556"/>
  <c r="L1555"/>
  <c r="M1555" s="1"/>
  <c r="L1551"/>
  <c r="M1551" s="1"/>
  <c r="M1548"/>
  <c r="M1544"/>
  <c r="M1540"/>
  <c r="L1539"/>
  <c r="M1539" s="1"/>
  <c r="M1536"/>
  <c r="L1535"/>
  <c r="M1535" s="1"/>
  <c r="M1532"/>
  <c r="M1528"/>
  <c r="M1524"/>
  <c r="L1523"/>
  <c r="M1523" s="1"/>
  <c r="L1519"/>
  <c r="M1519" s="1"/>
  <c r="M1516"/>
  <c r="M1512"/>
  <c r="M1508"/>
  <c r="L1507"/>
  <c r="M1507" s="1"/>
  <c r="L1503"/>
  <c r="M1503" s="1"/>
  <c r="M1500"/>
  <c r="M1496"/>
  <c r="M1492"/>
  <c r="L1491"/>
  <c r="M1491" s="1"/>
  <c r="M1488"/>
  <c r="L1487"/>
  <c r="M1487" s="1"/>
  <c r="M1484"/>
  <c r="M1480"/>
  <c r="M1476"/>
  <c r="L1475"/>
  <c r="M1475" s="1"/>
  <c r="M1472"/>
  <c r="L1471"/>
  <c r="M1471" s="1"/>
  <c r="M1468"/>
  <c r="M1464"/>
  <c r="M1460"/>
  <c r="L1459"/>
  <c r="M1459" s="1"/>
  <c r="L1455"/>
  <c r="M1455" s="1"/>
  <c r="M1452"/>
  <c r="M1448"/>
  <c r="M1444"/>
  <c r="L1443"/>
  <c r="M1443" s="1"/>
  <c r="L1439"/>
  <c r="M1439" s="1"/>
  <c r="M1436"/>
  <c r="M1432"/>
  <c r="M1428"/>
  <c r="L1427"/>
  <c r="M1427" s="1"/>
  <c r="M1424"/>
  <c r="L1421"/>
  <c r="M1421" s="1"/>
  <c r="M1416"/>
  <c r="L1413"/>
  <c r="M1413" s="1"/>
  <c r="M1408"/>
  <c r="L1405"/>
  <c r="M1405" s="1"/>
  <c r="M1400"/>
  <c r="L1397"/>
  <c r="M1397" s="1"/>
  <c r="M1392"/>
  <c r="L1389"/>
  <c r="M1389" s="1"/>
  <c r="M1384"/>
  <c r="L1381"/>
  <c r="M1381" s="1"/>
  <c r="L1373"/>
  <c r="M1373" s="1"/>
  <c r="L1365"/>
  <c r="M1365" s="1"/>
  <c r="L3995"/>
  <c r="M3995" s="1"/>
  <c r="L3979"/>
  <c r="M3979" s="1"/>
  <c r="L3971"/>
  <c r="M3971" s="1"/>
  <c r="L3955"/>
  <c r="M3955" s="1"/>
  <c r="L3939"/>
  <c r="M3939" s="1"/>
  <c r="L3923"/>
  <c r="M3923" s="1"/>
  <c r="L3907"/>
  <c r="M3907" s="1"/>
  <c r="L3899"/>
  <c r="M3899" s="1"/>
  <c r="L3891"/>
  <c r="M3891" s="1"/>
  <c r="L3875"/>
  <c r="M3875" s="1"/>
  <c r="L3859"/>
  <c r="M3859" s="1"/>
  <c r="L3843"/>
  <c r="M3843" s="1"/>
  <c r="L3835"/>
  <c r="M3835" s="1"/>
  <c r="L3827"/>
  <c r="M3827" s="1"/>
  <c r="L3811"/>
  <c r="M3811" s="1"/>
  <c r="L3803"/>
  <c r="M3803" s="1"/>
  <c r="L3795"/>
  <c r="M3795" s="1"/>
  <c r="L3787"/>
  <c r="M3787" s="1"/>
  <c r="L3779"/>
  <c r="M3779" s="1"/>
  <c r="L3771"/>
  <c r="M3771" s="1"/>
  <c r="L3763"/>
  <c r="M3763" s="1"/>
  <c r="L3755"/>
  <c r="M3755" s="1"/>
  <c r="L3747"/>
  <c r="M3747" s="1"/>
  <c r="L3739"/>
  <c r="M3739" s="1"/>
  <c r="L3731"/>
  <c r="M3731" s="1"/>
  <c r="L3723"/>
  <c r="M3723" s="1"/>
  <c r="L3715"/>
  <c r="M3715" s="1"/>
  <c r="L3707"/>
  <c r="M3707" s="1"/>
  <c r="L3699"/>
  <c r="M3699" s="1"/>
  <c r="L3691"/>
  <c r="M3691" s="1"/>
  <c r="L3683"/>
  <c r="M3683" s="1"/>
  <c r="L3675"/>
  <c r="M3675" s="1"/>
  <c r="L3651"/>
  <c r="M3651" s="1"/>
  <c r="L3587"/>
  <c r="M3587" s="1"/>
  <c r="L3539"/>
  <c r="M3539" s="1"/>
  <c r="L3531"/>
  <c r="M3531" s="1"/>
  <c r="L3523"/>
  <c r="M3523" s="1"/>
  <c r="L3515"/>
  <c r="M3515" s="1"/>
  <c r="L3499"/>
  <c r="M3499" s="1"/>
  <c r="L3435"/>
  <c r="M3435" s="1"/>
  <c r="L3411"/>
  <c r="M3411" s="1"/>
  <c r="L3403"/>
  <c r="M3403" s="1"/>
  <c r="L3395"/>
  <c r="M3395" s="1"/>
  <c r="L3387"/>
  <c r="M3387" s="1"/>
  <c r="L3379"/>
  <c r="M3379" s="1"/>
  <c r="L3371"/>
  <c r="M3371" s="1"/>
  <c r="L3363"/>
  <c r="M3363" s="1"/>
  <c r="L3355"/>
  <c r="M3355" s="1"/>
  <c r="L3347"/>
  <c r="M3347" s="1"/>
  <c r="L3339"/>
  <c r="M3339" s="1"/>
  <c r="L3331"/>
  <c r="M3331" s="1"/>
  <c r="L3323"/>
  <c r="M3323" s="1"/>
  <c r="L3315"/>
  <c r="M3315" s="1"/>
  <c r="L3307"/>
  <c r="M3307" s="1"/>
  <c r="L3299"/>
  <c r="M3299" s="1"/>
  <c r="L3291"/>
  <c r="M3291" s="1"/>
  <c r="L3283"/>
  <c r="M3283" s="1"/>
  <c r="L3243"/>
  <c r="M3243" s="1"/>
  <c r="L3179"/>
  <c r="M3179" s="1"/>
  <c r="L3155"/>
  <c r="M3155" s="1"/>
  <c r="L3147"/>
  <c r="M3147" s="1"/>
  <c r="L3139"/>
  <c r="M3139" s="1"/>
  <c r="L3131"/>
  <c r="M3131" s="1"/>
  <c r="L3123"/>
  <c r="M3123" s="1"/>
  <c r="L3115"/>
  <c r="M3115" s="1"/>
  <c r="L3107"/>
  <c r="M3107" s="1"/>
  <c r="L3099"/>
  <c r="M3099" s="1"/>
  <c r="L3091"/>
  <c r="M3091" s="1"/>
  <c r="L3059"/>
  <c r="M3059" s="1"/>
  <c r="M3043"/>
  <c r="L3027"/>
  <c r="M3027" s="1"/>
  <c r="L3019"/>
  <c r="M3019" s="1"/>
  <c r="L3011"/>
  <c r="M3011" s="1"/>
  <c r="L2979"/>
  <c r="M2979" s="1"/>
  <c r="L2971"/>
  <c r="M2971" s="1"/>
  <c r="L2963"/>
  <c r="M2963" s="1"/>
  <c r="L2949"/>
  <c r="M2949" s="1"/>
  <c r="L2933"/>
  <c r="M2933" s="1"/>
  <c r="L2917"/>
  <c r="M2917" s="1"/>
  <c r="L2916"/>
  <c r="M2916" s="1"/>
  <c r="L2908"/>
  <c r="M2908" s="1"/>
  <c r="L2900"/>
  <c r="M2900" s="1"/>
  <c r="L2892"/>
  <c r="M2892" s="1"/>
  <c r="L2884"/>
  <c r="M2884" s="1"/>
  <c r="L2876"/>
  <c r="M2876" s="1"/>
  <c r="L2868"/>
  <c r="M2868" s="1"/>
  <c r="L2860"/>
  <c r="M2860" s="1"/>
  <c r="L2852"/>
  <c r="M2852" s="1"/>
  <c r="L2844"/>
  <c r="M2844" s="1"/>
  <c r="L2836"/>
  <c r="M2836" s="1"/>
  <c r="L2828"/>
  <c r="M2828" s="1"/>
  <c r="L2820"/>
  <c r="M2820" s="1"/>
  <c r="L2812"/>
  <c r="M2812" s="1"/>
  <c r="L2804"/>
  <c r="M2804" s="1"/>
  <c r="L2796"/>
  <c r="M2796" s="1"/>
  <c r="L2788"/>
  <c r="M2788" s="1"/>
  <c r="L2780"/>
  <c r="M2780" s="1"/>
  <c r="L2772"/>
  <c r="M2772" s="1"/>
  <c r="L2764"/>
  <c r="M2764" s="1"/>
  <c r="L2756"/>
  <c r="M2756" s="1"/>
  <c r="L2748"/>
  <c r="M2748" s="1"/>
  <c r="L2740"/>
  <c r="M2740" s="1"/>
  <c r="L2732"/>
  <c r="M2732" s="1"/>
  <c r="L2724"/>
  <c r="M2724" s="1"/>
  <c r="L2716"/>
  <c r="M2716" s="1"/>
  <c r="L2708"/>
  <c r="M2708" s="1"/>
  <c r="L2700"/>
  <c r="M2700" s="1"/>
  <c r="L2692"/>
  <c r="M2692" s="1"/>
  <c r="L2684"/>
  <c r="M2684" s="1"/>
  <c r="L2676"/>
  <c r="M2676" s="1"/>
  <c r="L2668"/>
  <c r="M2668" s="1"/>
  <c r="L2660"/>
  <c r="M2660" s="1"/>
  <c r="L2652"/>
  <c r="M2652" s="1"/>
  <c r="L2644"/>
  <c r="M2644"/>
  <c r="L2636"/>
  <c r="M2636" s="1"/>
  <c r="L2628"/>
  <c r="M2628" s="1"/>
  <c r="L2620"/>
  <c r="M2620" s="1"/>
  <c r="L2612"/>
  <c r="M2612" s="1"/>
  <c r="L2604"/>
  <c r="M2604" s="1"/>
  <c r="L2596"/>
  <c r="M2596" s="1"/>
  <c r="L2588"/>
  <c r="M2588" s="1"/>
  <c r="L2580"/>
  <c r="M2580" s="1"/>
  <c r="L2572"/>
  <c r="M2572" s="1"/>
  <c r="L2564"/>
  <c r="M2564" s="1"/>
  <c r="L2556"/>
  <c r="M2556" s="1"/>
  <c r="L2548"/>
  <c r="M2548" s="1"/>
  <c r="L2540"/>
  <c r="M2540" s="1"/>
  <c r="L2532"/>
  <c r="M2532" s="1"/>
  <c r="L2524"/>
  <c r="M2524" s="1"/>
  <c r="L2516"/>
  <c r="M2516" s="1"/>
  <c r="L2508"/>
  <c r="M2508" s="1"/>
  <c r="L2500"/>
  <c r="M2500" s="1"/>
  <c r="L2492"/>
  <c r="M2492" s="1"/>
  <c r="L2484"/>
  <c r="M2484" s="1"/>
  <c r="L2476"/>
  <c r="M2476" s="1"/>
  <c r="L2468"/>
  <c r="M2468" s="1"/>
  <c r="L2460"/>
  <c r="M2460" s="1"/>
  <c r="L2452"/>
  <c r="M2452" s="1"/>
  <c r="L2444"/>
  <c r="M2444" s="1"/>
  <c r="L2436"/>
  <c r="M2436" s="1"/>
  <c r="L2428"/>
  <c r="M2428" s="1"/>
  <c r="L2420"/>
  <c r="M2420" s="1"/>
  <c r="L2412"/>
  <c r="M2412" s="1"/>
  <c r="L2404"/>
  <c r="M2404" s="1"/>
  <c r="L1360"/>
  <c r="M1360" s="1"/>
  <c r="L1352"/>
  <c r="M1352" s="1"/>
  <c r="L1346"/>
  <c r="M1346" s="1"/>
  <c r="L1342"/>
  <c r="M1342" s="1"/>
  <c r="L1338"/>
  <c r="M1338" s="1"/>
  <c r="L1334"/>
  <c r="M1334" s="1"/>
  <c r="L1330"/>
  <c r="M1330" s="1"/>
  <c r="L1326"/>
  <c r="M1326" s="1"/>
  <c r="L1322"/>
  <c r="M1322" s="1"/>
  <c r="L1318"/>
  <c r="L1314"/>
  <c r="M1314" s="1"/>
  <c r="L1310"/>
  <c r="M1310" s="1"/>
  <c r="L1306"/>
  <c r="M1306" s="1"/>
  <c r="L1302"/>
  <c r="M1302" s="1"/>
  <c r="L1298"/>
  <c r="M1298" s="1"/>
  <c r="L1294"/>
  <c r="M1294" s="1"/>
  <c r="L1290"/>
  <c r="M1290" s="1"/>
  <c r="L1286"/>
  <c r="M1286" s="1"/>
  <c r="L1282"/>
  <c r="M1282" s="1"/>
  <c r="L1278"/>
  <c r="M1278" s="1"/>
  <c r="L1274"/>
  <c r="M1274" s="1"/>
  <c r="L1270"/>
  <c r="M1270" s="1"/>
  <c r="L1266"/>
  <c r="M1266" s="1"/>
  <c r="L1262"/>
  <c r="M1262" s="1"/>
  <c r="L1258"/>
  <c r="M1258" s="1"/>
  <c r="L1254"/>
  <c r="L1250"/>
  <c r="M1250" s="1"/>
  <c r="L1246"/>
  <c r="M1246" s="1"/>
  <c r="L1242"/>
  <c r="M1242" s="1"/>
  <c r="L1238"/>
  <c r="M1238" s="1"/>
  <c r="L1234"/>
  <c r="M1234" s="1"/>
  <c r="L1230"/>
  <c r="M1230" s="1"/>
  <c r="L1226"/>
  <c r="M1226" s="1"/>
  <c r="L1222"/>
  <c r="M1222" s="1"/>
  <c r="L1218"/>
  <c r="M1218" s="1"/>
  <c r="L1214"/>
  <c r="M1214" s="1"/>
  <c r="L1210"/>
  <c r="M1210" s="1"/>
  <c r="L1206"/>
  <c r="M1206" s="1"/>
  <c r="L1202"/>
  <c r="M1202" s="1"/>
  <c r="L1198"/>
  <c r="M1198" s="1"/>
  <c r="L1194"/>
  <c r="M1194" s="1"/>
  <c r="L1190"/>
  <c r="L1186"/>
  <c r="M1186" s="1"/>
  <c r="L1182"/>
  <c r="M1182" s="1"/>
  <c r="L1178"/>
  <c r="M1178" s="1"/>
  <c r="L1174"/>
  <c r="M1174" s="1"/>
  <c r="L1170"/>
  <c r="M1170" s="1"/>
  <c r="L1166"/>
  <c r="M1166" s="1"/>
  <c r="L1162"/>
  <c r="M1162" s="1"/>
  <c r="L1158"/>
  <c r="L1154"/>
  <c r="M1154" s="1"/>
  <c r="L1150"/>
  <c r="M1150" s="1"/>
  <c r="L1146"/>
  <c r="M1146" s="1"/>
  <c r="L1142"/>
  <c r="M1142" s="1"/>
  <c r="L1138"/>
  <c r="M1138" s="1"/>
  <c r="L1134"/>
  <c r="M1134" s="1"/>
  <c r="L1130"/>
  <c r="M1130" s="1"/>
  <c r="L1126"/>
  <c r="M1126" s="1"/>
  <c r="L1122"/>
  <c r="M1122" s="1"/>
  <c r="L1118"/>
  <c r="M1118" s="1"/>
  <c r="L1114"/>
  <c r="M1114" s="1"/>
  <c r="L1110"/>
  <c r="M1110" s="1"/>
  <c r="L1106"/>
  <c r="M1106" s="1"/>
  <c r="L1102"/>
  <c r="M1102" s="1"/>
  <c r="L1098"/>
  <c r="M1098" s="1"/>
  <c r="L1094"/>
  <c r="M1094" s="1"/>
  <c r="L1090"/>
  <c r="L1086"/>
  <c r="M1086" s="1"/>
  <c r="L1082"/>
  <c r="M1082" s="1"/>
  <c r="L1078"/>
  <c r="M1078" s="1"/>
  <c r="L1074"/>
  <c r="M1074" s="1"/>
  <c r="L1070"/>
  <c r="M1070" s="1"/>
  <c r="L1066"/>
  <c r="M1066" s="1"/>
  <c r="L1062"/>
  <c r="M1062" s="1"/>
  <c r="L1058"/>
  <c r="M1058" s="1"/>
  <c r="L1054"/>
  <c r="M1054" s="1"/>
  <c r="L1050"/>
  <c r="M1050" s="1"/>
  <c r="L1046"/>
  <c r="M1046" s="1"/>
  <c r="L1042"/>
  <c r="M1042" s="1"/>
  <c r="L1038"/>
  <c r="M1038" s="1"/>
  <c r="L1034"/>
  <c r="M1034" s="1"/>
  <c r="L1030"/>
  <c r="L1026"/>
  <c r="M1026" s="1"/>
  <c r="L1022"/>
  <c r="M1022" s="1"/>
  <c r="L1018"/>
  <c r="M1018" s="1"/>
  <c r="L1014"/>
  <c r="M1014" s="1"/>
  <c r="L1010"/>
  <c r="M1010" s="1"/>
  <c r="L1006"/>
  <c r="M1006" s="1"/>
  <c r="L1002"/>
  <c r="M1002" s="1"/>
  <c r="L998"/>
  <c r="M998" s="1"/>
  <c r="L994"/>
  <c r="M994" s="1"/>
  <c r="L990"/>
  <c r="M990" s="1"/>
  <c r="L986"/>
  <c r="M986" s="1"/>
  <c r="L982"/>
  <c r="M982" s="1"/>
  <c r="L978"/>
  <c r="M978" s="1"/>
  <c r="L974"/>
  <c r="M974" s="1"/>
  <c r="L970"/>
  <c r="M970" s="1"/>
  <c r="L966"/>
  <c r="L962"/>
  <c r="M962" s="1"/>
  <c r="L958"/>
  <c r="M958" s="1"/>
  <c r="L954"/>
  <c r="M954" s="1"/>
  <c r="L950"/>
  <c r="M950" s="1"/>
  <c r="L946"/>
  <c r="M946" s="1"/>
  <c r="L942"/>
  <c r="M942" s="1"/>
  <c r="L938"/>
  <c r="M938" s="1"/>
  <c r="L934"/>
  <c r="M934" s="1"/>
  <c r="L930"/>
  <c r="M930" s="1"/>
  <c r="L926"/>
  <c r="M926" s="1"/>
  <c r="L922"/>
  <c r="M922" s="1"/>
  <c r="L918"/>
  <c r="L914"/>
  <c r="M914" s="1"/>
  <c r="L910"/>
  <c r="M910" s="1"/>
  <c r="L906"/>
  <c r="M906" s="1"/>
  <c r="L902"/>
  <c r="M902" s="1"/>
  <c r="L898"/>
  <c r="L894"/>
  <c r="M894" s="1"/>
  <c r="L890"/>
  <c r="M890" s="1"/>
  <c r="L886"/>
  <c r="L882"/>
  <c r="M882" s="1"/>
  <c r="L878"/>
  <c r="M878" s="1"/>
  <c r="L874"/>
  <c r="M874" s="1"/>
  <c r="L870"/>
  <c r="M870" s="1"/>
  <c r="L866"/>
  <c r="M866" s="1"/>
  <c r="L862"/>
  <c r="M862" s="1"/>
  <c r="L858"/>
  <c r="L854"/>
  <c r="M854" s="1"/>
  <c r="L850"/>
  <c r="L846"/>
  <c r="M846" s="1"/>
  <c r="L842"/>
  <c r="M842" s="1"/>
  <c r="L838"/>
  <c r="M838" s="1"/>
  <c r="L834"/>
  <c r="M834" s="1"/>
  <c r="L830"/>
  <c r="M830" s="1"/>
  <c r="L826"/>
  <c r="M826" s="1"/>
  <c r="L822"/>
  <c r="M822" s="1"/>
  <c r="L818"/>
  <c r="M818" s="1"/>
  <c r="L814"/>
  <c r="M814" s="1"/>
  <c r="L810"/>
  <c r="M810" s="1"/>
  <c r="L806"/>
  <c r="L802"/>
  <c r="M802" s="1"/>
  <c r="L798"/>
  <c r="M798" s="1"/>
  <c r="L794"/>
  <c r="M794" s="1"/>
  <c r="L790"/>
  <c r="M790" s="1"/>
  <c r="L786"/>
  <c r="M786" s="1"/>
  <c r="L782"/>
  <c r="M782" s="1"/>
  <c r="L778"/>
  <c r="M778" s="1"/>
  <c r="L774"/>
  <c r="M774" s="1"/>
  <c r="L770"/>
  <c r="M770" s="1"/>
  <c r="L766"/>
  <c r="M766" s="1"/>
  <c r="L762"/>
  <c r="M762" s="1"/>
  <c r="L758"/>
  <c r="M758" s="1"/>
  <c r="L754"/>
  <c r="M754" s="1"/>
  <c r="L750"/>
  <c r="M750" s="1"/>
  <c r="L746"/>
  <c r="M746" s="1"/>
  <c r="L742"/>
  <c r="L738"/>
  <c r="M738" s="1"/>
  <c r="L734"/>
  <c r="M734" s="1"/>
  <c r="L730"/>
  <c r="M730" s="1"/>
  <c r="L726"/>
  <c r="M726" s="1"/>
  <c r="L722"/>
  <c r="M722" s="1"/>
  <c r="L718"/>
  <c r="M718" s="1"/>
  <c r="L714"/>
  <c r="M714" s="1"/>
  <c r="L710"/>
  <c r="M710" s="1"/>
  <c r="L706"/>
  <c r="M706" s="1"/>
  <c r="L702"/>
  <c r="M702" s="1"/>
  <c r="L698"/>
  <c r="M698" s="1"/>
  <c r="L694"/>
  <c r="M694" s="1"/>
  <c r="L690"/>
  <c r="M690" s="1"/>
  <c r="L686"/>
  <c r="M686" s="1"/>
  <c r="L682"/>
  <c r="M682" s="1"/>
  <c r="L678"/>
  <c r="L674"/>
  <c r="M674" s="1"/>
  <c r="L670"/>
  <c r="M670" s="1"/>
  <c r="L666"/>
  <c r="M666" s="1"/>
  <c r="L662"/>
  <c r="M662" s="1"/>
  <c r="L658"/>
  <c r="L654"/>
  <c r="M654" s="1"/>
  <c r="L650"/>
  <c r="M650" s="1"/>
  <c r="L646"/>
  <c r="L642"/>
  <c r="M642" s="1"/>
  <c r="L638"/>
  <c r="M638" s="1"/>
  <c r="L634"/>
  <c r="M634" s="1"/>
  <c r="L630"/>
  <c r="M630" s="1"/>
  <c r="L626"/>
  <c r="M626" s="1"/>
  <c r="L622"/>
  <c r="M622" s="1"/>
  <c r="L618"/>
  <c r="M618" s="1"/>
  <c r="L614"/>
  <c r="M614" s="1"/>
  <c r="L610"/>
  <c r="M610" s="1"/>
  <c r="L606"/>
  <c r="M606" s="1"/>
  <c r="L602"/>
  <c r="L598"/>
  <c r="M598" s="1"/>
  <c r="L594"/>
  <c r="M594" s="1"/>
  <c r="L590"/>
  <c r="M590" s="1"/>
  <c r="L586"/>
  <c r="M586" s="1"/>
  <c r="L582"/>
  <c r="M582" s="1"/>
  <c r="L1358"/>
  <c r="M1358" s="1"/>
  <c r="L1350"/>
  <c r="M1350" s="1"/>
  <c r="L3927"/>
  <c r="M3927" s="1"/>
  <c r="L3911"/>
  <c r="M3911" s="1"/>
  <c r="L3895"/>
  <c r="M3895" s="1"/>
  <c r="L3887"/>
  <c r="M3887" s="1"/>
  <c r="L3871"/>
  <c r="M3871" s="1"/>
  <c r="L3855"/>
  <c r="M3855" s="1"/>
  <c r="L3839"/>
  <c r="M3839" s="1"/>
  <c r="L3831"/>
  <c r="M3831" s="1"/>
  <c r="L3823"/>
  <c r="M3823" s="1"/>
  <c r="L3815"/>
  <c r="M3815" s="1"/>
  <c r="L3799"/>
  <c r="M3799" s="1"/>
  <c r="L3735"/>
  <c r="M3735" s="1"/>
  <c r="L2957"/>
  <c r="M2957" s="1"/>
  <c r="L2941"/>
  <c r="M2941" s="1"/>
  <c r="L2925"/>
  <c r="M2925"/>
  <c r="L1362"/>
  <c r="M1362" s="1"/>
  <c r="L1354"/>
  <c r="M1354" s="1"/>
  <c r="L1345"/>
  <c r="M1345" s="1"/>
  <c r="L1341"/>
  <c r="M1341" s="1"/>
  <c r="L1337"/>
  <c r="M1337" s="1"/>
  <c r="L1333"/>
  <c r="M1333" s="1"/>
  <c r="L1329"/>
  <c r="M1329" s="1"/>
  <c r="L1325"/>
  <c r="M1325" s="1"/>
  <c r="L1321"/>
  <c r="M1321" s="1"/>
  <c r="M1318"/>
  <c r="L1317"/>
  <c r="M1317" s="1"/>
  <c r="L1313"/>
  <c r="M1313" s="1"/>
  <c r="L1309"/>
  <c r="M1309" s="1"/>
  <c r="L1305"/>
  <c r="M1305" s="1"/>
  <c r="L1301"/>
  <c r="M1301" s="1"/>
  <c r="L1297"/>
  <c r="M1297" s="1"/>
  <c r="L1293"/>
  <c r="M1293" s="1"/>
  <c r="L1289"/>
  <c r="M1289" s="1"/>
  <c r="L1285"/>
  <c r="M1285" s="1"/>
  <c r="L1281"/>
  <c r="M1281" s="1"/>
  <c r="L1277"/>
  <c r="M1277" s="1"/>
  <c r="L1273"/>
  <c r="M1273" s="1"/>
  <c r="L1269"/>
  <c r="M1269" s="1"/>
  <c r="L1265"/>
  <c r="M1265" s="1"/>
  <c r="L1261"/>
  <c r="M1261" s="1"/>
  <c r="L1257"/>
  <c r="M1257" s="1"/>
  <c r="M1254"/>
  <c r="L1253"/>
  <c r="M1253" s="1"/>
  <c r="L1249"/>
  <c r="M1249" s="1"/>
  <c r="L1245"/>
  <c r="M1245" s="1"/>
  <c r="L1241"/>
  <c r="M1241" s="1"/>
  <c r="L1237"/>
  <c r="M1237" s="1"/>
  <c r="L1233"/>
  <c r="M1233" s="1"/>
  <c r="L1229"/>
  <c r="M1229" s="1"/>
  <c r="L1225"/>
  <c r="M1225" s="1"/>
  <c r="L1221"/>
  <c r="M1221" s="1"/>
  <c r="L1217"/>
  <c r="M1217" s="1"/>
  <c r="L1213"/>
  <c r="M1213" s="1"/>
  <c r="L1209"/>
  <c r="M1209" s="1"/>
  <c r="L1205"/>
  <c r="M1205" s="1"/>
  <c r="L1201"/>
  <c r="M1201" s="1"/>
  <c r="L1197"/>
  <c r="M1197" s="1"/>
  <c r="L1193"/>
  <c r="M1193" s="1"/>
  <c r="M1190"/>
  <c r="L1189"/>
  <c r="M1189" s="1"/>
  <c r="L1185"/>
  <c r="M1185" s="1"/>
  <c r="L1181"/>
  <c r="M1181" s="1"/>
  <c r="L1177"/>
  <c r="M1177" s="1"/>
  <c r="L1173"/>
  <c r="M1173" s="1"/>
  <c r="L1169"/>
  <c r="M1169" s="1"/>
  <c r="L1165"/>
  <c r="M1165" s="1"/>
  <c r="L1161"/>
  <c r="M1161" s="1"/>
  <c r="M1158"/>
  <c r="L1157"/>
  <c r="M1157" s="1"/>
  <c r="L1153"/>
  <c r="M1153" s="1"/>
  <c r="L1149"/>
  <c r="M1149" s="1"/>
  <c r="L1145"/>
  <c r="M1145" s="1"/>
  <c r="L1141"/>
  <c r="M1141" s="1"/>
  <c r="L1137"/>
  <c r="M1137" s="1"/>
  <c r="L1133"/>
  <c r="M1133" s="1"/>
  <c r="L1129"/>
  <c r="M1129" s="1"/>
  <c r="L1125"/>
  <c r="M1125" s="1"/>
  <c r="L1121"/>
  <c r="M1121" s="1"/>
  <c r="L1117"/>
  <c r="M1117" s="1"/>
  <c r="L1113"/>
  <c r="M1113" s="1"/>
  <c r="L1109"/>
  <c r="M1109" s="1"/>
  <c r="L1105"/>
  <c r="M1105" s="1"/>
  <c r="L1101"/>
  <c r="M1101" s="1"/>
  <c r="L1097"/>
  <c r="M1097" s="1"/>
  <c r="L1093"/>
  <c r="M1093" s="1"/>
  <c r="M1090"/>
  <c r="L1089"/>
  <c r="M1089" s="1"/>
  <c r="L1085"/>
  <c r="M1085" s="1"/>
  <c r="L1081"/>
  <c r="M1081" s="1"/>
  <c r="L1077"/>
  <c r="M1077" s="1"/>
  <c r="L1073"/>
  <c r="M1073" s="1"/>
  <c r="L1069"/>
  <c r="M1069" s="1"/>
  <c r="L1065"/>
  <c r="M1065" s="1"/>
  <c r="L1061"/>
  <c r="M1061" s="1"/>
  <c r="L1057"/>
  <c r="M1057" s="1"/>
  <c r="L1053"/>
  <c r="M1053" s="1"/>
  <c r="L1049"/>
  <c r="M1049" s="1"/>
  <c r="L1045"/>
  <c r="M1045" s="1"/>
  <c r="L1041"/>
  <c r="M1041" s="1"/>
  <c r="L1037"/>
  <c r="M1037" s="1"/>
  <c r="L1033"/>
  <c r="M1033" s="1"/>
  <c r="M1030"/>
  <c r="L1029"/>
  <c r="M1029" s="1"/>
  <c r="L1025"/>
  <c r="M1025" s="1"/>
  <c r="L1021"/>
  <c r="M1021" s="1"/>
  <c r="L1017"/>
  <c r="M1017" s="1"/>
  <c r="L1013"/>
  <c r="M1013" s="1"/>
  <c r="L1009"/>
  <c r="M1009" s="1"/>
  <c r="L1005"/>
  <c r="M1005" s="1"/>
  <c r="L1001"/>
  <c r="M1001" s="1"/>
  <c r="L997"/>
  <c r="M997" s="1"/>
  <c r="L993"/>
  <c r="M993" s="1"/>
  <c r="L989"/>
  <c r="M989" s="1"/>
  <c r="L985"/>
  <c r="M985" s="1"/>
  <c r="L981"/>
  <c r="M981" s="1"/>
  <c r="L977"/>
  <c r="M977" s="1"/>
  <c r="L973"/>
  <c r="M973" s="1"/>
  <c r="L969"/>
  <c r="M969" s="1"/>
  <c r="M966"/>
  <c r="L965"/>
  <c r="M965" s="1"/>
  <c r="L961"/>
  <c r="M961" s="1"/>
  <c r="L957"/>
  <c r="M957" s="1"/>
  <c r="L953"/>
  <c r="M953" s="1"/>
  <c r="L949"/>
  <c r="M949" s="1"/>
  <c r="L945"/>
  <c r="M945" s="1"/>
  <c r="L941"/>
  <c r="M941" s="1"/>
  <c r="L937"/>
  <c r="M937" s="1"/>
  <c r="L933"/>
  <c r="M933" s="1"/>
  <c r="L929"/>
  <c r="M929" s="1"/>
  <c r="L925"/>
  <c r="M925" s="1"/>
  <c r="L921"/>
  <c r="M921" s="1"/>
  <c r="M918"/>
  <c r="L917"/>
  <c r="M917" s="1"/>
  <c r="L913"/>
  <c r="M913" s="1"/>
  <c r="L909"/>
  <c r="M909" s="1"/>
  <c r="L905"/>
  <c r="M905" s="1"/>
  <c r="L901"/>
  <c r="M901" s="1"/>
  <c r="M898"/>
  <c r="L897"/>
  <c r="M897" s="1"/>
  <c r="L893"/>
  <c r="M893" s="1"/>
  <c r="L889"/>
  <c r="M889" s="1"/>
  <c r="M886"/>
  <c r="L885"/>
  <c r="M885" s="1"/>
  <c r="L881"/>
  <c r="M881" s="1"/>
  <c r="L877"/>
  <c r="M877" s="1"/>
  <c r="L873"/>
  <c r="M873" s="1"/>
  <c r="L869"/>
  <c r="M869" s="1"/>
  <c r="L865"/>
  <c r="M865" s="1"/>
  <c r="L861"/>
  <c r="M861" s="1"/>
  <c r="M858"/>
  <c r="L857"/>
  <c r="M857" s="1"/>
  <c r="L853"/>
  <c r="M853" s="1"/>
  <c r="M850"/>
  <c r="L849"/>
  <c r="M849" s="1"/>
  <c r="L845"/>
  <c r="M845" s="1"/>
  <c r="L841"/>
  <c r="M841" s="1"/>
  <c r="L837"/>
  <c r="M837" s="1"/>
  <c r="L833"/>
  <c r="M833" s="1"/>
  <c r="L829"/>
  <c r="M829" s="1"/>
  <c r="L825"/>
  <c r="M825" s="1"/>
  <c r="L821"/>
  <c r="M821" s="1"/>
  <c r="L817"/>
  <c r="M817" s="1"/>
  <c r="L813"/>
  <c r="M813" s="1"/>
  <c r="L809"/>
  <c r="M809" s="1"/>
  <c r="M806"/>
  <c r="L805"/>
  <c r="M805" s="1"/>
  <c r="L801"/>
  <c r="M801" s="1"/>
  <c r="L797"/>
  <c r="M797" s="1"/>
  <c r="L793"/>
  <c r="M793" s="1"/>
  <c r="L789"/>
  <c r="M789" s="1"/>
  <c r="L785"/>
  <c r="M785" s="1"/>
  <c r="L781"/>
  <c r="M781" s="1"/>
  <c r="L777"/>
  <c r="M777" s="1"/>
  <c r="L773"/>
  <c r="M773" s="1"/>
  <c r="L769"/>
  <c r="M769" s="1"/>
  <c r="L765"/>
  <c r="M765" s="1"/>
  <c r="L761"/>
  <c r="M761" s="1"/>
  <c r="L757"/>
  <c r="M757" s="1"/>
  <c r="L753"/>
  <c r="M753" s="1"/>
  <c r="L749"/>
  <c r="M749" s="1"/>
  <c r="L745"/>
  <c r="M745" s="1"/>
  <c r="M742"/>
  <c r="L741"/>
  <c r="M741" s="1"/>
  <c r="L737"/>
  <c r="M737" s="1"/>
  <c r="L733"/>
  <c r="M733" s="1"/>
  <c r="L729"/>
  <c r="M729" s="1"/>
  <c r="L725"/>
  <c r="M725" s="1"/>
  <c r="L721"/>
  <c r="M721" s="1"/>
  <c r="L717"/>
  <c r="M717" s="1"/>
  <c r="L713"/>
  <c r="M713" s="1"/>
  <c r="L709"/>
  <c r="M709" s="1"/>
  <c r="L705"/>
  <c r="M705" s="1"/>
  <c r="L701"/>
  <c r="M701" s="1"/>
  <c r="L697"/>
  <c r="M697" s="1"/>
  <c r="L693"/>
  <c r="M693" s="1"/>
  <c r="L689"/>
  <c r="M689" s="1"/>
  <c r="L685"/>
  <c r="M685" s="1"/>
  <c r="L681"/>
  <c r="M681" s="1"/>
  <c r="M678"/>
  <c r="L677"/>
  <c r="M677" s="1"/>
  <c r="L673"/>
  <c r="M673" s="1"/>
  <c r="L669"/>
  <c r="M669" s="1"/>
  <c r="L665"/>
  <c r="M665" s="1"/>
  <c r="L661"/>
  <c r="M661" s="1"/>
  <c r="M658"/>
  <c r="L657"/>
  <c r="M657" s="1"/>
  <c r="L653"/>
  <c r="M653" s="1"/>
  <c r="L649"/>
  <c r="M649" s="1"/>
  <c r="M646"/>
  <c r="L645"/>
  <c r="M645" s="1"/>
  <c r="L641"/>
  <c r="M641" s="1"/>
  <c r="L637"/>
  <c r="M637" s="1"/>
  <c r="L633"/>
  <c r="M633" s="1"/>
  <c r="L629"/>
  <c r="M629" s="1"/>
  <c r="L625"/>
  <c r="M625" s="1"/>
  <c r="L621"/>
  <c r="M621" s="1"/>
  <c r="L617"/>
  <c r="M617" s="1"/>
  <c r="L613"/>
  <c r="M613" s="1"/>
  <c r="L609"/>
  <c r="M609" s="1"/>
  <c r="L605"/>
  <c r="M605" s="1"/>
  <c r="M602"/>
  <c r="L601"/>
  <c r="M601" s="1"/>
  <c r="L597"/>
  <c r="M597" s="1"/>
  <c r="L593"/>
  <c r="M593" s="1"/>
  <c r="L589"/>
  <c r="M589" s="1"/>
  <c r="L585"/>
  <c r="M585" s="1"/>
  <c r="L581"/>
  <c r="M581" s="1"/>
  <c r="M566"/>
  <c r="M562"/>
  <c r="M558"/>
  <c r="M550"/>
  <c r="M546"/>
  <c r="M542"/>
  <c r="M534"/>
  <c r="M530"/>
  <c r="M526"/>
  <c r="M518"/>
  <c r="M514"/>
  <c r="M510"/>
  <c r="M502"/>
  <c r="M498"/>
  <c r="M494"/>
  <c r="M486"/>
  <c r="M482"/>
  <c r="M478"/>
  <c r="M470"/>
  <c r="M466"/>
  <c r="M462"/>
  <c r="M454"/>
  <c r="M450"/>
  <c r="M446"/>
  <c r="M426"/>
  <c r="M422"/>
  <c r="M378"/>
  <c r="L3997"/>
  <c r="M3997" s="1"/>
  <c r="L3989"/>
  <c r="M3989" s="1"/>
  <c r="L3981"/>
  <c r="M3981" s="1"/>
  <c r="L3965"/>
  <c r="M3965" s="1"/>
  <c r="L3957"/>
  <c r="M3957" s="1"/>
  <c r="L3949"/>
  <c r="M3949" s="1"/>
  <c r="L3941"/>
  <c r="M3941" s="1"/>
  <c r="L3933"/>
  <c r="M3933" s="1"/>
  <c r="L3925"/>
  <c r="M3925" s="1"/>
  <c r="L3917"/>
  <c r="M3917" s="1"/>
  <c r="L3909"/>
  <c r="M3909" s="1"/>
  <c r="L3901"/>
  <c r="M3901"/>
  <c r="L3893"/>
  <c r="M3893" s="1"/>
  <c r="L3885"/>
  <c r="M3885" s="1"/>
  <c r="L3877"/>
  <c r="M3877" s="1"/>
  <c r="L3869"/>
  <c r="M3869" s="1"/>
  <c r="L3861"/>
  <c r="M3861" s="1"/>
  <c r="L3853"/>
  <c r="M3853" s="1"/>
  <c r="L3837"/>
  <c r="M3837" s="1"/>
  <c r="L3829"/>
  <c r="M3829" s="1"/>
  <c r="L3821"/>
  <c r="M3821" s="1"/>
  <c r="L3813"/>
  <c r="M3813" s="1"/>
  <c r="L3805"/>
  <c r="M3805" s="1"/>
  <c r="L3797"/>
  <c r="M3797" s="1"/>
  <c r="L3789"/>
  <c r="M3789" s="1"/>
  <c r="L3781"/>
  <c r="M3781" s="1"/>
  <c r="L3773"/>
  <c r="M3773" s="1"/>
  <c r="L3765"/>
  <c r="M3765" s="1"/>
  <c r="L3757"/>
  <c r="M3757" s="1"/>
  <c r="L3749"/>
  <c r="M3749" s="1"/>
  <c r="L3741"/>
  <c r="M3741" s="1"/>
  <c r="L3733"/>
  <c r="M3733" s="1"/>
  <c r="L3725"/>
  <c r="M3725" s="1"/>
  <c r="L3717"/>
  <c r="M3717" s="1"/>
  <c r="L3709"/>
  <c r="M3709" s="1"/>
  <c r="L3701"/>
  <c r="M3701" s="1"/>
  <c r="L3693"/>
  <c r="M3693" s="1"/>
  <c r="L3685"/>
  <c r="M3685" s="1"/>
  <c r="L2953"/>
  <c r="M2953" s="1"/>
  <c r="L2937"/>
  <c r="M2937" s="1"/>
  <c r="L2921"/>
  <c r="M2921" s="1"/>
  <c r="L3993"/>
  <c r="M3993" s="1"/>
  <c r="L3985"/>
  <c r="M3985" s="1"/>
  <c r="L3977"/>
  <c r="M3977" s="1"/>
  <c r="L3969"/>
  <c r="M3969" s="1"/>
  <c r="L3961"/>
  <c r="M3961" s="1"/>
  <c r="L3953"/>
  <c r="M3953" s="1"/>
  <c r="L3945"/>
  <c r="M3945" s="1"/>
  <c r="L3937"/>
  <c r="M3937" s="1"/>
  <c r="L3929"/>
  <c r="M3929" s="1"/>
  <c r="L3921"/>
  <c r="M3921" s="1"/>
  <c r="L3913"/>
  <c r="M3913" s="1"/>
  <c r="L3905"/>
  <c r="M3905" s="1"/>
  <c r="L3897"/>
  <c r="M3897" s="1"/>
  <c r="L3889"/>
  <c r="M3889" s="1"/>
  <c r="L3881"/>
  <c r="M3881" s="1"/>
  <c r="L3873"/>
  <c r="M3873" s="1"/>
  <c r="L3865"/>
  <c r="M3865" s="1"/>
  <c r="L3857"/>
  <c r="M3857" s="1"/>
  <c r="L3849"/>
  <c r="M3849" s="1"/>
  <c r="L3841"/>
  <c r="M3841" s="1"/>
  <c r="L3833"/>
  <c r="M3833" s="1"/>
  <c r="L3825"/>
  <c r="M3825" s="1"/>
  <c r="L3817"/>
  <c r="M3817" s="1"/>
  <c r="L3809"/>
  <c r="M3809" s="1"/>
  <c r="L3801"/>
  <c r="M3801" s="1"/>
  <c r="L3793"/>
  <c r="M3793" s="1"/>
  <c r="L3785"/>
  <c r="M3785" s="1"/>
  <c r="L3777"/>
  <c r="M3777" s="1"/>
  <c r="L3769"/>
  <c r="M3769" s="1"/>
  <c r="L3761"/>
  <c r="M3761" s="1"/>
  <c r="L3753"/>
  <c r="M3753" s="1"/>
  <c r="L3745"/>
  <c r="M3745" s="1"/>
  <c r="L3737"/>
  <c r="M3737" s="1"/>
  <c r="L3729"/>
  <c r="M3729" s="1"/>
  <c r="L3721"/>
  <c r="M3721" s="1"/>
  <c r="L3713"/>
  <c r="M3713" s="1"/>
  <c r="L3705"/>
  <c r="M3705" s="1"/>
  <c r="L3697"/>
  <c r="M3697" s="1"/>
  <c r="L3689"/>
  <c r="M3689" s="1"/>
  <c r="L2945"/>
  <c r="M2945" s="1"/>
  <c r="L2929"/>
  <c r="M2929" s="1"/>
  <c r="L3682"/>
  <c r="M3682" s="1"/>
  <c r="L3666"/>
  <c r="M3666" s="1"/>
  <c r="L3650"/>
  <c r="M3650" s="1"/>
  <c r="L3634"/>
  <c r="M3634" s="1"/>
  <c r="L3618"/>
  <c r="M3618" s="1"/>
  <c r="L3602"/>
  <c r="M3602" s="1"/>
  <c r="L3586"/>
  <c r="M3586" s="1"/>
  <c r="L3570"/>
  <c r="M3570" s="1"/>
  <c r="L3554"/>
  <c r="M3554" s="1"/>
  <c r="L3538"/>
  <c r="M3538" s="1"/>
  <c r="L3522"/>
  <c r="M3522" s="1"/>
  <c r="L3506"/>
  <c r="M3506" s="1"/>
  <c r="L3490"/>
  <c r="M3490" s="1"/>
  <c r="L3474"/>
  <c r="M3474" s="1"/>
  <c r="L3458"/>
  <c r="M3458" s="1"/>
  <c r="L3442"/>
  <c r="M3442" s="1"/>
  <c r="L3426"/>
  <c r="M3426" s="1"/>
  <c r="L3410"/>
  <c r="M3410" s="1"/>
  <c r="L3394"/>
  <c r="M3394" s="1"/>
  <c r="L3378"/>
  <c r="M3378" s="1"/>
  <c r="L3362"/>
  <c r="M3362" s="1"/>
  <c r="L3346"/>
  <c r="M3346" s="1"/>
  <c r="L3330"/>
  <c r="M3330" s="1"/>
  <c r="L3314"/>
  <c r="M3314" s="1"/>
  <c r="L3298"/>
  <c r="M3298" s="1"/>
  <c r="L3282"/>
  <c r="M3282" s="1"/>
  <c r="L3266"/>
  <c r="M3266" s="1"/>
  <c r="L3250"/>
  <c r="M3250" s="1"/>
  <c r="L3234"/>
  <c r="M3234" s="1"/>
  <c r="L3218"/>
  <c r="M3218" s="1"/>
  <c r="L3202"/>
  <c r="M3202" s="1"/>
  <c r="L3186"/>
  <c r="M3186" s="1"/>
  <c r="L3170"/>
  <c r="M3170" s="1"/>
  <c r="L3154"/>
  <c r="M3154" s="1"/>
  <c r="L3138"/>
  <c r="M3138" s="1"/>
  <c r="L3122"/>
  <c r="M3122" s="1"/>
  <c r="L3106"/>
  <c r="M3106" s="1"/>
  <c r="L3090"/>
  <c r="M3090" s="1"/>
  <c r="L3074"/>
  <c r="M3074" s="1"/>
  <c r="L3058"/>
  <c r="M3058" s="1"/>
  <c r="L3042"/>
  <c r="M3042" s="1"/>
  <c r="L3026"/>
  <c r="M3026" s="1"/>
  <c r="L3010"/>
  <c r="M3010" s="1"/>
  <c r="L2994"/>
  <c r="M2994" s="1"/>
  <c r="L2978"/>
  <c r="M2978" s="1"/>
  <c r="L2962"/>
  <c r="M2962" s="1"/>
  <c r="L3674"/>
  <c r="M3674" s="1"/>
  <c r="L3658"/>
  <c r="M3658" s="1"/>
  <c r="L3642"/>
  <c r="M3642" s="1"/>
  <c r="L3626"/>
  <c r="M3626" s="1"/>
  <c r="L3610"/>
  <c r="M3610" s="1"/>
  <c r="L3594"/>
  <c r="M3594" s="1"/>
  <c r="L3578"/>
  <c r="M3578" s="1"/>
  <c r="L3562"/>
  <c r="M3562" s="1"/>
  <c r="L3546"/>
  <c r="M3546" s="1"/>
  <c r="L3530"/>
  <c r="M3530" s="1"/>
  <c r="L3514"/>
  <c r="M3514" s="1"/>
  <c r="L3498"/>
  <c r="M3498" s="1"/>
  <c r="L3482"/>
  <c r="M3482" s="1"/>
  <c r="L3466"/>
  <c r="M3466" s="1"/>
  <c r="L3450"/>
  <c r="M3450" s="1"/>
  <c r="L3434"/>
  <c r="M3434" s="1"/>
  <c r="L3418"/>
  <c r="M3418" s="1"/>
  <c r="L3402"/>
  <c r="M3402" s="1"/>
  <c r="L3386"/>
  <c r="M3386" s="1"/>
  <c r="L3370"/>
  <c r="M3370" s="1"/>
  <c r="L3354"/>
  <c r="M3354" s="1"/>
  <c r="L3338"/>
  <c r="M3338" s="1"/>
  <c r="L3322"/>
  <c r="M3322" s="1"/>
  <c r="L3306"/>
  <c r="M3306" s="1"/>
  <c r="L3290"/>
  <c r="M3290" s="1"/>
  <c r="L3274"/>
  <c r="M3274" s="1"/>
  <c r="L3258"/>
  <c r="M3258" s="1"/>
  <c r="L3242"/>
  <c r="M3242" s="1"/>
  <c r="L3226"/>
  <c r="M3226" s="1"/>
  <c r="L3210"/>
  <c r="M3210" s="1"/>
  <c r="L3194"/>
  <c r="M3194" s="1"/>
  <c r="L3178"/>
  <c r="M3178" s="1"/>
  <c r="L3162"/>
  <c r="M3162" s="1"/>
  <c r="L3146"/>
  <c r="M3146" s="1"/>
  <c r="L3130"/>
  <c r="M3130" s="1"/>
  <c r="L3114"/>
  <c r="M3114" s="1"/>
  <c r="L3098"/>
  <c r="M3098" s="1"/>
  <c r="L3082"/>
  <c r="M3082" s="1"/>
  <c r="L3066"/>
  <c r="M3066" s="1"/>
  <c r="L3050"/>
  <c r="M3050" s="1"/>
  <c r="L3034"/>
  <c r="M3034" s="1"/>
  <c r="L3018"/>
  <c r="M3018" s="1"/>
  <c r="L3002"/>
  <c r="M3002" s="1"/>
  <c r="L2986"/>
  <c r="M2986" s="1"/>
  <c r="L2970"/>
  <c r="M2970" s="1"/>
  <c r="L2912"/>
  <c r="M2912" s="1"/>
  <c r="L2904"/>
  <c r="M2904" s="1"/>
  <c r="L2896"/>
  <c r="M2896" s="1"/>
  <c r="L2888"/>
  <c r="M2888" s="1"/>
  <c r="L2880"/>
  <c r="M2880" s="1"/>
  <c r="L2872"/>
  <c r="M2872" s="1"/>
  <c r="L2864"/>
  <c r="M2864" s="1"/>
  <c r="L2856"/>
  <c r="M2856" s="1"/>
  <c r="L2848"/>
  <c r="M2848" s="1"/>
  <c r="L2840"/>
  <c r="M2840" s="1"/>
  <c r="L2832"/>
  <c r="M2832" s="1"/>
  <c r="L2824"/>
  <c r="M2824" s="1"/>
  <c r="L2816"/>
  <c r="M2816" s="1"/>
  <c r="L2808"/>
  <c r="M2808" s="1"/>
  <c r="L2800"/>
  <c r="M2800" s="1"/>
  <c r="L2792"/>
  <c r="M2792" s="1"/>
  <c r="L2784"/>
  <c r="M2784" s="1"/>
  <c r="L2776"/>
  <c r="M2776" s="1"/>
  <c r="L2768"/>
  <c r="M2768" s="1"/>
  <c r="L2760"/>
  <c r="M2760" s="1"/>
  <c r="L2752"/>
  <c r="M2752" s="1"/>
  <c r="L2744"/>
  <c r="M2744" s="1"/>
  <c r="L2736"/>
  <c r="M2736" s="1"/>
  <c r="L2728"/>
  <c r="M2728" s="1"/>
  <c r="L2720"/>
  <c r="M2720" s="1"/>
  <c r="L2712"/>
  <c r="M2712" s="1"/>
  <c r="L2704"/>
  <c r="M2704" s="1"/>
  <c r="L2696"/>
  <c r="M2696" s="1"/>
  <c r="L2688"/>
  <c r="M2688" s="1"/>
  <c r="L2680"/>
  <c r="M2680" s="1"/>
  <c r="L2672"/>
  <c r="M2672" s="1"/>
  <c r="L2664"/>
  <c r="M2664" s="1"/>
  <c r="L2656"/>
  <c r="M2656" s="1"/>
  <c r="L2648"/>
  <c r="M2648" s="1"/>
  <c r="L2640"/>
  <c r="M2640" s="1"/>
  <c r="L2632"/>
  <c r="M2632" s="1"/>
  <c r="L2624"/>
  <c r="M2624" s="1"/>
  <c r="L2616"/>
  <c r="M2616" s="1"/>
  <c r="L2608"/>
  <c r="M2608" s="1"/>
  <c r="L2600"/>
  <c r="M2600" s="1"/>
  <c r="L2592"/>
  <c r="M2592" s="1"/>
  <c r="L2584"/>
  <c r="M2584" s="1"/>
  <c r="L2576"/>
  <c r="M2576" s="1"/>
  <c r="L2568"/>
  <c r="M2568" s="1"/>
  <c r="L2560"/>
  <c r="M2560" s="1"/>
  <c r="L2552"/>
  <c r="M2552" s="1"/>
  <c r="L2544"/>
  <c r="M2544" s="1"/>
  <c r="L2536"/>
  <c r="M2536" s="1"/>
  <c r="L2528"/>
  <c r="M2528" s="1"/>
  <c r="L2520"/>
  <c r="M2520" s="1"/>
  <c r="L2512"/>
  <c r="M2512" s="1"/>
  <c r="L2504"/>
  <c r="M2504" s="1"/>
  <c r="L2496"/>
  <c r="M2496" s="1"/>
  <c r="L2488"/>
  <c r="M2488" s="1"/>
  <c r="L2480"/>
  <c r="M2480" s="1"/>
  <c r="L2472"/>
  <c r="M2472" s="1"/>
  <c r="L2464"/>
  <c r="M2464" s="1"/>
  <c r="L2456"/>
  <c r="M2456" s="1"/>
  <c r="L2448"/>
  <c r="M2448" s="1"/>
  <c r="L2440"/>
  <c r="M2440" s="1"/>
  <c r="L2432"/>
  <c r="M2432" s="1"/>
  <c r="L2424"/>
  <c r="M2424" s="1"/>
  <c r="L2416"/>
  <c r="M2416" s="1"/>
  <c r="L2408"/>
  <c r="M2408" s="1"/>
  <c r="L2958"/>
  <c r="M2958" s="1"/>
  <c r="L2954"/>
  <c r="M2954" s="1"/>
  <c r="L2950"/>
  <c r="M2950" s="1"/>
  <c r="L2946"/>
  <c r="M2946" s="1"/>
  <c r="L2942"/>
  <c r="M2942" s="1"/>
  <c r="L2938"/>
  <c r="M2938" s="1"/>
  <c r="L2934"/>
  <c r="M2934" s="1"/>
  <c r="L2930"/>
  <c r="M2930" s="1"/>
  <c r="L2926"/>
  <c r="M2926" s="1"/>
  <c r="L2922"/>
  <c r="M2922" s="1"/>
  <c r="L2918"/>
  <c r="M2918" s="1"/>
  <c r="N67"/>
  <c r="H67"/>
  <c r="L67" s="1"/>
  <c r="G67"/>
  <c r="N66"/>
  <c r="H66"/>
  <c r="L66" s="1"/>
  <c r="G66"/>
  <c r="N65"/>
  <c r="H65"/>
  <c r="L65" s="1"/>
  <c r="G65"/>
  <c r="N64"/>
  <c r="H64"/>
  <c r="L64" s="1"/>
  <c r="G64"/>
  <c r="N63"/>
  <c r="H63"/>
  <c r="L63" s="1"/>
  <c r="G63"/>
  <c r="N62"/>
  <c r="H62"/>
  <c r="L62" s="1"/>
  <c r="G62"/>
  <c r="N61"/>
  <c r="H61"/>
  <c r="L61" s="1"/>
  <c r="G61"/>
  <c r="N60"/>
  <c r="H60"/>
  <c r="L60" s="1"/>
  <c r="G60"/>
  <c r="N59"/>
  <c r="H59"/>
  <c r="L59" s="1"/>
  <c r="G59"/>
  <c r="N58"/>
  <c r="H58"/>
  <c r="L58" s="1"/>
  <c r="G58"/>
  <c r="N57"/>
  <c r="H57"/>
  <c r="L57" s="1"/>
  <c r="G57"/>
  <c r="N56"/>
  <c r="H56"/>
  <c r="L56" s="1"/>
  <c r="G56"/>
  <c r="N55"/>
  <c r="H55"/>
  <c r="L55" s="1"/>
  <c r="G55"/>
  <c r="N54"/>
  <c r="H54"/>
  <c r="L54" s="1"/>
  <c r="G54"/>
  <c r="N53"/>
  <c r="H53"/>
  <c r="L53" s="1"/>
  <c r="G53"/>
  <c r="N52"/>
  <c r="H52"/>
  <c r="L52" s="1"/>
  <c r="G52"/>
  <c r="N51"/>
  <c r="H51"/>
  <c r="L51" s="1"/>
  <c r="G51"/>
  <c r="N50"/>
  <c r="H50"/>
  <c r="L50" s="1"/>
  <c r="G50"/>
  <c r="N49"/>
  <c r="H49"/>
  <c r="L49" s="1"/>
  <c r="G49"/>
  <c r="N48"/>
  <c r="H48"/>
  <c r="L48" s="1"/>
  <c r="G48"/>
  <c r="N47"/>
  <c r="H47"/>
  <c r="L47" s="1"/>
  <c r="G47"/>
  <c r="N46"/>
  <c r="H46"/>
  <c r="L46" s="1"/>
  <c r="G46"/>
  <c r="N45"/>
  <c r="H45"/>
  <c r="L45" s="1"/>
  <c r="G45"/>
  <c r="N44"/>
  <c r="H44"/>
  <c r="L44" s="1"/>
  <c r="G44"/>
  <c r="N43"/>
  <c r="H43"/>
  <c r="L43" s="1"/>
  <c r="G43"/>
  <c r="N42"/>
  <c r="H42"/>
  <c r="L42" s="1"/>
  <c r="G42"/>
  <c r="N41"/>
  <c r="H41"/>
  <c r="L41" s="1"/>
  <c r="G41"/>
  <c r="N40"/>
  <c r="H40"/>
  <c r="L40" s="1"/>
  <c r="G40"/>
  <c r="N39"/>
  <c r="H39"/>
  <c r="L39" s="1"/>
  <c r="G39"/>
  <c r="N38"/>
  <c r="H38"/>
  <c r="L38" s="1"/>
  <c r="G38"/>
  <c r="N37"/>
  <c r="H37"/>
  <c r="L37" s="1"/>
  <c r="G37"/>
  <c r="N36"/>
  <c r="H36"/>
  <c r="L36" s="1"/>
  <c r="G36"/>
  <c r="N35"/>
  <c r="H35"/>
  <c r="L35" s="1"/>
  <c r="G35"/>
  <c r="N34"/>
  <c r="H34"/>
  <c r="L34" s="1"/>
  <c r="G34"/>
  <c r="N33"/>
  <c r="H33"/>
  <c r="L33" s="1"/>
  <c r="G33"/>
  <c r="N32"/>
  <c r="H32"/>
  <c r="L32" s="1"/>
  <c r="G32"/>
  <c r="N31"/>
  <c r="H31"/>
  <c r="L31" s="1"/>
  <c r="G31"/>
  <c r="N30"/>
  <c r="H30"/>
  <c r="L30" s="1"/>
  <c r="G30"/>
  <c r="N29"/>
  <c r="H29"/>
  <c r="L29" s="1"/>
  <c r="G29"/>
  <c r="N28"/>
  <c r="H28"/>
  <c r="L28" s="1"/>
  <c r="G28"/>
  <c r="N27"/>
  <c r="H27"/>
  <c r="L27" s="1"/>
  <c r="G27"/>
  <c r="N26"/>
  <c r="F15" s="1"/>
  <c r="I26"/>
  <c r="G26"/>
  <c r="N25"/>
  <c r="E9" s="1"/>
  <c r="I25"/>
  <c r="H25"/>
  <c r="G25"/>
  <c r="N24"/>
  <c r="I24"/>
  <c r="G24"/>
  <c r="E7" s="1"/>
  <c r="N23"/>
  <c r="I23"/>
  <c r="H23"/>
  <c r="G23"/>
  <c r="N22"/>
  <c r="E13" s="1"/>
  <c r="I22"/>
  <c r="G22"/>
  <c r="N21"/>
  <c r="F11" s="1"/>
  <c r="I21"/>
  <c r="H21"/>
  <c r="G21"/>
  <c r="L21" s="1"/>
  <c r="N20"/>
  <c r="F5" s="1"/>
  <c r="I20"/>
  <c r="G20"/>
  <c r="E4" s="1"/>
  <c r="E15"/>
  <c r="F13"/>
  <c r="E11"/>
  <c r="E10"/>
  <c r="F9"/>
  <c r="E8"/>
  <c r="E6"/>
  <c r="E5"/>
  <c r="L3879" l="1"/>
  <c r="M3879" s="1"/>
  <c r="L3919"/>
  <c r="M3919" s="1"/>
  <c r="L3951"/>
  <c r="M3951" s="1"/>
  <c r="L3987"/>
  <c r="M3987" s="1"/>
  <c r="L3083"/>
  <c r="M3083" s="1"/>
  <c r="L3171"/>
  <c r="M3171" s="1"/>
  <c r="L3195"/>
  <c r="M3195" s="1"/>
  <c r="L3203"/>
  <c r="M3203" s="1"/>
  <c r="L3227"/>
  <c r="M3227" s="1"/>
  <c r="L3235"/>
  <c r="M3235" s="1"/>
  <c r="L3259"/>
  <c r="M3259" s="1"/>
  <c r="L3267"/>
  <c r="M3267" s="1"/>
  <c r="L3419"/>
  <c r="M3419" s="1"/>
  <c r="L3427"/>
  <c r="M3427" s="1"/>
  <c r="L3451"/>
  <c r="M3451" s="1"/>
  <c r="L3459"/>
  <c r="M3459" s="1"/>
  <c r="L3483"/>
  <c r="M3483" s="1"/>
  <c r="L3491"/>
  <c r="M3491" s="1"/>
  <c r="L3547"/>
  <c r="M3547" s="1"/>
  <c r="L3571"/>
  <c r="M3571" s="1"/>
  <c r="L3579"/>
  <c r="M3579" s="1"/>
  <c r="L3603"/>
  <c r="M3603" s="1"/>
  <c r="L3611"/>
  <c r="M3611" s="1"/>
  <c r="L3635"/>
  <c r="M3635" s="1"/>
  <c r="L3643"/>
  <c r="M3643" s="1"/>
  <c r="L3687"/>
  <c r="M3687" s="1"/>
  <c r="L3695"/>
  <c r="M3695" s="1"/>
  <c r="L3719"/>
  <c r="M3719" s="1"/>
  <c r="L3727"/>
  <c r="M3727" s="1"/>
  <c r="L3751"/>
  <c r="M3751" s="1"/>
  <c r="L3759"/>
  <c r="M3759" s="1"/>
  <c r="L3783"/>
  <c r="M3783" s="1"/>
  <c r="L3791"/>
  <c r="M3791" s="1"/>
  <c r="L3819"/>
  <c r="M3819" s="1"/>
  <c r="L3851"/>
  <c r="M3851" s="1"/>
  <c r="L3883"/>
  <c r="M3883" s="1"/>
  <c r="L3915"/>
  <c r="M3915" s="1"/>
  <c r="L3947"/>
  <c r="M3947" s="1"/>
  <c r="L3975"/>
  <c r="M3975" s="1"/>
  <c r="L3103"/>
  <c r="M3103" s="1"/>
  <c r="L3119"/>
  <c r="M3119" s="1"/>
  <c r="L3135"/>
  <c r="M3135" s="1"/>
  <c r="L3151"/>
  <c r="M3151" s="1"/>
  <c r="L3295"/>
  <c r="M3295" s="1"/>
  <c r="L3311"/>
  <c r="M3311" s="1"/>
  <c r="L3327"/>
  <c r="M3327" s="1"/>
  <c r="L3343"/>
  <c r="M3343" s="1"/>
  <c r="L3359"/>
  <c r="M3359" s="1"/>
  <c r="L3375"/>
  <c r="M3375" s="1"/>
  <c r="L3391"/>
  <c r="M3391" s="1"/>
  <c r="L3407"/>
  <c r="M3407" s="1"/>
  <c r="L3519"/>
  <c r="M3519" s="1"/>
  <c r="L3535"/>
  <c r="M3535" s="1"/>
  <c r="L3679"/>
  <c r="M3679" s="1"/>
  <c r="L2431"/>
  <c r="M2431" s="1"/>
  <c r="L2463"/>
  <c r="M2463" s="1"/>
  <c r="L2591"/>
  <c r="M2591" s="1"/>
  <c r="L2623"/>
  <c r="M2623" s="1"/>
  <c r="L2735"/>
  <c r="M2735" s="1"/>
  <c r="L2751"/>
  <c r="M2751" s="1"/>
  <c r="L2767"/>
  <c r="M2767" s="1"/>
  <c r="L2899"/>
  <c r="M2899" s="1"/>
  <c r="L2931"/>
  <c r="M2931" s="1"/>
  <c r="L2947"/>
  <c r="M2947" s="1"/>
  <c r="L3071"/>
  <c r="M3071" s="1"/>
  <c r="L75"/>
  <c r="M75" s="1"/>
  <c r="L83"/>
  <c r="M83" s="1"/>
  <c r="L139"/>
  <c r="M139" s="1"/>
  <c r="L215"/>
  <c r="M215" s="1"/>
  <c r="L239"/>
  <c r="M239" s="1"/>
  <c r="L259"/>
  <c r="M259" s="1"/>
  <c r="L303"/>
  <c r="M303" s="1"/>
  <c r="L355"/>
  <c r="M355" s="1"/>
  <c r="L483"/>
  <c r="M483" s="1"/>
  <c r="L491"/>
  <c r="M491" s="1"/>
  <c r="L499"/>
  <c r="M499" s="1"/>
  <c r="L507"/>
  <c r="M507" s="1"/>
  <c r="L515"/>
  <c r="M515" s="1"/>
  <c r="L523"/>
  <c r="M523" s="1"/>
  <c r="L531"/>
  <c r="M531" s="1"/>
  <c r="L539"/>
  <c r="M539" s="1"/>
  <c r="L547"/>
  <c r="M547" s="1"/>
  <c r="L555"/>
  <c r="M555" s="1"/>
  <c r="L563"/>
  <c r="M563" s="1"/>
  <c r="L571"/>
  <c r="M571" s="1"/>
  <c r="L579"/>
  <c r="M579" s="1"/>
  <c r="L2459"/>
  <c r="M2459" s="1"/>
  <c r="L2491"/>
  <c r="M2491" s="1"/>
  <c r="L2603"/>
  <c r="M2603" s="1"/>
  <c r="L2731"/>
  <c r="M2731" s="1"/>
  <c r="L2795"/>
  <c r="M2795" s="1"/>
  <c r="L3511"/>
  <c r="M3511" s="1"/>
  <c r="L3159"/>
  <c r="M3159" s="1"/>
  <c r="L3175"/>
  <c r="M3175" s="1"/>
  <c r="L3191"/>
  <c r="M3191" s="1"/>
  <c r="L3207"/>
  <c r="M3207" s="1"/>
  <c r="L3223"/>
  <c r="M3223" s="1"/>
  <c r="L3239"/>
  <c r="M3239" s="1"/>
  <c r="L3255"/>
  <c r="M3255" s="1"/>
  <c r="L3271"/>
  <c r="M3271" s="1"/>
  <c r="L3415"/>
  <c r="M3415" s="1"/>
  <c r="L3431"/>
  <c r="M3431" s="1"/>
  <c r="L3447"/>
  <c r="M3447" s="1"/>
  <c r="L3463"/>
  <c r="M3463" s="1"/>
  <c r="L3479"/>
  <c r="M3479" s="1"/>
  <c r="L3495"/>
  <c r="M3495" s="1"/>
  <c r="L3543"/>
  <c r="M3543" s="1"/>
  <c r="L3559"/>
  <c r="M3559" s="1"/>
  <c r="L3575"/>
  <c r="M3575" s="1"/>
  <c r="L3591"/>
  <c r="M3591" s="1"/>
  <c r="L3607"/>
  <c r="M3607" s="1"/>
  <c r="L3623"/>
  <c r="M3623" s="1"/>
  <c r="L3639"/>
  <c r="M3639" s="1"/>
  <c r="L3655"/>
  <c r="M3655" s="1"/>
  <c r="L2423"/>
  <c r="M2423" s="1"/>
  <c r="L2455"/>
  <c r="M2455" s="1"/>
  <c r="L2487"/>
  <c r="M2487" s="1"/>
  <c r="L2615"/>
  <c r="M2615" s="1"/>
  <c r="L2727"/>
  <c r="M2727" s="1"/>
  <c r="L2791"/>
  <c r="M2791" s="1"/>
  <c r="L3079"/>
  <c r="M3079" s="1"/>
  <c r="L79"/>
  <c r="M79" s="1"/>
  <c r="L135"/>
  <c r="M135" s="1"/>
  <c r="L211"/>
  <c r="M211" s="1"/>
  <c r="L235"/>
  <c r="M235" s="1"/>
  <c r="L275"/>
  <c r="M275" s="1"/>
  <c r="L359"/>
  <c r="M359" s="1"/>
  <c r="L487"/>
  <c r="M487" s="1"/>
  <c r="L495"/>
  <c r="M495" s="1"/>
  <c r="L503"/>
  <c r="M503" s="1"/>
  <c r="L511"/>
  <c r="M511" s="1"/>
  <c r="L519"/>
  <c r="M519" s="1"/>
  <c r="L527"/>
  <c r="M527" s="1"/>
  <c r="L535"/>
  <c r="M535" s="1"/>
  <c r="L543"/>
  <c r="M543" s="1"/>
  <c r="L551"/>
  <c r="M551" s="1"/>
  <c r="L559"/>
  <c r="M559" s="1"/>
  <c r="L567"/>
  <c r="M567" s="1"/>
  <c r="L575"/>
  <c r="M575" s="1"/>
  <c r="L2435"/>
  <c r="M2435" s="1"/>
  <c r="L2467"/>
  <c r="M2467" s="1"/>
  <c r="L2583"/>
  <c r="M2583" s="1"/>
  <c r="L2595"/>
  <c r="M2595" s="1"/>
  <c r="L2739"/>
  <c r="M2739" s="1"/>
  <c r="L2755"/>
  <c r="M2755" s="1"/>
  <c r="L2771"/>
  <c r="M2771" s="1"/>
  <c r="L2895"/>
  <c r="M2895" s="1"/>
  <c r="L2927"/>
  <c r="M2927" s="1"/>
  <c r="L2943"/>
  <c r="M2943" s="1"/>
  <c r="G4000"/>
  <c r="E12"/>
  <c r="E14"/>
  <c r="L23"/>
  <c r="L25"/>
  <c r="F8" s="1"/>
  <c r="M21"/>
  <c r="F10"/>
  <c r="M23"/>
  <c r="F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H20"/>
  <c r="L20" s="1"/>
  <c r="H22"/>
  <c r="L22" s="1"/>
  <c r="H24"/>
  <c r="L24" s="1"/>
  <c r="H26"/>
  <c r="L26" s="1"/>
  <c r="E16" l="1"/>
  <c r="L4000"/>
  <c r="M25"/>
  <c r="F7"/>
  <c r="M24"/>
  <c r="F4"/>
  <c r="M20"/>
  <c r="F14"/>
  <c r="M26"/>
  <c r="F12"/>
  <c r="M22"/>
  <c r="M4000" l="1"/>
  <c r="M4002" s="1"/>
  <c r="F16"/>
  <c r="G16" s="1"/>
</calcChain>
</file>

<file path=xl/sharedStrings.xml><?xml version="1.0" encoding="utf-8"?>
<sst xmlns="http://schemas.openxmlformats.org/spreadsheetml/2006/main" count="60" uniqueCount="36">
  <si>
    <t>TDS Amount</t>
  </si>
  <si>
    <t>Party Name</t>
  </si>
  <si>
    <t>Due Date</t>
  </si>
  <si>
    <t>Pan #</t>
  </si>
  <si>
    <t>Interest Rate</t>
  </si>
  <si>
    <t>TDS Interest</t>
  </si>
  <si>
    <t>194J</t>
  </si>
  <si>
    <t>Section</t>
  </si>
  <si>
    <t>BSR</t>
  </si>
  <si>
    <t>CHALLAN SR NO</t>
  </si>
  <si>
    <t>PAID ON</t>
  </si>
  <si>
    <t>Bill/ Pymnt Date</t>
  </si>
  <si>
    <t>Bill Amount (Excl S.Tax)</t>
  </si>
  <si>
    <t>194A</t>
  </si>
  <si>
    <t>194C</t>
  </si>
  <si>
    <t>194H</t>
  </si>
  <si>
    <t>Deductee Type</t>
  </si>
  <si>
    <t>Non Company</t>
  </si>
  <si>
    <t>Company</t>
  </si>
  <si>
    <t>TDS</t>
  </si>
  <si>
    <t>INTEREST</t>
  </si>
  <si>
    <t>DEDUCTEE TYPE</t>
  </si>
  <si>
    <t>SEC</t>
  </si>
  <si>
    <t>TOTAL</t>
  </si>
  <si>
    <t>Total</t>
  </si>
  <si>
    <t>194Ia</t>
  </si>
  <si>
    <t>194Ib</t>
  </si>
  <si>
    <t>-</t>
  </si>
  <si>
    <t>TAN NO:</t>
  </si>
  <si>
    <t>MUMB11111B</t>
  </si>
  <si>
    <t>Payment Date</t>
  </si>
  <si>
    <t>Delay (Month)</t>
  </si>
  <si>
    <r>
      <t>aaa</t>
    </r>
    <r>
      <rPr>
        <b/>
        <u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a1234a</t>
    </r>
  </si>
  <si>
    <t>abc</t>
  </si>
  <si>
    <r>
      <t>aaa</t>
    </r>
    <r>
      <rPr>
        <b/>
        <u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>a1234a</t>
    </r>
  </si>
  <si>
    <t>Enter details in Grey Cells only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</si>
</sst>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5" formatCode="_(* #,##0_);_(* \(#,##0\);_(* &quot;-&quot;??_);_(@_)"/>
    <numFmt numFmtId="167" formatCode="[$-409]d\-mmm\-yy;@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u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 val="singleAccounting"/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Times New Roman"/>
      <family val="1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7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quotePrefix="1" applyProtection="1">
      <protection locked="0"/>
    </xf>
    <xf numFmtId="0" fontId="0" fillId="0" borderId="0" xfId="0" applyFill="1" applyProtection="1">
      <protection locked="0"/>
    </xf>
    <xf numFmtId="14" fontId="0" fillId="0" borderId="0" xfId="0" applyNumberFormat="1" applyFill="1" applyBorder="1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4" fontId="3" fillId="0" borderId="17" xfId="0" applyNumberFormat="1" applyFont="1" applyBorder="1" applyAlignment="1" applyProtection="1">
      <alignment horizontal="center" vertical="center" wrapText="1"/>
      <protection locked="0"/>
    </xf>
    <xf numFmtId="14" fontId="3" fillId="0" borderId="13" xfId="0" applyNumberFormat="1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165" fontId="3" fillId="2" borderId="13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3" xfId="0" applyNumberFormat="1" applyFont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2" fontId="0" fillId="0" borderId="0" xfId="0" applyNumberFormat="1" applyProtection="1"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0" xfId="0" applyFont="1" applyProtection="1">
      <protection locked="0"/>
    </xf>
    <xf numFmtId="165" fontId="7" fillId="0" borderId="0" xfId="0" applyNumberFormat="1" applyFont="1" applyAlignment="1" applyProtection="1">
      <alignment horizontal="center"/>
      <protection locked="0"/>
    </xf>
    <xf numFmtId="0" fontId="0" fillId="0" borderId="0" xfId="0" quotePrefix="1" applyFill="1" applyProtection="1">
      <protection locked="0"/>
    </xf>
    <xf numFmtId="165" fontId="11" fillId="0" borderId="0" xfId="0" applyNumberFormat="1" applyFont="1" applyProtection="1">
      <protection locked="0"/>
    </xf>
    <xf numFmtId="4" fontId="0" fillId="0" borderId="16" xfId="0" applyNumberFormat="1" applyBorder="1" applyAlignment="1" applyProtection="1">
      <alignment horizontal="center"/>
      <protection hidden="1"/>
    </xf>
    <xf numFmtId="10" fontId="2" fillId="0" borderId="16" xfId="0" applyNumberFormat="1" applyFont="1" applyBorder="1" applyAlignment="1" applyProtection="1">
      <alignment horizontal="center"/>
      <protection hidden="1"/>
    </xf>
    <xf numFmtId="4" fontId="0" fillId="0" borderId="15" xfId="0" applyNumberFormat="1" applyBorder="1" applyAlignment="1" applyProtection="1">
      <alignment horizontal="center"/>
      <protection hidden="1"/>
    </xf>
    <xf numFmtId="10" fontId="2" fillId="0" borderId="15" xfId="0" applyNumberFormat="1" applyFont="1" applyBorder="1" applyAlignment="1" applyProtection="1">
      <alignment horizontal="center"/>
      <protection hidden="1"/>
    </xf>
    <xf numFmtId="4" fontId="0" fillId="0" borderId="20" xfId="0" applyNumberFormat="1" applyBorder="1" applyAlignment="1" applyProtection="1">
      <alignment horizontal="center"/>
      <protection hidden="1"/>
    </xf>
    <xf numFmtId="4" fontId="0" fillId="0" borderId="9" xfId="0" applyNumberFormat="1" applyBorder="1" applyAlignment="1" applyProtection="1">
      <alignment horizontal="center"/>
      <protection hidden="1"/>
    </xf>
    <xf numFmtId="4" fontId="0" fillId="0" borderId="22" xfId="0" applyNumberFormat="1" applyBorder="1" applyAlignment="1" applyProtection="1">
      <alignment horizontal="center"/>
      <protection hidden="1"/>
    </xf>
    <xf numFmtId="4" fontId="0" fillId="0" borderId="12" xfId="0" applyNumberFormat="1" applyBorder="1" applyAlignment="1" applyProtection="1">
      <alignment horizontal="center"/>
      <protection hidden="1"/>
    </xf>
    <xf numFmtId="4" fontId="0" fillId="0" borderId="24" xfId="0" applyNumberFormat="1" applyBorder="1" applyAlignment="1" applyProtection="1">
      <alignment horizontal="center"/>
      <protection hidden="1"/>
    </xf>
    <xf numFmtId="4" fontId="0" fillId="0" borderId="2" xfId="0" applyNumberFormat="1" applyBorder="1" applyAlignment="1" applyProtection="1">
      <alignment horizontal="center"/>
      <protection hidden="1"/>
    </xf>
    <xf numFmtId="4" fontId="0" fillId="0" borderId="21" xfId="0" applyNumberFormat="1" applyBorder="1" applyAlignment="1" applyProtection="1">
      <alignment horizontal="center"/>
      <protection hidden="1"/>
    </xf>
    <xf numFmtId="4" fontId="5" fillId="0" borderId="4" xfId="0" applyNumberFormat="1" applyFont="1" applyBorder="1" applyAlignment="1" applyProtection="1">
      <alignment horizontal="center"/>
      <protection hidden="1"/>
    </xf>
    <xf numFmtId="4" fontId="5" fillId="0" borderId="5" xfId="0" applyNumberFormat="1" applyFont="1" applyBorder="1" applyAlignment="1" applyProtection="1">
      <alignment horizontal="center"/>
      <protection hidden="1"/>
    </xf>
    <xf numFmtId="0" fontId="2" fillId="0" borderId="16" xfId="0" applyNumberFormat="1" applyFont="1" applyBorder="1" applyAlignment="1" applyProtection="1">
      <alignment horizontal="center" wrapText="1"/>
      <protection hidden="1"/>
    </xf>
    <xf numFmtId="0" fontId="0" fillId="0" borderId="0" xfId="0" quotePrefix="1" applyFill="1" applyProtection="1">
      <protection hidden="1"/>
    </xf>
    <xf numFmtId="0" fontId="2" fillId="0" borderId="15" xfId="0" applyNumberFormat="1" applyFont="1" applyBorder="1" applyAlignment="1" applyProtection="1">
      <alignment horizontal="center" wrapText="1"/>
      <protection hidden="1"/>
    </xf>
    <xf numFmtId="0" fontId="0" fillId="2" borderId="0" xfId="0" quotePrefix="1" applyFill="1" applyProtection="1">
      <protection hidden="1"/>
    </xf>
    <xf numFmtId="0" fontId="7" fillId="0" borderId="17" xfId="0" applyFont="1" applyBorder="1" applyAlignment="1" applyProtection="1">
      <alignment horizontal="center"/>
      <protection hidden="1"/>
    </xf>
    <xf numFmtId="0" fontId="7" fillId="0" borderId="13" xfId="0" applyFont="1" applyBorder="1" applyAlignment="1" applyProtection="1">
      <alignment horizontal="center"/>
      <protection hidden="1"/>
    </xf>
    <xf numFmtId="0" fontId="7" fillId="0" borderId="14" xfId="0" applyFont="1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11" xfId="0" applyBorder="1" applyAlignment="1" applyProtection="1">
      <alignment horizontal="center"/>
      <protection hidden="1"/>
    </xf>
    <xf numFmtId="0" fontId="0" fillId="0" borderId="22" xfId="0" applyBorder="1" applyAlignment="1" applyProtection="1">
      <alignment horizontal="center"/>
      <protection hidden="1"/>
    </xf>
    <xf numFmtId="0" fontId="0" fillId="0" borderId="23" xfId="0" applyBorder="1" applyAlignment="1" applyProtection="1">
      <alignment horizontal="center"/>
      <protection hidden="1"/>
    </xf>
    <xf numFmtId="0" fontId="0" fillId="0" borderId="16" xfId="0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0" borderId="15" xfId="0" applyBorder="1" applyAlignment="1" applyProtection="1">
      <alignment horizont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8" fillId="0" borderId="3" xfId="0" applyFont="1" applyBorder="1" applyAlignment="1" applyProtection="1">
      <alignment horizontal="center"/>
      <protection hidden="1"/>
    </xf>
    <xf numFmtId="0" fontId="8" fillId="0" borderId="4" xfId="0" applyFont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0" xfId="0" applyBorder="1" applyProtection="1">
      <protection hidden="1"/>
    </xf>
    <xf numFmtId="4" fontId="0" fillId="0" borderId="0" xfId="0" applyNumberFormat="1" applyBorder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/>
      <protection hidden="1"/>
    </xf>
    <xf numFmtId="0" fontId="5" fillId="0" borderId="4" xfId="0" applyFont="1" applyBorder="1" applyAlignment="1" applyProtection="1">
      <alignment horizontal="center"/>
      <protection hidden="1"/>
    </xf>
    <xf numFmtId="0" fontId="9" fillId="0" borderId="4" xfId="0" applyFont="1" applyBorder="1" applyAlignment="1" applyProtection="1">
      <alignment horizontal="center"/>
      <protection hidden="1"/>
    </xf>
    <xf numFmtId="165" fontId="6" fillId="2" borderId="6" xfId="0" applyNumberFormat="1" applyFont="1" applyFill="1" applyBorder="1" applyAlignment="1" applyProtection="1">
      <alignment horizontal="center"/>
      <protection hidden="1"/>
    </xf>
    <xf numFmtId="4" fontId="6" fillId="2" borderId="6" xfId="0" applyNumberFormat="1" applyFont="1" applyFill="1" applyBorder="1" applyAlignment="1" applyProtection="1">
      <alignment horizontal="center"/>
      <protection hidden="1"/>
    </xf>
    <xf numFmtId="4" fontId="6" fillId="0" borderId="6" xfId="0" applyNumberFormat="1" applyFont="1" applyBorder="1" applyAlignment="1" applyProtection="1">
      <alignment horizontal="center"/>
      <protection hidden="1"/>
    </xf>
    <xf numFmtId="0" fontId="0" fillId="3" borderId="25" xfId="0" applyFill="1" applyBorder="1" applyAlignment="1" applyProtection="1">
      <alignment horizontal="center"/>
      <protection locked="0"/>
    </xf>
    <xf numFmtId="167" fontId="0" fillId="3" borderId="26" xfId="0" applyNumberFormat="1" applyFill="1" applyBorder="1" applyAlignment="1" applyProtection="1">
      <alignment horizontal="center"/>
      <protection locked="0"/>
    </xf>
    <xf numFmtId="0" fontId="2" fillId="3" borderId="16" xfId="0" applyFont="1" applyFill="1" applyBorder="1" applyAlignment="1" applyProtection="1">
      <alignment wrapText="1"/>
      <protection locked="0"/>
    </xf>
    <xf numFmtId="0" fontId="2" fillId="3" borderId="16" xfId="0" applyFont="1" applyFill="1" applyBorder="1" applyProtection="1">
      <protection locked="0"/>
    </xf>
    <xf numFmtId="0" fontId="0" fillId="3" borderId="18" xfId="0" applyFill="1" applyBorder="1" applyAlignment="1" applyProtection="1">
      <alignment horizontal="center"/>
      <protection locked="0"/>
    </xf>
    <xf numFmtId="167" fontId="0" fillId="3" borderId="0" xfId="0" applyNumberFormat="1" applyFill="1" applyBorder="1" applyAlignment="1" applyProtection="1">
      <alignment horizontal="center"/>
      <protection locked="0"/>
    </xf>
    <xf numFmtId="0" fontId="2" fillId="3" borderId="15" xfId="0" applyFont="1" applyFill="1" applyBorder="1" applyAlignment="1" applyProtection="1">
      <alignment wrapText="1"/>
      <protection locked="0"/>
    </xf>
    <xf numFmtId="0" fontId="2" fillId="3" borderId="15" xfId="0" applyFont="1" applyFill="1" applyBorder="1" applyProtection="1">
      <protection locked="0"/>
    </xf>
    <xf numFmtId="14" fontId="2" fillId="3" borderId="16" xfId="0" applyNumberFormat="1" applyFont="1" applyFill="1" applyBorder="1" applyAlignment="1" applyProtection="1">
      <alignment horizontal="center" wrapText="1"/>
      <protection locked="0"/>
    </xf>
    <xf numFmtId="14" fontId="2" fillId="3" borderId="15" xfId="0" applyNumberFormat="1" applyFont="1" applyFill="1" applyBorder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/>
      <protection locked="0"/>
    </xf>
    <xf numFmtId="14" fontId="2" fillId="0" borderId="16" xfId="0" applyNumberFormat="1" applyFont="1" applyFill="1" applyBorder="1" applyAlignment="1" applyProtection="1">
      <alignment horizontal="center"/>
      <protection hidden="1"/>
    </xf>
    <xf numFmtId="14" fontId="2" fillId="0" borderId="15" xfId="0" applyNumberFormat="1" applyFont="1" applyFill="1" applyBorder="1" applyAlignment="1" applyProtection="1">
      <alignment horizontal="center"/>
      <protection hidden="1"/>
    </xf>
    <xf numFmtId="43" fontId="0" fillId="0" borderId="28" xfId="1" applyFont="1" applyFill="1" applyBorder="1" applyAlignment="1" applyProtection="1">
      <alignment horizontal="center"/>
      <protection hidden="1"/>
    </xf>
    <xf numFmtId="43" fontId="0" fillId="0" borderId="10" xfId="1" applyFont="1" applyBorder="1" applyAlignment="1" applyProtection="1">
      <alignment horizontal="center"/>
      <protection hidden="1"/>
    </xf>
    <xf numFmtId="43" fontId="2" fillId="0" borderId="22" xfId="1" applyFont="1" applyFill="1" applyBorder="1" applyAlignment="1" applyProtection="1">
      <alignment wrapText="1"/>
      <protection hidden="1"/>
    </xf>
    <xf numFmtId="43" fontId="2" fillId="0" borderId="22" xfId="1" applyFont="1" applyFill="1" applyBorder="1" applyProtection="1">
      <protection hidden="1"/>
    </xf>
    <xf numFmtId="43" fontId="2" fillId="0" borderId="22" xfId="1" applyFont="1" applyFill="1" applyBorder="1" applyAlignment="1" applyProtection="1">
      <alignment horizontal="center"/>
      <protection hidden="1"/>
    </xf>
    <xf numFmtId="43" fontId="0" fillId="0" borderId="22" xfId="1" applyFont="1" applyBorder="1" applyAlignment="1" applyProtection="1">
      <alignment horizontal="center"/>
      <protection hidden="1"/>
    </xf>
    <xf numFmtId="43" fontId="2" fillId="0" borderId="22" xfId="1" applyFont="1" applyBorder="1" applyAlignment="1" applyProtection="1">
      <alignment horizontal="center"/>
      <protection hidden="1"/>
    </xf>
    <xf numFmtId="43" fontId="2" fillId="0" borderId="22" xfId="1" applyFont="1" applyBorder="1" applyAlignment="1" applyProtection="1">
      <alignment horizontal="center" wrapText="1"/>
      <protection hidden="1"/>
    </xf>
    <xf numFmtId="43" fontId="2" fillId="0" borderId="29" xfId="1" applyFont="1" applyBorder="1" applyAlignment="1" applyProtection="1">
      <alignment horizontal="center"/>
      <protection hidden="1"/>
    </xf>
    <xf numFmtId="43" fontId="2" fillId="0" borderId="16" xfId="1" applyFont="1" applyBorder="1" applyAlignment="1" applyProtection="1">
      <alignment horizontal="center" wrapText="1"/>
      <protection hidden="1"/>
    </xf>
    <xf numFmtId="43" fontId="2" fillId="0" borderId="27" xfId="1" applyFont="1" applyBorder="1" applyAlignment="1" applyProtection="1">
      <alignment horizontal="center"/>
      <protection hidden="1"/>
    </xf>
    <xf numFmtId="43" fontId="2" fillId="0" borderId="15" xfId="1" applyFont="1" applyBorder="1" applyAlignment="1" applyProtection="1">
      <alignment horizontal="center" wrapText="1"/>
      <protection hidden="1"/>
    </xf>
    <xf numFmtId="43" fontId="2" fillId="0" borderId="19" xfId="1" applyFont="1" applyBorder="1" applyAlignment="1" applyProtection="1">
      <alignment horizontal="center"/>
      <protection hidden="1"/>
    </xf>
    <xf numFmtId="43" fontId="2" fillId="3" borderId="16" xfId="1" applyFont="1" applyFill="1" applyBorder="1" applyAlignment="1" applyProtection="1">
      <alignment horizontal="center"/>
      <protection locked="0"/>
    </xf>
    <xf numFmtId="43" fontId="0" fillId="0" borderId="16" xfId="1" applyFont="1" applyBorder="1" applyAlignment="1" applyProtection="1">
      <alignment horizontal="center"/>
      <protection hidden="1"/>
    </xf>
    <xf numFmtId="43" fontId="2" fillId="3" borderId="15" xfId="1" applyFont="1" applyFill="1" applyBorder="1" applyAlignment="1" applyProtection="1">
      <alignment horizontal="center"/>
      <protection locked="0"/>
    </xf>
    <xf numFmtId="43" fontId="0" fillId="0" borderId="15" xfId="1" applyFont="1" applyBorder="1" applyAlignment="1" applyProtection="1">
      <alignment horizontal="center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9"/>
  <dimension ref="A1:LKR4002"/>
  <sheetViews>
    <sheetView tabSelected="1" topLeftCell="A3969" zoomScale="75" zoomScaleNormal="75" workbookViewId="0">
      <selection activeCell="L4001" sqref="L4001"/>
    </sheetView>
  </sheetViews>
  <sheetFormatPr defaultColWidth="9.140625" defaultRowHeight="15"/>
  <cols>
    <col min="1" max="1" width="2.5703125" style="1" customWidth="1"/>
    <col min="2" max="2" width="9.140625" style="11"/>
    <col min="3" max="3" width="10.5703125" style="11" customWidth="1"/>
    <col min="4" max="4" width="20.28515625" style="1" bestFit="1" customWidth="1"/>
    <col min="5" max="5" width="10.7109375" style="1" customWidth="1"/>
    <col min="6" max="6" width="11.7109375" style="1" customWidth="1"/>
    <col min="7" max="7" width="11.140625" style="1" customWidth="1"/>
    <col min="8" max="8" width="9.140625" style="1"/>
    <col min="9" max="9" width="11.5703125" style="1" customWidth="1"/>
    <col min="10" max="10" width="12.85546875" style="1" customWidth="1"/>
    <col min="11" max="12" width="9.85546875" style="1" customWidth="1"/>
    <col min="13" max="13" width="11.42578125" style="1" bestFit="1" customWidth="1"/>
    <col min="14" max="14" width="12.5703125" style="1" customWidth="1"/>
    <col min="15" max="15" width="9.140625" style="1"/>
    <col min="16" max="16" width="10.7109375" style="1" bestFit="1" customWidth="1"/>
    <col min="17" max="16384" width="9.140625" style="1"/>
  </cols>
  <sheetData>
    <row r="1" spans="2:10" ht="18.75">
      <c r="B1" s="1"/>
      <c r="C1" s="22" t="s">
        <v>28</v>
      </c>
      <c r="D1" s="23" t="s">
        <v>29</v>
      </c>
      <c r="G1" s="77" t="s">
        <v>35</v>
      </c>
      <c r="H1" s="77"/>
      <c r="I1" s="77"/>
      <c r="J1" s="77"/>
    </row>
    <row r="2" spans="2:10" ht="18" thickBot="1">
      <c r="B2" s="1"/>
      <c r="C2" s="12"/>
      <c r="D2" s="2"/>
    </row>
    <row r="3" spans="2:10" ht="30.75" thickBot="1">
      <c r="B3" s="1"/>
      <c r="C3" s="44" t="s">
        <v>22</v>
      </c>
      <c r="D3" s="45" t="s">
        <v>21</v>
      </c>
      <c r="E3" s="45" t="s">
        <v>19</v>
      </c>
      <c r="F3" s="46" t="s">
        <v>20</v>
      </c>
      <c r="H3" s="13" t="s">
        <v>8</v>
      </c>
      <c r="I3" s="13" t="s">
        <v>9</v>
      </c>
      <c r="J3" s="13" t="s">
        <v>10</v>
      </c>
    </row>
    <row r="4" spans="2:10">
      <c r="B4" s="1"/>
      <c r="C4" s="47" t="s">
        <v>13</v>
      </c>
      <c r="D4" s="48" t="s">
        <v>17</v>
      </c>
      <c r="E4" s="31">
        <f t="shared" ref="E4:E15" si="0">SUMIFS($G$20:$G$3998,$B$20:$B$3998,C4,$N$20:$N$3998,D4)</f>
        <v>1000</v>
      </c>
      <c r="F4" s="32">
        <f t="shared" ref="F4:F15" si="1">SUMIFS($L$20:$L$3998,$B$20:$B$3998,C4,$N$20:$N$3998,D4)</f>
        <v>45</v>
      </c>
    </row>
    <row r="5" spans="2:10">
      <c r="B5" s="1"/>
      <c r="C5" s="49" t="s">
        <v>13</v>
      </c>
      <c r="D5" s="50" t="s">
        <v>18</v>
      </c>
      <c r="E5" s="33">
        <f t="shared" si="0"/>
        <v>0</v>
      </c>
      <c r="F5" s="34">
        <f t="shared" si="1"/>
        <v>0</v>
      </c>
    </row>
    <row r="6" spans="2:10">
      <c r="B6" s="1"/>
      <c r="C6" s="51" t="s">
        <v>14</v>
      </c>
      <c r="D6" s="52" t="s">
        <v>17</v>
      </c>
      <c r="E6" s="27">
        <f t="shared" si="0"/>
        <v>100</v>
      </c>
      <c r="F6" s="35">
        <f t="shared" si="1"/>
        <v>30</v>
      </c>
    </row>
    <row r="7" spans="2:10">
      <c r="B7" s="1"/>
      <c r="C7" s="49" t="s">
        <v>14</v>
      </c>
      <c r="D7" s="50" t="s">
        <v>18</v>
      </c>
      <c r="E7" s="33">
        <f t="shared" si="0"/>
        <v>200</v>
      </c>
      <c r="F7" s="34">
        <f t="shared" si="1"/>
        <v>0</v>
      </c>
    </row>
    <row r="8" spans="2:10">
      <c r="B8" s="1"/>
      <c r="C8" s="53" t="s">
        <v>15</v>
      </c>
      <c r="D8" s="54" t="s">
        <v>17</v>
      </c>
      <c r="E8" s="29">
        <f t="shared" si="0"/>
        <v>1000</v>
      </c>
      <c r="F8" s="36">
        <f t="shared" si="1"/>
        <v>0</v>
      </c>
    </row>
    <row r="9" spans="2:10">
      <c r="B9" s="1"/>
      <c r="C9" s="49" t="s">
        <v>15</v>
      </c>
      <c r="D9" s="50" t="s">
        <v>18</v>
      </c>
      <c r="E9" s="33">
        <f t="shared" si="0"/>
        <v>0</v>
      </c>
      <c r="F9" s="34">
        <f t="shared" si="1"/>
        <v>0</v>
      </c>
    </row>
    <row r="10" spans="2:10">
      <c r="B10" s="1"/>
      <c r="C10" s="53" t="s">
        <v>25</v>
      </c>
      <c r="D10" s="54" t="s">
        <v>17</v>
      </c>
      <c r="E10" s="29">
        <f t="shared" si="0"/>
        <v>200</v>
      </c>
      <c r="F10" s="36">
        <f t="shared" si="1"/>
        <v>69</v>
      </c>
    </row>
    <row r="11" spans="2:10">
      <c r="B11" s="1"/>
      <c r="C11" s="49" t="s">
        <v>25</v>
      </c>
      <c r="D11" s="50" t="s">
        <v>18</v>
      </c>
      <c r="E11" s="33">
        <f t="shared" si="0"/>
        <v>0</v>
      </c>
      <c r="F11" s="34">
        <f t="shared" si="1"/>
        <v>0</v>
      </c>
    </row>
    <row r="12" spans="2:10">
      <c r="B12" s="1"/>
      <c r="C12" s="53" t="s">
        <v>26</v>
      </c>
      <c r="D12" s="54" t="s">
        <v>17</v>
      </c>
      <c r="E12" s="29">
        <f t="shared" si="0"/>
        <v>1000</v>
      </c>
      <c r="F12" s="36">
        <f t="shared" si="1"/>
        <v>315</v>
      </c>
    </row>
    <row r="13" spans="2:10">
      <c r="B13" s="1"/>
      <c r="C13" s="49" t="s">
        <v>26</v>
      </c>
      <c r="D13" s="50" t="s">
        <v>18</v>
      </c>
      <c r="E13" s="33">
        <f t="shared" si="0"/>
        <v>0</v>
      </c>
      <c r="F13" s="34">
        <f t="shared" si="1"/>
        <v>0</v>
      </c>
    </row>
    <row r="14" spans="2:10">
      <c r="B14" s="1"/>
      <c r="C14" s="53" t="s">
        <v>6</v>
      </c>
      <c r="D14" s="54" t="s">
        <v>17</v>
      </c>
      <c r="E14" s="29">
        <f t="shared" si="0"/>
        <v>1000</v>
      </c>
      <c r="F14" s="36">
        <f t="shared" si="1"/>
        <v>0</v>
      </c>
    </row>
    <row r="15" spans="2:10" ht="15.75" thickBot="1">
      <c r="B15" s="1"/>
      <c r="C15" s="49" t="s">
        <v>6</v>
      </c>
      <c r="D15" s="55" t="s">
        <v>18</v>
      </c>
      <c r="E15" s="37">
        <f t="shared" si="0"/>
        <v>0</v>
      </c>
      <c r="F15" s="34">
        <f t="shared" si="1"/>
        <v>0</v>
      </c>
    </row>
    <row r="16" spans="2:10" ht="16.5" thickBot="1">
      <c r="B16" s="1"/>
      <c r="C16" s="56"/>
      <c r="D16" s="57"/>
      <c r="E16" s="38">
        <f>SUM(E4:E15)</f>
        <v>4500</v>
      </c>
      <c r="F16" s="39">
        <f>SUM(F4:F15)</f>
        <v>459</v>
      </c>
      <c r="G16" s="24">
        <f>SUM(E16:F16)-SUM(G4000,L4000)</f>
        <v>0</v>
      </c>
    </row>
    <row r="17" spans="1:17" ht="18" thickBot="1">
      <c r="B17" s="1"/>
      <c r="C17" s="12"/>
      <c r="D17" s="2"/>
    </row>
    <row r="18" spans="1:17" ht="75.75" thickBot="1">
      <c r="A18" s="1" t="s">
        <v>27</v>
      </c>
      <c r="B18" s="14" t="s">
        <v>7</v>
      </c>
      <c r="C18" s="15" t="s">
        <v>11</v>
      </c>
      <c r="D18" s="16" t="s">
        <v>1</v>
      </c>
      <c r="E18" s="16" t="s">
        <v>3</v>
      </c>
      <c r="F18" s="16" t="s">
        <v>12</v>
      </c>
      <c r="G18" s="17" t="s">
        <v>0</v>
      </c>
      <c r="H18" s="16" t="s">
        <v>4</v>
      </c>
      <c r="I18" s="18" t="s">
        <v>2</v>
      </c>
      <c r="J18" s="15" t="s">
        <v>30</v>
      </c>
      <c r="K18" s="16" t="s">
        <v>31</v>
      </c>
      <c r="L18" s="19" t="s">
        <v>5</v>
      </c>
      <c r="M18" s="20" t="s">
        <v>24</v>
      </c>
      <c r="N18" s="3" t="s">
        <v>16</v>
      </c>
    </row>
    <row r="19" spans="1:17">
      <c r="B19" s="9"/>
      <c r="C19" s="10"/>
      <c r="D19" s="4"/>
      <c r="E19" s="4"/>
      <c r="F19" s="4"/>
      <c r="G19" s="4"/>
      <c r="H19" s="4"/>
      <c r="I19" s="4"/>
      <c r="J19" s="4"/>
      <c r="K19" s="4"/>
      <c r="L19" s="4"/>
      <c r="M19" s="5"/>
      <c r="N19" s="6"/>
    </row>
    <row r="20" spans="1:17">
      <c r="B20" s="67" t="s">
        <v>13</v>
      </c>
      <c r="C20" s="68">
        <v>41639</v>
      </c>
      <c r="D20" s="69"/>
      <c r="E20" s="70"/>
      <c r="F20" s="93">
        <v>10000</v>
      </c>
      <c r="G20" s="94">
        <f>ROUNDUP(IF(B20="194A",F20*0.1,IF(B20="194H",F20*0.1,IF(B20="194Ib",F20*0.1,IF(B20="194Ia",F20*0.02,IF(B20="194J",F20*0.1,IF(B20="194C",IF(LEFT(RIGHT(E20,7))="P",F20*0.01,IF(LEFT(RIGHT(E20,7))="H",F20*0.01,F20*0.02)))))))),0)</f>
        <v>1000</v>
      </c>
      <c r="H20" s="28">
        <f>+IF(J20-I20&lt;=0,0,1.5%)</f>
        <v>1.4999999999999999E-2</v>
      </c>
      <c r="I20" s="78">
        <f>IF(MONTH(C20)=3,(DATE(YEAR(C20),MONTH(C20)+1,30)),(DATE(YEAR(C20),MONTH(C20)+1,7)))</f>
        <v>41646</v>
      </c>
      <c r="J20" s="75">
        <v>41680</v>
      </c>
      <c r="K20" s="40">
        <f>IF((J20-I20)&lt;=0,0,(YEAR(J20)-YEAR(C20))*12+MONTH(J20)-MONTH(C20))+1</f>
        <v>3</v>
      </c>
      <c r="L20" s="89">
        <f>+ROUNDUP(G20*H20*K20,0)</f>
        <v>45</v>
      </c>
      <c r="M20" s="90">
        <f>+G20+L20</f>
        <v>1045</v>
      </c>
      <c r="N20" s="41" t="str">
        <f t="shared" ref="N20:N67" si="2">IF((LEFT(RIGHT(E20,7)))="C","Company", "Non Company")</f>
        <v>Non Company</v>
      </c>
      <c r="P20" s="21"/>
      <c r="Q20" s="21"/>
    </row>
    <row r="21" spans="1:17">
      <c r="B21" s="71" t="s">
        <v>25</v>
      </c>
      <c r="C21" s="72">
        <v>41306</v>
      </c>
      <c r="D21" s="73"/>
      <c r="E21" s="74"/>
      <c r="F21" s="95">
        <v>10000</v>
      </c>
      <c r="G21" s="96">
        <f>ROUNDUP(IF(B21="194A",F21*0.1,IF(B21="194H",F21*0.1,IF(B21="194Ib",F21*0.1,IF(B21="194Ia",F21*0.02,IF(B21="194J",F21*0.1,IF(B21="194C",IF(LEFT(RIGHT(E21,7))="P",F21*0.01,IF(LEFT(RIGHT(E21,7))="H",F21*0.01,F21*0.02)))))))),0)</f>
        <v>200</v>
      </c>
      <c r="H21" s="30">
        <f>+IF(J21-I21&lt;=0,0,1.5%)</f>
        <v>1.4999999999999999E-2</v>
      </c>
      <c r="I21" s="79">
        <f t="shared" ref="I21:I84" si="3">IF(MONTH(C21)=3,(DATE(YEAR(C21),MONTH(C21)+1,30)),(DATE(YEAR(C21),MONTH(C21)+1,7)))</f>
        <v>41340</v>
      </c>
      <c r="J21" s="76">
        <v>42004</v>
      </c>
      <c r="K21" s="42">
        <f t="shared" ref="K21:K84" si="4">IF((J21-I21)&lt;=0,0,(YEAR(J21)-YEAR(C21))*12+MONTH(J21)-MONTH(C21))+1</f>
        <v>23</v>
      </c>
      <c r="L21" s="91">
        <f t="shared" ref="L21:L67" si="5">+ROUNDUP(G21*H21*K21,0)</f>
        <v>69</v>
      </c>
      <c r="M21" s="92">
        <f t="shared" ref="M21:M67" si="6">+G21+L21</f>
        <v>269</v>
      </c>
      <c r="N21" s="41" t="str">
        <f t="shared" si="2"/>
        <v>Non Company</v>
      </c>
      <c r="P21" s="21"/>
    </row>
    <row r="22" spans="1:17" s="7" customFormat="1">
      <c r="B22" s="71" t="s">
        <v>26</v>
      </c>
      <c r="C22" s="72">
        <v>41365</v>
      </c>
      <c r="D22" s="73"/>
      <c r="E22" s="74"/>
      <c r="F22" s="95">
        <v>10000</v>
      </c>
      <c r="G22" s="96">
        <f t="shared" ref="G22:G67" si="7">ROUNDUP(IF(B22="194A",F22*0.1,IF(B22="194H",F22*0.1,IF(B22="194Ib",F22*0.1,IF(B22="194Ia",F22*0.02,IF(B22="194J",F22*0.1,IF(B22="194C",IF(LEFT(RIGHT(E22,7))="P",F22*0.01,IF(LEFT(RIGHT(E22,7))="H",F22*0.01,F22*0.02)))))))),0)</f>
        <v>1000</v>
      </c>
      <c r="H22" s="30">
        <f t="shared" ref="H22:H67" si="8">+IF(J22-I22&lt;=0,0,1.5%)</f>
        <v>1.4999999999999999E-2</v>
      </c>
      <c r="I22" s="79">
        <f t="shared" si="3"/>
        <v>41401</v>
      </c>
      <c r="J22" s="76">
        <v>42004</v>
      </c>
      <c r="K22" s="42">
        <f t="shared" si="4"/>
        <v>21</v>
      </c>
      <c r="L22" s="91">
        <f t="shared" si="5"/>
        <v>315</v>
      </c>
      <c r="M22" s="92">
        <f t="shared" si="6"/>
        <v>1315</v>
      </c>
      <c r="N22" s="41" t="str">
        <f t="shared" si="2"/>
        <v>Non Company</v>
      </c>
    </row>
    <row r="23" spans="1:17" s="7" customFormat="1">
      <c r="B23" s="71" t="s">
        <v>14</v>
      </c>
      <c r="C23" s="72">
        <v>41395</v>
      </c>
      <c r="D23" s="73"/>
      <c r="E23" s="74" t="s">
        <v>32</v>
      </c>
      <c r="F23" s="95">
        <v>10000</v>
      </c>
      <c r="G23" s="96">
        <f t="shared" si="7"/>
        <v>100</v>
      </c>
      <c r="H23" s="30">
        <f t="shared" si="8"/>
        <v>1.4999999999999999E-2</v>
      </c>
      <c r="I23" s="79">
        <f t="shared" si="3"/>
        <v>41432</v>
      </c>
      <c r="J23" s="76">
        <v>42004</v>
      </c>
      <c r="K23" s="42">
        <f t="shared" si="4"/>
        <v>20</v>
      </c>
      <c r="L23" s="91">
        <f t="shared" si="5"/>
        <v>30</v>
      </c>
      <c r="M23" s="92">
        <f t="shared" si="6"/>
        <v>130</v>
      </c>
      <c r="N23" s="43" t="str">
        <f t="shared" si="2"/>
        <v>Non Company</v>
      </c>
    </row>
    <row r="24" spans="1:17" s="7" customFormat="1">
      <c r="B24" s="71" t="s">
        <v>14</v>
      </c>
      <c r="C24" s="72">
        <v>42186</v>
      </c>
      <c r="D24" s="73" t="s">
        <v>33</v>
      </c>
      <c r="E24" s="74" t="s">
        <v>34</v>
      </c>
      <c r="F24" s="95">
        <v>10000</v>
      </c>
      <c r="G24" s="96">
        <f t="shared" si="7"/>
        <v>200</v>
      </c>
      <c r="H24" s="30">
        <f t="shared" si="8"/>
        <v>0</v>
      </c>
      <c r="I24" s="79">
        <f t="shared" si="3"/>
        <v>42223</v>
      </c>
      <c r="J24" s="76">
        <v>42004</v>
      </c>
      <c r="K24" s="42">
        <f t="shared" si="4"/>
        <v>1</v>
      </c>
      <c r="L24" s="91">
        <f t="shared" si="5"/>
        <v>0</v>
      </c>
      <c r="M24" s="92">
        <f t="shared" si="6"/>
        <v>200</v>
      </c>
      <c r="N24" s="43" t="str">
        <f t="shared" si="2"/>
        <v>Company</v>
      </c>
      <c r="O24" s="8"/>
    </row>
    <row r="25" spans="1:17" s="7" customFormat="1">
      <c r="B25" s="71" t="s">
        <v>15</v>
      </c>
      <c r="C25" s="72">
        <v>42094</v>
      </c>
      <c r="D25" s="73"/>
      <c r="E25" s="74"/>
      <c r="F25" s="95">
        <v>10000</v>
      </c>
      <c r="G25" s="96">
        <f t="shared" si="7"/>
        <v>1000</v>
      </c>
      <c r="H25" s="30">
        <f t="shared" si="8"/>
        <v>0</v>
      </c>
      <c r="I25" s="79">
        <f t="shared" si="3"/>
        <v>42124</v>
      </c>
      <c r="J25" s="76">
        <v>42004</v>
      </c>
      <c r="K25" s="42">
        <f t="shared" si="4"/>
        <v>1</v>
      </c>
      <c r="L25" s="91">
        <f t="shared" si="5"/>
        <v>0</v>
      </c>
      <c r="M25" s="92">
        <f t="shared" si="6"/>
        <v>1000</v>
      </c>
      <c r="N25" s="41" t="str">
        <f t="shared" si="2"/>
        <v>Non Company</v>
      </c>
      <c r="O25" s="8"/>
    </row>
    <row r="26" spans="1:17" s="7" customFormat="1">
      <c r="B26" s="71" t="s">
        <v>6</v>
      </c>
      <c r="C26" s="72">
        <v>42064</v>
      </c>
      <c r="D26" s="73"/>
      <c r="E26" s="74"/>
      <c r="F26" s="95">
        <v>10000</v>
      </c>
      <c r="G26" s="96">
        <f t="shared" si="7"/>
        <v>1000</v>
      </c>
      <c r="H26" s="30">
        <f t="shared" si="8"/>
        <v>0</v>
      </c>
      <c r="I26" s="79">
        <f t="shared" si="3"/>
        <v>42124</v>
      </c>
      <c r="J26" s="76">
        <v>42004</v>
      </c>
      <c r="K26" s="42">
        <f t="shared" si="4"/>
        <v>1</v>
      </c>
      <c r="L26" s="91">
        <f t="shared" si="5"/>
        <v>0</v>
      </c>
      <c r="M26" s="92">
        <f t="shared" si="6"/>
        <v>1000</v>
      </c>
      <c r="N26" s="41" t="str">
        <f t="shared" si="2"/>
        <v>Non Company</v>
      </c>
      <c r="O26" s="8"/>
    </row>
    <row r="27" spans="1:17" s="7" customFormat="1">
      <c r="B27" s="71"/>
      <c r="C27" s="72"/>
      <c r="D27" s="73"/>
      <c r="E27" s="74"/>
      <c r="F27" s="95"/>
      <c r="G27" s="96">
        <f t="shared" si="7"/>
        <v>0</v>
      </c>
      <c r="H27" s="30">
        <f t="shared" si="8"/>
        <v>0</v>
      </c>
      <c r="I27" s="79">
        <f t="shared" si="3"/>
        <v>38</v>
      </c>
      <c r="J27" s="76"/>
      <c r="K27" s="42">
        <f t="shared" si="4"/>
        <v>1</v>
      </c>
      <c r="L27" s="91">
        <f t="shared" si="5"/>
        <v>0</v>
      </c>
      <c r="M27" s="92">
        <f t="shared" si="6"/>
        <v>0</v>
      </c>
      <c r="N27" s="41" t="str">
        <f t="shared" si="2"/>
        <v>Non Company</v>
      </c>
      <c r="O27" s="8"/>
    </row>
    <row r="28" spans="1:17" s="7" customFormat="1">
      <c r="B28" s="71"/>
      <c r="C28" s="72"/>
      <c r="D28" s="73"/>
      <c r="E28" s="74"/>
      <c r="F28" s="95"/>
      <c r="G28" s="96">
        <f t="shared" si="7"/>
        <v>0</v>
      </c>
      <c r="H28" s="30">
        <f t="shared" si="8"/>
        <v>0</v>
      </c>
      <c r="I28" s="79">
        <f t="shared" si="3"/>
        <v>38</v>
      </c>
      <c r="J28" s="76"/>
      <c r="K28" s="42">
        <f t="shared" si="4"/>
        <v>1</v>
      </c>
      <c r="L28" s="91">
        <f t="shared" si="5"/>
        <v>0</v>
      </c>
      <c r="M28" s="92">
        <f t="shared" si="6"/>
        <v>0</v>
      </c>
      <c r="N28" s="41" t="str">
        <f t="shared" si="2"/>
        <v>Non Company</v>
      </c>
      <c r="O28" s="8"/>
    </row>
    <row r="29" spans="1:17" s="7" customFormat="1">
      <c r="B29" s="71"/>
      <c r="C29" s="72"/>
      <c r="D29" s="73"/>
      <c r="E29" s="74"/>
      <c r="F29" s="95"/>
      <c r="G29" s="96">
        <f t="shared" si="7"/>
        <v>0</v>
      </c>
      <c r="H29" s="30">
        <f t="shared" si="8"/>
        <v>0</v>
      </c>
      <c r="I29" s="79">
        <f t="shared" si="3"/>
        <v>38</v>
      </c>
      <c r="J29" s="76"/>
      <c r="K29" s="42">
        <f t="shared" si="4"/>
        <v>1</v>
      </c>
      <c r="L29" s="91">
        <f t="shared" si="5"/>
        <v>0</v>
      </c>
      <c r="M29" s="92">
        <f t="shared" si="6"/>
        <v>0</v>
      </c>
      <c r="N29" s="41" t="str">
        <f t="shared" si="2"/>
        <v>Non Company</v>
      </c>
      <c r="O29" s="8"/>
    </row>
    <row r="30" spans="1:17" s="7" customFormat="1">
      <c r="B30" s="71"/>
      <c r="C30" s="72"/>
      <c r="D30" s="73"/>
      <c r="E30" s="74"/>
      <c r="F30" s="95"/>
      <c r="G30" s="96">
        <f t="shared" si="7"/>
        <v>0</v>
      </c>
      <c r="H30" s="30">
        <f t="shared" si="8"/>
        <v>0</v>
      </c>
      <c r="I30" s="79">
        <f t="shared" si="3"/>
        <v>38</v>
      </c>
      <c r="J30" s="76"/>
      <c r="K30" s="42">
        <f t="shared" si="4"/>
        <v>1</v>
      </c>
      <c r="L30" s="91">
        <f t="shared" si="5"/>
        <v>0</v>
      </c>
      <c r="M30" s="92">
        <f t="shared" si="6"/>
        <v>0</v>
      </c>
      <c r="N30" s="41" t="str">
        <f t="shared" si="2"/>
        <v>Non Company</v>
      </c>
      <c r="O30" s="8"/>
    </row>
    <row r="31" spans="1:17" s="7" customFormat="1">
      <c r="B31" s="71"/>
      <c r="C31" s="72"/>
      <c r="D31" s="73"/>
      <c r="E31" s="74"/>
      <c r="F31" s="95"/>
      <c r="G31" s="96">
        <f t="shared" si="7"/>
        <v>0</v>
      </c>
      <c r="H31" s="30">
        <f t="shared" si="8"/>
        <v>0</v>
      </c>
      <c r="I31" s="79">
        <f t="shared" si="3"/>
        <v>38</v>
      </c>
      <c r="J31" s="76"/>
      <c r="K31" s="42">
        <f t="shared" si="4"/>
        <v>1</v>
      </c>
      <c r="L31" s="91">
        <f t="shared" si="5"/>
        <v>0</v>
      </c>
      <c r="M31" s="92">
        <f t="shared" si="6"/>
        <v>0</v>
      </c>
      <c r="N31" s="41" t="str">
        <f t="shared" si="2"/>
        <v>Non Company</v>
      </c>
      <c r="O31" s="8"/>
    </row>
    <row r="32" spans="1:17" s="7" customFormat="1">
      <c r="B32" s="71"/>
      <c r="C32" s="72"/>
      <c r="D32" s="73"/>
      <c r="E32" s="74"/>
      <c r="F32" s="95"/>
      <c r="G32" s="96">
        <f t="shared" si="7"/>
        <v>0</v>
      </c>
      <c r="H32" s="30">
        <f t="shared" si="8"/>
        <v>0</v>
      </c>
      <c r="I32" s="79">
        <f t="shared" si="3"/>
        <v>38</v>
      </c>
      <c r="J32" s="76"/>
      <c r="K32" s="42">
        <f t="shared" si="4"/>
        <v>1</v>
      </c>
      <c r="L32" s="91">
        <f t="shared" si="5"/>
        <v>0</v>
      </c>
      <c r="M32" s="92">
        <f t="shared" si="6"/>
        <v>0</v>
      </c>
      <c r="N32" s="41" t="str">
        <f t="shared" si="2"/>
        <v>Non Company</v>
      </c>
      <c r="O32" s="8"/>
    </row>
    <row r="33" spans="2:15" s="7" customFormat="1">
      <c r="B33" s="71"/>
      <c r="C33" s="72"/>
      <c r="D33" s="73"/>
      <c r="E33" s="74"/>
      <c r="F33" s="95"/>
      <c r="G33" s="96">
        <f t="shared" si="7"/>
        <v>0</v>
      </c>
      <c r="H33" s="30">
        <f t="shared" si="8"/>
        <v>0</v>
      </c>
      <c r="I33" s="79">
        <f t="shared" si="3"/>
        <v>38</v>
      </c>
      <c r="J33" s="76"/>
      <c r="K33" s="42">
        <f t="shared" si="4"/>
        <v>1</v>
      </c>
      <c r="L33" s="91">
        <f t="shared" si="5"/>
        <v>0</v>
      </c>
      <c r="M33" s="92">
        <f t="shared" si="6"/>
        <v>0</v>
      </c>
      <c r="N33" s="41" t="str">
        <f t="shared" si="2"/>
        <v>Non Company</v>
      </c>
      <c r="O33" s="8"/>
    </row>
    <row r="34" spans="2:15" s="7" customFormat="1">
      <c r="B34" s="71"/>
      <c r="C34" s="72"/>
      <c r="D34" s="73"/>
      <c r="E34" s="74"/>
      <c r="F34" s="95"/>
      <c r="G34" s="96">
        <f t="shared" si="7"/>
        <v>0</v>
      </c>
      <c r="H34" s="30">
        <f t="shared" si="8"/>
        <v>0</v>
      </c>
      <c r="I34" s="79">
        <f t="shared" si="3"/>
        <v>38</v>
      </c>
      <c r="J34" s="76"/>
      <c r="K34" s="42">
        <f t="shared" si="4"/>
        <v>1</v>
      </c>
      <c r="L34" s="91">
        <f t="shared" si="5"/>
        <v>0</v>
      </c>
      <c r="M34" s="92">
        <f t="shared" si="6"/>
        <v>0</v>
      </c>
      <c r="N34" s="41" t="str">
        <f t="shared" si="2"/>
        <v>Non Company</v>
      </c>
      <c r="O34" s="8"/>
    </row>
    <row r="35" spans="2:15" s="7" customFormat="1">
      <c r="B35" s="71"/>
      <c r="C35" s="72"/>
      <c r="D35" s="73"/>
      <c r="E35" s="74"/>
      <c r="F35" s="95"/>
      <c r="G35" s="96">
        <f t="shared" si="7"/>
        <v>0</v>
      </c>
      <c r="H35" s="30">
        <f t="shared" si="8"/>
        <v>0</v>
      </c>
      <c r="I35" s="79">
        <f t="shared" si="3"/>
        <v>38</v>
      </c>
      <c r="J35" s="76"/>
      <c r="K35" s="42">
        <f t="shared" si="4"/>
        <v>1</v>
      </c>
      <c r="L35" s="91">
        <f t="shared" si="5"/>
        <v>0</v>
      </c>
      <c r="M35" s="92">
        <f t="shared" si="6"/>
        <v>0</v>
      </c>
      <c r="N35" s="41" t="str">
        <f t="shared" si="2"/>
        <v>Non Company</v>
      </c>
      <c r="O35" s="8"/>
    </row>
    <row r="36" spans="2:15" s="7" customFormat="1">
      <c r="B36" s="71"/>
      <c r="C36" s="72"/>
      <c r="D36" s="73"/>
      <c r="E36" s="74"/>
      <c r="F36" s="95"/>
      <c r="G36" s="96">
        <f t="shared" si="7"/>
        <v>0</v>
      </c>
      <c r="H36" s="30">
        <f t="shared" si="8"/>
        <v>0</v>
      </c>
      <c r="I36" s="79">
        <f t="shared" si="3"/>
        <v>38</v>
      </c>
      <c r="J36" s="76"/>
      <c r="K36" s="42">
        <f t="shared" si="4"/>
        <v>1</v>
      </c>
      <c r="L36" s="91">
        <f t="shared" si="5"/>
        <v>0</v>
      </c>
      <c r="M36" s="92">
        <f t="shared" si="6"/>
        <v>0</v>
      </c>
      <c r="N36" s="41" t="str">
        <f t="shared" si="2"/>
        <v>Non Company</v>
      </c>
      <c r="O36" s="8"/>
    </row>
    <row r="37" spans="2:15" s="7" customFormat="1">
      <c r="B37" s="71"/>
      <c r="C37" s="72"/>
      <c r="D37" s="73"/>
      <c r="E37" s="74"/>
      <c r="F37" s="95"/>
      <c r="G37" s="96">
        <f t="shared" si="7"/>
        <v>0</v>
      </c>
      <c r="H37" s="30">
        <f t="shared" si="8"/>
        <v>0</v>
      </c>
      <c r="I37" s="79">
        <f t="shared" si="3"/>
        <v>38</v>
      </c>
      <c r="J37" s="76"/>
      <c r="K37" s="42">
        <f t="shared" si="4"/>
        <v>1</v>
      </c>
      <c r="L37" s="91">
        <f t="shared" si="5"/>
        <v>0</v>
      </c>
      <c r="M37" s="92">
        <f t="shared" si="6"/>
        <v>0</v>
      </c>
      <c r="N37" s="41" t="str">
        <f t="shared" si="2"/>
        <v>Non Company</v>
      </c>
      <c r="O37" s="8"/>
    </row>
    <row r="38" spans="2:15" s="7" customFormat="1">
      <c r="B38" s="71"/>
      <c r="C38" s="72"/>
      <c r="D38" s="73"/>
      <c r="E38" s="74"/>
      <c r="F38" s="95"/>
      <c r="G38" s="96">
        <f t="shared" si="7"/>
        <v>0</v>
      </c>
      <c r="H38" s="30">
        <f t="shared" si="8"/>
        <v>0</v>
      </c>
      <c r="I38" s="79">
        <f t="shared" si="3"/>
        <v>38</v>
      </c>
      <c r="J38" s="76"/>
      <c r="K38" s="42">
        <f t="shared" si="4"/>
        <v>1</v>
      </c>
      <c r="L38" s="91">
        <f t="shared" si="5"/>
        <v>0</v>
      </c>
      <c r="M38" s="92">
        <f t="shared" si="6"/>
        <v>0</v>
      </c>
      <c r="N38" s="41" t="str">
        <f t="shared" si="2"/>
        <v>Non Company</v>
      </c>
      <c r="O38" s="8"/>
    </row>
    <row r="39" spans="2:15" s="7" customFormat="1">
      <c r="B39" s="71"/>
      <c r="C39" s="72"/>
      <c r="D39" s="73"/>
      <c r="E39" s="74"/>
      <c r="F39" s="95"/>
      <c r="G39" s="96">
        <f t="shared" si="7"/>
        <v>0</v>
      </c>
      <c r="H39" s="30">
        <f t="shared" si="8"/>
        <v>0</v>
      </c>
      <c r="I39" s="79">
        <f t="shared" si="3"/>
        <v>38</v>
      </c>
      <c r="J39" s="76"/>
      <c r="K39" s="42">
        <f t="shared" si="4"/>
        <v>1</v>
      </c>
      <c r="L39" s="91">
        <f t="shared" si="5"/>
        <v>0</v>
      </c>
      <c r="M39" s="92">
        <f t="shared" si="6"/>
        <v>0</v>
      </c>
      <c r="N39" s="41" t="str">
        <f t="shared" si="2"/>
        <v>Non Company</v>
      </c>
      <c r="O39" s="8"/>
    </row>
    <row r="40" spans="2:15" s="7" customFormat="1">
      <c r="B40" s="71"/>
      <c r="C40" s="72"/>
      <c r="D40" s="73"/>
      <c r="E40" s="74"/>
      <c r="F40" s="95"/>
      <c r="G40" s="96">
        <f t="shared" si="7"/>
        <v>0</v>
      </c>
      <c r="H40" s="30">
        <f t="shared" si="8"/>
        <v>0</v>
      </c>
      <c r="I40" s="79">
        <f t="shared" si="3"/>
        <v>38</v>
      </c>
      <c r="J40" s="76"/>
      <c r="K40" s="42">
        <f t="shared" si="4"/>
        <v>1</v>
      </c>
      <c r="L40" s="91">
        <f t="shared" si="5"/>
        <v>0</v>
      </c>
      <c r="M40" s="92">
        <f t="shared" si="6"/>
        <v>0</v>
      </c>
      <c r="N40" s="41" t="str">
        <f t="shared" si="2"/>
        <v>Non Company</v>
      </c>
      <c r="O40" s="8"/>
    </row>
    <row r="41" spans="2:15" s="7" customFormat="1">
      <c r="B41" s="71"/>
      <c r="C41" s="72"/>
      <c r="D41" s="73"/>
      <c r="E41" s="74"/>
      <c r="F41" s="95"/>
      <c r="G41" s="96">
        <f t="shared" si="7"/>
        <v>0</v>
      </c>
      <c r="H41" s="30">
        <f t="shared" si="8"/>
        <v>0</v>
      </c>
      <c r="I41" s="79">
        <f t="shared" si="3"/>
        <v>38</v>
      </c>
      <c r="J41" s="76"/>
      <c r="K41" s="42">
        <f t="shared" si="4"/>
        <v>1</v>
      </c>
      <c r="L41" s="91">
        <f t="shared" si="5"/>
        <v>0</v>
      </c>
      <c r="M41" s="92">
        <f t="shared" si="6"/>
        <v>0</v>
      </c>
      <c r="N41" s="41" t="str">
        <f t="shared" si="2"/>
        <v>Non Company</v>
      </c>
      <c r="O41" s="8"/>
    </row>
    <row r="42" spans="2:15" s="7" customFormat="1">
      <c r="B42" s="71"/>
      <c r="C42" s="72"/>
      <c r="D42" s="73"/>
      <c r="E42" s="74"/>
      <c r="F42" s="95"/>
      <c r="G42" s="96">
        <f t="shared" si="7"/>
        <v>0</v>
      </c>
      <c r="H42" s="30">
        <f t="shared" si="8"/>
        <v>0</v>
      </c>
      <c r="I42" s="79">
        <f t="shared" si="3"/>
        <v>38</v>
      </c>
      <c r="J42" s="76"/>
      <c r="K42" s="42">
        <f t="shared" si="4"/>
        <v>1</v>
      </c>
      <c r="L42" s="91">
        <f t="shared" si="5"/>
        <v>0</v>
      </c>
      <c r="M42" s="92">
        <f t="shared" si="6"/>
        <v>0</v>
      </c>
      <c r="N42" s="41" t="str">
        <f t="shared" si="2"/>
        <v>Non Company</v>
      </c>
      <c r="O42" s="8"/>
    </row>
    <row r="43" spans="2:15" s="7" customFormat="1">
      <c r="B43" s="71"/>
      <c r="C43" s="72"/>
      <c r="D43" s="73"/>
      <c r="E43" s="74"/>
      <c r="F43" s="95"/>
      <c r="G43" s="96">
        <f t="shared" si="7"/>
        <v>0</v>
      </c>
      <c r="H43" s="30">
        <f t="shared" si="8"/>
        <v>0</v>
      </c>
      <c r="I43" s="79">
        <f t="shared" si="3"/>
        <v>38</v>
      </c>
      <c r="J43" s="76"/>
      <c r="K43" s="42">
        <f t="shared" si="4"/>
        <v>1</v>
      </c>
      <c r="L43" s="91">
        <f t="shared" si="5"/>
        <v>0</v>
      </c>
      <c r="M43" s="92">
        <f t="shared" si="6"/>
        <v>0</v>
      </c>
      <c r="N43" s="41" t="str">
        <f t="shared" si="2"/>
        <v>Non Company</v>
      </c>
      <c r="O43" s="8"/>
    </row>
    <row r="44" spans="2:15" s="7" customFormat="1">
      <c r="B44" s="71"/>
      <c r="C44" s="72"/>
      <c r="D44" s="73"/>
      <c r="E44" s="74"/>
      <c r="F44" s="95"/>
      <c r="G44" s="96">
        <f t="shared" si="7"/>
        <v>0</v>
      </c>
      <c r="H44" s="30">
        <f t="shared" si="8"/>
        <v>0</v>
      </c>
      <c r="I44" s="79">
        <f t="shared" si="3"/>
        <v>38</v>
      </c>
      <c r="J44" s="76"/>
      <c r="K44" s="42">
        <f t="shared" si="4"/>
        <v>1</v>
      </c>
      <c r="L44" s="91">
        <f t="shared" si="5"/>
        <v>0</v>
      </c>
      <c r="M44" s="92">
        <f t="shared" si="6"/>
        <v>0</v>
      </c>
      <c r="N44" s="41" t="str">
        <f t="shared" si="2"/>
        <v>Non Company</v>
      </c>
      <c r="O44" s="8"/>
    </row>
    <row r="45" spans="2:15" s="7" customFormat="1">
      <c r="B45" s="71"/>
      <c r="C45" s="72"/>
      <c r="D45" s="73"/>
      <c r="E45" s="74"/>
      <c r="F45" s="95"/>
      <c r="G45" s="96">
        <f t="shared" si="7"/>
        <v>0</v>
      </c>
      <c r="H45" s="30">
        <f t="shared" si="8"/>
        <v>0</v>
      </c>
      <c r="I45" s="79">
        <f t="shared" si="3"/>
        <v>38</v>
      </c>
      <c r="J45" s="76"/>
      <c r="K45" s="42">
        <f t="shared" si="4"/>
        <v>1</v>
      </c>
      <c r="L45" s="91">
        <f t="shared" si="5"/>
        <v>0</v>
      </c>
      <c r="M45" s="92">
        <f t="shared" si="6"/>
        <v>0</v>
      </c>
      <c r="N45" s="41" t="str">
        <f t="shared" si="2"/>
        <v>Non Company</v>
      </c>
      <c r="O45" s="8"/>
    </row>
    <row r="46" spans="2:15" s="7" customFormat="1">
      <c r="B46" s="71"/>
      <c r="C46" s="72"/>
      <c r="D46" s="73"/>
      <c r="E46" s="74"/>
      <c r="F46" s="95"/>
      <c r="G46" s="96">
        <f t="shared" si="7"/>
        <v>0</v>
      </c>
      <c r="H46" s="30">
        <f t="shared" si="8"/>
        <v>0</v>
      </c>
      <c r="I46" s="79">
        <f t="shared" si="3"/>
        <v>38</v>
      </c>
      <c r="J46" s="76"/>
      <c r="K46" s="42">
        <f t="shared" si="4"/>
        <v>1</v>
      </c>
      <c r="L46" s="91">
        <f t="shared" si="5"/>
        <v>0</v>
      </c>
      <c r="M46" s="92">
        <f t="shared" si="6"/>
        <v>0</v>
      </c>
      <c r="N46" s="41" t="str">
        <f t="shared" si="2"/>
        <v>Non Company</v>
      </c>
      <c r="O46" s="8"/>
    </row>
    <row r="47" spans="2:15" s="7" customFormat="1">
      <c r="B47" s="71"/>
      <c r="C47" s="72"/>
      <c r="D47" s="73"/>
      <c r="E47" s="74"/>
      <c r="F47" s="95"/>
      <c r="G47" s="96">
        <f t="shared" si="7"/>
        <v>0</v>
      </c>
      <c r="H47" s="30">
        <f t="shared" si="8"/>
        <v>0</v>
      </c>
      <c r="I47" s="79">
        <f t="shared" si="3"/>
        <v>38</v>
      </c>
      <c r="J47" s="76"/>
      <c r="K47" s="42">
        <f t="shared" si="4"/>
        <v>1</v>
      </c>
      <c r="L47" s="91">
        <f t="shared" si="5"/>
        <v>0</v>
      </c>
      <c r="M47" s="92">
        <f t="shared" si="6"/>
        <v>0</v>
      </c>
      <c r="N47" s="41" t="str">
        <f t="shared" si="2"/>
        <v>Non Company</v>
      </c>
      <c r="O47" s="8"/>
    </row>
    <row r="48" spans="2:15" s="7" customFormat="1">
      <c r="B48" s="71"/>
      <c r="C48" s="72"/>
      <c r="D48" s="73"/>
      <c r="E48" s="74"/>
      <c r="F48" s="95"/>
      <c r="G48" s="96">
        <f t="shared" si="7"/>
        <v>0</v>
      </c>
      <c r="H48" s="30">
        <f t="shared" si="8"/>
        <v>0</v>
      </c>
      <c r="I48" s="79">
        <f t="shared" si="3"/>
        <v>38</v>
      </c>
      <c r="J48" s="76"/>
      <c r="K48" s="42">
        <f t="shared" si="4"/>
        <v>1</v>
      </c>
      <c r="L48" s="91">
        <f t="shared" si="5"/>
        <v>0</v>
      </c>
      <c r="M48" s="92">
        <f t="shared" si="6"/>
        <v>0</v>
      </c>
      <c r="N48" s="41" t="str">
        <f t="shared" si="2"/>
        <v>Non Company</v>
      </c>
      <c r="O48" s="8"/>
    </row>
    <row r="49" spans="2:15" s="7" customFormat="1">
      <c r="B49" s="71"/>
      <c r="C49" s="72"/>
      <c r="D49" s="73"/>
      <c r="E49" s="74"/>
      <c r="F49" s="95"/>
      <c r="G49" s="96">
        <f t="shared" si="7"/>
        <v>0</v>
      </c>
      <c r="H49" s="30">
        <f t="shared" si="8"/>
        <v>0</v>
      </c>
      <c r="I49" s="79">
        <f t="shared" si="3"/>
        <v>38</v>
      </c>
      <c r="J49" s="76"/>
      <c r="K49" s="42">
        <f t="shared" si="4"/>
        <v>1</v>
      </c>
      <c r="L49" s="91">
        <f t="shared" si="5"/>
        <v>0</v>
      </c>
      <c r="M49" s="92">
        <f t="shared" si="6"/>
        <v>0</v>
      </c>
      <c r="N49" s="41" t="str">
        <f t="shared" si="2"/>
        <v>Non Company</v>
      </c>
      <c r="O49" s="8"/>
    </row>
    <row r="50" spans="2:15" s="7" customFormat="1">
      <c r="B50" s="71"/>
      <c r="C50" s="72"/>
      <c r="D50" s="73"/>
      <c r="E50" s="74"/>
      <c r="F50" s="95"/>
      <c r="G50" s="96">
        <f t="shared" si="7"/>
        <v>0</v>
      </c>
      <c r="H50" s="30">
        <f t="shared" si="8"/>
        <v>0</v>
      </c>
      <c r="I50" s="79">
        <f t="shared" si="3"/>
        <v>38</v>
      </c>
      <c r="J50" s="76"/>
      <c r="K50" s="42">
        <f t="shared" si="4"/>
        <v>1</v>
      </c>
      <c r="L50" s="91">
        <f t="shared" si="5"/>
        <v>0</v>
      </c>
      <c r="M50" s="92">
        <f t="shared" si="6"/>
        <v>0</v>
      </c>
      <c r="N50" s="41" t="str">
        <f t="shared" si="2"/>
        <v>Non Company</v>
      </c>
      <c r="O50" s="8"/>
    </row>
    <row r="51" spans="2:15" s="7" customFormat="1">
      <c r="B51" s="71"/>
      <c r="C51" s="72"/>
      <c r="D51" s="73"/>
      <c r="E51" s="74"/>
      <c r="F51" s="95"/>
      <c r="G51" s="96">
        <f t="shared" si="7"/>
        <v>0</v>
      </c>
      <c r="H51" s="30">
        <f t="shared" si="8"/>
        <v>0</v>
      </c>
      <c r="I51" s="79">
        <f t="shared" si="3"/>
        <v>38</v>
      </c>
      <c r="J51" s="76"/>
      <c r="K51" s="42">
        <f t="shared" si="4"/>
        <v>1</v>
      </c>
      <c r="L51" s="91">
        <f t="shared" si="5"/>
        <v>0</v>
      </c>
      <c r="M51" s="92">
        <f t="shared" si="6"/>
        <v>0</v>
      </c>
      <c r="N51" s="41" t="str">
        <f t="shared" si="2"/>
        <v>Non Company</v>
      </c>
      <c r="O51" s="8"/>
    </row>
    <row r="52" spans="2:15" s="7" customFormat="1">
      <c r="B52" s="71"/>
      <c r="C52" s="72"/>
      <c r="D52" s="73"/>
      <c r="E52" s="74"/>
      <c r="F52" s="95"/>
      <c r="G52" s="96">
        <f t="shared" si="7"/>
        <v>0</v>
      </c>
      <c r="H52" s="30">
        <f t="shared" si="8"/>
        <v>0</v>
      </c>
      <c r="I52" s="79">
        <f t="shared" si="3"/>
        <v>38</v>
      </c>
      <c r="J52" s="76"/>
      <c r="K52" s="42">
        <f t="shared" si="4"/>
        <v>1</v>
      </c>
      <c r="L52" s="91">
        <f t="shared" si="5"/>
        <v>0</v>
      </c>
      <c r="M52" s="92">
        <f t="shared" si="6"/>
        <v>0</v>
      </c>
      <c r="N52" s="41" t="str">
        <f t="shared" si="2"/>
        <v>Non Company</v>
      </c>
      <c r="O52" s="8"/>
    </row>
    <row r="53" spans="2:15" s="7" customFormat="1">
      <c r="B53" s="71"/>
      <c r="C53" s="72"/>
      <c r="D53" s="73"/>
      <c r="E53" s="74"/>
      <c r="F53" s="95"/>
      <c r="G53" s="96">
        <f t="shared" si="7"/>
        <v>0</v>
      </c>
      <c r="H53" s="30">
        <f t="shared" si="8"/>
        <v>0</v>
      </c>
      <c r="I53" s="79">
        <f t="shared" si="3"/>
        <v>38</v>
      </c>
      <c r="J53" s="76"/>
      <c r="K53" s="42">
        <f t="shared" si="4"/>
        <v>1</v>
      </c>
      <c r="L53" s="91">
        <f t="shared" si="5"/>
        <v>0</v>
      </c>
      <c r="M53" s="92">
        <f t="shared" si="6"/>
        <v>0</v>
      </c>
      <c r="N53" s="41" t="str">
        <f t="shared" si="2"/>
        <v>Non Company</v>
      </c>
      <c r="O53" s="8"/>
    </row>
    <row r="54" spans="2:15" s="7" customFormat="1">
      <c r="B54" s="71"/>
      <c r="C54" s="72"/>
      <c r="D54" s="73"/>
      <c r="E54" s="74"/>
      <c r="F54" s="95"/>
      <c r="G54" s="96">
        <f t="shared" si="7"/>
        <v>0</v>
      </c>
      <c r="H54" s="30">
        <f t="shared" si="8"/>
        <v>0</v>
      </c>
      <c r="I54" s="79">
        <f t="shared" si="3"/>
        <v>38</v>
      </c>
      <c r="J54" s="76"/>
      <c r="K54" s="42">
        <f t="shared" si="4"/>
        <v>1</v>
      </c>
      <c r="L54" s="91">
        <f t="shared" si="5"/>
        <v>0</v>
      </c>
      <c r="M54" s="92">
        <f t="shared" si="6"/>
        <v>0</v>
      </c>
      <c r="N54" s="41" t="str">
        <f t="shared" si="2"/>
        <v>Non Company</v>
      </c>
      <c r="O54" s="8"/>
    </row>
    <row r="55" spans="2:15" s="7" customFormat="1">
      <c r="B55" s="71"/>
      <c r="C55" s="72"/>
      <c r="D55" s="73"/>
      <c r="E55" s="74"/>
      <c r="F55" s="95"/>
      <c r="G55" s="96">
        <f t="shared" si="7"/>
        <v>0</v>
      </c>
      <c r="H55" s="30">
        <f t="shared" si="8"/>
        <v>0</v>
      </c>
      <c r="I55" s="79">
        <f t="shared" si="3"/>
        <v>38</v>
      </c>
      <c r="J55" s="76"/>
      <c r="K55" s="42">
        <f t="shared" si="4"/>
        <v>1</v>
      </c>
      <c r="L55" s="91">
        <f t="shared" si="5"/>
        <v>0</v>
      </c>
      <c r="M55" s="92">
        <f t="shared" si="6"/>
        <v>0</v>
      </c>
      <c r="N55" s="41" t="str">
        <f t="shared" si="2"/>
        <v>Non Company</v>
      </c>
      <c r="O55" s="8"/>
    </row>
    <row r="56" spans="2:15" s="7" customFormat="1">
      <c r="B56" s="71"/>
      <c r="C56" s="72"/>
      <c r="D56" s="73"/>
      <c r="E56" s="74"/>
      <c r="F56" s="95"/>
      <c r="G56" s="96">
        <f t="shared" si="7"/>
        <v>0</v>
      </c>
      <c r="H56" s="30">
        <f t="shared" si="8"/>
        <v>0</v>
      </c>
      <c r="I56" s="79">
        <f t="shared" si="3"/>
        <v>38</v>
      </c>
      <c r="J56" s="76"/>
      <c r="K56" s="42">
        <f t="shared" si="4"/>
        <v>1</v>
      </c>
      <c r="L56" s="91">
        <f t="shared" si="5"/>
        <v>0</v>
      </c>
      <c r="M56" s="92">
        <f t="shared" si="6"/>
        <v>0</v>
      </c>
      <c r="N56" s="41" t="str">
        <f t="shared" si="2"/>
        <v>Non Company</v>
      </c>
      <c r="O56" s="8"/>
    </row>
    <row r="57" spans="2:15" s="7" customFormat="1">
      <c r="B57" s="71"/>
      <c r="C57" s="72"/>
      <c r="D57" s="73"/>
      <c r="E57" s="74"/>
      <c r="F57" s="95"/>
      <c r="G57" s="96">
        <f t="shared" si="7"/>
        <v>0</v>
      </c>
      <c r="H57" s="30">
        <f t="shared" si="8"/>
        <v>0</v>
      </c>
      <c r="I57" s="79">
        <f t="shared" si="3"/>
        <v>38</v>
      </c>
      <c r="J57" s="76"/>
      <c r="K57" s="42">
        <f t="shared" si="4"/>
        <v>1</v>
      </c>
      <c r="L57" s="91">
        <f t="shared" si="5"/>
        <v>0</v>
      </c>
      <c r="M57" s="92">
        <f t="shared" si="6"/>
        <v>0</v>
      </c>
      <c r="N57" s="41" t="str">
        <f t="shared" si="2"/>
        <v>Non Company</v>
      </c>
      <c r="O57" s="8"/>
    </row>
    <row r="58" spans="2:15" s="7" customFormat="1">
      <c r="B58" s="71"/>
      <c r="C58" s="72"/>
      <c r="D58" s="73"/>
      <c r="E58" s="74"/>
      <c r="F58" s="95"/>
      <c r="G58" s="96">
        <f t="shared" si="7"/>
        <v>0</v>
      </c>
      <c r="H58" s="30">
        <f t="shared" si="8"/>
        <v>0</v>
      </c>
      <c r="I58" s="79">
        <f t="shared" si="3"/>
        <v>38</v>
      </c>
      <c r="J58" s="76"/>
      <c r="K58" s="42">
        <f t="shared" si="4"/>
        <v>1</v>
      </c>
      <c r="L58" s="91">
        <f t="shared" si="5"/>
        <v>0</v>
      </c>
      <c r="M58" s="92">
        <f t="shared" si="6"/>
        <v>0</v>
      </c>
      <c r="N58" s="41" t="str">
        <f t="shared" si="2"/>
        <v>Non Company</v>
      </c>
      <c r="O58" s="8"/>
    </row>
    <row r="59" spans="2:15" s="7" customFormat="1">
      <c r="B59" s="71"/>
      <c r="C59" s="72"/>
      <c r="D59" s="73"/>
      <c r="E59" s="74"/>
      <c r="F59" s="95"/>
      <c r="G59" s="96">
        <f t="shared" si="7"/>
        <v>0</v>
      </c>
      <c r="H59" s="30">
        <f t="shared" si="8"/>
        <v>0</v>
      </c>
      <c r="I59" s="79">
        <f t="shared" si="3"/>
        <v>38</v>
      </c>
      <c r="J59" s="76"/>
      <c r="K59" s="42">
        <f t="shared" si="4"/>
        <v>1</v>
      </c>
      <c r="L59" s="91">
        <f t="shared" si="5"/>
        <v>0</v>
      </c>
      <c r="M59" s="92">
        <f t="shared" si="6"/>
        <v>0</v>
      </c>
      <c r="N59" s="41" t="str">
        <f t="shared" si="2"/>
        <v>Non Company</v>
      </c>
      <c r="O59" s="8"/>
    </row>
    <row r="60" spans="2:15" s="7" customFormat="1">
      <c r="B60" s="71"/>
      <c r="C60" s="72"/>
      <c r="D60" s="73"/>
      <c r="E60" s="74"/>
      <c r="F60" s="95"/>
      <c r="G60" s="96">
        <f t="shared" si="7"/>
        <v>0</v>
      </c>
      <c r="H60" s="30">
        <f t="shared" si="8"/>
        <v>0</v>
      </c>
      <c r="I60" s="79">
        <f t="shared" si="3"/>
        <v>38</v>
      </c>
      <c r="J60" s="76"/>
      <c r="K60" s="42">
        <f t="shared" si="4"/>
        <v>1</v>
      </c>
      <c r="L60" s="91">
        <f t="shared" si="5"/>
        <v>0</v>
      </c>
      <c r="M60" s="92">
        <f t="shared" si="6"/>
        <v>0</v>
      </c>
      <c r="N60" s="41" t="str">
        <f t="shared" si="2"/>
        <v>Non Company</v>
      </c>
      <c r="O60" s="8"/>
    </row>
    <row r="61" spans="2:15" s="7" customFormat="1">
      <c r="B61" s="71"/>
      <c r="C61" s="72"/>
      <c r="D61" s="73"/>
      <c r="E61" s="74"/>
      <c r="F61" s="95"/>
      <c r="G61" s="96">
        <f t="shared" si="7"/>
        <v>0</v>
      </c>
      <c r="H61" s="30">
        <f t="shared" si="8"/>
        <v>0</v>
      </c>
      <c r="I61" s="79">
        <f t="shared" si="3"/>
        <v>38</v>
      </c>
      <c r="J61" s="76"/>
      <c r="K61" s="42">
        <f t="shared" si="4"/>
        <v>1</v>
      </c>
      <c r="L61" s="91">
        <f t="shared" si="5"/>
        <v>0</v>
      </c>
      <c r="M61" s="92">
        <f t="shared" si="6"/>
        <v>0</v>
      </c>
      <c r="N61" s="41" t="str">
        <f t="shared" si="2"/>
        <v>Non Company</v>
      </c>
      <c r="O61" s="8"/>
    </row>
    <row r="62" spans="2:15" s="7" customFormat="1">
      <c r="B62" s="71"/>
      <c r="C62" s="72"/>
      <c r="D62" s="73"/>
      <c r="E62" s="74"/>
      <c r="F62" s="95"/>
      <c r="G62" s="96">
        <f t="shared" si="7"/>
        <v>0</v>
      </c>
      <c r="H62" s="30">
        <f t="shared" si="8"/>
        <v>0</v>
      </c>
      <c r="I62" s="79">
        <f t="shared" si="3"/>
        <v>38</v>
      </c>
      <c r="J62" s="76"/>
      <c r="K62" s="42">
        <f t="shared" si="4"/>
        <v>1</v>
      </c>
      <c r="L62" s="91">
        <f t="shared" si="5"/>
        <v>0</v>
      </c>
      <c r="M62" s="92">
        <f t="shared" si="6"/>
        <v>0</v>
      </c>
      <c r="N62" s="41" t="str">
        <f t="shared" si="2"/>
        <v>Non Company</v>
      </c>
      <c r="O62" s="8"/>
    </row>
    <row r="63" spans="2:15" s="7" customFormat="1">
      <c r="B63" s="71"/>
      <c r="C63" s="72"/>
      <c r="D63" s="73"/>
      <c r="E63" s="74"/>
      <c r="F63" s="95"/>
      <c r="G63" s="96">
        <f t="shared" si="7"/>
        <v>0</v>
      </c>
      <c r="H63" s="30">
        <f t="shared" si="8"/>
        <v>0</v>
      </c>
      <c r="I63" s="79">
        <f t="shared" si="3"/>
        <v>38</v>
      </c>
      <c r="J63" s="76"/>
      <c r="K63" s="42">
        <f t="shared" si="4"/>
        <v>1</v>
      </c>
      <c r="L63" s="91">
        <f t="shared" si="5"/>
        <v>0</v>
      </c>
      <c r="M63" s="92">
        <f t="shared" si="6"/>
        <v>0</v>
      </c>
      <c r="N63" s="41" t="str">
        <f t="shared" si="2"/>
        <v>Non Company</v>
      </c>
      <c r="O63" s="8"/>
    </row>
    <row r="64" spans="2:15" s="7" customFormat="1">
      <c r="B64" s="71"/>
      <c r="C64" s="72"/>
      <c r="D64" s="73"/>
      <c r="E64" s="74"/>
      <c r="F64" s="95"/>
      <c r="G64" s="96">
        <f t="shared" si="7"/>
        <v>0</v>
      </c>
      <c r="H64" s="30">
        <f t="shared" si="8"/>
        <v>0</v>
      </c>
      <c r="I64" s="79">
        <f t="shared" si="3"/>
        <v>38</v>
      </c>
      <c r="J64" s="76"/>
      <c r="K64" s="42">
        <f t="shared" si="4"/>
        <v>1</v>
      </c>
      <c r="L64" s="91">
        <f t="shared" si="5"/>
        <v>0</v>
      </c>
      <c r="M64" s="92">
        <f t="shared" si="6"/>
        <v>0</v>
      </c>
      <c r="N64" s="41" t="str">
        <f t="shared" si="2"/>
        <v>Non Company</v>
      </c>
      <c r="O64" s="8"/>
    </row>
    <row r="65" spans="2:15" s="7" customFormat="1">
      <c r="B65" s="71"/>
      <c r="C65" s="72"/>
      <c r="D65" s="73"/>
      <c r="E65" s="74"/>
      <c r="F65" s="95"/>
      <c r="G65" s="96">
        <f t="shared" si="7"/>
        <v>0</v>
      </c>
      <c r="H65" s="30">
        <f t="shared" si="8"/>
        <v>0</v>
      </c>
      <c r="I65" s="79">
        <f t="shared" si="3"/>
        <v>38</v>
      </c>
      <c r="J65" s="76"/>
      <c r="K65" s="42">
        <f t="shared" si="4"/>
        <v>1</v>
      </c>
      <c r="L65" s="91">
        <f t="shared" si="5"/>
        <v>0</v>
      </c>
      <c r="M65" s="92">
        <f t="shared" si="6"/>
        <v>0</v>
      </c>
      <c r="N65" s="41" t="str">
        <f t="shared" si="2"/>
        <v>Non Company</v>
      </c>
      <c r="O65" s="8"/>
    </row>
    <row r="66" spans="2:15" s="7" customFormat="1">
      <c r="B66" s="71"/>
      <c r="C66" s="72"/>
      <c r="D66" s="73"/>
      <c r="E66" s="74"/>
      <c r="F66" s="95"/>
      <c r="G66" s="96">
        <f t="shared" si="7"/>
        <v>0</v>
      </c>
      <c r="H66" s="30">
        <f t="shared" si="8"/>
        <v>0</v>
      </c>
      <c r="I66" s="79">
        <f t="shared" si="3"/>
        <v>38</v>
      </c>
      <c r="J66" s="76"/>
      <c r="K66" s="42">
        <f t="shared" si="4"/>
        <v>1</v>
      </c>
      <c r="L66" s="91">
        <f t="shared" si="5"/>
        <v>0</v>
      </c>
      <c r="M66" s="92">
        <f t="shared" si="6"/>
        <v>0</v>
      </c>
      <c r="N66" s="41" t="str">
        <f t="shared" si="2"/>
        <v>Non Company</v>
      </c>
      <c r="O66" s="8"/>
    </row>
    <row r="67" spans="2:15" s="7" customFormat="1">
      <c r="B67" s="71"/>
      <c r="C67" s="72"/>
      <c r="D67" s="73"/>
      <c r="E67" s="74"/>
      <c r="F67" s="95"/>
      <c r="G67" s="96">
        <f t="shared" si="7"/>
        <v>0</v>
      </c>
      <c r="H67" s="30">
        <f t="shared" si="8"/>
        <v>0</v>
      </c>
      <c r="I67" s="79">
        <f t="shared" si="3"/>
        <v>38</v>
      </c>
      <c r="J67" s="76"/>
      <c r="K67" s="42">
        <f t="shared" si="4"/>
        <v>1</v>
      </c>
      <c r="L67" s="91">
        <f t="shared" si="5"/>
        <v>0</v>
      </c>
      <c r="M67" s="92">
        <f t="shared" si="6"/>
        <v>0</v>
      </c>
      <c r="N67" s="41" t="str">
        <f t="shared" si="2"/>
        <v>Non Company</v>
      </c>
      <c r="O67" s="8"/>
    </row>
    <row r="68" spans="2:15" s="7" customFormat="1">
      <c r="B68" s="71"/>
      <c r="C68" s="72"/>
      <c r="D68" s="73"/>
      <c r="E68" s="74"/>
      <c r="F68" s="95"/>
      <c r="G68" s="96">
        <f t="shared" ref="G68:G131" si="9">ROUNDUP(IF(B68="194A",F68*0.1,IF(B68="194H",F68*0.1,IF(B68="194Ib",F68*0.1,IF(B68="194Ia",F68*0.02,IF(B68="194J",F68*0.1,IF(B68="194C",IF(LEFT(RIGHT(E68,7))="P",F68*0.01,IF(LEFT(RIGHT(E68,7))="H",F68*0.01,F68*0.02)))))))),0)</f>
        <v>0</v>
      </c>
      <c r="H68" s="30">
        <f t="shared" ref="H68:H131" si="10">+IF(J68-I68&lt;=0,0,1.5%)</f>
        <v>0</v>
      </c>
      <c r="I68" s="79">
        <f t="shared" si="3"/>
        <v>38</v>
      </c>
      <c r="J68" s="76"/>
      <c r="K68" s="42">
        <f t="shared" si="4"/>
        <v>1</v>
      </c>
      <c r="L68" s="91">
        <f t="shared" ref="L68:L131" si="11">+ROUNDUP(G68*H68*K68,0)</f>
        <v>0</v>
      </c>
      <c r="M68" s="92">
        <f t="shared" ref="M68:M131" si="12">+G68+L68</f>
        <v>0</v>
      </c>
      <c r="N68" s="41" t="str">
        <f t="shared" ref="N68:N131" si="13">IF((LEFT(RIGHT(E68,7)))="C","Company", "Non Company")</f>
        <v>Non Company</v>
      </c>
      <c r="O68" s="8"/>
    </row>
    <row r="69" spans="2:15" s="7" customFormat="1">
      <c r="B69" s="71"/>
      <c r="C69" s="72"/>
      <c r="D69" s="73"/>
      <c r="E69" s="74"/>
      <c r="F69" s="95"/>
      <c r="G69" s="96">
        <f t="shared" si="9"/>
        <v>0</v>
      </c>
      <c r="H69" s="30">
        <f t="shared" si="10"/>
        <v>0</v>
      </c>
      <c r="I69" s="79">
        <f t="shared" si="3"/>
        <v>38</v>
      </c>
      <c r="J69" s="76"/>
      <c r="K69" s="42">
        <f t="shared" si="4"/>
        <v>1</v>
      </c>
      <c r="L69" s="91">
        <f t="shared" si="11"/>
        <v>0</v>
      </c>
      <c r="M69" s="92">
        <f t="shared" si="12"/>
        <v>0</v>
      </c>
      <c r="N69" s="41" t="str">
        <f t="shared" si="13"/>
        <v>Non Company</v>
      </c>
      <c r="O69" s="8"/>
    </row>
    <row r="70" spans="2:15" s="7" customFormat="1">
      <c r="B70" s="71"/>
      <c r="C70" s="72"/>
      <c r="D70" s="73"/>
      <c r="E70" s="74"/>
      <c r="F70" s="95"/>
      <c r="G70" s="96">
        <f t="shared" si="9"/>
        <v>0</v>
      </c>
      <c r="H70" s="30">
        <f t="shared" si="10"/>
        <v>0</v>
      </c>
      <c r="I70" s="79">
        <f t="shared" si="3"/>
        <v>38</v>
      </c>
      <c r="J70" s="76"/>
      <c r="K70" s="42">
        <f t="shared" si="4"/>
        <v>1</v>
      </c>
      <c r="L70" s="91">
        <f t="shared" si="11"/>
        <v>0</v>
      </c>
      <c r="M70" s="92">
        <f t="shared" si="12"/>
        <v>0</v>
      </c>
      <c r="N70" s="41" t="str">
        <f t="shared" si="13"/>
        <v>Non Company</v>
      </c>
      <c r="O70" s="8"/>
    </row>
    <row r="71" spans="2:15" s="7" customFormat="1">
      <c r="B71" s="71"/>
      <c r="C71" s="72"/>
      <c r="D71" s="73"/>
      <c r="E71" s="74"/>
      <c r="F71" s="95"/>
      <c r="G71" s="96">
        <f t="shared" si="9"/>
        <v>0</v>
      </c>
      <c r="H71" s="30">
        <f t="shared" si="10"/>
        <v>0</v>
      </c>
      <c r="I71" s="79">
        <f t="shared" si="3"/>
        <v>38</v>
      </c>
      <c r="J71" s="76"/>
      <c r="K71" s="42">
        <f t="shared" si="4"/>
        <v>1</v>
      </c>
      <c r="L71" s="91">
        <f t="shared" si="11"/>
        <v>0</v>
      </c>
      <c r="M71" s="92">
        <f t="shared" si="12"/>
        <v>0</v>
      </c>
      <c r="N71" s="41" t="str">
        <f t="shared" si="13"/>
        <v>Non Company</v>
      </c>
      <c r="O71" s="8"/>
    </row>
    <row r="72" spans="2:15" s="7" customFormat="1">
      <c r="B72" s="71"/>
      <c r="C72" s="72"/>
      <c r="D72" s="73"/>
      <c r="E72" s="74"/>
      <c r="F72" s="95"/>
      <c r="G72" s="96">
        <f t="shared" si="9"/>
        <v>0</v>
      </c>
      <c r="H72" s="30">
        <f t="shared" si="10"/>
        <v>0</v>
      </c>
      <c r="I72" s="79">
        <f t="shared" si="3"/>
        <v>38</v>
      </c>
      <c r="J72" s="76"/>
      <c r="K72" s="42">
        <f t="shared" si="4"/>
        <v>1</v>
      </c>
      <c r="L72" s="91">
        <f t="shared" si="11"/>
        <v>0</v>
      </c>
      <c r="M72" s="92">
        <f t="shared" si="12"/>
        <v>0</v>
      </c>
      <c r="N72" s="41" t="str">
        <f t="shared" si="13"/>
        <v>Non Company</v>
      </c>
      <c r="O72" s="8"/>
    </row>
    <row r="73" spans="2:15" s="7" customFormat="1">
      <c r="B73" s="71"/>
      <c r="C73" s="72"/>
      <c r="D73" s="73"/>
      <c r="E73" s="74"/>
      <c r="F73" s="95"/>
      <c r="G73" s="96">
        <f t="shared" si="9"/>
        <v>0</v>
      </c>
      <c r="H73" s="30">
        <f t="shared" si="10"/>
        <v>0</v>
      </c>
      <c r="I73" s="79">
        <f t="shared" si="3"/>
        <v>38</v>
      </c>
      <c r="J73" s="76"/>
      <c r="K73" s="42">
        <f t="shared" si="4"/>
        <v>1</v>
      </c>
      <c r="L73" s="91">
        <f t="shared" si="11"/>
        <v>0</v>
      </c>
      <c r="M73" s="92">
        <f t="shared" si="12"/>
        <v>0</v>
      </c>
      <c r="N73" s="41" t="str">
        <f t="shared" si="13"/>
        <v>Non Company</v>
      </c>
      <c r="O73" s="8"/>
    </row>
    <row r="74" spans="2:15" s="7" customFormat="1">
      <c r="B74" s="71"/>
      <c r="C74" s="72"/>
      <c r="D74" s="73"/>
      <c r="E74" s="74"/>
      <c r="F74" s="95"/>
      <c r="G74" s="96">
        <f t="shared" si="9"/>
        <v>0</v>
      </c>
      <c r="H74" s="30">
        <f t="shared" si="10"/>
        <v>0</v>
      </c>
      <c r="I74" s="79">
        <f t="shared" si="3"/>
        <v>38</v>
      </c>
      <c r="J74" s="76"/>
      <c r="K74" s="42">
        <f t="shared" si="4"/>
        <v>1</v>
      </c>
      <c r="L74" s="91">
        <f t="shared" si="11"/>
        <v>0</v>
      </c>
      <c r="M74" s="92">
        <f t="shared" si="12"/>
        <v>0</v>
      </c>
      <c r="N74" s="41" t="str">
        <f t="shared" si="13"/>
        <v>Non Company</v>
      </c>
      <c r="O74" s="8"/>
    </row>
    <row r="75" spans="2:15" s="7" customFormat="1">
      <c r="B75" s="71"/>
      <c r="C75" s="72"/>
      <c r="D75" s="73"/>
      <c r="E75" s="74"/>
      <c r="F75" s="95"/>
      <c r="G75" s="96">
        <f t="shared" si="9"/>
        <v>0</v>
      </c>
      <c r="H75" s="30">
        <f t="shared" si="10"/>
        <v>0</v>
      </c>
      <c r="I75" s="79">
        <f t="shared" si="3"/>
        <v>38</v>
      </c>
      <c r="J75" s="76"/>
      <c r="K75" s="42">
        <f t="shared" si="4"/>
        <v>1</v>
      </c>
      <c r="L75" s="91">
        <f t="shared" si="11"/>
        <v>0</v>
      </c>
      <c r="M75" s="92">
        <f t="shared" si="12"/>
        <v>0</v>
      </c>
      <c r="N75" s="41" t="str">
        <f t="shared" si="13"/>
        <v>Non Company</v>
      </c>
      <c r="O75" s="8"/>
    </row>
    <row r="76" spans="2:15" s="7" customFormat="1">
      <c r="B76" s="71"/>
      <c r="C76" s="72"/>
      <c r="D76" s="73"/>
      <c r="E76" s="74"/>
      <c r="F76" s="95"/>
      <c r="G76" s="96">
        <f t="shared" si="9"/>
        <v>0</v>
      </c>
      <c r="H76" s="30">
        <f t="shared" si="10"/>
        <v>0</v>
      </c>
      <c r="I76" s="79">
        <f t="shared" si="3"/>
        <v>38</v>
      </c>
      <c r="J76" s="76"/>
      <c r="K76" s="42">
        <f t="shared" si="4"/>
        <v>1</v>
      </c>
      <c r="L76" s="91">
        <f t="shared" si="11"/>
        <v>0</v>
      </c>
      <c r="M76" s="92">
        <f t="shared" si="12"/>
        <v>0</v>
      </c>
      <c r="N76" s="41" t="str">
        <f t="shared" si="13"/>
        <v>Non Company</v>
      </c>
      <c r="O76" s="8"/>
    </row>
    <row r="77" spans="2:15" s="7" customFormat="1">
      <c r="B77" s="71"/>
      <c r="C77" s="72"/>
      <c r="D77" s="73"/>
      <c r="E77" s="74"/>
      <c r="F77" s="95"/>
      <c r="G77" s="96">
        <f t="shared" si="9"/>
        <v>0</v>
      </c>
      <c r="H77" s="30">
        <f t="shared" si="10"/>
        <v>0</v>
      </c>
      <c r="I77" s="79">
        <f t="shared" si="3"/>
        <v>38</v>
      </c>
      <c r="J77" s="76"/>
      <c r="K77" s="42">
        <f t="shared" si="4"/>
        <v>1</v>
      </c>
      <c r="L77" s="91">
        <f t="shared" si="11"/>
        <v>0</v>
      </c>
      <c r="M77" s="92">
        <f t="shared" si="12"/>
        <v>0</v>
      </c>
      <c r="N77" s="41" t="str">
        <f t="shared" si="13"/>
        <v>Non Company</v>
      </c>
      <c r="O77" s="8"/>
    </row>
    <row r="78" spans="2:15" s="7" customFormat="1">
      <c r="B78" s="71"/>
      <c r="C78" s="72"/>
      <c r="D78" s="73"/>
      <c r="E78" s="74"/>
      <c r="F78" s="95"/>
      <c r="G78" s="96">
        <f t="shared" si="9"/>
        <v>0</v>
      </c>
      <c r="H78" s="30">
        <f t="shared" si="10"/>
        <v>0</v>
      </c>
      <c r="I78" s="79">
        <f t="shared" si="3"/>
        <v>38</v>
      </c>
      <c r="J78" s="76"/>
      <c r="K78" s="42">
        <f t="shared" si="4"/>
        <v>1</v>
      </c>
      <c r="L78" s="91">
        <f t="shared" si="11"/>
        <v>0</v>
      </c>
      <c r="M78" s="92">
        <f t="shared" si="12"/>
        <v>0</v>
      </c>
      <c r="N78" s="41" t="str">
        <f t="shared" si="13"/>
        <v>Non Company</v>
      </c>
      <c r="O78" s="8"/>
    </row>
    <row r="79" spans="2:15" s="7" customFormat="1">
      <c r="B79" s="71"/>
      <c r="C79" s="72"/>
      <c r="D79" s="73"/>
      <c r="E79" s="74"/>
      <c r="F79" s="95"/>
      <c r="G79" s="96">
        <f t="shared" si="9"/>
        <v>0</v>
      </c>
      <c r="H79" s="30">
        <f t="shared" si="10"/>
        <v>0</v>
      </c>
      <c r="I79" s="79">
        <f t="shared" si="3"/>
        <v>38</v>
      </c>
      <c r="J79" s="76"/>
      <c r="K79" s="42">
        <f t="shared" si="4"/>
        <v>1</v>
      </c>
      <c r="L79" s="91">
        <f t="shared" si="11"/>
        <v>0</v>
      </c>
      <c r="M79" s="92">
        <f t="shared" si="12"/>
        <v>0</v>
      </c>
      <c r="N79" s="41" t="str">
        <f t="shared" si="13"/>
        <v>Non Company</v>
      </c>
      <c r="O79" s="8"/>
    </row>
    <row r="80" spans="2:15" s="7" customFormat="1">
      <c r="B80" s="71"/>
      <c r="C80" s="72"/>
      <c r="D80" s="73"/>
      <c r="E80" s="74"/>
      <c r="F80" s="95"/>
      <c r="G80" s="96">
        <f t="shared" si="9"/>
        <v>0</v>
      </c>
      <c r="H80" s="30">
        <f t="shared" si="10"/>
        <v>0</v>
      </c>
      <c r="I80" s="79">
        <f t="shared" si="3"/>
        <v>38</v>
      </c>
      <c r="J80" s="76"/>
      <c r="K80" s="42">
        <f t="shared" si="4"/>
        <v>1</v>
      </c>
      <c r="L80" s="91">
        <f t="shared" si="11"/>
        <v>0</v>
      </c>
      <c r="M80" s="92">
        <f t="shared" si="12"/>
        <v>0</v>
      </c>
      <c r="N80" s="41" t="str">
        <f t="shared" si="13"/>
        <v>Non Company</v>
      </c>
      <c r="O80" s="8"/>
    </row>
    <row r="81" spans="2:15" s="7" customFormat="1">
      <c r="B81" s="71"/>
      <c r="C81" s="72"/>
      <c r="D81" s="73"/>
      <c r="E81" s="74"/>
      <c r="F81" s="95"/>
      <c r="G81" s="96">
        <f t="shared" si="9"/>
        <v>0</v>
      </c>
      <c r="H81" s="30">
        <f t="shared" si="10"/>
        <v>0</v>
      </c>
      <c r="I81" s="79">
        <f t="shared" si="3"/>
        <v>38</v>
      </c>
      <c r="J81" s="76"/>
      <c r="K81" s="42">
        <f t="shared" si="4"/>
        <v>1</v>
      </c>
      <c r="L81" s="91">
        <f t="shared" si="11"/>
        <v>0</v>
      </c>
      <c r="M81" s="92">
        <f t="shared" si="12"/>
        <v>0</v>
      </c>
      <c r="N81" s="41" t="str">
        <f t="shared" si="13"/>
        <v>Non Company</v>
      </c>
      <c r="O81" s="8"/>
    </row>
    <row r="82" spans="2:15" s="7" customFormat="1">
      <c r="B82" s="71"/>
      <c r="C82" s="72"/>
      <c r="D82" s="73"/>
      <c r="E82" s="74"/>
      <c r="F82" s="95"/>
      <c r="G82" s="96">
        <f t="shared" si="9"/>
        <v>0</v>
      </c>
      <c r="H82" s="30">
        <f t="shared" si="10"/>
        <v>0</v>
      </c>
      <c r="I82" s="79">
        <f t="shared" si="3"/>
        <v>38</v>
      </c>
      <c r="J82" s="76"/>
      <c r="K82" s="42">
        <f t="shared" si="4"/>
        <v>1</v>
      </c>
      <c r="L82" s="91">
        <f t="shared" si="11"/>
        <v>0</v>
      </c>
      <c r="M82" s="92">
        <f t="shared" si="12"/>
        <v>0</v>
      </c>
      <c r="N82" s="41" t="str">
        <f t="shared" si="13"/>
        <v>Non Company</v>
      </c>
      <c r="O82" s="8"/>
    </row>
    <row r="83" spans="2:15" s="7" customFormat="1">
      <c r="B83" s="71"/>
      <c r="C83" s="72"/>
      <c r="D83" s="73"/>
      <c r="E83" s="74"/>
      <c r="F83" s="95"/>
      <c r="G83" s="96">
        <f t="shared" si="9"/>
        <v>0</v>
      </c>
      <c r="H83" s="30">
        <f t="shared" si="10"/>
        <v>0</v>
      </c>
      <c r="I83" s="79">
        <f t="shared" si="3"/>
        <v>38</v>
      </c>
      <c r="J83" s="76"/>
      <c r="K83" s="42">
        <f t="shared" si="4"/>
        <v>1</v>
      </c>
      <c r="L83" s="91">
        <f t="shared" si="11"/>
        <v>0</v>
      </c>
      <c r="M83" s="92">
        <f t="shared" si="12"/>
        <v>0</v>
      </c>
      <c r="N83" s="41" t="str">
        <f t="shared" si="13"/>
        <v>Non Company</v>
      </c>
      <c r="O83" s="8"/>
    </row>
    <row r="84" spans="2:15" s="7" customFormat="1">
      <c r="B84" s="71"/>
      <c r="C84" s="72"/>
      <c r="D84" s="73"/>
      <c r="E84" s="74"/>
      <c r="F84" s="95"/>
      <c r="G84" s="96">
        <f t="shared" si="9"/>
        <v>0</v>
      </c>
      <c r="H84" s="30">
        <f t="shared" si="10"/>
        <v>0</v>
      </c>
      <c r="I84" s="79">
        <f t="shared" si="3"/>
        <v>38</v>
      </c>
      <c r="J84" s="76"/>
      <c r="K84" s="42">
        <f t="shared" si="4"/>
        <v>1</v>
      </c>
      <c r="L84" s="91">
        <f t="shared" si="11"/>
        <v>0</v>
      </c>
      <c r="M84" s="92">
        <f t="shared" si="12"/>
        <v>0</v>
      </c>
      <c r="N84" s="41" t="str">
        <f t="shared" si="13"/>
        <v>Non Company</v>
      </c>
      <c r="O84" s="8"/>
    </row>
    <row r="85" spans="2:15" s="7" customFormat="1">
      <c r="B85" s="71"/>
      <c r="C85" s="72"/>
      <c r="D85" s="73"/>
      <c r="E85" s="74"/>
      <c r="F85" s="95"/>
      <c r="G85" s="96">
        <f t="shared" si="9"/>
        <v>0</v>
      </c>
      <c r="H85" s="30">
        <f t="shared" si="10"/>
        <v>0</v>
      </c>
      <c r="I85" s="79">
        <f t="shared" ref="I85:I148" si="14">IF(MONTH(C85)=3,(DATE(YEAR(C85),MONTH(C85)+1,30)),(DATE(YEAR(C85),MONTH(C85)+1,7)))</f>
        <v>38</v>
      </c>
      <c r="J85" s="76"/>
      <c r="K85" s="42">
        <f t="shared" ref="K85:K148" si="15">IF((J85-I85)&lt;=0,0,(YEAR(J85)-YEAR(C85))*12+MONTH(J85)-MONTH(C85))+1</f>
        <v>1</v>
      </c>
      <c r="L85" s="91">
        <f t="shared" si="11"/>
        <v>0</v>
      </c>
      <c r="M85" s="92">
        <f t="shared" si="12"/>
        <v>0</v>
      </c>
      <c r="N85" s="41" t="str">
        <f t="shared" si="13"/>
        <v>Non Company</v>
      </c>
      <c r="O85" s="8"/>
    </row>
    <row r="86" spans="2:15" s="7" customFormat="1">
      <c r="B86" s="71"/>
      <c r="C86" s="72"/>
      <c r="D86" s="73"/>
      <c r="E86" s="74"/>
      <c r="F86" s="95"/>
      <c r="G86" s="96">
        <f t="shared" si="9"/>
        <v>0</v>
      </c>
      <c r="H86" s="30">
        <f t="shared" si="10"/>
        <v>0</v>
      </c>
      <c r="I86" s="79">
        <f t="shared" si="14"/>
        <v>38</v>
      </c>
      <c r="J86" s="76"/>
      <c r="K86" s="42">
        <f t="shared" si="15"/>
        <v>1</v>
      </c>
      <c r="L86" s="91">
        <f t="shared" si="11"/>
        <v>0</v>
      </c>
      <c r="M86" s="92">
        <f t="shared" si="12"/>
        <v>0</v>
      </c>
      <c r="N86" s="41" t="str">
        <f t="shared" si="13"/>
        <v>Non Company</v>
      </c>
      <c r="O86" s="8"/>
    </row>
    <row r="87" spans="2:15" s="7" customFormat="1">
      <c r="B87" s="71"/>
      <c r="C87" s="72"/>
      <c r="D87" s="73"/>
      <c r="E87" s="74"/>
      <c r="F87" s="95"/>
      <c r="G87" s="96">
        <f t="shared" si="9"/>
        <v>0</v>
      </c>
      <c r="H87" s="30">
        <f t="shared" si="10"/>
        <v>0</v>
      </c>
      <c r="I87" s="79">
        <f t="shared" si="14"/>
        <v>38</v>
      </c>
      <c r="J87" s="76"/>
      <c r="K87" s="42">
        <f t="shared" si="15"/>
        <v>1</v>
      </c>
      <c r="L87" s="91">
        <f t="shared" si="11"/>
        <v>0</v>
      </c>
      <c r="M87" s="92">
        <f t="shared" si="12"/>
        <v>0</v>
      </c>
      <c r="N87" s="41" t="str">
        <f t="shared" si="13"/>
        <v>Non Company</v>
      </c>
      <c r="O87" s="8"/>
    </row>
    <row r="88" spans="2:15" s="7" customFormat="1">
      <c r="B88" s="71"/>
      <c r="C88" s="72"/>
      <c r="D88" s="73"/>
      <c r="E88" s="74"/>
      <c r="F88" s="95"/>
      <c r="G88" s="96">
        <f t="shared" si="9"/>
        <v>0</v>
      </c>
      <c r="H88" s="30">
        <f t="shared" si="10"/>
        <v>0</v>
      </c>
      <c r="I88" s="79">
        <f t="shared" si="14"/>
        <v>38</v>
      </c>
      <c r="J88" s="76"/>
      <c r="K88" s="42">
        <f t="shared" si="15"/>
        <v>1</v>
      </c>
      <c r="L88" s="91">
        <f t="shared" si="11"/>
        <v>0</v>
      </c>
      <c r="M88" s="92">
        <f t="shared" si="12"/>
        <v>0</v>
      </c>
      <c r="N88" s="41" t="str">
        <f t="shared" si="13"/>
        <v>Non Company</v>
      </c>
      <c r="O88" s="8"/>
    </row>
    <row r="89" spans="2:15" s="7" customFormat="1">
      <c r="B89" s="71"/>
      <c r="C89" s="72"/>
      <c r="D89" s="73"/>
      <c r="E89" s="74"/>
      <c r="F89" s="95"/>
      <c r="G89" s="96">
        <f t="shared" si="9"/>
        <v>0</v>
      </c>
      <c r="H89" s="30">
        <f t="shared" si="10"/>
        <v>0</v>
      </c>
      <c r="I89" s="79">
        <f t="shared" si="14"/>
        <v>38</v>
      </c>
      <c r="J89" s="76"/>
      <c r="K89" s="42">
        <f t="shared" si="15"/>
        <v>1</v>
      </c>
      <c r="L89" s="91">
        <f t="shared" si="11"/>
        <v>0</v>
      </c>
      <c r="M89" s="92">
        <f t="shared" si="12"/>
        <v>0</v>
      </c>
      <c r="N89" s="41" t="str">
        <f t="shared" si="13"/>
        <v>Non Company</v>
      </c>
      <c r="O89" s="8"/>
    </row>
    <row r="90" spans="2:15" s="7" customFormat="1">
      <c r="B90" s="71"/>
      <c r="C90" s="72"/>
      <c r="D90" s="73"/>
      <c r="E90" s="74"/>
      <c r="F90" s="95"/>
      <c r="G90" s="96">
        <f t="shared" si="9"/>
        <v>0</v>
      </c>
      <c r="H90" s="30">
        <f t="shared" si="10"/>
        <v>0</v>
      </c>
      <c r="I90" s="79">
        <f t="shared" si="14"/>
        <v>38</v>
      </c>
      <c r="J90" s="76"/>
      <c r="K90" s="42">
        <f t="shared" si="15"/>
        <v>1</v>
      </c>
      <c r="L90" s="91">
        <f t="shared" si="11"/>
        <v>0</v>
      </c>
      <c r="M90" s="92">
        <f t="shared" si="12"/>
        <v>0</v>
      </c>
      <c r="N90" s="41" t="str">
        <f t="shared" si="13"/>
        <v>Non Company</v>
      </c>
      <c r="O90" s="8"/>
    </row>
    <row r="91" spans="2:15" s="7" customFormat="1">
      <c r="B91" s="71"/>
      <c r="C91" s="72"/>
      <c r="D91" s="73"/>
      <c r="E91" s="74"/>
      <c r="F91" s="95"/>
      <c r="G91" s="96">
        <f t="shared" si="9"/>
        <v>0</v>
      </c>
      <c r="H91" s="30">
        <f t="shared" si="10"/>
        <v>0</v>
      </c>
      <c r="I91" s="79">
        <f t="shared" si="14"/>
        <v>38</v>
      </c>
      <c r="J91" s="76"/>
      <c r="K91" s="42">
        <f t="shared" si="15"/>
        <v>1</v>
      </c>
      <c r="L91" s="91">
        <f t="shared" si="11"/>
        <v>0</v>
      </c>
      <c r="M91" s="92">
        <f t="shared" si="12"/>
        <v>0</v>
      </c>
      <c r="N91" s="41" t="str">
        <f t="shared" si="13"/>
        <v>Non Company</v>
      </c>
      <c r="O91" s="8"/>
    </row>
    <row r="92" spans="2:15" s="7" customFormat="1">
      <c r="B92" s="71"/>
      <c r="C92" s="72"/>
      <c r="D92" s="73"/>
      <c r="E92" s="74"/>
      <c r="F92" s="95"/>
      <c r="G92" s="96">
        <f t="shared" si="9"/>
        <v>0</v>
      </c>
      <c r="H92" s="30">
        <f t="shared" si="10"/>
        <v>0</v>
      </c>
      <c r="I92" s="79">
        <f t="shared" si="14"/>
        <v>38</v>
      </c>
      <c r="J92" s="76"/>
      <c r="K92" s="42">
        <f t="shared" si="15"/>
        <v>1</v>
      </c>
      <c r="L92" s="91">
        <f t="shared" si="11"/>
        <v>0</v>
      </c>
      <c r="M92" s="92">
        <f t="shared" si="12"/>
        <v>0</v>
      </c>
      <c r="N92" s="41" t="str">
        <f t="shared" si="13"/>
        <v>Non Company</v>
      </c>
      <c r="O92" s="8"/>
    </row>
    <row r="93" spans="2:15" s="7" customFormat="1">
      <c r="B93" s="71"/>
      <c r="C93" s="72"/>
      <c r="D93" s="73"/>
      <c r="E93" s="74"/>
      <c r="F93" s="95"/>
      <c r="G93" s="96">
        <f t="shared" si="9"/>
        <v>0</v>
      </c>
      <c r="H93" s="30">
        <f t="shared" si="10"/>
        <v>0</v>
      </c>
      <c r="I93" s="79">
        <f t="shared" si="14"/>
        <v>38</v>
      </c>
      <c r="J93" s="76"/>
      <c r="K93" s="42">
        <f t="shared" si="15"/>
        <v>1</v>
      </c>
      <c r="L93" s="91">
        <f t="shared" si="11"/>
        <v>0</v>
      </c>
      <c r="M93" s="92">
        <f t="shared" si="12"/>
        <v>0</v>
      </c>
      <c r="N93" s="41" t="str">
        <f t="shared" si="13"/>
        <v>Non Company</v>
      </c>
      <c r="O93" s="8"/>
    </row>
    <row r="94" spans="2:15" s="7" customFormat="1">
      <c r="B94" s="71"/>
      <c r="C94" s="72"/>
      <c r="D94" s="73"/>
      <c r="E94" s="74"/>
      <c r="F94" s="95"/>
      <c r="G94" s="96">
        <f t="shared" si="9"/>
        <v>0</v>
      </c>
      <c r="H94" s="30">
        <f t="shared" si="10"/>
        <v>0</v>
      </c>
      <c r="I94" s="79">
        <f t="shared" si="14"/>
        <v>38</v>
      </c>
      <c r="J94" s="76"/>
      <c r="K94" s="42">
        <f t="shared" si="15"/>
        <v>1</v>
      </c>
      <c r="L94" s="91">
        <f t="shared" si="11"/>
        <v>0</v>
      </c>
      <c r="M94" s="92">
        <f t="shared" si="12"/>
        <v>0</v>
      </c>
      <c r="N94" s="41" t="str">
        <f t="shared" si="13"/>
        <v>Non Company</v>
      </c>
      <c r="O94" s="8"/>
    </row>
    <row r="95" spans="2:15" s="7" customFormat="1">
      <c r="B95" s="71"/>
      <c r="C95" s="72"/>
      <c r="D95" s="73"/>
      <c r="E95" s="74"/>
      <c r="F95" s="95"/>
      <c r="G95" s="96">
        <f t="shared" si="9"/>
        <v>0</v>
      </c>
      <c r="H95" s="30">
        <f t="shared" si="10"/>
        <v>0</v>
      </c>
      <c r="I95" s="79">
        <f t="shared" si="14"/>
        <v>38</v>
      </c>
      <c r="J95" s="76"/>
      <c r="K95" s="42">
        <f t="shared" si="15"/>
        <v>1</v>
      </c>
      <c r="L95" s="91">
        <f t="shared" si="11"/>
        <v>0</v>
      </c>
      <c r="M95" s="92">
        <f t="shared" si="12"/>
        <v>0</v>
      </c>
      <c r="N95" s="41" t="str">
        <f t="shared" si="13"/>
        <v>Non Company</v>
      </c>
      <c r="O95" s="8"/>
    </row>
    <row r="96" spans="2:15" s="7" customFormat="1">
      <c r="B96" s="71"/>
      <c r="C96" s="72"/>
      <c r="D96" s="73"/>
      <c r="E96" s="74"/>
      <c r="F96" s="95"/>
      <c r="G96" s="96">
        <f t="shared" si="9"/>
        <v>0</v>
      </c>
      <c r="H96" s="30">
        <f t="shared" si="10"/>
        <v>0</v>
      </c>
      <c r="I96" s="79">
        <f t="shared" si="14"/>
        <v>38</v>
      </c>
      <c r="J96" s="76"/>
      <c r="K96" s="42">
        <f t="shared" si="15"/>
        <v>1</v>
      </c>
      <c r="L96" s="91">
        <f t="shared" si="11"/>
        <v>0</v>
      </c>
      <c r="M96" s="92">
        <f t="shared" si="12"/>
        <v>0</v>
      </c>
      <c r="N96" s="41" t="str">
        <f t="shared" si="13"/>
        <v>Non Company</v>
      </c>
      <c r="O96" s="8"/>
    </row>
    <row r="97" spans="2:15" s="7" customFormat="1">
      <c r="B97" s="71"/>
      <c r="C97" s="72"/>
      <c r="D97" s="73"/>
      <c r="E97" s="74"/>
      <c r="F97" s="95"/>
      <c r="G97" s="96">
        <f t="shared" si="9"/>
        <v>0</v>
      </c>
      <c r="H97" s="30">
        <f t="shared" si="10"/>
        <v>0</v>
      </c>
      <c r="I97" s="79">
        <f t="shared" si="14"/>
        <v>38</v>
      </c>
      <c r="J97" s="76"/>
      <c r="K97" s="42">
        <f t="shared" si="15"/>
        <v>1</v>
      </c>
      <c r="L97" s="91">
        <f t="shared" si="11"/>
        <v>0</v>
      </c>
      <c r="M97" s="92">
        <f t="shared" si="12"/>
        <v>0</v>
      </c>
      <c r="N97" s="41" t="str">
        <f t="shared" si="13"/>
        <v>Non Company</v>
      </c>
      <c r="O97" s="8"/>
    </row>
    <row r="98" spans="2:15" s="7" customFormat="1">
      <c r="B98" s="71"/>
      <c r="C98" s="72"/>
      <c r="D98" s="73"/>
      <c r="E98" s="74"/>
      <c r="F98" s="95"/>
      <c r="G98" s="96">
        <f t="shared" si="9"/>
        <v>0</v>
      </c>
      <c r="H98" s="30">
        <f t="shared" si="10"/>
        <v>0</v>
      </c>
      <c r="I98" s="79">
        <f t="shared" si="14"/>
        <v>38</v>
      </c>
      <c r="J98" s="76"/>
      <c r="K98" s="42">
        <f t="shared" si="15"/>
        <v>1</v>
      </c>
      <c r="L98" s="91">
        <f t="shared" si="11"/>
        <v>0</v>
      </c>
      <c r="M98" s="92">
        <f t="shared" si="12"/>
        <v>0</v>
      </c>
      <c r="N98" s="41" t="str">
        <f t="shared" si="13"/>
        <v>Non Company</v>
      </c>
      <c r="O98" s="8"/>
    </row>
    <row r="99" spans="2:15" s="7" customFormat="1">
      <c r="B99" s="71"/>
      <c r="C99" s="72"/>
      <c r="D99" s="73"/>
      <c r="E99" s="74"/>
      <c r="F99" s="95"/>
      <c r="G99" s="96">
        <f t="shared" si="9"/>
        <v>0</v>
      </c>
      <c r="H99" s="30">
        <f t="shared" si="10"/>
        <v>0</v>
      </c>
      <c r="I99" s="79">
        <f t="shared" si="14"/>
        <v>38</v>
      </c>
      <c r="J99" s="76"/>
      <c r="K99" s="42">
        <f t="shared" si="15"/>
        <v>1</v>
      </c>
      <c r="L99" s="91">
        <f t="shared" si="11"/>
        <v>0</v>
      </c>
      <c r="M99" s="92">
        <f t="shared" si="12"/>
        <v>0</v>
      </c>
      <c r="N99" s="41" t="str">
        <f t="shared" si="13"/>
        <v>Non Company</v>
      </c>
      <c r="O99" s="8"/>
    </row>
    <row r="100" spans="2:15" s="7" customFormat="1">
      <c r="B100" s="71"/>
      <c r="C100" s="72"/>
      <c r="D100" s="73"/>
      <c r="E100" s="74"/>
      <c r="F100" s="95"/>
      <c r="G100" s="96">
        <f t="shared" si="9"/>
        <v>0</v>
      </c>
      <c r="H100" s="30">
        <f t="shared" si="10"/>
        <v>0</v>
      </c>
      <c r="I100" s="79">
        <f t="shared" si="14"/>
        <v>38</v>
      </c>
      <c r="J100" s="76"/>
      <c r="K100" s="42">
        <f t="shared" si="15"/>
        <v>1</v>
      </c>
      <c r="L100" s="91">
        <f t="shared" si="11"/>
        <v>0</v>
      </c>
      <c r="M100" s="92">
        <f t="shared" si="12"/>
        <v>0</v>
      </c>
      <c r="N100" s="41" t="str">
        <f t="shared" si="13"/>
        <v>Non Company</v>
      </c>
      <c r="O100" s="8"/>
    </row>
    <row r="101" spans="2:15" s="7" customFormat="1">
      <c r="B101" s="71"/>
      <c r="C101" s="72"/>
      <c r="D101" s="73"/>
      <c r="E101" s="74"/>
      <c r="F101" s="95"/>
      <c r="G101" s="96">
        <f t="shared" si="9"/>
        <v>0</v>
      </c>
      <c r="H101" s="30">
        <f t="shared" si="10"/>
        <v>0</v>
      </c>
      <c r="I101" s="79">
        <f t="shared" si="14"/>
        <v>38</v>
      </c>
      <c r="J101" s="76"/>
      <c r="K101" s="42">
        <f t="shared" si="15"/>
        <v>1</v>
      </c>
      <c r="L101" s="91">
        <f t="shared" si="11"/>
        <v>0</v>
      </c>
      <c r="M101" s="92">
        <f t="shared" si="12"/>
        <v>0</v>
      </c>
      <c r="N101" s="41" t="str">
        <f t="shared" si="13"/>
        <v>Non Company</v>
      </c>
      <c r="O101" s="8"/>
    </row>
    <row r="102" spans="2:15" s="7" customFormat="1">
      <c r="B102" s="71"/>
      <c r="C102" s="72"/>
      <c r="D102" s="73"/>
      <c r="E102" s="74"/>
      <c r="F102" s="95"/>
      <c r="G102" s="96">
        <f t="shared" si="9"/>
        <v>0</v>
      </c>
      <c r="H102" s="30">
        <f t="shared" si="10"/>
        <v>0</v>
      </c>
      <c r="I102" s="79">
        <f t="shared" si="14"/>
        <v>38</v>
      </c>
      <c r="J102" s="76"/>
      <c r="K102" s="42">
        <f t="shared" si="15"/>
        <v>1</v>
      </c>
      <c r="L102" s="91">
        <f t="shared" si="11"/>
        <v>0</v>
      </c>
      <c r="M102" s="92">
        <f t="shared" si="12"/>
        <v>0</v>
      </c>
      <c r="N102" s="41" t="str">
        <f t="shared" si="13"/>
        <v>Non Company</v>
      </c>
      <c r="O102" s="8"/>
    </row>
    <row r="103" spans="2:15" s="7" customFormat="1">
      <c r="B103" s="71"/>
      <c r="C103" s="72"/>
      <c r="D103" s="73"/>
      <c r="E103" s="74"/>
      <c r="F103" s="95"/>
      <c r="G103" s="96">
        <f t="shared" si="9"/>
        <v>0</v>
      </c>
      <c r="H103" s="30">
        <f t="shared" si="10"/>
        <v>0</v>
      </c>
      <c r="I103" s="79">
        <f t="shared" si="14"/>
        <v>38</v>
      </c>
      <c r="J103" s="76"/>
      <c r="K103" s="42">
        <f t="shared" si="15"/>
        <v>1</v>
      </c>
      <c r="L103" s="91">
        <f t="shared" si="11"/>
        <v>0</v>
      </c>
      <c r="M103" s="92">
        <f t="shared" si="12"/>
        <v>0</v>
      </c>
      <c r="N103" s="41" t="str">
        <f t="shared" si="13"/>
        <v>Non Company</v>
      </c>
      <c r="O103" s="8"/>
    </row>
    <row r="104" spans="2:15" s="7" customFormat="1">
      <c r="B104" s="71"/>
      <c r="C104" s="72"/>
      <c r="D104" s="73"/>
      <c r="E104" s="74"/>
      <c r="F104" s="95"/>
      <c r="G104" s="96">
        <f t="shared" si="9"/>
        <v>0</v>
      </c>
      <c r="H104" s="30">
        <f t="shared" si="10"/>
        <v>0</v>
      </c>
      <c r="I104" s="79">
        <f t="shared" si="14"/>
        <v>38</v>
      </c>
      <c r="J104" s="76"/>
      <c r="K104" s="42">
        <f t="shared" si="15"/>
        <v>1</v>
      </c>
      <c r="L104" s="91">
        <f t="shared" si="11"/>
        <v>0</v>
      </c>
      <c r="M104" s="92">
        <f t="shared" si="12"/>
        <v>0</v>
      </c>
      <c r="N104" s="41" t="str">
        <f t="shared" si="13"/>
        <v>Non Company</v>
      </c>
      <c r="O104" s="8"/>
    </row>
    <row r="105" spans="2:15" s="7" customFormat="1">
      <c r="B105" s="71"/>
      <c r="C105" s="72"/>
      <c r="D105" s="73"/>
      <c r="E105" s="74"/>
      <c r="F105" s="95"/>
      <c r="G105" s="96">
        <f t="shared" si="9"/>
        <v>0</v>
      </c>
      <c r="H105" s="30">
        <f t="shared" si="10"/>
        <v>0</v>
      </c>
      <c r="I105" s="79">
        <f t="shared" si="14"/>
        <v>38</v>
      </c>
      <c r="J105" s="76"/>
      <c r="K105" s="42">
        <f t="shared" si="15"/>
        <v>1</v>
      </c>
      <c r="L105" s="91">
        <f t="shared" si="11"/>
        <v>0</v>
      </c>
      <c r="M105" s="92">
        <f t="shared" si="12"/>
        <v>0</v>
      </c>
      <c r="N105" s="41" t="str">
        <f t="shared" si="13"/>
        <v>Non Company</v>
      </c>
      <c r="O105" s="8"/>
    </row>
    <row r="106" spans="2:15" s="7" customFormat="1">
      <c r="B106" s="71"/>
      <c r="C106" s="72"/>
      <c r="D106" s="73"/>
      <c r="E106" s="74"/>
      <c r="F106" s="95"/>
      <c r="G106" s="96">
        <f t="shared" si="9"/>
        <v>0</v>
      </c>
      <c r="H106" s="30">
        <f t="shared" si="10"/>
        <v>0</v>
      </c>
      <c r="I106" s="79">
        <f t="shared" si="14"/>
        <v>38</v>
      </c>
      <c r="J106" s="76"/>
      <c r="K106" s="42">
        <f t="shared" si="15"/>
        <v>1</v>
      </c>
      <c r="L106" s="91">
        <f t="shared" si="11"/>
        <v>0</v>
      </c>
      <c r="M106" s="92">
        <f t="shared" si="12"/>
        <v>0</v>
      </c>
      <c r="N106" s="41" t="str">
        <f t="shared" si="13"/>
        <v>Non Company</v>
      </c>
      <c r="O106" s="8"/>
    </row>
    <row r="107" spans="2:15" s="7" customFormat="1">
      <c r="B107" s="71"/>
      <c r="C107" s="72"/>
      <c r="D107" s="73"/>
      <c r="E107" s="74"/>
      <c r="F107" s="95"/>
      <c r="G107" s="96">
        <f t="shared" si="9"/>
        <v>0</v>
      </c>
      <c r="H107" s="30">
        <f t="shared" si="10"/>
        <v>0</v>
      </c>
      <c r="I107" s="79">
        <f t="shared" si="14"/>
        <v>38</v>
      </c>
      <c r="J107" s="76"/>
      <c r="K107" s="42">
        <f t="shared" si="15"/>
        <v>1</v>
      </c>
      <c r="L107" s="91">
        <f t="shared" si="11"/>
        <v>0</v>
      </c>
      <c r="M107" s="92">
        <f t="shared" si="12"/>
        <v>0</v>
      </c>
      <c r="N107" s="41" t="str">
        <f t="shared" si="13"/>
        <v>Non Company</v>
      </c>
      <c r="O107" s="8"/>
    </row>
    <row r="108" spans="2:15" s="7" customFormat="1">
      <c r="B108" s="71"/>
      <c r="C108" s="72"/>
      <c r="D108" s="73"/>
      <c r="E108" s="74"/>
      <c r="F108" s="95"/>
      <c r="G108" s="96">
        <f t="shared" si="9"/>
        <v>0</v>
      </c>
      <c r="H108" s="30">
        <f t="shared" si="10"/>
        <v>0</v>
      </c>
      <c r="I108" s="79">
        <f t="shared" si="14"/>
        <v>38</v>
      </c>
      <c r="J108" s="76"/>
      <c r="K108" s="42">
        <f t="shared" si="15"/>
        <v>1</v>
      </c>
      <c r="L108" s="91">
        <f t="shared" si="11"/>
        <v>0</v>
      </c>
      <c r="M108" s="92">
        <f t="shared" si="12"/>
        <v>0</v>
      </c>
      <c r="N108" s="41" t="str">
        <f t="shared" si="13"/>
        <v>Non Company</v>
      </c>
      <c r="O108" s="8"/>
    </row>
    <row r="109" spans="2:15" s="7" customFormat="1">
      <c r="B109" s="71"/>
      <c r="C109" s="72"/>
      <c r="D109" s="73"/>
      <c r="E109" s="74"/>
      <c r="F109" s="95"/>
      <c r="G109" s="96">
        <f t="shared" si="9"/>
        <v>0</v>
      </c>
      <c r="H109" s="30">
        <f t="shared" si="10"/>
        <v>0</v>
      </c>
      <c r="I109" s="79">
        <f t="shared" si="14"/>
        <v>38</v>
      </c>
      <c r="J109" s="76"/>
      <c r="K109" s="42">
        <f t="shared" si="15"/>
        <v>1</v>
      </c>
      <c r="L109" s="91">
        <f t="shared" si="11"/>
        <v>0</v>
      </c>
      <c r="M109" s="92">
        <f t="shared" si="12"/>
        <v>0</v>
      </c>
      <c r="N109" s="41" t="str">
        <f t="shared" si="13"/>
        <v>Non Company</v>
      </c>
      <c r="O109" s="8"/>
    </row>
    <row r="110" spans="2:15" s="7" customFormat="1">
      <c r="B110" s="71"/>
      <c r="C110" s="72"/>
      <c r="D110" s="73"/>
      <c r="E110" s="74"/>
      <c r="F110" s="95"/>
      <c r="G110" s="96">
        <f t="shared" si="9"/>
        <v>0</v>
      </c>
      <c r="H110" s="30">
        <f t="shared" si="10"/>
        <v>0</v>
      </c>
      <c r="I110" s="79">
        <f t="shared" si="14"/>
        <v>38</v>
      </c>
      <c r="J110" s="76"/>
      <c r="K110" s="42">
        <f t="shared" si="15"/>
        <v>1</v>
      </c>
      <c r="L110" s="91">
        <f t="shared" si="11"/>
        <v>0</v>
      </c>
      <c r="M110" s="92">
        <f t="shared" si="12"/>
        <v>0</v>
      </c>
      <c r="N110" s="41" t="str">
        <f t="shared" si="13"/>
        <v>Non Company</v>
      </c>
      <c r="O110" s="8"/>
    </row>
    <row r="111" spans="2:15" s="7" customFormat="1">
      <c r="B111" s="71"/>
      <c r="C111" s="72"/>
      <c r="D111" s="73"/>
      <c r="E111" s="74"/>
      <c r="F111" s="95"/>
      <c r="G111" s="96">
        <f t="shared" si="9"/>
        <v>0</v>
      </c>
      <c r="H111" s="30">
        <f t="shared" si="10"/>
        <v>0</v>
      </c>
      <c r="I111" s="79">
        <f t="shared" si="14"/>
        <v>38</v>
      </c>
      <c r="J111" s="76"/>
      <c r="K111" s="42">
        <f t="shared" si="15"/>
        <v>1</v>
      </c>
      <c r="L111" s="91">
        <f t="shared" si="11"/>
        <v>0</v>
      </c>
      <c r="M111" s="92">
        <f t="shared" si="12"/>
        <v>0</v>
      </c>
      <c r="N111" s="41" t="str">
        <f t="shared" si="13"/>
        <v>Non Company</v>
      </c>
      <c r="O111" s="8"/>
    </row>
    <row r="112" spans="2:15" s="7" customFormat="1">
      <c r="B112" s="71"/>
      <c r="C112" s="72"/>
      <c r="D112" s="73"/>
      <c r="E112" s="74"/>
      <c r="F112" s="95"/>
      <c r="G112" s="96">
        <f t="shared" si="9"/>
        <v>0</v>
      </c>
      <c r="H112" s="30">
        <f t="shared" si="10"/>
        <v>0</v>
      </c>
      <c r="I112" s="79">
        <f t="shared" si="14"/>
        <v>38</v>
      </c>
      <c r="J112" s="76"/>
      <c r="K112" s="42">
        <f t="shared" si="15"/>
        <v>1</v>
      </c>
      <c r="L112" s="91">
        <f t="shared" si="11"/>
        <v>0</v>
      </c>
      <c r="M112" s="92">
        <f t="shared" si="12"/>
        <v>0</v>
      </c>
      <c r="N112" s="41" t="str">
        <f t="shared" si="13"/>
        <v>Non Company</v>
      </c>
      <c r="O112" s="8"/>
    </row>
    <row r="113" spans="2:15" s="7" customFormat="1">
      <c r="B113" s="71"/>
      <c r="C113" s="72"/>
      <c r="D113" s="73"/>
      <c r="E113" s="74"/>
      <c r="F113" s="95"/>
      <c r="G113" s="96">
        <f t="shared" si="9"/>
        <v>0</v>
      </c>
      <c r="H113" s="30">
        <f t="shared" si="10"/>
        <v>0</v>
      </c>
      <c r="I113" s="79">
        <f t="shared" si="14"/>
        <v>38</v>
      </c>
      <c r="J113" s="76"/>
      <c r="K113" s="42">
        <f t="shared" si="15"/>
        <v>1</v>
      </c>
      <c r="L113" s="91">
        <f t="shared" si="11"/>
        <v>0</v>
      </c>
      <c r="M113" s="92">
        <f t="shared" si="12"/>
        <v>0</v>
      </c>
      <c r="N113" s="41" t="str">
        <f t="shared" si="13"/>
        <v>Non Company</v>
      </c>
      <c r="O113" s="8"/>
    </row>
    <row r="114" spans="2:15" s="7" customFormat="1">
      <c r="B114" s="71"/>
      <c r="C114" s="72"/>
      <c r="D114" s="73"/>
      <c r="E114" s="74"/>
      <c r="F114" s="95"/>
      <c r="G114" s="96">
        <f t="shared" si="9"/>
        <v>0</v>
      </c>
      <c r="H114" s="30">
        <f t="shared" si="10"/>
        <v>0</v>
      </c>
      <c r="I114" s="79">
        <f t="shared" si="14"/>
        <v>38</v>
      </c>
      <c r="J114" s="76"/>
      <c r="K114" s="42">
        <f t="shared" si="15"/>
        <v>1</v>
      </c>
      <c r="L114" s="91">
        <f t="shared" si="11"/>
        <v>0</v>
      </c>
      <c r="M114" s="92">
        <f t="shared" si="12"/>
        <v>0</v>
      </c>
      <c r="N114" s="41" t="str">
        <f t="shared" si="13"/>
        <v>Non Company</v>
      </c>
      <c r="O114" s="8"/>
    </row>
    <row r="115" spans="2:15" s="7" customFormat="1">
      <c r="B115" s="71"/>
      <c r="C115" s="72"/>
      <c r="D115" s="73"/>
      <c r="E115" s="74"/>
      <c r="F115" s="95"/>
      <c r="G115" s="96">
        <f t="shared" si="9"/>
        <v>0</v>
      </c>
      <c r="H115" s="30">
        <f t="shared" si="10"/>
        <v>0</v>
      </c>
      <c r="I115" s="79">
        <f t="shared" si="14"/>
        <v>38</v>
      </c>
      <c r="J115" s="76"/>
      <c r="K115" s="42">
        <f t="shared" si="15"/>
        <v>1</v>
      </c>
      <c r="L115" s="91">
        <f t="shared" si="11"/>
        <v>0</v>
      </c>
      <c r="M115" s="92">
        <f t="shared" si="12"/>
        <v>0</v>
      </c>
      <c r="N115" s="41" t="str">
        <f t="shared" si="13"/>
        <v>Non Company</v>
      </c>
      <c r="O115" s="8"/>
    </row>
    <row r="116" spans="2:15" s="7" customFormat="1">
      <c r="B116" s="71"/>
      <c r="C116" s="72"/>
      <c r="D116" s="73"/>
      <c r="E116" s="74"/>
      <c r="F116" s="95"/>
      <c r="G116" s="96">
        <f t="shared" si="9"/>
        <v>0</v>
      </c>
      <c r="H116" s="30">
        <f t="shared" si="10"/>
        <v>0</v>
      </c>
      <c r="I116" s="79">
        <f t="shared" si="14"/>
        <v>38</v>
      </c>
      <c r="J116" s="76"/>
      <c r="K116" s="42">
        <f t="shared" si="15"/>
        <v>1</v>
      </c>
      <c r="L116" s="91">
        <f t="shared" si="11"/>
        <v>0</v>
      </c>
      <c r="M116" s="92">
        <f t="shared" si="12"/>
        <v>0</v>
      </c>
      <c r="N116" s="41" t="str">
        <f t="shared" si="13"/>
        <v>Non Company</v>
      </c>
      <c r="O116" s="8"/>
    </row>
    <row r="117" spans="2:15" s="7" customFormat="1">
      <c r="B117" s="71"/>
      <c r="C117" s="72"/>
      <c r="D117" s="73"/>
      <c r="E117" s="74"/>
      <c r="F117" s="95"/>
      <c r="G117" s="96">
        <f t="shared" si="9"/>
        <v>0</v>
      </c>
      <c r="H117" s="30">
        <f t="shared" si="10"/>
        <v>0</v>
      </c>
      <c r="I117" s="79">
        <f t="shared" si="14"/>
        <v>38</v>
      </c>
      <c r="J117" s="76"/>
      <c r="K117" s="42">
        <f t="shared" si="15"/>
        <v>1</v>
      </c>
      <c r="L117" s="91">
        <f t="shared" si="11"/>
        <v>0</v>
      </c>
      <c r="M117" s="92">
        <f t="shared" si="12"/>
        <v>0</v>
      </c>
      <c r="N117" s="41" t="str">
        <f t="shared" si="13"/>
        <v>Non Company</v>
      </c>
      <c r="O117" s="8"/>
    </row>
    <row r="118" spans="2:15" s="7" customFormat="1">
      <c r="B118" s="71"/>
      <c r="C118" s="72"/>
      <c r="D118" s="73"/>
      <c r="E118" s="74"/>
      <c r="F118" s="95"/>
      <c r="G118" s="96">
        <f t="shared" si="9"/>
        <v>0</v>
      </c>
      <c r="H118" s="30">
        <f t="shared" si="10"/>
        <v>0</v>
      </c>
      <c r="I118" s="79">
        <f t="shared" si="14"/>
        <v>38</v>
      </c>
      <c r="J118" s="76"/>
      <c r="K118" s="42">
        <f t="shared" si="15"/>
        <v>1</v>
      </c>
      <c r="L118" s="91">
        <f t="shared" si="11"/>
        <v>0</v>
      </c>
      <c r="M118" s="92">
        <f t="shared" si="12"/>
        <v>0</v>
      </c>
      <c r="N118" s="41" t="str">
        <f t="shared" si="13"/>
        <v>Non Company</v>
      </c>
      <c r="O118" s="8"/>
    </row>
    <row r="119" spans="2:15" s="7" customFormat="1">
      <c r="B119" s="71"/>
      <c r="C119" s="72"/>
      <c r="D119" s="73"/>
      <c r="E119" s="74"/>
      <c r="F119" s="95"/>
      <c r="G119" s="96">
        <f t="shared" si="9"/>
        <v>0</v>
      </c>
      <c r="H119" s="30">
        <f t="shared" si="10"/>
        <v>0</v>
      </c>
      <c r="I119" s="79">
        <f t="shared" si="14"/>
        <v>38</v>
      </c>
      <c r="J119" s="76"/>
      <c r="K119" s="42">
        <f t="shared" si="15"/>
        <v>1</v>
      </c>
      <c r="L119" s="91">
        <f t="shared" si="11"/>
        <v>0</v>
      </c>
      <c r="M119" s="92">
        <f t="shared" si="12"/>
        <v>0</v>
      </c>
      <c r="N119" s="41" t="str">
        <f t="shared" si="13"/>
        <v>Non Company</v>
      </c>
      <c r="O119" s="8"/>
    </row>
    <row r="120" spans="2:15" s="7" customFormat="1">
      <c r="B120" s="71"/>
      <c r="C120" s="72"/>
      <c r="D120" s="73"/>
      <c r="E120" s="74"/>
      <c r="F120" s="95"/>
      <c r="G120" s="96">
        <f t="shared" si="9"/>
        <v>0</v>
      </c>
      <c r="H120" s="30">
        <f t="shared" si="10"/>
        <v>0</v>
      </c>
      <c r="I120" s="79">
        <f t="shared" si="14"/>
        <v>38</v>
      </c>
      <c r="J120" s="76"/>
      <c r="K120" s="42">
        <f t="shared" si="15"/>
        <v>1</v>
      </c>
      <c r="L120" s="91">
        <f t="shared" si="11"/>
        <v>0</v>
      </c>
      <c r="M120" s="92">
        <f t="shared" si="12"/>
        <v>0</v>
      </c>
      <c r="N120" s="41" t="str">
        <f t="shared" si="13"/>
        <v>Non Company</v>
      </c>
      <c r="O120" s="8"/>
    </row>
    <row r="121" spans="2:15" s="7" customFormat="1">
      <c r="B121" s="71"/>
      <c r="C121" s="72"/>
      <c r="D121" s="73"/>
      <c r="E121" s="74"/>
      <c r="F121" s="95"/>
      <c r="G121" s="96">
        <f t="shared" si="9"/>
        <v>0</v>
      </c>
      <c r="H121" s="30">
        <f t="shared" si="10"/>
        <v>0</v>
      </c>
      <c r="I121" s="79">
        <f t="shared" si="14"/>
        <v>38</v>
      </c>
      <c r="J121" s="76"/>
      <c r="K121" s="42">
        <f t="shared" si="15"/>
        <v>1</v>
      </c>
      <c r="L121" s="91">
        <f t="shared" si="11"/>
        <v>0</v>
      </c>
      <c r="M121" s="92">
        <f t="shared" si="12"/>
        <v>0</v>
      </c>
      <c r="N121" s="41" t="str">
        <f t="shared" si="13"/>
        <v>Non Company</v>
      </c>
      <c r="O121" s="8"/>
    </row>
    <row r="122" spans="2:15" s="7" customFormat="1">
      <c r="B122" s="71"/>
      <c r="C122" s="72"/>
      <c r="D122" s="73"/>
      <c r="E122" s="74"/>
      <c r="F122" s="95"/>
      <c r="G122" s="96">
        <f t="shared" si="9"/>
        <v>0</v>
      </c>
      <c r="H122" s="30">
        <f t="shared" si="10"/>
        <v>0</v>
      </c>
      <c r="I122" s="79">
        <f t="shared" si="14"/>
        <v>38</v>
      </c>
      <c r="J122" s="76"/>
      <c r="K122" s="42">
        <f t="shared" si="15"/>
        <v>1</v>
      </c>
      <c r="L122" s="91">
        <f t="shared" si="11"/>
        <v>0</v>
      </c>
      <c r="M122" s="92">
        <f t="shared" si="12"/>
        <v>0</v>
      </c>
      <c r="N122" s="41" t="str">
        <f t="shared" si="13"/>
        <v>Non Company</v>
      </c>
      <c r="O122" s="8"/>
    </row>
    <row r="123" spans="2:15" s="7" customFormat="1">
      <c r="B123" s="71"/>
      <c r="C123" s="72"/>
      <c r="D123" s="73"/>
      <c r="E123" s="74"/>
      <c r="F123" s="95"/>
      <c r="G123" s="96">
        <f t="shared" si="9"/>
        <v>0</v>
      </c>
      <c r="H123" s="30">
        <f t="shared" si="10"/>
        <v>0</v>
      </c>
      <c r="I123" s="79">
        <f t="shared" si="14"/>
        <v>38</v>
      </c>
      <c r="J123" s="76"/>
      <c r="K123" s="42">
        <f t="shared" si="15"/>
        <v>1</v>
      </c>
      <c r="L123" s="91">
        <f t="shared" si="11"/>
        <v>0</v>
      </c>
      <c r="M123" s="92">
        <f t="shared" si="12"/>
        <v>0</v>
      </c>
      <c r="N123" s="41" t="str">
        <f t="shared" si="13"/>
        <v>Non Company</v>
      </c>
      <c r="O123" s="8"/>
    </row>
    <row r="124" spans="2:15" s="7" customFormat="1">
      <c r="B124" s="71"/>
      <c r="C124" s="72"/>
      <c r="D124" s="73"/>
      <c r="E124" s="74"/>
      <c r="F124" s="95"/>
      <c r="G124" s="96">
        <f t="shared" si="9"/>
        <v>0</v>
      </c>
      <c r="H124" s="30">
        <f t="shared" si="10"/>
        <v>0</v>
      </c>
      <c r="I124" s="79">
        <f t="shared" si="14"/>
        <v>38</v>
      </c>
      <c r="J124" s="76"/>
      <c r="K124" s="42">
        <f t="shared" si="15"/>
        <v>1</v>
      </c>
      <c r="L124" s="91">
        <f t="shared" si="11"/>
        <v>0</v>
      </c>
      <c r="M124" s="92">
        <f t="shared" si="12"/>
        <v>0</v>
      </c>
      <c r="N124" s="41" t="str">
        <f t="shared" si="13"/>
        <v>Non Company</v>
      </c>
      <c r="O124" s="8"/>
    </row>
    <row r="125" spans="2:15" s="7" customFormat="1">
      <c r="B125" s="71"/>
      <c r="C125" s="72"/>
      <c r="D125" s="73"/>
      <c r="E125" s="74"/>
      <c r="F125" s="95"/>
      <c r="G125" s="96">
        <f t="shared" si="9"/>
        <v>0</v>
      </c>
      <c r="H125" s="30">
        <f t="shared" si="10"/>
        <v>0</v>
      </c>
      <c r="I125" s="79">
        <f t="shared" si="14"/>
        <v>38</v>
      </c>
      <c r="J125" s="76"/>
      <c r="K125" s="42">
        <f t="shared" si="15"/>
        <v>1</v>
      </c>
      <c r="L125" s="91">
        <f t="shared" si="11"/>
        <v>0</v>
      </c>
      <c r="M125" s="92">
        <f t="shared" si="12"/>
        <v>0</v>
      </c>
      <c r="N125" s="41" t="str">
        <f t="shared" si="13"/>
        <v>Non Company</v>
      </c>
      <c r="O125" s="8"/>
    </row>
    <row r="126" spans="2:15" s="7" customFormat="1">
      <c r="B126" s="71"/>
      <c r="C126" s="72"/>
      <c r="D126" s="73"/>
      <c r="E126" s="74"/>
      <c r="F126" s="95"/>
      <c r="G126" s="96">
        <f t="shared" si="9"/>
        <v>0</v>
      </c>
      <c r="H126" s="30">
        <f t="shared" si="10"/>
        <v>0</v>
      </c>
      <c r="I126" s="79">
        <f t="shared" si="14"/>
        <v>38</v>
      </c>
      <c r="J126" s="76"/>
      <c r="K126" s="42">
        <f t="shared" si="15"/>
        <v>1</v>
      </c>
      <c r="L126" s="91">
        <f t="shared" si="11"/>
        <v>0</v>
      </c>
      <c r="M126" s="92">
        <f t="shared" si="12"/>
        <v>0</v>
      </c>
      <c r="N126" s="41" t="str">
        <f t="shared" si="13"/>
        <v>Non Company</v>
      </c>
      <c r="O126" s="8"/>
    </row>
    <row r="127" spans="2:15" s="7" customFormat="1">
      <c r="B127" s="71"/>
      <c r="C127" s="72"/>
      <c r="D127" s="73"/>
      <c r="E127" s="74"/>
      <c r="F127" s="95"/>
      <c r="G127" s="96">
        <f t="shared" si="9"/>
        <v>0</v>
      </c>
      <c r="H127" s="30">
        <f t="shared" si="10"/>
        <v>0</v>
      </c>
      <c r="I127" s="79">
        <f t="shared" si="14"/>
        <v>38</v>
      </c>
      <c r="J127" s="76"/>
      <c r="K127" s="42">
        <f t="shared" si="15"/>
        <v>1</v>
      </c>
      <c r="L127" s="91">
        <f t="shared" si="11"/>
        <v>0</v>
      </c>
      <c r="M127" s="92">
        <f t="shared" si="12"/>
        <v>0</v>
      </c>
      <c r="N127" s="41" t="str">
        <f t="shared" si="13"/>
        <v>Non Company</v>
      </c>
      <c r="O127" s="8"/>
    </row>
    <row r="128" spans="2:15" s="7" customFormat="1">
      <c r="B128" s="71"/>
      <c r="C128" s="72"/>
      <c r="D128" s="73"/>
      <c r="E128" s="74"/>
      <c r="F128" s="95"/>
      <c r="G128" s="96">
        <f t="shared" si="9"/>
        <v>0</v>
      </c>
      <c r="H128" s="30">
        <f t="shared" si="10"/>
        <v>0</v>
      </c>
      <c r="I128" s="79">
        <f t="shared" si="14"/>
        <v>38</v>
      </c>
      <c r="J128" s="76"/>
      <c r="K128" s="42">
        <f t="shared" si="15"/>
        <v>1</v>
      </c>
      <c r="L128" s="91">
        <f t="shared" si="11"/>
        <v>0</v>
      </c>
      <c r="M128" s="92">
        <f t="shared" si="12"/>
        <v>0</v>
      </c>
      <c r="N128" s="41" t="str">
        <f t="shared" si="13"/>
        <v>Non Company</v>
      </c>
      <c r="O128" s="8"/>
    </row>
    <row r="129" spans="2:15" s="7" customFormat="1">
      <c r="B129" s="71"/>
      <c r="C129" s="72"/>
      <c r="D129" s="73"/>
      <c r="E129" s="74"/>
      <c r="F129" s="95"/>
      <c r="G129" s="96">
        <f t="shared" si="9"/>
        <v>0</v>
      </c>
      <c r="H129" s="30">
        <f t="shared" si="10"/>
        <v>0</v>
      </c>
      <c r="I129" s="79">
        <f t="shared" si="14"/>
        <v>38</v>
      </c>
      <c r="J129" s="76"/>
      <c r="K129" s="42">
        <f t="shared" si="15"/>
        <v>1</v>
      </c>
      <c r="L129" s="91">
        <f t="shared" si="11"/>
        <v>0</v>
      </c>
      <c r="M129" s="92">
        <f t="shared" si="12"/>
        <v>0</v>
      </c>
      <c r="N129" s="41" t="str">
        <f t="shared" si="13"/>
        <v>Non Company</v>
      </c>
      <c r="O129" s="8"/>
    </row>
    <row r="130" spans="2:15" s="7" customFormat="1">
      <c r="B130" s="71"/>
      <c r="C130" s="72"/>
      <c r="D130" s="73"/>
      <c r="E130" s="74"/>
      <c r="F130" s="95"/>
      <c r="G130" s="96">
        <f t="shared" si="9"/>
        <v>0</v>
      </c>
      <c r="H130" s="30">
        <f t="shared" si="10"/>
        <v>0</v>
      </c>
      <c r="I130" s="79">
        <f t="shared" si="14"/>
        <v>38</v>
      </c>
      <c r="J130" s="76"/>
      <c r="K130" s="42">
        <f t="shared" si="15"/>
        <v>1</v>
      </c>
      <c r="L130" s="91">
        <f t="shared" si="11"/>
        <v>0</v>
      </c>
      <c r="M130" s="92">
        <f t="shared" si="12"/>
        <v>0</v>
      </c>
      <c r="N130" s="41" t="str">
        <f t="shared" si="13"/>
        <v>Non Company</v>
      </c>
      <c r="O130" s="8"/>
    </row>
    <row r="131" spans="2:15" s="7" customFormat="1">
      <c r="B131" s="71"/>
      <c r="C131" s="72"/>
      <c r="D131" s="73"/>
      <c r="E131" s="74"/>
      <c r="F131" s="95"/>
      <c r="G131" s="96">
        <f t="shared" si="9"/>
        <v>0</v>
      </c>
      <c r="H131" s="30">
        <f t="shared" si="10"/>
        <v>0</v>
      </c>
      <c r="I131" s="79">
        <f t="shared" si="14"/>
        <v>38</v>
      </c>
      <c r="J131" s="76"/>
      <c r="K131" s="42">
        <f t="shared" si="15"/>
        <v>1</v>
      </c>
      <c r="L131" s="91">
        <f t="shared" si="11"/>
        <v>0</v>
      </c>
      <c r="M131" s="92">
        <f t="shared" si="12"/>
        <v>0</v>
      </c>
      <c r="N131" s="41" t="str">
        <f t="shared" si="13"/>
        <v>Non Company</v>
      </c>
      <c r="O131" s="8"/>
    </row>
    <row r="132" spans="2:15" s="7" customFormat="1">
      <c r="B132" s="71"/>
      <c r="C132" s="72"/>
      <c r="D132" s="73"/>
      <c r="E132" s="74"/>
      <c r="F132" s="95"/>
      <c r="G132" s="96">
        <f t="shared" ref="G132:G195" si="16">ROUNDUP(IF(B132="194A",F132*0.1,IF(B132="194H",F132*0.1,IF(B132="194Ib",F132*0.1,IF(B132="194Ia",F132*0.02,IF(B132="194J",F132*0.1,IF(B132="194C",IF(LEFT(RIGHT(E132,7))="P",F132*0.01,IF(LEFT(RIGHT(E132,7))="H",F132*0.01,F132*0.02)))))))),0)</f>
        <v>0</v>
      </c>
      <c r="H132" s="30">
        <f t="shared" ref="H132:H195" si="17">+IF(J132-I132&lt;=0,0,1.5%)</f>
        <v>0</v>
      </c>
      <c r="I132" s="79">
        <f t="shared" si="14"/>
        <v>38</v>
      </c>
      <c r="J132" s="76"/>
      <c r="K132" s="42">
        <f t="shared" si="15"/>
        <v>1</v>
      </c>
      <c r="L132" s="91">
        <f t="shared" ref="L132:L195" si="18">+ROUNDUP(G132*H132*K132,0)</f>
        <v>0</v>
      </c>
      <c r="M132" s="92">
        <f t="shared" ref="M132:M195" si="19">+G132+L132</f>
        <v>0</v>
      </c>
      <c r="N132" s="41" t="str">
        <f t="shared" ref="N132:N195" si="20">IF((LEFT(RIGHT(E132,7)))="C","Company", "Non Company")</f>
        <v>Non Company</v>
      </c>
      <c r="O132" s="8"/>
    </row>
    <row r="133" spans="2:15" s="7" customFormat="1">
      <c r="B133" s="71"/>
      <c r="C133" s="72"/>
      <c r="D133" s="73"/>
      <c r="E133" s="74"/>
      <c r="F133" s="95"/>
      <c r="G133" s="96">
        <f t="shared" si="16"/>
        <v>0</v>
      </c>
      <c r="H133" s="30">
        <f t="shared" si="17"/>
        <v>0</v>
      </c>
      <c r="I133" s="79">
        <f t="shared" si="14"/>
        <v>38</v>
      </c>
      <c r="J133" s="76"/>
      <c r="K133" s="42">
        <f t="shared" si="15"/>
        <v>1</v>
      </c>
      <c r="L133" s="91">
        <f t="shared" si="18"/>
        <v>0</v>
      </c>
      <c r="M133" s="92">
        <f t="shared" si="19"/>
        <v>0</v>
      </c>
      <c r="N133" s="41" t="str">
        <f t="shared" si="20"/>
        <v>Non Company</v>
      </c>
      <c r="O133" s="8"/>
    </row>
    <row r="134" spans="2:15" s="7" customFormat="1">
      <c r="B134" s="71"/>
      <c r="C134" s="72"/>
      <c r="D134" s="73"/>
      <c r="E134" s="74"/>
      <c r="F134" s="95"/>
      <c r="G134" s="96">
        <f t="shared" si="16"/>
        <v>0</v>
      </c>
      <c r="H134" s="30">
        <f t="shared" si="17"/>
        <v>0</v>
      </c>
      <c r="I134" s="79">
        <f t="shared" si="14"/>
        <v>38</v>
      </c>
      <c r="J134" s="76"/>
      <c r="K134" s="42">
        <f t="shared" si="15"/>
        <v>1</v>
      </c>
      <c r="L134" s="91">
        <f t="shared" si="18"/>
        <v>0</v>
      </c>
      <c r="M134" s="92">
        <f t="shared" si="19"/>
        <v>0</v>
      </c>
      <c r="N134" s="41" t="str">
        <f t="shared" si="20"/>
        <v>Non Company</v>
      </c>
      <c r="O134" s="8"/>
    </row>
    <row r="135" spans="2:15" s="7" customFormat="1">
      <c r="B135" s="71"/>
      <c r="C135" s="72"/>
      <c r="D135" s="73"/>
      <c r="E135" s="74"/>
      <c r="F135" s="95"/>
      <c r="G135" s="96">
        <f t="shared" si="16"/>
        <v>0</v>
      </c>
      <c r="H135" s="30">
        <f t="shared" si="17"/>
        <v>0</v>
      </c>
      <c r="I135" s="79">
        <f t="shared" si="14"/>
        <v>38</v>
      </c>
      <c r="J135" s="76"/>
      <c r="K135" s="42">
        <f t="shared" si="15"/>
        <v>1</v>
      </c>
      <c r="L135" s="91">
        <f t="shared" si="18"/>
        <v>0</v>
      </c>
      <c r="M135" s="92">
        <f t="shared" si="19"/>
        <v>0</v>
      </c>
      <c r="N135" s="41" t="str">
        <f t="shared" si="20"/>
        <v>Non Company</v>
      </c>
      <c r="O135" s="8"/>
    </row>
    <row r="136" spans="2:15" s="7" customFormat="1">
      <c r="B136" s="71"/>
      <c r="C136" s="72"/>
      <c r="D136" s="73"/>
      <c r="E136" s="74"/>
      <c r="F136" s="95"/>
      <c r="G136" s="96">
        <f t="shared" si="16"/>
        <v>0</v>
      </c>
      <c r="H136" s="30">
        <f t="shared" si="17"/>
        <v>0</v>
      </c>
      <c r="I136" s="79">
        <f t="shared" si="14"/>
        <v>38</v>
      </c>
      <c r="J136" s="76"/>
      <c r="K136" s="42">
        <f t="shared" si="15"/>
        <v>1</v>
      </c>
      <c r="L136" s="91">
        <f t="shared" si="18"/>
        <v>0</v>
      </c>
      <c r="M136" s="92">
        <f t="shared" si="19"/>
        <v>0</v>
      </c>
      <c r="N136" s="41" t="str">
        <f t="shared" si="20"/>
        <v>Non Company</v>
      </c>
      <c r="O136" s="8"/>
    </row>
    <row r="137" spans="2:15" s="7" customFormat="1">
      <c r="B137" s="71"/>
      <c r="C137" s="72"/>
      <c r="D137" s="73"/>
      <c r="E137" s="74"/>
      <c r="F137" s="95"/>
      <c r="G137" s="96">
        <f t="shared" si="16"/>
        <v>0</v>
      </c>
      <c r="H137" s="30">
        <f t="shared" si="17"/>
        <v>0</v>
      </c>
      <c r="I137" s="79">
        <f t="shared" si="14"/>
        <v>38</v>
      </c>
      <c r="J137" s="76"/>
      <c r="K137" s="42">
        <f t="shared" si="15"/>
        <v>1</v>
      </c>
      <c r="L137" s="91">
        <f t="shared" si="18"/>
        <v>0</v>
      </c>
      <c r="M137" s="92">
        <f t="shared" si="19"/>
        <v>0</v>
      </c>
      <c r="N137" s="41" t="str">
        <f t="shared" si="20"/>
        <v>Non Company</v>
      </c>
      <c r="O137" s="8"/>
    </row>
    <row r="138" spans="2:15" s="7" customFormat="1">
      <c r="B138" s="71"/>
      <c r="C138" s="72"/>
      <c r="D138" s="73"/>
      <c r="E138" s="74"/>
      <c r="F138" s="95"/>
      <c r="G138" s="96">
        <f t="shared" si="16"/>
        <v>0</v>
      </c>
      <c r="H138" s="30">
        <f t="shared" si="17"/>
        <v>0</v>
      </c>
      <c r="I138" s="79">
        <f t="shared" si="14"/>
        <v>38</v>
      </c>
      <c r="J138" s="76"/>
      <c r="K138" s="42">
        <f t="shared" si="15"/>
        <v>1</v>
      </c>
      <c r="L138" s="91">
        <f t="shared" si="18"/>
        <v>0</v>
      </c>
      <c r="M138" s="92">
        <f t="shared" si="19"/>
        <v>0</v>
      </c>
      <c r="N138" s="41" t="str">
        <f t="shared" si="20"/>
        <v>Non Company</v>
      </c>
      <c r="O138" s="8"/>
    </row>
    <row r="139" spans="2:15" s="7" customFormat="1">
      <c r="B139" s="71"/>
      <c r="C139" s="72"/>
      <c r="D139" s="73"/>
      <c r="E139" s="74"/>
      <c r="F139" s="95"/>
      <c r="G139" s="96">
        <f t="shared" si="16"/>
        <v>0</v>
      </c>
      <c r="H139" s="30">
        <f t="shared" si="17"/>
        <v>0</v>
      </c>
      <c r="I139" s="79">
        <f t="shared" si="14"/>
        <v>38</v>
      </c>
      <c r="J139" s="76"/>
      <c r="K139" s="42">
        <f t="shared" si="15"/>
        <v>1</v>
      </c>
      <c r="L139" s="91">
        <f t="shared" si="18"/>
        <v>0</v>
      </c>
      <c r="M139" s="92">
        <f t="shared" si="19"/>
        <v>0</v>
      </c>
      <c r="N139" s="41" t="str">
        <f t="shared" si="20"/>
        <v>Non Company</v>
      </c>
      <c r="O139" s="8"/>
    </row>
    <row r="140" spans="2:15" s="7" customFormat="1">
      <c r="B140" s="71"/>
      <c r="C140" s="72"/>
      <c r="D140" s="73"/>
      <c r="E140" s="74"/>
      <c r="F140" s="95"/>
      <c r="G140" s="96">
        <f t="shared" si="16"/>
        <v>0</v>
      </c>
      <c r="H140" s="30">
        <f t="shared" si="17"/>
        <v>0</v>
      </c>
      <c r="I140" s="79">
        <f t="shared" si="14"/>
        <v>38</v>
      </c>
      <c r="J140" s="76"/>
      <c r="K140" s="42">
        <f t="shared" si="15"/>
        <v>1</v>
      </c>
      <c r="L140" s="91">
        <f t="shared" si="18"/>
        <v>0</v>
      </c>
      <c r="M140" s="92">
        <f t="shared" si="19"/>
        <v>0</v>
      </c>
      <c r="N140" s="41" t="str">
        <f t="shared" si="20"/>
        <v>Non Company</v>
      </c>
      <c r="O140" s="8"/>
    </row>
    <row r="141" spans="2:15" s="7" customFormat="1">
      <c r="B141" s="71"/>
      <c r="C141" s="72"/>
      <c r="D141" s="73"/>
      <c r="E141" s="74"/>
      <c r="F141" s="95"/>
      <c r="G141" s="96">
        <f t="shared" si="16"/>
        <v>0</v>
      </c>
      <c r="H141" s="30">
        <f t="shared" si="17"/>
        <v>0</v>
      </c>
      <c r="I141" s="79">
        <f t="shared" si="14"/>
        <v>38</v>
      </c>
      <c r="J141" s="76"/>
      <c r="K141" s="42">
        <f t="shared" si="15"/>
        <v>1</v>
      </c>
      <c r="L141" s="91">
        <f t="shared" si="18"/>
        <v>0</v>
      </c>
      <c r="M141" s="92">
        <f t="shared" si="19"/>
        <v>0</v>
      </c>
      <c r="N141" s="41" t="str">
        <f t="shared" si="20"/>
        <v>Non Company</v>
      </c>
      <c r="O141" s="8"/>
    </row>
    <row r="142" spans="2:15" s="7" customFormat="1">
      <c r="B142" s="71"/>
      <c r="C142" s="72"/>
      <c r="D142" s="73"/>
      <c r="E142" s="74"/>
      <c r="F142" s="95"/>
      <c r="G142" s="96">
        <f t="shared" si="16"/>
        <v>0</v>
      </c>
      <c r="H142" s="30">
        <f t="shared" si="17"/>
        <v>0</v>
      </c>
      <c r="I142" s="79">
        <f t="shared" si="14"/>
        <v>38</v>
      </c>
      <c r="J142" s="76"/>
      <c r="K142" s="42">
        <f t="shared" si="15"/>
        <v>1</v>
      </c>
      <c r="L142" s="91">
        <f t="shared" si="18"/>
        <v>0</v>
      </c>
      <c r="M142" s="92">
        <f t="shared" si="19"/>
        <v>0</v>
      </c>
      <c r="N142" s="41" t="str">
        <f t="shared" si="20"/>
        <v>Non Company</v>
      </c>
      <c r="O142" s="8"/>
    </row>
    <row r="143" spans="2:15" s="7" customFormat="1">
      <c r="B143" s="71"/>
      <c r="C143" s="72"/>
      <c r="D143" s="73"/>
      <c r="E143" s="74"/>
      <c r="F143" s="95"/>
      <c r="G143" s="96">
        <f t="shared" si="16"/>
        <v>0</v>
      </c>
      <c r="H143" s="30">
        <f t="shared" si="17"/>
        <v>0</v>
      </c>
      <c r="I143" s="79">
        <f t="shared" si="14"/>
        <v>38</v>
      </c>
      <c r="J143" s="76"/>
      <c r="K143" s="42">
        <f t="shared" si="15"/>
        <v>1</v>
      </c>
      <c r="L143" s="91">
        <f t="shared" si="18"/>
        <v>0</v>
      </c>
      <c r="M143" s="92">
        <f t="shared" si="19"/>
        <v>0</v>
      </c>
      <c r="N143" s="41" t="str">
        <f t="shared" si="20"/>
        <v>Non Company</v>
      </c>
      <c r="O143" s="8"/>
    </row>
    <row r="144" spans="2:15" s="7" customFormat="1">
      <c r="B144" s="71"/>
      <c r="C144" s="72"/>
      <c r="D144" s="73"/>
      <c r="E144" s="74"/>
      <c r="F144" s="95"/>
      <c r="G144" s="96">
        <f t="shared" si="16"/>
        <v>0</v>
      </c>
      <c r="H144" s="30">
        <f t="shared" si="17"/>
        <v>0</v>
      </c>
      <c r="I144" s="79">
        <f t="shared" si="14"/>
        <v>38</v>
      </c>
      <c r="J144" s="76"/>
      <c r="K144" s="42">
        <f t="shared" si="15"/>
        <v>1</v>
      </c>
      <c r="L144" s="91">
        <f t="shared" si="18"/>
        <v>0</v>
      </c>
      <c r="M144" s="92">
        <f t="shared" si="19"/>
        <v>0</v>
      </c>
      <c r="N144" s="41" t="str">
        <f t="shared" si="20"/>
        <v>Non Company</v>
      </c>
      <c r="O144" s="8"/>
    </row>
    <row r="145" spans="2:15" s="7" customFormat="1">
      <c r="B145" s="71"/>
      <c r="C145" s="72"/>
      <c r="D145" s="73"/>
      <c r="E145" s="74"/>
      <c r="F145" s="95"/>
      <c r="G145" s="96">
        <f t="shared" si="16"/>
        <v>0</v>
      </c>
      <c r="H145" s="30">
        <f t="shared" si="17"/>
        <v>0</v>
      </c>
      <c r="I145" s="79">
        <f t="shared" si="14"/>
        <v>38</v>
      </c>
      <c r="J145" s="76"/>
      <c r="K145" s="42">
        <f t="shared" si="15"/>
        <v>1</v>
      </c>
      <c r="L145" s="91">
        <f t="shared" si="18"/>
        <v>0</v>
      </c>
      <c r="M145" s="92">
        <f t="shared" si="19"/>
        <v>0</v>
      </c>
      <c r="N145" s="41" t="str">
        <f t="shared" si="20"/>
        <v>Non Company</v>
      </c>
      <c r="O145" s="8"/>
    </row>
    <row r="146" spans="2:15" s="7" customFormat="1">
      <c r="B146" s="71"/>
      <c r="C146" s="72"/>
      <c r="D146" s="73"/>
      <c r="E146" s="74"/>
      <c r="F146" s="95"/>
      <c r="G146" s="96">
        <f t="shared" si="16"/>
        <v>0</v>
      </c>
      <c r="H146" s="30">
        <f t="shared" si="17"/>
        <v>0</v>
      </c>
      <c r="I146" s="79">
        <f t="shared" si="14"/>
        <v>38</v>
      </c>
      <c r="J146" s="76"/>
      <c r="K146" s="42">
        <f t="shared" si="15"/>
        <v>1</v>
      </c>
      <c r="L146" s="91">
        <f t="shared" si="18"/>
        <v>0</v>
      </c>
      <c r="M146" s="92">
        <f t="shared" si="19"/>
        <v>0</v>
      </c>
      <c r="N146" s="41" t="str">
        <f t="shared" si="20"/>
        <v>Non Company</v>
      </c>
      <c r="O146" s="8"/>
    </row>
    <row r="147" spans="2:15" s="7" customFormat="1">
      <c r="B147" s="71"/>
      <c r="C147" s="72"/>
      <c r="D147" s="73"/>
      <c r="E147" s="74"/>
      <c r="F147" s="95"/>
      <c r="G147" s="96">
        <f t="shared" si="16"/>
        <v>0</v>
      </c>
      <c r="H147" s="30">
        <f t="shared" si="17"/>
        <v>0</v>
      </c>
      <c r="I147" s="79">
        <f t="shared" si="14"/>
        <v>38</v>
      </c>
      <c r="J147" s="76"/>
      <c r="K147" s="42">
        <f t="shared" si="15"/>
        <v>1</v>
      </c>
      <c r="L147" s="91">
        <f t="shared" si="18"/>
        <v>0</v>
      </c>
      <c r="M147" s="92">
        <f t="shared" si="19"/>
        <v>0</v>
      </c>
      <c r="N147" s="41" t="str">
        <f t="shared" si="20"/>
        <v>Non Company</v>
      </c>
      <c r="O147" s="8"/>
    </row>
    <row r="148" spans="2:15" s="7" customFormat="1">
      <c r="B148" s="71"/>
      <c r="C148" s="72"/>
      <c r="D148" s="73"/>
      <c r="E148" s="74"/>
      <c r="F148" s="95"/>
      <c r="G148" s="96">
        <f t="shared" si="16"/>
        <v>0</v>
      </c>
      <c r="H148" s="30">
        <f t="shared" si="17"/>
        <v>0</v>
      </c>
      <c r="I148" s="79">
        <f t="shared" si="14"/>
        <v>38</v>
      </c>
      <c r="J148" s="76"/>
      <c r="K148" s="42">
        <f t="shared" si="15"/>
        <v>1</v>
      </c>
      <c r="L148" s="91">
        <f t="shared" si="18"/>
        <v>0</v>
      </c>
      <c r="M148" s="92">
        <f t="shared" si="19"/>
        <v>0</v>
      </c>
      <c r="N148" s="41" t="str">
        <f t="shared" si="20"/>
        <v>Non Company</v>
      </c>
      <c r="O148" s="8"/>
    </row>
    <row r="149" spans="2:15" s="7" customFormat="1">
      <c r="B149" s="71"/>
      <c r="C149" s="72"/>
      <c r="D149" s="73"/>
      <c r="E149" s="74"/>
      <c r="F149" s="95"/>
      <c r="G149" s="96">
        <f t="shared" si="16"/>
        <v>0</v>
      </c>
      <c r="H149" s="30">
        <f t="shared" si="17"/>
        <v>0</v>
      </c>
      <c r="I149" s="79">
        <f t="shared" ref="I149:I212" si="21">IF(MONTH(C149)=3,(DATE(YEAR(C149),MONTH(C149)+1,30)),(DATE(YEAR(C149),MONTH(C149)+1,7)))</f>
        <v>38</v>
      </c>
      <c r="J149" s="76"/>
      <c r="K149" s="42">
        <f t="shared" ref="K149:K212" si="22">IF((J149-I149)&lt;=0,0,(YEAR(J149)-YEAR(C149))*12+MONTH(J149)-MONTH(C149))+1</f>
        <v>1</v>
      </c>
      <c r="L149" s="91">
        <f t="shared" si="18"/>
        <v>0</v>
      </c>
      <c r="M149" s="92">
        <f t="shared" si="19"/>
        <v>0</v>
      </c>
      <c r="N149" s="41" t="str">
        <f t="shared" si="20"/>
        <v>Non Company</v>
      </c>
      <c r="O149" s="8"/>
    </row>
    <row r="150" spans="2:15" s="7" customFormat="1">
      <c r="B150" s="71"/>
      <c r="C150" s="72"/>
      <c r="D150" s="73"/>
      <c r="E150" s="74"/>
      <c r="F150" s="95"/>
      <c r="G150" s="96">
        <f t="shared" si="16"/>
        <v>0</v>
      </c>
      <c r="H150" s="30">
        <f t="shared" si="17"/>
        <v>0</v>
      </c>
      <c r="I150" s="79">
        <f t="shared" si="21"/>
        <v>38</v>
      </c>
      <c r="J150" s="76"/>
      <c r="K150" s="42">
        <f t="shared" si="22"/>
        <v>1</v>
      </c>
      <c r="L150" s="91">
        <f t="shared" si="18"/>
        <v>0</v>
      </c>
      <c r="M150" s="92">
        <f t="shared" si="19"/>
        <v>0</v>
      </c>
      <c r="N150" s="41" t="str">
        <f t="shared" si="20"/>
        <v>Non Company</v>
      </c>
      <c r="O150" s="8"/>
    </row>
    <row r="151" spans="2:15" s="7" customFormat="1">
      <c r="B151" s="71"/>
      <c r="C151" s="72"/>
      <c r="D151" s="73"/>
      <c r="E151" s="74"/>
      <c r="F151" s="95"/>
      <c r="G151" s="96">
        <f t="shared" si="16"/>
        <v>0</v>
      </c>
      <c r="H151" s="30">
        <f t="shared" si="17"/>
        <v>0</v>
      </c>
      <c r="I151" s="79">
        <f t="shared" si="21"/>
        <v>38</v>
      </c>
      <c r="J151" s="76"/>
      <c r="K151" s="42">
        <f t="shared" si="22"/>
        <v>1</v>
      </c>
      <c r="L151" s="91">
        <f t="shared" si="18"/>
        <v>0</v>
      </c>
      <c r="M151" s="92">
        <f t="shared" si="19"/>
        <v>0</v>
      </c>
      <c r="N151" s="41" t="str">
        <f t="shared" si="20"/>
        <v>Non Company</v>
      </c>
      <c r="O151" s="8"/>
    </row>
    <row r="152" spans="2:15" s="7" customFormat="1">
      <c r="B152" s="71"/>
      <c r="C152" s="72"/>
      <c r="D152" s="73"/>
      <c r="E152" s="74"/>
      <c r="F152" s="95"/>
      <c r="G152" s="96">
        <f t="shared" si="16"/>
        <v>0</v>
      </c>
      <c r="H152" s="30">
        <f t="shared" si="17"/>
        <v>0</v>
      </c>
      <c r="I152" s="79">
        <f t="shared" si="21"/>
        <v>38</v>
      </c>
      <c r="J152" s="76"/>
      <c r="K152" s="42">
        <f t="shared" si="22"/>
        <v>1</v>
      </c>
      <c r="L152" s="91">
        <f t="shared" si="18"/>
        <v>0</v>
      </c>
      <c r="M152" s="92">
        <f t="shared" si="19"/>
        <v>0</v>
      </c>
      <c r="N152" s="41" t="str">
        <f t="shared" si="20"/>
        <v>Non Company</v>
      </c>
      <c r="O152" s="8"/>
    </row>
    <row r="153" spans="2:15" s="7" customFormat="1">
      <c r="B153" s="71"/>
      <c r="C153" s="72"/>
      <c r="D153" s="73"/>
      <c r="E153" s="74"/>
      <c r="F153" s="95"/>
      <c r="G153" s="96">
        <f t="shared" si="16"/>
        <v>0</v>
      </c>
      <c r="H153" s="30">
        <f t="shared" si="17"/>
        <v>0</v>
      </c>
      <c r="I153" s="79">
        <f t="shared" si="21"/>
        <v>38</v>
      </c>
      <c r="J153" s="76"/>
      <c r="K153" s="42">
        <f t="shared" si="22"/>
        <v>1</v>
      </c>
      <c r="L153" s="91">
        <f t="shared" si="18"/>
        <v>0</v>
      </c>
      <c r="M153" s="92">
        <f t="shared" si="19"/>
        <v>0</v>
      </c>
      <c r="N153" s="41" t="str">
        <f t="shared" si="20"/>
        <v>Non Company</v>
      </c>
      <c r="O153" s="8"/>
    </row>
    <row r="154" spans="2:15" s="7" customFormat="1">
      <c r="B154" s="71"/>
      <c r="C154" s="72"/>
      <c r="D154" s="73"/>
      <c r="E154" s="74"/>
      <c r="F154" s="95"/>
      <c r="G154" s="96">
        <f t="shared" si="16"/>
        <v>0</v>
      </c>
      <c r="H154" s="30">
        <f t="shared" si="17"/>
        <v>0</v>
      </c>
      <c r="I154" s="79">
        <f t="shared" si="21"/>
        <v>38</v>
      </c>
      <c r="J154" s="76"/>
      <c r="K154" s="42">
        <f t="shared" si="22"/>
        <v>1</v>
      </c>
      <c r="L154" s="91">
        <f t="shared" si="18"/>
        <v>0</v>
      </c>
      <c r="M154" s="92">
        <f t="shared" si="19"/>
        <v>0</v>
      </c>
      <c r="N154" s="41" t="str">
        <f t="shared" si="20"/>
        <v>Non Company</v>
      </c>
      <c r="O154" s="8"/>
    </row>
    <row r="155" spans="2:15" s="7" customFormat="1">
      <c r="B155" s="71"/>
      <c r="C155" s="72"/>
      <c r="D155" s="73"/>
      <c r="E155" s="74"/>
      <c r="F155" s="95"/>
      <c r="G155" s="96">
        <f t="shared" si="16"/>
        <v>0</v>
      </c>
      <c r="H155" s="30">
        <f t="shared" si="17"/>
        <v>0</v>
      </c>
      <c r="I155" s="79">
        <f t="shared" si="21"/>
        <v>38</v>
      </c>
      <c r="J155" s="76"/>
      <c r="K155" s="42">
        <f t="shared" si="22"/>
        <v>1</v>
      </c>
      <c r="L155" s="91">
        <f t="shared" si="18"/>
        <v>0</v>
      </c>
      <c r="M155" s="92">
        <f t="shared" si="19"/>
        <v>0</v>
      </c>
      <c r="N155" s="41" t="str">
        <f t="shared" si="20"/>
        <v>Non Company</v>
      </c>
      <c r="O155" s="8"/>
    </row>
    <row r="156" spans="2:15" s="7" customFormat="1">
      <c r="B156" s="71"/>
      <c r="C156" s="72"/>
      <c r="D156" s="73"/>
      <c r="E156" s="74"/>
      <c r="F156" s="95"/>
      <c r="G156" s="96">
        <f t="shared" si="16"/>
        <v>0</v>
      </c>
      <c r="H156" s="30">
        <f t="shared" si="17"/>
        <v>0</v>
      </c>
      <c r="I156" s="79">
        <f t="shared" si="21"/>
        <v>38</v>
      </c>
      <c r="J156" s="76"/>
      <c r="K156" s="42">
        <f t="shared" si="22"/>
        <v>1</v>
      </c>
      <c r="L156" s="91">
        <f t="shared" si="18"/>
        <v>0</v>
      </c>
      <c r="M156" s="92">
        <f t="shared" si="19"/>
        <v>0</v>
      </c>
      <c r="N156" s="41" t="str">
        <f t="shared" si="20"/>
        <v>Non Company</v>
      </c>
      <c r="O156" s="8"/>
    </row>
    <row r="157" spans="2:15" s="7" customFormat="1">
      <c r="B157" s="71"/>
      <c r="C157" s="72"/>
      <c r="D157" s="73"/>
      <c r="E157" s="74"/>
      <c r="F157" s="95"/>
      <c r="G157" s="96">
        <f t="shared" si="16"/>
        <v>0</v>
      </c>
      <c r="H157" s="30">
        <f t="shared" si="17"/>
        <v>0</v>
      </c>
      <c r="I157" s="79">
        <f t="shared" si="21"/>
        <v>38</v>
      </c>
      <c r="J157" s="76"/>
      <c r="K157" s="42">
        <f t="shared" si="22"/>
        <v>1</v>
      </c>
      <c r="L157" s="91">
        <f t="shared" si="18"/>
        <v>0</v>
      </c>
      <c r="M157" s="92">
        <f t="shared" si="19"/>
        <v>0</v>
      </c>
      <c r="N157" s="41" t="str">
        <f t="shared" si="20"/>
        <v>Non Company</v>
      </c>
      <c r="O157" s="8"/>
    </row>
    <row r="158" spans="2:15" s="7" customFormat="1">
      <c r="B158" s="71"/>
      <c r="C158" s="72"/>
      <c r="D158" s="73"/>
      <c r="E158" s="74"/>
      <c r="F158" s="95"/>
      <c r="G158" s="96">
        <f t="shared" si="16"/>
        <v>0</v>
      </c>
      <c r="H158" s="30">
        <f t="shared" si="17"/>
        <v>0</v>
      </c>
      <c r="I158" s="79">
        <f t="shared" si="21"/>
        <v>38</v>
      </c>
      <c r="J158" s="76"/>
      <c r="K158" s="42">
        <f t="shared" si="22"/>
        <v>1</v>
      </c>
      <c r="L158" s="91">
        <f t="shared" si="18"/>
        <v>0</v>
      </c>
      <c r="M158" s="92">
        <f t="shared" si="19"/>
        <v>0</v>
      </c>
      <c r="N158" s="41" t="str">
        <f t="shared" si="20"/>
        <v>Non Company</v>
      </c>
      <c r="O158" s="8"/>
    </row>
    <row r="159" spans="2:15" s="7" customFormat="1">
      <c r="B159" s="71"/>
      <c r="C159" s="72"/>
      <c r="D159" s="73"/>
      <c r="E159" s="74"/>
      <c r="F159" s="95"/>
      <c r="G159" s="96">
        <f t="shared" si="16"/>
        <v>0</v>
      </c>
      <c r="H159" s="30">
        <f t="shared" si="17"/>
        <v>0</v>
      </c>
      <c r="I159" s="79">
        <f t="shared" si="21"/>
        <v>38</v>
      </c>
      <c r="J159" s="76"/>
      <c r="K159" s="42">
        <f t="shared" si="22"/>
        <v>1</v>
      </c>
      <c r="L159" s="91">
        <f t="shared" si="18"/>
        <v>0</v>
      </c>
      <c r="M159" s="92">
        <f t="shared" si="19"/>
        <v>0</v>
      </c>
      <c r="N159" s="41" t="str">
        <f t="shared" si="20"/>
        <v>Non Company</v>
      </c>
      <c r="O159" s="8"/>
    </row>
    <row r="160" spans="2:15" s="7" customFormat="1">
      <c r="B160" s="71"/>
      <c r="C160" s="72"/>
      <c r="D160" s="73"/>
      <c r="E160" s="74"/>
      <c r="F160" s="95"/>
      <c r="G160" s="96">
        <f t="shared" si="16"/>
        <v>0</v>
      </c>
      <c r="H160" s="30">
        <f t="shared" si="17"/>
        <v>0</v>
      </c>
      <c r="I160" s="79">
        <f t="shared" si="21"/>
        <v>38</v>
      </c>
      <c r="J160" s="76"/>
      <c r="K160" s="42">
        <f t="shared" si="22"/>
        <v>1</v>
      </c>
      <c r="L160" s="91">
        <f t="shared" si="18"/>
        <v>0</v>
      </c>
      <c r="M160" s="92">
        <f t="shared" si="19"/>
        <v>0</v>
      </c>
      <c r="N160" s="41" t="str">
        <f t="shared" si="20"/>
        <v>Non Company</v>
      </c>
      <c r="O160" s="8"/>
    </row>
    <row r="161" spans="2:15" s="7" customFormat="1">
      <c r="B161" s="71"/>
      <c r="C161" s="72"/>
      <c r="D161" s="73"/>
      <c r="E161" s="74"/>
      <c r="F161" s="95"/>
      <c r="G161" s="96">
        <f t="shared" si="16"/>
        <v>0</v>
      </c>
      <c r="H161" s="30">
        <f t="shared" si="17"/>
        <v>0</v>
      </c>
      <c r="I161" s="79">
        <f t="shared" si="21"/>
        <v>38</v>
      </c>
      <c r="J161" s="76"/>
      <c r="K161" s="42">
        <f t="shared" si="22"/>
        <v>1</v>
      </c>
      <c r="L161" s="91">
        <f t="shared" si="18"/>
        <v>0</v>
      </c>
      <c r="M161" s="92">
        <f t="shared" si="19"/>
        <v>0</v>
      </c>
      <c r="N161" s="41" t="str">
        <f t="shared" si="20"/>
        <v>Non Company</v>
      </c>
      <c r="O161" s="8"/>
    </row>
    <row r="162" spans="2:15" s="7" customFormat="1">
      <c r="B162" s="71"/>
      <c r="C162" s="72"/>
      <c r="D162" s="73"/>
      <c r="E162" s="74"/>
      <c r="F162" s="95"/>
      <c r="G162" s="96">
        <f t="shared" si="16"/>
        <v>0</v>
      </c>
      <c r="H162" s="30">
        <f t="shared" si="17"/>
        <v>0</v>
      </c>
      <c r="I162" s="79">
        <f t="shared" si="21"/>
        <v>38</v>
      </c>
      <c r="J162" s="76"/>
      <c r="K162" s="42">
        <f t="shared" si="22"/>
        <v>1</v>
      </c>
      <c r="L162" s="91">
        <f t="shared" si="18"/>
        <v>0</v>
      </c>
      <c r="M162" s="92">
        <f t="shared" si="19"/>
        <v>0</v>
      </c>
      <c r="N162" s="41" t="str">
        <f t="shared" si="20"/>
        <v>Non Company</v>
      </c>
      <c r="O162" s="8"/>
    </row>
    <row r="163" spans="2:15" s="7" customFormat="1">
      <c r="B163" s="71"/>
      <c r="C163" s="72"/>
      <c r="D163" s="73"/>
      <c r="E163" s="74"/>
      <c r="F163" s="95"/>
      <c r="G163" s="96">
        <f t="shared" si="16"/>
        <v>0</v>
      </c>
      <c r="H163" s="30">
        <f t="shared" si="17"/>
        <v>0</v>
      </c>
      <c r="I163" s="79">
        <f t="shared" si="21"/>
        <v>38</v>
      </c>
      <c r="J163" s="76"/>
      <c r="K163" s="42">
        <f t="shared" si="22"/>
        <v>1</v>
      </c>
      <c r="L163" s="91">
        <f t="shared" si="18"/>
        <v>0</v>
      </c>
      <c r="M163" s="92">
        <f t="shared" si="19"/>
        <v>0</v>
      </c>
      <c r="N163" s="41" t="str">
        <f t="shared" si="20"/>
        <v>Non Company</v>
      </c>
      <c r="O163" s="8"/>
    </row>
    <row r="164" spans="2:15" s="7" customFormat="1">
      <c r="B164" s="71"/>
      <c r="C164" s="72"/>
      <c r="D164" s="73"/>
      <c r="E164" s="74"/>
      <c r="F164" s="95"/>
      <c r="G164" s="96">
        <f t="shared" si="16"/>
        <v>0</v>
      </c>
      <c r="H164" s="30">
        <f t="shared" si="17"/>
        <v>0</v>
      </c>
      <c r="I164" s="79">
        <f t="shared" si="21"/>
        <v>38</v>
      </c>
      <c r="J164" s="76"/>
      <c r="K164" s="42">
        <f t="shared" si="22"/>
        <v>1</v>
      </c>
      <c r="L164" s="91">
        <f t="shared" si="18"/>
        <v>0</v>
      </c>
      <c r="M164" s="92">
        <f t="shared" si="19"/>
        <v>0</v>
      </c>
      <c r="N164" s="41" t="str">
        <f t="shared" si="20"/>
        <v>Non Company</v>
      </c>
      <c r="O164" s="8"/>
    </row>
    <row r="165" spans="2:15" s="7" customFormat="1">
      <c r="B165" s="71"/>
      <c r="C165" s="72"/>
      <c r="D165" s="73"/>
      <c r="E165" s="74"/>
      <c r="F165" s="95"/>
      <c r="G165" s="96">
        <f t="shared" si="16"/>
        <v>0</v>
      </c>
      <c r="H165" s="30">
        <f t="shared" si="17"/>
        <v>0</v>
      </c>
      <c r="I165" s="79">
        <f t="shared" si="21"/>
        <v>38</v>
      </c>
      <c r="J165" s="76"/>
      <c r="K165" s="42">
        <f t="shared" si="22"/>
        <v>1</v>
      </c>
      <c r="L165" s="91">
        <f t="shared" si="18"/>
        <v>0</v>
      </c>
      <c r="M165" s="92">
        <f t="shared" si="19"/>
        <v>0</v>
      </c>
      <c r="N165" s="41" t="str">
        <f t="shared" si="20"/>
        <v>Non Company</v>
      </c>
      <c r="O165" s="8"/>
    </row>
    <row r="166" spans="2:15" s="7" customFormat="1">
      <c r="B166" s="71"/>
      <c r="C166" s="72"/>
      <c r="D166" s="73"/>
      <c r="E166" s="74"/>
      <c r="F166" s="95"/>
      <c r="G166" s="96">
        <f t="shared" si="16"/>
        <v>0</v>
      </c>
      <c r="H166" s="30">
        <f t="shared" si="17"/>
        <v>0</v>
      </c>
      <c r="I166" s="79">
        <f t="shared" si="21"/>
        <v>38</v>
      </c>
      <c r="J166" s="76"/>
      <c r="K166" s="42">
        <f t="shared" si="22"/>
        <v>1</v>
      </c>
      <c r="L166" s="91">
        <f t="shared" si="18"/>
        <v>0</v>
      </c>
      <c r="M166" s="92">
        <f t="shared" si="19"/>
        <v>0</v>
      </c>
      <c r="N166" s="41" t="str">
        <f t="shared" si="20"/>
        <v>Non Company</v>
      </c>
      <c r="O166" s="8"/>
    </row>
    <row r="167" spans="2:15" s="7" customFormat="1">
      <c r="B167" s="71"/>
      <c r="C167" s="72"/>
      <c r="D167" s="73"/>
      <c r="E167" s="74"/>
      <c r="F167" s="95"/>
      <c r="G167" s="96">
        <f t="shared" si="16"/>
        <v>0</v>
      </c>
      <c r="H167" s="30">
        <f t="shared" si="17"/>
        <v>0</v>
      </c>
      <c r="I167" s="79">
        <f t="shared" si="21"/>
        <v>38</v>
      </c>
      <c r="J167" s="76"/>
      <c r="K167" s="42">
        <f t="shared" si="22"/>
        <v>1</v>
      </c>
      <c r="L167" s="91">
        <f t="shared" si="18"/>
        <v>0</v>
      </c>
      <c r="M167" s="92">
        <f t="shared" si="19"/>
        <v>0</v>
      </c>
      <c r="N167" s="41" t="str">
        <f t="shared" si="20"/>
        <v>Non Company</v>
      </c>
      <c r="O167" s="8"/>
    </row>
    <row r="168" spans="2:15" s="7" customFormat="1">
      <c r="B168" s="71"/>
      <c r="C168" s="72"/>
      <c r="D168" s="73"/>
      <c r="E168" s="74"/>
      <c r="F168" s="95"/>
      <c r="G168" s="96">
        <f t="shared" si="16"/>
        <v>0</v>
      </c>
      <c r="H168" s="30">
        <f t="shared" si="17"/>
        <v>0</v>
      </c>
      <c r="I168" s="79">
        <f t="shared" si="21"/>
        <v>38</v>
      </c>
      <c r="J168" s="76"/>
      <c r="K168" s="42">
        <f t="shared" si="22"/>
        <v>1</v>
      </c>
      <c r="L168" s="91">
        <f t="shared" si="18"/>
        <v>0</v>
      </c>
      <c r="M168" s="92">
        <f t="shared" si="19"/>
        <v>0</v>
      </c>
      <c r="N168" s="41" t="str">
        <f t="shared" si="20"/>
        <v>Non Company</v>
      </c>
      <c r="O168" s="8"/>
    </row>
    <row r="169" spans="2:15" s="7" customFormat="1">
      <c r="B169" s="71"/>
      <c r="C169" s="72"/>
      <c r="D169" s="73"/>
      <c r="E169" s="74"/>
      <c r="F169" s="95"/>
      <c r="G169" s="96">
        <f t="shared" si="16"/>
        <v>0</v>
      </c>
      <c r="H169" s="30">
        <f t="shared" si="17"/>
        <v>0</v>
      </c>
      <c r="I169" s="79">
        <f t="shared" si="21"/>
        <v>38</v>
      </c>
      <c r="J169" s="76"/>
      <c r="K169" s="42">
        <f t="shared" si="22"/>
        <v>1</v>
      </c>
      <c r="L169" s="91">
        <f t="shared" si="18"/>
        <v>0</v>
      </c>
      <c r="M169" s="92">
        <f t="shared" si="19"/>
        <v>0</v>
      </c>
      <c r="N169" s="41" t="str">
        <f t="shared" si="20"/>
        <v>Non Company</v>
      </c>
      <c r="O169" s="8"/>
    </row>
    <row r="170" spans="2:15" s="7" customFormat="1">
      <c r="B170" s="71"/>
      <c r="C170" s="72"/>
      <c r="D170" s="73"/>
      <c r="E170" s="74"/>
      <c r="F170" s="95"/>
      <c r="G170" s="96">
        <f t="shared" si="16"/>
        <v>0</v>
      </c>
      <c r="H170" s="30">
        <f t="shared" si="17"/>
        <v>0</v>
      </c>
      <c r="I170" s="79">
        <f t="shared" si="21"/>
        <v>38</v>
      </c>
      <c r="J170" s="76"/>
      <c r="K170" s="42">
        <f t="shared" si="22"/>
        <v>1</v>
      </c>
      <c r="L170" s="91">
        <f t="shared" si="18"/>
        <v>0</v>
      </c>
      <c r="M170" s="92">
        <f t="shared" si="19"/>
        <v>0</v>
      </c>
      <c r="N170" s="41" t="str">
        <f t="shared" si="20"/>
        <v>Non Company</v>
      </c>
      <c r="O170" s="8"/>
    </row>
    <row r="171" spans="2:15" s="7" customFormat="1">
      <c r="B171" s="71"/>
      <c r="C171" s="72"/>
      <c r="D171" s="73"/>
      <c r="E171" s="74"/>
      <c r="F171" s="95"/>
      <c r="G171" s="96">
        <f t="shared" si="16"/>
        <v>0</v>
      </c>
      <c r="H171" s="30">
        <f t="shared" si="17"/>
        <v>0</v>
      </c>
      <c r="I171" s="79">
        <f t="shared" si="21"/>
        <v>38</v>
      </c>
      <c r="J171" s="76"/>
      <c r="K171" s="42">
        <f t="shared" si="22"/>
        <v>1</v>
      </c>
      <c r="L171" s="91">
        <f t="shared" si="18"/>
        <v>0</v>
      </c>
      <c r="M171" s="92">
        <f t="shared" si="19"/>
        <v>0</v>
      </c>
      <c r="N171" s="41" t="str">
        <f t="shared" si="20"/>
        <v>Non Company</v>
      </c>
      <c r="O171" s="8"/>
    </row>
    <row r="172" spans="2:15" s="7" customFormat="1">
      <c r="B172" s="71"/>
      <c r="C172" s="72"/>
      <c r="D172" s="73"/>
      <c r="E172" s="74"/>
      <c r="F172" s="95"/>
      <c r="G172" s="96">
        <f t="shared" si="16"/>
        <v>0</v>
      </c>
      <c r="H172" s="30">
        <f t="shared" si="17"/>
        <v>0</v>
      </c>
      <c r="I172" s="79">
        <f t="shared" si="21"/>
        <v>38</v>
      </c>
      <c r="J172" s="76"/>
      <c r="K172" s="42">
        <f t="shared" si="22"/>
        <v>1</v>
      </c>
      <c r="L172" s="91">
        <f t="shared" si="18"/>
        <v>0</v>
      </c>
      <c r="M172" s="92">
        <f t="shared" si="19"/>
        <v>0</v>
      </c>
      <c r="N172" s="41" t="str">
        <f t="shared" si="20"/>
        <v>Non Company</v>
      </c>
      <c r="O172" s="8"/>
    </row>
    <row r="173" spans="2:15" s="7" customFormat="1">
      <c r="B173" s="71"/>
      <c r="C173" s="72"/>
      <c r="D173" s="73"/>
      <c r="E173" s="74"/>
      <c r="F173" s="95"/>
      <c r="G173" s="96">
        <f t="shared" si="16"/>
        <v>0</v>
      </c>
      <c r="H173" s="30">
        <f t="shared" si="17"/>
        <v>0</v>
      </c>
      <c r="I173" s="79">
        <f t="shared" si="21"/>
        <v>38</v>
      </c>
      <c r="J173" s="76"/>
      <c r="K173" s="42">
        <f t="shared" si="22"/>
        <v>1</v>
      </c>
      <c r="L173" s="91">
        <f t="shared" si="18"/>
        <v>0</v>
      </c>
      <c r="M173" s="92">
        <f t="shared" si="19"/>
        <v>0</v>
      </c>
      <c r="N173" s="41" t="str">
        <f t="shared" si="20"/>
        <v>Non Company</v>
      </c>
      <c r="O173" s="8"/>
    </row>
    <row r="174" spans="2:15" s="7" customFormat="1">
      <c r="B174" s="71"/>
      <c r="C174" s="72"/>
      <c r="D174" s="73"/>
      <c r="E174" s="74"/>
      <c r="F174" s="95"/>
      <c r="G174" s="96">
        <f t="shared" si="16"/>
        <v>0</v>
      </c>
      <c r="H174" s="30">
        <f t="shared" si="17"/>
        <v>0</v>
      </c>
      <c r="I174" s="79">
        <f t="shared" si="21"/>
        <v>38</v>
      </c>
      <c r="J174" s="76"/>
      <c r="K174" s="42">
        <f t="shared" si="22"/>
        <v>1</v>
      </c>
      <c r="L174" s="91">
        <f t="shared" si="18"/>
        <v>0</v>
      </c>
      <c r="M174" s="92">
        <f t="shared" si="19"/>
        <v>0</v>
      </c>
      <c r="N174" s="41" t="str">
        <f t="shared" si="20"/>
        <v>Non Company</v>
      </c>
      <c r="O174" s="8"/>
    </row>
    <row r="175" spans="2:15" s="7" customFormat="1">
      <c r="B175" s="71"/>
      <c r="C175" s="72"/>
      <c r="D175" s="73"/>
      <c r="E175" s="74"/>
      <c r="F175" s="95"/>
      <c r="G175" s="96">
        <f t="shared" si="16"/>
        <v>0</v>
      </c>
      <c r="H175" s="30">
        <f t="shared" si="17"/>
        <v>0</v>
      </c>
      <c r="I175" s="79">
        <f t="shared" si="21"/>
        <v>38</v>
      </c>
      <c r="J175" s="76"/>
      <c r="K175" s="42">
        <f t="shared" si="22"/>
        <v>1</v>
      </c>
      <c r="L175" s="91">
        <f t="shared" si="18"/>
        <v>0</v>
      </c>
      <c r="M175" s="92">
        <f t="shared" si="19"/>
        <v>0</v>
      </c>
      <c r="N175" s="41" t="str">
        <f t="shared" si="20"/>
        <v>Non Company</v>
      </c>
      <c r="O175" s="8"/>
    </row>
    <row r="176" spans="2:15" s="7" customFormat="1">
      <c r="B176" s="71"/>
      <c r="C176" s="72"/>
      <c r="D176" s="73"/>
      <c r="E176" s="74"/>
      <c r="F176" s="95"/>
      <c r="G176" s="96">
        <f t="shared" si="16"/>
        <v>0</v>
      </c>
      <c r="H176" s="30">
        <f t="shared" si="17"/>
        <v>0</v>
      </c>
      <c r="I176" s="79">
        <f t="shared" si="21"/>
        <v>38</v>
      </c>
      <c r="J176" s="76"/>
      <c r="K176" s="42">
        <f t="shared" si="22"/>
        <v>1</v>
      </c>
      <c r="L176" s="91">
        <f t="shared" si="18"/>
        <v>0</v>
      </c>
      <c r="M176" s="92">
        <f t="shared" si="19"/>
        <v>0</v>
      </c>
      <c r="N176" s="41" t="str">
        <f t="shared" si="20"/>
        <v>Non Company</v>
      </c>
      <c r="O176" s="8"/>
    </row>
    <row r="177" spans="2:15" s="7" customFormat="1">
      <c r="B177" s="71"/>
      <c r="C177" s="72"/>
      <c r="D177" s="73"/>
      <c r="E177" s="74"/>
      <c r="F177" s="95"/>
      <c r="G177" s="96">
        <f t="shared" si="16"/>
        <v>0</v>
      </c>
      <c r="H177" s="30">
        <f t="shared" si="17"/>
        <v>0</v>
      </c>
      <c r="I177" s="79">
        <f t="shared" si="21"/>
        <v>38</v>
      </c>
      <c r="J177" s="76"/>
      <c r="K177" s="42">
        <f t="shared" si="22"/>
        <v>1</v>
      </c>
      <c r="L177" s="91">
        <f t="shared" si="18"/>
        <v>0</v>
      </c>
      <c r="M177" s="92">
        <f t="shared" si="19"/>
        <v>0</v>
      </c>
      <c r="N177" s="41" t="str">
        <f t="shared" si="20"/>
        <v>Non Company</v>
      </c>
      <c r="O177" s="8"/>
    </row>
    <row r="178" spans="2:15" s="7" customFormat="1">
      <c r="B178" s="71"/>
      <c r="C178" s="72"/>
      <c r="D178" s="73"/>
      <c r="E178" s="74"/>
      <c r="F178" s="95"/>
      <c r="G178" s="96">
        <f t="shared" si="16"/>
        <v>0</v>
      </c>
      <c r="H178" s="30">
        <f t="shared" si="17"/>
        <v>0</v>
      </c>
      <c r="I178" s="79">
        <f t="shared" si="21"/>
        <v>38</v>
      </c>
      <c r="J178" s="76"/>
      <c r="K178" s="42">
        <f t="shared" si="22"/>
        <v>1</v>
      </c>
      <c r="L178" s="91">
        <f t="shared" si="18"/>
        <v>0</v>
      </c>
      <c r="M178" s="92">
        <f t="shared" si="19"/>
        <v>0</v>
      </c>
      <c r="N178" s="41" t="str">
        <f t="shared" si="20"/>
        <v>Non Company</v>
      </c>
      <c r="O178" s="8"/>
    </row>
    <row r="179" spans="2:15" s="7" customFormat="1">
      <c r="B179" s="71"/>
      <c r="C179" s="72"/>
      <c r="D179" s="73"/>
      <c r="E179" s="74"/>
      <c r="F179" s="95"/>
      <c r="G179" s="96">
        <f t="shared" si="16"/>
        <v>0</v>
      </c>
      <c r="H179" s="30">
        <f t="shared" si="17"/>
        <v>0</v>
      </c>
      <c r="I179" s="79">
        <f t="shared" si="21"/>
        <v>38</v>
      </c>
      <c r="J179" s="76"/>
      <c r="K179" s="42">
        <f t="shared" si="22"/>
        <v>1</v>
      </c>
      <c r="L179" s="91">
        <f t="shared" si="18"/>
        <v>0</v>
      </c>
      <c r="M179" s="92">
        <f t="shared" si="19"/>
        <v>0</v>
      </c>
      <c r="N179" s="41" t="str">
        <f t="shared" si="20"/>
        <v>Non Company</v>
      </c>
      <c r="O179" s="8"/>
    </row>
    <row r="180" spans="2:15" s="7" customFormat="1">
      <c r="B180" s="71"/>
      <c r="C180" s="72"/>
      <c r="D180" s="73"/>
      <c r="E180" s="74"/>
      <c r="F180" s="95"/>
      <c r="G180" s="96">
        <f t="shared" si="16"/>
        <v>0</v>
      </c>
      <c r="H180" s="30">
        <f t="shared" si="17"/>
        <v>0</v>
      </c>
      <c r="I180" s="79">
        <f t="shared" si="21"/>
        <v>38</v>
      </c>
      <c r="J180" s="76"/>
      <c r="K180" s="42">
        <f t="shared" si="22"/>
        <v>1</v>
      </c>
      <c r="L180" s="91">
        <f t="shared" si="18"/>
        <v>0</v>
      </c>
      <c r="M180" s="92">
        <f t="shared" si="19"/>
        <v>0</v>
      </c>
      <c r="N180" s="41" t="str">
        <f t="shared" si="20"/>
        <v>Non Company</v>
      </c>
      <c r="O180" s="8"/>
    </row>
    <row r="181" spans="2:15" s="7" customFormat="1">
      <c r="B181" s="71"/>
      <c r="C181" s="72"/>
      <c r="D181" s="73"/>
      <c r="E181" s="74"/>
      <c r="F181" s="95"/>
      <c r="G181" s="96">
        <f t="shared" si="16"/>
        <v>0</v>
      </c>
      <c r="H181" s="30">
        <f t="shared" si="17"/>
        <v>0</v>
      </c>
      <c r="I181" s="79">
        <f t="shared" si="21"/>
        <v>38</v>
      </c>
      <c r="J181" s="76"/>
      <c r="K181" s="42">
        <f t="shared" si="22"/>
        <v>1</v>
      </c>
      <c r="L181" s="91">
        <f t="shared" si="18"/>
        <v>0</v>
      </c>
      <c r="M181" s="92">
        <f t="shared" si="19"/>
        <v>0</v>
      </c>
      <c r="N181" s="41" t="str">
        <f t="shared" si="20"/>
        <v>Non Company</v>
      </c>
      <c r="O181" s="8"/>
    </row>
    <row r="182" spans="2:15" s="7" customFormat="1">
      <c r="B182" s="71"/>
      <c r="C182" s="72"/>
      <c r="D182" s="73"/>
      <c r="E182" s="74"/>
      <c r="F182" s="95"/>
      <c r="G182" s="96">
        <f t="shared" si="16"/>
        <v>0</v>
      </c>
      <c r="H182" s="30">
        <f t="shared" si="17"/>
        <v>0</v>
      </c>
      <c r="I182" s="79">
        <f t="shared" si="21"/>
        <v>38</v>
      </c>
      <c r="J182" s="76"/>
      <c r="K182" s="42">
        <f t="shared" si="22"/>
        <v>1</v>
      </c>
      <c r="L182" s="91">
        <f t="shared" si="18"/>
        <v>0</v>
      </c>
      <c r="M182" s="92">
        <f t="shared" si="19"/>
        <v>0</v>
      </c>
      <c r="N182" s="41" t="str">
        <f t="shared" si="20"/>
        <v>Non Company</v>
      </c>
      <c r="O182" s="8"/>
    </row>
    <row r="183" spans="2:15" s="7" customFormat="1">
      <c r="B183" s="71"/>
      <c r="C183" s="72"/>
      <c r="D183" s="73"/>
      <c r="E183" s="74"/>
      <c r="F183" s="95"/>
      <c r="G183" s="96">
        <f t="shared" si="16"/>
        <v>0</v>
      </c>
      <c r="H183" s="30">
        <f t="shared" si="17"/>
        <v>0</v>
      </c>
      <c r="I183" s="79">
        <f t="shared" si="21"/>
        <v>38</v>
      </c>
      <c r="J183" s="76"/>
      <c r="K183" s="42">
        <f t="shared" si="22"/>
        <v>1</v>
      </c>
      <c r="L183" s="91">
        <f t="shared" si="18"/>
        <v>0</v>
      </c>
      <c r="M183" s="92">
        <f t="shared" si="19"/>
        <v>0</v>
      </c>
      <c r="N183" s="41" t="str">
        <f t="shared" si="20"/>
        <v>Non Company</v>
      </c>
      <c r="O183" s="8"/>
    </row>
    <row r="184" spans="2:15" s="7" customFormat="1">
      <c r="B184" s="71"/>
      <c r="C184" s="72"/>
      <c r="D184" s="73"/>
      <c r="E184" s="74"/>
      <c r="F184" s="95"/>
      <c r="G184" s="96">
        <f t="shared" si="16"/>
        <v>0</v>
      </c>
      <c r="H184" s="30">
        <f t="shared" si="17"/>
        <v>0</v>
      </c>
      <c r="I184" s="79">
        <f t="shared" si="21"/>
        <v>38</v>
      </c>
      <c r="J184" s="76"/>
      <c r="K184" s="42">
        <f t="shared" si="22"/>
        <v>1</v>
      </c>
      <c r="L184" s="91">
        <f t="shared" si="18"/>
        <v>0</v>
      </c>
      <c r="M184" s="92">
        <f t="shared" si="19"/>
        <v>0</v>
      </c>
      <c r="N184" s="41" t="str">
        <f t="shared" si="20"/>
        <v>Non Company</v>
      </c>
      <c r="O184" s="8"/>
    </row>
    <row r="185" spans="2:15" s="7" customFormat="1">
      <c r="B185" s="71"/>
      <c r="C185" s="72"/>
      <c r="D185" s="73"/>
      <c r="E185" s="74"/>
      <c r="F185" s="95"/>
      <c r="G185" s="96">
        <f t="shared" si="16"/>
        <v>0</v>
      </c>
      <c r="H185" s="30">
        <f t="shared" si="17"/>
        <v>0</v>
      </c>
      <c r="I185" s="79">
        <f t="shared" si="21"/>
        <v>38</v>
      </c>
      <c r="J185" s="76"/>
      <c r="K185" s="42">
        <f t="shared" si="22"/>
        <v>1</v>
      </c>
      <c r="L185" s="91">
        <f t="shared" si="18"/>
        <v>0</v>
      </c>
      <c r="M185" s="92">
        <f t="shared" si="19"/>
        <v>0</v>
      </c>
      <c r="N185" s="41" t="str">
        <f t="shared" si="20"/>
        <v>Non Company</v>
      </c>
      <c r="O185" s="8"/>
    </row>
    <row r="186" spans="2:15" s="7" customFormat="1">
      <c r="B186" s="71"/>
      <c r="C186" s="72"/>
      <c r="D186" s="73"/>
      <c r="E186" s="74"/>
      <c r="F186" s="95"/>
      <c r="G186" s="96">
        <f t="shared" si="16"/>
        <v>0</v>
      </c>
      <c r="H186" s="30">
        <f t="shared" si="17"/>
        <v>0</v>
      </c>
      <c r="I186" s="79">
        <f t="shared" si="21"/>
        <v>38</v>
      </c>
      <c r="J186" s="76"/>
      <c r="K186" s="42">
        <f t="shared" si="22"/>
        <v>1</v>
      </c>
      <c r="L186" s="91">
        <f t="shared" si="18"/>
        <v>0</v>
      </c>
      <c r="M186" s="92">
        <f t="shared" si="19"/>
        <v>0</v>
      </c>
      <c r="N186" s="41" t="str">
        <f t="shared" si="20"/>
        <v>Non Company</v>
      </c>
      <c r="O186" s="8"/>
    </row>
    <row r="187" spans="2:15" s="7" customFormat="1">
      <c r="B187" s="71"/>
      <c r="C187" s="72"/>
      <c r="D187" s="73"/>
      <c r="E187" s="74"/>
      <c r="F187" s="95"/>
      <c r="G187" s="96">
        <f t="shared" si="16"/>
        <v>0</v>
      </c>
      <c r="H187" s="30">
        <f t="shared" si="17"/>
        <v>0</v>
      </c>
      <c r="I187" s="79">
        <f t="shared" si="21"/>
        <v>38</v>
      </c>
      <c r="J187" s="76"/>
      <c r="K187" s="42">
        <f t="shared" si="22"/>
        <v>1</v>
      </c>
      <c r="L187" s="91">
        <f t="shared" si="18"/>
        <v>0</v>
      </c>
      <c r="M187" s="92">
        <f t="shared" si="19"/>
        <v>0</v>
      </c>
      <c r="N187" s="41" t="str">
        <f t="shared" si="20"/>
        <v>Non Company</v>
      </c>
      <c r="O187" s="8"/>
    </row>
    <row r="188" spans="2:15" s="7" customFormat="1">
      <c r="B188" s="71"/>
      <c r="C188" s="72"/>
      <c r="D188" s="73"/>
      <c r="E188" s="74"/>
      <c r="F188" s="95"/>
      <c r="G188" s="96">
        <f t="shared" si="16"/>
        <v>0</v>
      </c>
      <c r="H188" s="30">
        <f t="shared" si="17"/>
        <v>0</v>
      </c>
      <c r="I188" s="79">
        <f t="shared" si="21"/>
        <v>38</v>
      </c>
      <c r="J188" s="76"/>
      <c r="K188" s="42">
        <f t="shared" si="22"/>
        <v>1</v>
      </c>
      <c r="L188" s="91">
        <f t="shared" si="18"/>
        <v>0</v>
      </c>
      <c r="M188" s="92">
        <f t="shared" si="19"/>
        <v>0</v>
      </c>
      <c r="N188" s="41" t="str">
        <f t="shared" si="20"/>
        <v>Non Company</v>
      </c>
      <c r="O188" s="8"/>
    </row>
    <row r="189" spans="2:15" s="7" customFormat="1">
      <c r="B189" s="71"/>
      <c r="C189" s="72"/>
      <c r="D189" s="73"/>
      <c r="E189" s="74"/>
      <c r="F189" s="95"/>
      <c r="G189" s="96">
        <f t="shared" si="16"/>
        <v>0</v>
      </c>
      <c r="H189" s="30">
        <f t="shared" si="17"/>
        <v>0</v>
      </c>
      <c r="I189" s="79">
        <f t="shared" si="21"/>
        <v>38</v>
      </c>
      <c r="J189" s="76"/>
      <c r="K189" s="42">
        <f t="shared" si="22"/>
        <v>1</v>
      </c>
      <c r="L189" s="91">
        <f t="shared" si="18"/>
        <v>0</v>
      </c>
      <c r="M189" s="92">
        <f t="shared" si="19"/>
        <v>0</v>
      </c>
      <c r="N189" s="41" t="str">
        <f t="shared" si="20"/>
        <v>Non Company</v>
      </c>
      <c r="O189" s="8"/>
    </row>
    <row r="190" spans="2:15" s="7" customFormat="1">
      <c r="B190" s="71"/>
      <c r="C190" s="72"/>
      <c r="D190" s="73"/>
      <c r="E190" s="74"/>
      <c r="F190" s="95"/>
      <c r="G190" s="96">
        <f t="shared" si="16"/>
        <v>0</v>
      </c>
      <c r="H190" s="30">
        <f t="shared" si="17"/>
        <v>0</v>
      </c>
      <c r="I190" s="79">
        <f t="shared" si="21"/>
        <v>38</v>
      </c>
      <c r="J190" s="76"/>
      <c r="K190" s="42">
        <f t="shared" si="22"/>
        <v>1</v>
      </c>
      <c r="L190" s="91">
        <f t="shared" si="18"/>
        <v>0</v>
      </c>
      <c r="M190" s="92">
        <f t="shared" si="19"/>
        <v>0</v>
      </c>
      <c r="N190" s="41" t="str">
        <f t="shared" si="20"/>
        <v>Non Company</v>
      </c>
      <c r="O190" s="8"/>
    </row>
    <row r="191" spans="2:15" s="7" customFormat="1">
      <c r="B191" s="71"/>
      <c r="C191" s="72"/>
      <c r="D191" s="73"/>
      <c r="E191" s="74"/>
      <c r="F191" s="95"/>
      <c r="G191" s="96">
        <f t="shared" si="16"/>
        <v>0</v>
      </c>
      <c r="H191" s="30">
        <f t="shared" si="17"/>
        <v>0</v>
      </c>
      <c r="I191" s="79">
        <f t="shared" si="21"/>
        <v>38</v>
      </c>
      <c r="J191" s="76"/>
      <c r="K191" s="42">
        <f t="shared" si="22"/>
        <v>1</v>
      </c>
      <c r="L191" s="91">
        <f t="shared" si="18"/>
        <v>0</v>
      </c>
      <c r="M191" s="92">
        <f t="shared" si="19"/>
        <v>0</v>
      </c>
      <c r="N191" s="41" t="str">
        <f t="shared" si="20"/>
        <v>Non Company</v>
      </c>
      <c r="O191" s="8"/>
    </row>
    <row r="192" spans="2:15" s="7" customFormat="1">
      <c r="B192" s="71"/>
      <c r="C192" s="72"/>
      <c r="D192" s="73"/>
      <c r="E192" s="74"/>
      <c r="F192" s="95"/>
      <c r="G192" s="96">
        <f t="shared" si="16"/>
        <v>0</v>
      </c>
      <c r="H192" s="30">
        <f t="shared" si="17"/>
        <v>0</v>
      </c>
      <c r="I192" s="79">
        <f t="shared" si="21"/>
        <v>38</v>
      </c>
      <c r="J192" s="76"/>
      <c r="K192" s="42">
        <f t="shared" si="22"/>
        <v>1</v>
      </c>
      <c r="L192" s="91">
        <f t="shared" si="18"/>
        <v>0</v>
      </c>
      <c r="M192" s="92">
        <f t="shared" si="19"/>
        <v>0</v>
      </c>
      <c r="N192" s="41" t="str">
        <f t="shared" si="20"/>
        <v>Non Company</v>
      </c>
      <c r="O192" s="8"/>
    </row>
    <row r="193" spans="2:15" s="7" customFormat="1">
      <c r="B193" s="71"/>
      <c r="C193" s="72"/>
      <c r="D193" s="73"/>
      <c r="E193" s="74"/>
      <c r="F193" s="95"/>
      <c r="G193" s="96">
        <f t="shared" si="16"/>
        <v>0</v>
      </c>
      <c r="H193" s="30">
        <f t="shared" si="17"/>
        <v>0</v>
      </c>
      <c r="I193" s="79">
        <f t="shared" si="21"/>
        <v>38</v>
      </c>
      <c r="J193" s="76"/>
      <c r="K193" s="42">
        <f t="shared" si="22"/>
        <v>1</v>
      </c>
      <c r="L193" s="91">
        <f t="shared" si="18"/>
        <v>0</v>
      </c>
      <c r="M193" s="92">
        <f t="shared" si="19"/>
        <v>0</v>
      </c>
      <c r="N193" s="41" t="str">
        <f t="shared" si="20"/>
        <v>Non Company</v>
      </c>
      <c r="O193" s="8"/>
    </row>
    <row r="194" spans="2:15" s="7" customFormat="1">
      <c r="B194" s="71"/>
      <c r="C194" s="72"/>
      <c r="D194" s="73"/>
      <c r="E194" s="74"/>
      <c r="F194" s="95"/>
      <c r="G194" s="96">
        <f t="shared" si="16"/>
        <v>0</v>
      </c>
      <c r="H194" s="30">
        <f t="shared" si="17"/>
        <v>0</v>
      </c>
      <c r="I194" s="79">
        <f t="shared" si="21"/>
        <v>38</v>
      </c>
      <c r="J194" s="76"/>
      <c r="K194" s="42">
        <f t="shared" si="22"/>
        <v>1</v>
      </c>
      <c r="L194" s="91">
        <f t="shared" si="18"/>
        <v>0</v>
      </c>
      <c r="M194" s="92">
        <f t="shared" si="19"/>
        <v>0</v>
      </c>
      <c r="N194" s="41" t="str">
        <f t="shared" si="20"/>
        <v>Non Company</v>
      </c>
      <c r="O194" s="8"/>
    </row>
    <row r="195" spans="2:15" s="7" customFormat="1">
      <c r="B195" s="71"/>
      <c r="C195" s="72"/>
      <c r="D195" s="73"/>
      <c r="E195" s="74"/>
      <c r="F195" s="95"/>
      <c r="G195" s="96">
        <f t="shared" si="16"/>
        <v>0</v>
      </c>
      <c r="H195" s="30">
        <f t="shared" si="17"/>
        <v>0</v>
      </c>
      <c r="I195" s="79">
        <f t="shared" si="21"/>
        <v>38</v>
      </c>
      <c r="J195" s="76"/>
      <c r="K195" s="42">
        <f t="shared" si="22"/>
        <v>1</v>
      </c>
      <c r="L195" s="91">
        <f t="shared" si="18"/>
        <v>0</v>
      </c>
      <c r="M195" s="92">
        <f t="shared" si="19"/>
        <v>0</v>
      </c>
      <c r="N195" s="41" t="str">
        <f t="shared" si="20"/>
        <v>Non Company</v>
      </c>
      <c r="O195" s="8"/>
    </row>
    <row r="196" spans="2:15" s="7" customFormat="1">
      <c r="B196" s="71"/>
      <c r="C196" s="72"/>
      <c r="D196" s="73"/>
      <c r="E196" s="74"/>
      <c r="F196" s="95"/>
      <c r="G196" s="96">
        <f t="shared" ref="G196:G259" si="23">ROUNDUP(IF(B196="194A",F196*0.1,IF(B196="194H",F196*0.1,IF(B196="194Ib",F196*0.1,IF(B196="194Ia",F196*0.02,IF(B196="194J",F196*0.1,IF(B196="194C",IF(LEFT(RIGHT(E196,7))="P",F196*0.01,IF(LEFT(RIGHT(E196,7))="H",F196*0.01,F196*0.02)))))))),0)</f>
        <v>0</v>
      </c>
      <c r="H196" s="30">
        <f t="shared" ref="H196:H259" si="24">+IF(J196-I196&lt;=0,0,1.5%)</f>
        <v>0</v>
      </c>
      <c r="I196" s="79">
        <f t="shared" si="21"/>
        <v>38</v>
      </c>
      <c r="J196" s="76"/>
      <c r="K196" s="42">
        <f t="shared" si="22"/>
        <v>1</v>
      </c>
      <c r="L196" s="91">
        <f t="shared" ref="L196:L259" si="25">+ROUNDUP(G196*H196*K196,0)</f>
        <v>0</v>
      </c>
      <c r="M196" s="92">
        <f t="shared" ref="M196:M259" si="26">+G196+L196</f>
        <v>0</v>
      </c>
      <c r="N196" s="41" t="str">
        <f t="shared" ref="N196:N259" si="27">IF((LEFT(RIGHT(E196,7)))="C","Company", "Non Company")</f>
        <v>Non Company</v>
      </c>
      <c r="O196" s="8"/>
    </row>
    <row r="197" spans="2:15" s="7" customFormat="1">
      <c r="B197" s="71"/>
      <c r="C197" s="72"/>
      <c r="D197" s="73"/>
      <c r="E197" s="74"/>
      <c r="F197" s="95"/>
      <c r="G197" s="96">
        <f t="shared" si="23"/>
        <v>0</v>
      </c>
      <c r="H197" s="30">
        <f t="shared" si="24"/>
        <v>0</v>
      </c>
      <c r="I197" s="79">
        <f t="shared" si="21"/>
        <v>38</v>
      </c>
      <c r="J197" s="76"/>
      <c r="K197" s="42">
        <f t="shared" si="22"/>
        <v>1</v>
      </c>
      <c r="L197" s="91">
        <f t="shared" si="25"/>
        <v>0</v>
      </c>
      <c r="M197" s="92">
        <f t="shared" si="26"/>
        <v>0</v>
      </c>
      <c r="N197" s="41" t="str">
        <f t="shared" si="27"/>
        <v>Non Company</v>
      </c>
      <c r="O197" s="8"/>
    </row>
    <row r="198" spans="2:15" s="7" customFormat="1">
      <c r="B198" s="71"/>
      <c r="C198" s="72"/>
      <c r="D198" s="73"/>
      <c r="E198" s="74"/>
      <c r="F198" s="95"/>
      <c r="G198" s="96">
        <f t="shared" si="23"/>
        <v>0</v>
      </c>
      <c r="H198" s="30">
        <f t="shared" si="24"/>
        <v>0</v>
      </c>
      <c r="I198" s="79">
        <f t="shared" si="21"/>
        <v>38</v>
      </c>
      <c r="J198" s="76"/>
      <c r="K198" s="42">
        <f t="shared" si="22"/>
        <v>1</v>
      </c>
      <c r="L198" s="91">
        <f t="shared" si="25"/>
        <v>0</v>
      </c>
      <c r="M198" s="92">
        <f t="shared" si="26"/>
        <v>0</v>
      </c>
      <c r="N198" s="41" t="str">
        <f t="shared" si="27"/>
        <v>Non Company</v>
      </c>
      <c r="O198" s="8"/>
    </row>
    <row r="199" spans="2:15" s="7" customFormat="1">
      <c r="B199" s="71"/>
      <c r="C199" s="72"/>
      <c r="D199" s="73"/>
      <c r="E199" s="74"/>
      <c r="F199" s="95"/>
      <c r="G199" s="96">
        <f t="shared" si="23"/>
        <v>0</v>
      </c>
      <c r="H199" s="30">
        <f t="shared" si="24"/>
        <v>0</v>
      </c>
      <c r="I199" s="79">
        <f t="shared" si="21"/>
        <v>38</v>
      </c>
      <c r="J199" s="76"/>
      <c r="K199" s="42">
        <f t="shared" si="22"/>
        <v>1</v>
      </c>
      <c r="L199" s="91">
        <f t="shared" si="25"/>
        <v>0</v>
      </c>
      <c r="M199" s="92">
        <f t="shared" si="26"/>
        <v>0</v>
      </c>
      <c r="N199" s="41" t="str">
        <f t="shared" si="27"/>
        <v>Non Company</v>
      </c>
      <c r="O199" s="8"/>
    </row>
    <row r="200" spans="2:15" s="7" customFormat="1">
      <c r="B200" s="71"/>
      <c r="C200" s="72"/>
      <c r="D200" s="73"/>
      <c r="E200" s="74"/>
      <c r="F200" s="95"/>
      <c r="G200" s="96">
        <f t="shared" si="23"/>
        <v>0</v>
      </c>
      <c r="H200" s="30">
        <f t="shared" si="24"/>
        <v>0</v>
      </c>
      <c r="I200" s="79">
        <f t="shared" si="21"/>
        <v>38</v>
      </c>
      <c r="J200" s="76"/>
      <c r="K200" s="42">
        <f t="shared" si="22"/>
        <v>1</v>
      </c>
      <c r="L200" s="91">
        <f t="shared" si="25"/>
        <v>0</v>
      </c>
      <c r="M200" s="92">
        <f t="shared" si="26"/>
        <v>0</v>
      </c>
      <c r="N200" s="41" t="str">
        <f t="shared" si="27"/>
        <v>Non Company</v>
      </c>
      <c r="O200" s="8"/>
    </row>
    <row r="201" spans="2:15" s="7" customFormat="1">
      <c r="B201" s="71"/>
      <c r="C201" s="72"/>
      <c r="D201" s="73"/>
      <c r="E201" s="74"/>
      <c r="F201" s="95"/>
      <c r="G201" s="96">
        <f t="shared" si="23"/>
        <v>0</v>
      </c>
      <c r="H201" s="30">
        <f t="shared" si="24"/>
        <v>0</v>
      </c>
      <c r="I201" s="79">
        <f t="shared" si="21"/>
        <v>38</v>
      </c>
      <c r="J201" s="76"/>
      <c r="K201" s="42">
        <f t="shared" si="22"/>
        <v>1</v>
      </c>
      <c r="L201" s="91">
        <f t="shared" si="25"/>
        <v>0</v>
      </c>
      <c r="M201" s="92">
        <f t="shared" si="26"/>
        <v>0</v>
      </c>
      <c r="N201" s="41" t="str">
        <f t="shared" si="27"/>
        <v>Non Company</v>
      </c>
      <c r="O201" s="8"/>
    </row>
    <row r="202" spans="2:15" s="7" customFormat="1">
      <c r="B202" s="71"/>
      <c r="C202" s="72"/>
      <c r="D202" s="73"/>
      <c r="E202" s="74"/>
      <c r="F202" s="95"/>
      <c r="G202" s="96">
        <f t="shared" si="23"/>
        <v>0</v>
      </c>
      <c r="H202" s="30">
        <f t="shared" si="24"/>
        <v>0</v>
      </c>
      <c r="I202" s="79">
        <f t="shared" si="21"/>
        <v>38</v>
      </c>
      <c r="J202" s="76"/>
      <c r="K202" s="42">
        <f t="shared" si="22"/>
        <v>1</v>
      </c>
      <c r="L202" s="91">
        <f t="shared" si="25"/>
        <v>0</v>
      </c>
      <c r="M202" s="92">
        <f t="shared" si="26"/>
        <v>0</v>
      </c>
      <c r="N202" s="41" t="str">
        <f t="shared" si="27"/>
        <v>Non Company</v>
      </c>
      <c r="O202" s="8"/>
    </row>
    <row r="203" spans="2:15" s="7" customFormat="1">
      <c r="B203" s="71"/>
      <c r="C203" s="72"/>
      <c r="D203" s="73"/>
      <c r="E203" s="74"/>
      <c r="F203" s="95"/>
      <c r="G203" s="96">
        <f t="shared" si="23"/>
        <v>0</v>
      </c>
      <c r="H203" s="30">
        <f t="shared" si="24"/>
        <v>0</v>
      </c>
      <c r="I203" s="79">
        <f t="shared" si="21"/>
        <v>38</v>
      </c>
      <c r="J203" s="76"/>
      <c r="K203" s="42">
        <f t="shared" si="22"/>
        <v>1</v>
      </c>
      <c r="L203" s="91">
        <f t="shared" si="25"/>
        <v>0</v>
      </c>
      <c r="M203" s="92">
        <f t="shared" si="26"/>
        <v>0</v>
      </c>
      <c r="N203" s="41" t="str">
        <f t="shared" si="27"/>
        <v>Non Company</v>
      </c>
      <c r="O203" s="8"/>
    </row>
    <row r="204" spans="2:15" s="7" customFormat="1">
      <c r="B204" s="71"/>
      <c r="C204" s="72"/>
      <c r="D204" s="73"/>
      <c r="E204" s="74"/>
      <c r="F204" s="95"/>
      <c r="G204" s="96">
        <f t="shared" si="23"/>
        <v>0</v>
      </c>
      <c r="H204" s="30">
        <f t="shared" si="24"/>
        <v>0</v>
      </c>
      <c r="I204" s="79">
        <f t="shared" si="21"/>
        <v>38</v>
      </c>
      <c r="J204" s="76"/>
      <c r="K204" s="42">
        <f t="shared" si="22"/>
        <v>1</v>
      </c>
      <c r="L204" s="91">
        <f t="shared" si="25"/>
        <v>0</v>
      </c>
      <c r="M204" s="92">
        <f t="shared" si="26"/>
        <v>0</v>
      </c>
      <c r="N204" s="41" t="str">
        <f t="shared" si="27"/>
        <v>Non Company</v>
      </c>
      <c r="O204" s="8"/>
    </row>
    <row r="205" spans="2:15" s="7" customFormat="1">
      <c r="B205" s="71"/>
      <c r="C205" s="72"/>
      <c r="D205" s="73"/>
      <c r="E205" s="74"/>
      <c r="F205" s="95"/>
      <c r="G205" s="96">
        <f t="shared" si="23"/>
        <v>0</v>
      </c>
      <c r="H205" s="30">
        <f t="shared" si="24"/>
        <v>0</v>
      </c>
      <c r="I205" s="79">
        <f t="shared" si="21"/>
        <v>38</v>
      </c>
      <c r="J205" s="76"/>
      <c r="K205" s="42">
        <f t="shared" si="22"/>
        <v>1</v>
      </c>
      <c r="L205" s="91">
        <f t="shared" si="25"/>
        <v>0</v>
      </c>
      <c r="M205" s="92">
        <f t="shared" si="26"/>
        <v>0</v>
      </c>
      <c r="N205" s="41" t="str">
        <f t="shared" si="27"/>
        <v>Non Company</v>
      </c>
      <c r="O205" s="8"/>
    </row>
    <row r="206" spans="2:15" s="7" customFormat="1">
      <c r="B206" s="71"/>
      <c r="C206" s="72"/>
      <c r="D206" s="73"/>
      <c r="E206" s="74"/>
      <c r="F206" s="95"/>
      <c r="G206" s="96">
        <f t="shared" si="23"/>
        <v>0</v>
      </c>
      <c r="H206" s="30">
        <f t="shared" si="24"/>
        <v>0</v>
      </c>
      <c r="I206" s="79">
        <f t="shared" si="21"/>
        <v>38</v>
      </c>
      <c r="J206" s="76"/>
      <c r="K206" s="42">
        <f t="shared" si="22"/>
        <v>1</v>
      </c>
      <c r="L206" s="91">
        <f t="shared" si="25"/>
        <v>0</v>
      </c>
      <c r="M206" s="92">
        <f t="shared" si="26"/>
        <v>0</v>
      </c>
      <c r="N206" s="41" t="str">
        <f t="shared" si="27"/>
        <v>Non Company</v>
      </c>
      <c r="O206" s="8"/>
    </row>
    <row r="207" spans="2:15" s="7" customFormat="1">
      <c r="B207" s="71"/>
      <c r="C207" s="72"/>
      <c r="D207" s="73"/>
      <c r="E207" s="74"/>
      <c r="F207" s="95"/>
      <c r="G207" s="96">
        <f t="shared" si="23"/>
        <v>0</v>
      </c>
      <c r="H207" s="30">
        <f t="shared" si="24"/>
        <v>0</v>
      </c>
      <c r="I207" s="79">
        <f t="shared" si="21"/>
        <v>38</v>
      </c>
      <c r="J207" s="76"/>
      <c r="K207" s="42">
        <f t="shared" si="22"/>
        <v>1</v>
      </c>
      <c r="L207" s="91">
        <f t="shared" si="25"/>
        <v>0</v>
      </c>
      <c r="M207" s="92">
        <f t="shared" si="26"/>
        <v>0</v>
      </c>
      <c r="N207" s="41" t="str">
        <f t="shared" si="27"/>
        <v>Non Company</v>
      </c>
      <c r="O207" s="8"/>
    </row>
    <row r="208" spans="2:15" s="7" customFormat="1">
      <c r="B208" s="71"/>
      <c r="C208" s="72"/>
      <c r="D208" s="73"/>
      <c r="E208" s="74"/>
      <c r="F208" s="95"/>
      <c r="G208" s="96">
        <f t="shared" si="23"/>
        <v>0</v>
      </c>
      <c r="H208" s="30">
        <f t="shared" si="24"/>
        <v>0</v>
      </c>
      <c r="I208" s="79">
        <f t="shared" si="21"/>
        <v>38</v>
      </c>
      <c r="J208" s="76"/>
      <c r="K208" s="42">
        <f t="shared" si="22"/>
        <v>1</v>
      </c>
      <c r="L208" s="91">
        <f t="shared" si="25"/>
        <v>0</v>
      </c>
      <c r="M208" s="92">
        <f t="shared" si="26"/>
        <v>0</v>
      </c>
      <c r="N208" s="41" t="str">
        <f t="shared" si="27"/>
        <v>Non Company</v>
      </c>
      <c r="O208" s="8"/>
    </row>
    <row r="209" spans="2:15" s="7" customFormat="1">
      <c r="B209" s="71"/>
      <c r="C209" s="72"/>
      <c r="D209" s="73"/>
      <c r="E209" s="74"/>
      <c r="F209" s="95"/>
      <c r="G209" s="96">
        <f t="shared" si="23"/>
        <v>0</v>
      </c>
      <c r="H209" s="30">
        <f t="shared" si="24"/>
        <v>0</v>
      </c>
      <c r="I209" s="79">
        <f t="shared" si="21"/>
        <v>38</v>
      </c>
      <c r="J209" s="76"/>
      <c r="K209" s="42">
        <f t="shared" si="22"/>
        <v>1</v>
      </c>
      <c r="L209" s="91">
        <f t="shared" si="25"/>
        <v>0</v>
      </c>
      <c r="M209" s="92">
        <f t="shared" si="26"/>
        <v>0</v>
      </c>
      <c r="N209" s="41" t="str">
        <f t="shared" si="27"/>
        <v>Non Company</v>
      </c>
      <c r="O209" s="8"/>
    </row>
    <row r="210" spans="2:15" s="7" customFormat="1">
      <c r="B210" s="71"/>
      <c r="C210" s="72"/>
      <c r="D210" s="73"/>
      <c r="E210" s="74"/>
      <c r="F210" s="95"/>
      <c r="G210" s="96">
        <f t="shared" si="23"/>
        <v>0</v>
      </c>
      <c r="H210" s="30">
        <f t="shared" si="24"/>
        <v>0</v>
      </c>
      <c r="I210" s="79">
        <f t="shared" si="21"/>
        <v>38</v>
      </c>
      <c r="J210" s="76"/>
      <c r="K210" s="42">
        <f t="shared" si="22"/>
        <v>1</v>
      </c>
      <c r="L210" s="91">
        <f t="shared" si="25"/>
        <v>0</v>
      </c>
      <c r="M210" s="92">
        <f t="shared" si="26"/>
        <v>0</v>
      </c>
      <c r="N210" s="41" t="str">
        <f t="shared" si="27"/>
        <v>Non Company</v>
      </c>
      <c r="O210" s="8"/>
    </row>
    <row r="211" spans="2:15" s="7" customFormat="1">
      <c r="B211" s="71"/>
      <c r="C211" s="72"/>
      <c r="D211" s="73"/>
      <c r="E211" s="74"/>
      <c r="F211" s="95"/>
      <c r="G211" s="96">
        <f t="shared" si="23"/>
        <v>0</v>
      </c>
      <c r="H211" s="30">
        <f t="shared" si="24"/>
        <v>0</v>
      </c>
      <c r="I211" s="79">
        <f t="shared" si="21"/>
        <v>38</v>
      </c>
      <c r="J211" s="76"/>
      <c r="K211" s="42">
        <f t="shared" si="22"/>
        <v>1</v>
      </c>
      <c r="L211" s="91">
        <f t="shared" si="25"/>
        <v>0</v>
      </c>
      <c r="M211" s="92">
        <f t="shared" si="26"/>
        <v>0</v>
      </c>
      <c r="N211" s="41" t="str">
        <f t="shared" si="27"/>
        <v>Non Company</v>
      </c>
      <c r="O211" s="8"/>
    </row>
    <row r="212" spans="2:15" s="7" customFormat="1">
      <c r="B212" s="71"/>
      <c r="C212" s="72"/>
      <c r="D212" s="73"/>
      <c r="E212" s="74"/>
      <c r="F212" s="95"/>
      <c r="G212" s="96">
        <f t="shared" si="23"/>
        <v>0</v>
      </c>
      <c r="H212" s="30">
        <f t="shared" si="24"/>
        <v>0</v>
      </c>
      <c r="I212" s="79">
        <f t="shared" si="21"/>
        <v>38</v>
      </c>
      <c r="J212" s="76"/>
      <c r="K212" s="42">
        <f t="shared" si="22"/>
        <v>1</v>
      </c>
      <c r="L212" s="91">
        <f t="shared" si="25"/>
        <v>0</v>
      </c>
      <c r="M212" s="92">
        <f t="shared" si="26"/>
        <v>0</v>
      </c>
      <c r="N212" s="41" t="str">
        <f t="shared" si="27"/>
        <v>Non Company</v>
      </c>
      <c r="O212" s="8"/>
    </row>
    <row r="213" spans="2:15" s="7" customFormat="1">
      <c r="B213" s="71"/>
      <c r="C213" s="72"/>
      <c r="D213" s="73"/>
      <c r="E213" s="74"/>
      <c r="F213" s="95"/>
      <c r="G213" s="96">
        <f t="shared" si="23"/>
        <v>0</v>
      </c>
      <c r="H213" s="30">
        <f t="shared" si="24"/>
        <v>0</v>
      </c>
      <c r="I213" s="79">
        <f t="shared" ref="I213:I276" si="28">IF(MONTH(C213)=3,(DATE(YEAR(C213),MONTH(C213)+1,30)),(DATE(YEAR(C213),MONTH(C213)+1,7)))</f>
        <v>38</v>
      </c>
      <c r="J213" s="76"/>
      <c r="K213" s="42">
        <f t="shared" ref="K213:K276" si="29">IF((J213-I213)&lt;=0,0,(YEAR(J213)-YEAR(C213))*12+MONTH(J213)-MONTH(C213))+1</f>
        <v>1</v>
      </c>
      <c r="L213" s="91">
        <f t="shared" si="25"/>
        <v>0</v>
      </c>
      <c r="M213" s="92">
        <f t="shared" si="26"/>
        <v>0</v>
      </c>
      <c r="N213" s="41" t="str">
        <f t="shared" si="27"/>
        <v>Non Company</v>
      </c>
      <c r="O213" s="8"/>
    </row>
    <row r="214" spans="2:15" s="7" customFormat="1">
      <c r="B214" s="71"/>
      <c r="C214" s="72"/>
      <c r="D214" s="73"/>
      <c r="E214" s="74"/>
      <c r="F214" s="95"/>
      <c r="G214" s="96">
        <f t="shared" si="23"/>
        <v>0</v>
      </c>
      <c r="H214" s="30">
        <f t="shared" si="24"/>
        <v>0</v>
      </c>
      <c r="I214" s="79">
        <f t="shared" si="28"/>
        <v>38</v>
      </c>
      <c r="J214" s="76"/>
      <c r="K214" s="42">
        <f t="shared" si="29"/>
        <v>1</v>
      </c>
      <c r="L214" s="91">
        <f t="shared" si="25"/>
        <v>0</v>
      </c>
      <c r="M214" s="92">
        <f t="shared" si="26"/>
        <v>0</v>
      </c>
      <c r="N214" s="41" t="str">
        <f t="shared" si="27"/>
        <v>Non Company</v>
      </c>
      <c r="O214" s="8"/>
    </row>
    <row r="215" spans="2:15" s="7" customFormat="1">
      <c r="B215" s="71"/>
      <c r="C215" s="72"/>
      <c r="D215" s="73"/>
      <c r="E215" s="74"/>
      <c r="F215" s="95"/>
      <c r="G215" s="96">
        <f t="shared" si="23"/>
        <v>0</v>
      </c>
      <c r="H215" s="30">
        <f t="shared" si="24"/>
        <v>0</v>
      </c>
      <c r="I215" s="79">
        <f t="shared" si="28"/>
        <v>38</v>
      </c>
      <c r="J215" s="76"/>
      <c r="K215" s="42">
        <f t="shared" si="29"/>
        <v>1</v>
      </c>
      <c r="L215" s="91">
        <f t="shared" si="25"/>
        <v>0</v>
      </c>
      <c r="M215" s="92">
        <f t="shared" si="26"/>
        <v>0</v>
      </c>
      <c r="N215" s="41" t="str">
        <f t="shared" si="27"/>
        <v>Non Company</v>
      </c>
      <c r="O215" s="8"/>
    </row>
    <row r="216" spans="2:15" s="7" customFormat="1">
      <c r="B216" s="71"/>
      <c r="C216" s="72"/>
      <c r="D216" s="73"/>
      <c r="E216" s="74"/>
      <c r="F216" s="95"/>
      <c r="G216" s="96">
        <f t="shared" si="23"/>
        <v>0</v>
      </c>
      <c r="H216" s="30">
        <f t="shared" si="24"/>
        <v>0</v>
      </c>
      <c r="I216" s="79">
        <f t="shared" si="28"/>
        <v>38</v>
      </c>
      <c r="J216" s="76"/>
      <c r="K216" s="42">
        <f t="shared" si="29"/>
        <v>1</v>
      </c>
      <c r="L216" s="91">
        <f t="shared" si="25"/>
        <v>0</v>
      </c>
      <c r="M216" s="92">
        <f t="shared" si="26"/>
        <v>0</v>
      </c>
      <c r="N216" s="41" t="str">
        <f t="shared" si="27"/>
        <v>Non Company</v>
      </c>
      <c r="O216" s="8"/>
    </row>
    <row r="217" spans="2:15" s="7" customFormat="1">
      <c r="B217" s="71"/>
      <c r="C217" s="72"/>
      <c r="D217" s="73"/>
      <c r="E217" s="74"/>
      <c r="F217" s="95"/>
      <c r="G217" s="96">
        <f t="shared" si="23"/>
        <v>0</v>
      </c>
      <c r="H217" s="30">
        <f t="shared" si="24"/>
        <v>0</v>
      </c>
      <c r="I217" s="79">
        <f t="shared" si="28"/>
        <v>38</v>
      </c>
      <c r="J217" s="76"/>
      <c r="K217" s="42">
        <f t="shared" si="29"/>
        <v>1</v>
      </c>
      <c r="L217" s="91">
        <f t="shared" si="25"/>
        <v>0</v>
      </c>
      <c r="M217" s="92">
        <f t="shared" si="26"/>
        <v>0</v>
      </c>
      <c r="N217" s="41" t="str">
        <f t="shared" si="27"/>
        <v>Non Company</v>
      </c>
      <c r="O217" s="8"/>
    </row>
    <row r="218" spans="2:15" s="7" customFormat="1">
      <c r="B218" s="71"/>
      <c r="C218" s="72"/>
      <c r="D218" s="73"/>
      <c r="E218" s="74"/>
      <c r="F218" s="95"/>
      <c r="G218" s="96">
        <f t="shared" si="23"/>
        <v>0</v>
      </c>
      <c r="H218" s="30">
        <f t="shared" si="24"/>
        <v>0</v>
      </c>
      <c r="I218" s="79">
        <f t="shared" si="28"/>
        <v>38</v>
      </c>
      <c r="J218" s="76"/>
      <c r="K218" s="42">
        <f t="shared" si="29"/>
        <v>1</v>
      </c>
      <c r="L218" s="91">
        <f t="shared" si="25"/>
        <v>0</v>
      </c>
      <c r="M218" s="92">
        <f t="shared" si="26"/>
        <v>0</v>
      </c>
      <c r="N218" s="41" t="str">
        <f t="shared" si="27"/>
        <v>Non Company</v>
      </c>
      <c r="O218" s="8"/>
    </row>
    <row r="219" spans="2:15" s="7" customFormat="1">
      <c r="B219" s="71"/>
      <c r="C219" s="72"/>
      <c r="D219" s="73"/>
      <c r="E219" s="74"/>
      <c r="F219" s="95"/>
      <c r="G219" s="96">
        <f t="shared" si="23"/>
        <v>0</v>
      </c>
      <c r="H219" s="30">
        <f t="shared" si="24"/>
        <v>0</v>
      </c>
      <c r="I219" s="79">
        <f t="shared" si="28"/>
        <v>38</v>
      </c>
      <c r="J219" s="76"/>
      <c r="K219" s="42">
        <f t="shared" si="29"/>
        <v>1</v>
      </c>
      <c r="L219" s="91">
        <f t="shared" si="25"/>
        <v>0</v>
      </c>
      <c r="M219" s="92">
        <f t="shared" si="26"/>
        <v>0</v>
      </c>
      <c r="N219" s="41" t="str">
        <f t="shared" si="27"/>
        <v>Non Company</v>
      </c>
      <c r="O219" s="8"/>
    </row>
    <row r="220" spans="2:15" s="7" customFormat="1">
      <c r="B220" s="71"/>
      <c r="C220" s="72"/>
      <c r="D220" s="73"/>
      <c r="E220" s="74"/>
      <c r="F220" s="95"/>
      <c r="G220" s="96">
        <f t="shared" si="23"/>
        <v>0</v>
      </c>
      <c r="H220" s="30">
        <f t="shared" si="24"/>
        <v>0</v>
      </c>
      <c r="I220" s="79">
        <f t="shared" si="28"/>
        <v>38</v>
      </c>
      <c r="J220" s="76"/>
      <c r="K220" s="42">
        <f t="shared" si="29"/>
        <v>1</v>
      </c>
      <c r="L220" s="91">
        <f t="shared" si="25"/>
        <v>0</v>
      </c>
      <c r="M220" s="92">
        <f t="shared" si="26"/>
        <v>0</v>
      </c>
      <c r="N220" s="41" t="str">
        <f t="shared" si="27"/>
        <v>Non Company</v>
      </c>
      <c r="O220" s="8"/>
    </row>
    <row r="221" spans="2:15" s="7" customFormat="1">
      <c r="B221" s="71"/>
      <c r="C221" s="72"/>
      <c r="D221" s="73"/>
      <c r="E221" s="74"/>
      <c r="F221" s="95"/>
      <c r="G221" s="96">
        <f t="shared" si="23"/>
        <v>0</v>
      </c>
      <c r="H221" s="30">
        <f t="shared" si="24"/>
        <v>0</v>
      </c>
      <c r="I221" s="79">
        <f t="shared" si="28"/>
        <v>38</v>
      </c>
      <c r="J221" s="76"/>
      <c r="K221" s="42">
        <f t="shared" si="29"/>
        <v>1</v>
      </c>
      <c r="L221" s="91">
        <f t="shared" si="25"/>
        <v>0</v>
      </c>
      <c r="M221" s="92">
        <f t="shared" si="26"/>
        <v>0</v>
      </c>
      <c r="N221" s="41" t="str">
        <f t="shared" si="27"/>
        <v>Non Company</v>
      </c>
      <c r="O221" s="8"/>
    </row>
    <row r="222" spans="2:15" s="7" customFormat="1">
      <c r="B222" s="71"/>
      <c r="C222" s="72"/>
      <c r="D222" s="73"/>
      <c r="E222" s="74"/>
      <c r="F222" s="95"/>
      <c r="G222" s="96">
        <f t="shared" si="23"/>
        <v>0</v>
      </c>
      <c r="H222" s="30">
        <f t="shared" si="24"/>
        <v>0</v>
      </c>
      <c r="I222" s="79">
        <f t="shared" si="28"/>
        <v>38</v>
      </c>
      <c r="J222" s="76"/>
      <c r="K222" s="42">
        <f t="shared" si="29"/>
        <v>1</v>
      </c>
      <c r="L222" s="91">
        <f t="shared" si="25"/>
        <v>0</v>
      </c>
      <c r="M222" s="92">
        <f t="shared" si="26"/>
        <v>0</v>
      </c>
      <c r="N222" s="41" t="str">
        <f t="shared" si="27"/>
        <v>Non Company</v>
      </c>
      <c r="O222" s="8"/>
    </row>
    <row r="223" spans="2:15" s="7" customFormat="1">
      <c r="B223" s="71"/>
      <c r="C223" s="72"/>
      <c r="D223" s="73"/>
      <c r="E223" s="74"/>
      <c r="F223" s="95"/>
      <c r="G223" s="96">
        <f t="shared" si="23"/>
        <v>0</v>
      </c>
      <c r="H223" s="30">
        <f t="shared" si="24"/>
        <v>0</v>
      </c>
      <c r="I223" s="79">
        <f t="shared" si="28"/>
        <v>38</v>
      </c>
      <c r="J223" s="76"/>
      <c r="K223" s="42">
        <f t="shared" si="29"/>
        <v>1</v>
      </c>
      <c r="L223" s="91">
        <f t="shared" si="25"/>
        <v>0</v>
      </c>
      <c r="M223" s="92">
        <f t="shared" si="26"/>
        <v>0</v>
      </c>
      <c r="N223" s="41" t="str">
        <f t="shared" si="27"/>
        <v>Non Company</v>
      </c>
      <c r="O223" s="8"/>
    </row>
    <row r="224" spans="2:15" s="7" customFormat="1">
      <c r="B224" s="71"/>
      <c r="C224" s="72"/>
      <c r="D224" s="73"/>
      <c r="E224" s="74"/>
      <c r="F224" s="95"/>
      <c r="G224" s="96">
        <f t="shared" si="23"/>
        <v>0</v>
      </c>
      <c r="H224" s="30">
        <f t="shared" si="24"/>
        <v>0</v>
      </c>
      <c r="I224" s="79">
        <f t="shared" si="28"/>
        <v>38</v>
      </c>
      <c r="J224" s="76"/>
      <c r="K224" s="42">
        <f t="shared" si="29"/>
        <v>1</v>
      </c>
      <c r="L224" s="91">
        <f t="shared" si="25"/>
        <v>0</v>
      </c>
      <c r="M224" s="92">
        <f t="shared" si="26"/>
        <v>0</v>
      </c>
      <c r="N224" s="41" t="str">
        <f t="shared" si="27"/>
        <v>Non Company</v>
      </c>
      <c r="O224" s="8"/>
    </row>
    <row r="225" spans="2:15" s="7" customFormat="1">
      <c r="B225" s="71"/>
      <c r="C225" s="72"/>
      <c r="D225" s="73"/>
      <c r="E225" s="74"/>
      <c r="F225" s="95"/>
      <c r="G225" s="96">
        <f t="shared" si="23"/>
        <v>0</v>
      </c>
      <c r="H225" s="30">
        <f t="shared" si="24"/>
        <v>0</v>
      </c>
      <c r="I225" s="79">
        <f t="shared" si="28"/>
        <v>38</v>
      </c>
      <c r="J225" s="76"/>
      <c r="K225" s="42">
        <f t="shared" si="29"/>
        <v>1</v>
      </c>
      <c r="L225" s="91">
        <f t="shared" si="25"/>
        <v>0</v>
      </c>
      <c r="M225" s="92">
        <f t="shared" si="26"/>
        <v>0</v>
      </c>
      <c r="N225" s="41" t="str">
        <f t="shared" si="27"/>
        <v>Non Company</v>
      </c>
      <c r="O225" s="8"/>
    </row>
    <row r="226" spans="2:15" s="7" customFormat="1">
      <c r="B226" s="71"/>
      <c r="C226" s="72"/>
      <c r="D226" s="73"/>
      <c r="E226" s="74"/>
      <c r="F226" s="95"/>
      <c r="G226" s="96">
        <f t="shared" si="23"/>
        <v>0</v>
      </c>
      <c r="H226" s="30">
        <f t="shared" si="24"/>
        <v>0</v>
      </c>
      <c r="I226" s="79">
        <f t="shared" si="28"/>
        <v>38</v>
      </c>
      <c r="J226" s="76"/>
      <c r="K226" s="42">
        <f t="shared" si="29"/>
        <v>1</v>
      </c>
      <c r="L226" s="91">
        <f t="shared" si="25"/>
        <v>0</v>
      </c>
      <c r="M226" s="92">
        <f t="shared" si="26"/>
        <v>0</v>
      </c>
      <c r="N226" s="41" t="str">
        <f t="shared" si="27"/>
        <v>Non Company</v>
      </c>
      <c r="O226" s="8"/>
    </row>
    <row r="227" spans="2:15" s="7" customFormat="1">
      <c r="B227" s="71"/>
      <c r="C227" s="72"/>
      <c r="D227" s="73"/>
      <c r="E227" s="74"/>
      <c r="F227" s="95"/>
      <c r="G227" s="96">
        <f t="shared" si="23"/>
        <v>0</v>
      </c>
      <c r="H227" s="30">
        <f t="shared" si="24"/>
        <v>0</v>
      </c>
      <c r="I227" s="79">
        <f t="shared" si="28"/>
        <v>38</v>
      </c>
      <c r="J227" s="76"/>
      <c r="K227" s="42">
        <f t="shared" si="29"/>
        <v>1</v>
      </c>
      <c r="L227" s="91">
        <f t="shared" si="25"/>
        <v>0</v>
      </c>
      <c r="M227" s="92">
        <f t="shared" si="26"/>
        <v>0</v>
      </c>
      <c r="N227" s="41" t="str">
        <f t="shared" si="27"/>
        <v>Non Company</v>
      </c>
      <c r="O227" s="8"/>
    </row>
    <row r="228" spans="2:15" s="7" customFormat="1">
      <c r="B228" s="71"/>
      <c r="C228" s="72"/>
      <c r="D228" s="73"/>
      <c r="E228" s="74"/>
      <c r="F228" s="95"/>
      <c r="G228" s="96">
        <f t="shared" si="23"/>
        <v>0</v>
      </c>
      <c r="H228" s="30">
        <f t="shared" si="24"/>
        <v>0</v>
      </c>
      <c r="I228" s="79">
        <f t="shared" si="28"/>
        <v>38</v>
      </c>
      <c r="J228" s="76"/>
      <c r="K228" s="42">
        <f t="shared" si="29"/>
        <v>1</v>
      </c>
      <c r="L228" s="91">
        <f t="shared" si="25"/>
        <v>0</v>
      </c>
      <c r="M228" s="92">
        <f t="shared" si="26"/>
        <v>0</v>
      </c>
      <c r="N228" s="41" t="str">
        <f t="shared" si="27"/>
        <v>Non Company</v>
      </c>
      <c r="O228" s="8"/>
    </row>
    <row r="229" spans="2:15" s="7" customFormat="1">
      <c r="B229" s="71"/>
      <c r="C229" s="72"/>
      <c r="D229" s="73"/>
      <c r="E229" s="74"/>
      <c r="F229" s="95"/>
      <c r="G229" s="96">
        <f t="shared" si="23"/>
        <v>0</v>
      </c>
      <c r="H229" s="30">
        <f t="shared" si="24"/>
        <v>0</v>
      </c>
      <c r="I229" s="79">
        <f t="shared" si="28"/>
        <v>38</v>
      </c>
      <c r="J229" s="76"/>
      <c r="K229" s="42">
        <f t="shared" si="29"/>
        <v>1</v>
      </c>
      <c r="L229" s="91">
        <f t="shared" si="25"/>
        <v>0</v>
      </c>
      <c r="M229" s="92">
        <f t="shared" si="26"/>
        <v>0</v>
      </c>
      <c r="N229" s="41" t="str">
        <f t="shared" si="27"/>
        <v>Non Company</v>
      </c>
      <c r="O229" s="8"/>
    </row>
    <row r="230" spans="2:15" s="7" customFormat="1">
      <c r="B230" s="71"/>
      <c r="C230" s="72"/>
      <c r="D230" s="73"/>
      <c r="E230" s="74"/>
      <c r="F230" s="95"/>
      <c r="G230" s="96">
        <f t="shared" si="23"/>
        <v>0</v>
      </c>
      <c r="H230" s="30">
        <f t="shared" si="24"/>
        <v>0</v>
      </c>
      <c r="I230" s="79">
        <f t="shared" si="28"/>
        <v>38</v>
      </c>
      <c r="J230" s="76"/>
      <c r="K230" s="42">
        <f t="shared" si="29"/>
        <v>1</v>
      </c>
      <c r="L230" s="91">
        <f t="shared" si="25"/>
        <v>0</v>
      </c>
      <c r="M230" s="92">
        <f t="shared" si="26"/>
        <v>0</v>
      </c>
      <c r="N230" s="41" t="str">
        <f t="shared" si="27"/>
        <v>Non Company</v>
      </c>
      <c r="O230" s="8"/>
    </row>
    <row r="231" spans="2:15" s="7" customFormat="1">
      <c r="B231" s="71"/>
      <c r="C231" s="72"/>
      <c r="D231" s="73"/>
      <c r="E231" s="74"/>
      <c r="F231" s="95"/>
      <c r="G231" s="96">
        <f t="shared" si="23"/>
        <v>0</v>
      </c>
      <c r="H231" s="30">
        <f t="shared" si="24"/>
        <v>0</v>
      </c>
      <c r="I231" s="79">
        <f t="shared" si="28"/>
        <v>38</v>
      </c>
      <c r="J231" s="76"/>
      <c r="K231" s="42">
        <f t="shared" si="29"/>
        <v>1</v>
      </c>
      <c r="L231" s="91">
        <f t="shared" si="25"/>
        <v>0</v>
      </c>
      <c r="M231" s="92">
        <f t="shared" si="26"/>
        <v>0</v>
      </c>
      <c r="N231" s="41" t="str">
        <f t="shared" si="27"/>
        <v>Non Company</v>
      </c>
      <c r="O231" s="8"/>
    </row>
    <row r="232" spans="2:15" s="7" customFormat="1">
      <c r="B232" s="71"/>
      <c r="C232" s="72"/>
      <c r="D232" s="73"/>
      <c r="E232" s="74"/>
      <c r="F232" s="95"/>
      <c r="G232" s="96">
        <f t="shared" si="23"/>
        <v>0</v>
      </c>
      <c r="H232" s="30">
        <f t="shared" si="24"/>
        <v>0</v>
      </c>
      <c r="I232" s="79">
        <f t="shared" si="28"/>
        <v>38</v>
      </c>
      <c r="J232" s="76"/>
      <c r="K232" s="42">
        <f t="shared" si="29"/>
        <v>1</v>
      </c>
      <c r="L232" s="91">
        <f t="shared" si="25"/>
        <v>0</v>
      </c>
      <c r="M232" s="92">
        <f t="shared" si="26"/>
        <v>0</v>
      </c>
      <c r="N232" s="41" t="str">
        <f t="shared" si="27"/>
        <v>Non Company</v>
      </c>
      <c r="O232" s="8"/>
    </row>
    <row r="233" spans="2:15" s="7" customFormat="1">
      <c r="B233" s="71"/>
      <c r="C233" s="72"/>
      <c r="D233" s="73"/>
      <c r="E233" s="74"/>
      <c r="F233" s="95"/>
      <c r="G233" s="96">
        <f t="shared" si="23"/>
        <v>0</v>
      </c>
      <c r="H233" s="30">
        <f t="shared" si="24"/>
        <v>0</v>
      </c>
      <c r="I233" s="79">
        <f t="shared" si="28"/>
        <v>38</v>
      </c>
      <c r="J233" s="76"/>
      <c r="K233" s="42">
        <f t="shared" si="29"/>
        <v>1</v>
      </c>
      <c r="L233" s="91">
        <f t="shared" si="25"/>
        <v>0</v>
      </c>
      <c r="M233" s="92">
        <f t="shared" si="26"/>
        <v>0</v>
      </c>
      <c r="N233" s="41" t="str">
        <f t="shared" si="27"/>
        <v>Non Company</v>
      </c>
      <c r="O233" s="8"/>
    </row>
    <row r="234" spans="2:15" s="7" customFormat="1">
      <c r="B234" s="71"/>
      <c r="C234" s="72"/>
      <c r="D234" s="73"/>
      <c r="E234" s="74"/>
      <c r="F234" s="95"/>
      <c r="G234" s="96">
        <f t="shared" si="23"/>
        <v>0</v>
      </c>
      <c r="H234" s="30">
        <f t="shared" si="24"/>
        <v>0</v>
      </c>
      <c r="I234" s="79">
        <f t="shared" si="28"/>
        <v>38</v>
      </c>
      <c r="J234" s="76"/>
      <c r="K234" s="42">
        <f t="shared" si="29"/>
        <v>1</v>
      </c>
      <c r="L234" s="91">
        <f t="shared" si="25"/>
        <v>0</v>
      </c>
      <c r="M234" s="92">
        <f t="shared" si="26"/>
        <v>0</v>
      </c>
      <c r="N234" s="41" t="str">
        <f t="shared" si="27"/>
        <v>Non Company</v>
      </c>
      <c r="O234" s="8"/>
    </row>
    <row r="235" spans="2:15" s="7" customFormat="1">
      <c r="B235" s="71"/>
      <c r="C235" s="72"/>
      <c r="D235" s="73"/>
      <c r="E235" s="74"/>
      <c r="F235" s="95"/>
      <c r="G235" s="96">
        <f t="shared" si="23"/>
        <v>0</v>
      </c>
      <c r="H235" s="30">
        <f t="shared" si="24"/>
        <v>0</v>
      </c>
      <c r="I235" s="79">
        <f t="shared" si="28"/>
        <v>38</v>
      </c>
      <c r="J235" s="76"/>
      <c r="K235" s="42">
        <f t="shared" si="29"/>
        <v>1</v>
      </c>
      <c r="L235" s="91">
        <f t="shared" si="25"/>
        <v>0</v>
      </c>
      <c r="M235" s="92">
        <f t="shared" si="26"/>
        <v>0</v>
      </c>
      <c r="N235" s="41" t="str">
        <f t="shared" si="27"/>
        <v>Non Company</v>
      </c>
      <c r="O235" s="8"/>
    </row>
    <row r="236" spans="2:15" s="7" customFormat="1">
      <c r="B236" s="71"/>
      <c r="C236" s="72"/>
      <c r="D236" s="73"/>
      <c r="E236" s="74"/>
      <c r="F236" s="95"/>
      <c r="G236" s="96">
        <f t="shared" si="23"/>
        <v>0</v>
      </c>
      <c r="H236" s="30">
        <f t="shared" si="24"/>
        <v>0</v>
      </c>
      <c r="I236" s="79">
        <f t="shared" si="28"/>
        <v>38</v>
      </c>
      <c r="J236" s="76"/>
      <c r="K236" s="42">
        <f t="shared" si="29"/>
        <v>1</v>
      </c>
      <c r="L236" s="91">
        <f t="shared" si="25"/>
        <v>0</v>
      </c>
      <c r="M236" s="92">
        <f t="shared" si="26"/>
        <v>0</v>
      </c>
      <c r="N236" s="41" t="str">
        <f t="shared" si="27"/>
        <v>Non Company</v>
      </c>
      <c r="O236" s="8"/>
    </row>
    <row r="237" spans="2:15" s="7" customFormat="1">
      <c r="B237" s="71"/>
      <c r="C237" s="72"/>
      <c r="D237" s="73"/>
      <c r="E237" s="74"/>
      <c r="F237" s="95"/>
      <c r="G237" s="96">
        <f t="shared" si="23"/>
        <v>0</v>
      </c>
      <c r="H237" s="30">
        <f t="shared" si="24"/>
        <v>0</v>
      </c>
      <c r="I237" s="79">
        <f t="shared" si="28"/>
        <v>38</v>
      </c>
      <c r="J237" s="76"/>
      <c r="K237" s="42">
        <f t="shared" si="29"/>
        <v>1</v>
      </c>
      <c r="L237" s="91">
        <f t="shared" si="25"/>
        <v>0</v>
      </c>
      <c r="M237" s="92">
        <f t="shared" si="26"/>
        <v>0</v>
      </c>
      <c r="N237" s="41" t="str">
        <f t="shared" si="27"/>
        <v>Non Company</v>
      </c>
      <c r="O237" s="8"/>
    </row>
    <row r="238" spans="2:15" s="7" customFormat="1">
      <c r="B238" s="71"/>
      <c r="C238" s="72"/>
      <c r="D238" s="73"/>
      <c r="E238" s="74"/>
      <c r="F238" s="95"/>
      <c r="G238" s="96">
        <f t="shared" si="23"/>
        <v>0</v>
      </c>
      <c r="H238" s="30">
        <f t="shared" si="24"/>
        <v>0</v>
      </c>
      <c r="I238" s="79">
        <f t="shared" si="28"/>
        <v>38</v>
      </c>
      <c r="J238" s="76"/>
      <c r="K238" s="42">
        <f t="shared" si="29"/>
        <v>1</v>
      </c>
      <c r="L238" s="91">
        <f t="shared" si="25"/>
        <v>0</v>
      </c>
      <c r="M238" s="92">
        <f t="shared" si="26"/>
        <v>0</v>
      </c>
      <c r="N238" s="41" t="str">
        <f t="shared" si="27"/>
        <v>Non Company</v>
      </c>
      <c r="O238" s="8"/>
    </row>
    <row r="239" spans="2:15" s="7" customFormat="1">
      <c r="B239" s="71"/>
      <c r="C239" s="72"/>
      <c r="D239" s="73"/>
      <c r="E239" s="74"/>
      <c r="F239" s="95"/>
      <c r="G239" s="96">
        <f t="shared" si="23"/>
        <v>0</v>
      </c>
      <c r="H239" s="30">
        <f t="shared" si="24"/>
        <v>0</v>
      </c>
      <c r="I239" s="79">
        <f t="shared" si="28"/>
        <v>38</v>
      </c>
      <c r="J239" s="76"/>
      <c r="K239" s="42">
        <f t="shared" si="29"/>
        <v>1</v>
      </c>
      <c r="L239" s="91">
        <f t="shared" si="25"/>
        <v>0</v>
      </c>
      <c r="M239" s="92">
        <f t="shared" si="26"/>
        <v>0</v>
      </c>
      <c r="N239" s="41" t="str">
        <f t="shared" si="27"/>
        <v>Non Company</v>
      </c>
      <c r="O239" s="8"/>
    </row>
    <row r="240" spans="2:15" s="7" customFormat="1">
      <c r="B240" s="71"/>
      <c r="C240" s="72"/>
      <c r="D240" s="73"/>
      <c r="E240" s="74"/>
      <c r="F240" s="95"/>
      <c r="G240" s="96">
        <f t="shared" si="23"/>
        <v>0</v>
      </c>
      <c r="H240" s="30">
        <f t="shared" si="24"/>
        <v>0</v>
      </c>
      <c r="I240" s="79">
        <f t="shared" si="28"/>
        <v>38</v>
      </c>
      <c r="J240" s="76"/>
      <c r="K240" s="42">
        <f t="shared" si="29"/>
        <v>1</v>
      </c>
      <c r="L240" s="91">
        <f t="shared" si="25"/>
        <v>0</v>
      </c>
      <c r="M240" s="92">
        <f t="shared" si="26"/>
        <v>0</v>
      </c>
      <c r="N240" s="41" t="str">
        <f t="shared" si="27"/>
        <v>Non Company</v>
      </c>
      <c r="O240" s="8"/>
    </row>
    <row r="241" spans="2:15" s="7" customFormat="1">
      <c r="B241" s="71"/>
      <c r="C241" s="72"/>
      <c r="D241" s="73"/>
      <c r="E241" s="74"/>
      <c r="F241" s="95"/>
      <c r="G241" s="96">
        <f t="shared" si="23"/>
        <v>0</v>
      </c>
      <c r="H241" s="30">
        <f t="shared" si="24"/>
        <v>0</v>
      </c>
      <c r="I241" s="79">
        <f t="shared" si="28"/>
        <v>38</v>
      </c>
      <c r="J241" s="76"/>
      <c r="K241" s="42">
        <f t="shared" si="29"/>
        <v>1</v>
      </c>
      <c r="L241" s="91">
        <f t="shared" si="25"/>
        <v>0</v>
      </c>
      <c r="M241" s="92">
        <f t="shared" si="26"/>
        <v>0</v>
      </c>
      <c r="N241" s="41" t="str">
        <f t="shared" si="27"/>
        <v>Non Company</v>
      </c>
      <c r="O241" s="8"/>
    </row>
    <row r="242" spans="2:15" s="7" customFormat="1">
      <c r="B242" s="71"/>
      <c r="C242" s="72"/>
      <c r="D242" s="73"/>
      <c r="E242" s="74"/>
      <c r="F242" s="95"/>
      <c r="G242" s="96">
        <f t="shared" si="23"/>
        <v>0</v>
      </c>
      <c r="H242" s="30">
        <f t="shared" si="24"/>
        <v>0</v>
      </c>
      <c r="I242" s="79">
        <f t="shared" si="28"/>
        <v>38</v>
      </c>
      <c r="J242" s="76"/>
      <c r="K242" s="42">
        <f t="shared" si="29"/>
        <v>1</v>
      </c>
      <c r="L242" s="91">
        <f t="shared" si="25"/>
        <v>0</v>
      </c>
      <c r="M242" s="92">
        <f t="shared" si="26"/>
        <v>0</v>
      </c>
      <c r="N242" s="41" t="str">
        <f t="shared" si="27"/>
        <v>Non Company</v>
      </c>
      <c r="O242" s="8"/>
    </row>
    <row r="243" spans="2:15" s="7" customFormat="1">
      <c r="B243" s="71"/>
      <c r="C243" s="72"/>
      <c r="D243" s="73"/>
      <c r="E243" s="74"/>
      <c r="F243" s="95"/>
      <c r="G243" s="96">
        <f t="shared" si="23"/>
        <v>0</v>
      </c>
      <c r="H243" s="30">
        <f t="shared" si="24"/>
        <v>0</v>
      </c>
      <c r="I243" s="79">
        <f t="shared" si="28"/>
        <v>38</v>
      </c>
      <c r="J243" s="76"/>
      <c r="K243" s="42">
        <f t="shared" si="29"/>
        <v>1</v>
      </c>
      <c r="L243" s="91">
        <f t="shared" si="25"/>
        <v>0</v>
      </c>
      <c r="M243" s="92">
        <f t="shared" si="26"/>
        <v>0</v>
      </c>
      <c r="N243" s="41" t="str">
        <f t="shared" si="27"/>
        <v>Non Company</v>
      </c>
      <c r="O243" s="8"/>
    </row>
    <row r="244" spans="2:15" s="7" customFormat="1">
      <c r="B244" s="71"/>
      <c r="C244" s="72"/>
      <c r="D244" s="73"/>
      <c r="E244" s="74"/>
      <c r="F244" s="95"/>
      <c r="G244" s="96">
        <f t="shared" si="23"/>
        <v>0</v>
      </c>
      <c r="H244" s="30">
        <f t="shared" si="24"/>
        <v>0</v>
      </c>
      <c r="I244" s="79">
        <f t="shared" si="28"/>
        <v>38</v>
      </c>
      <c r="J244" s="76"/>
      <c r="K244" s="42">
        <f t="shared" si="29"/>
        <v>1</v>
      </c>
      <c r="L244" s="91">
        <f t="shared" si="25"/>
        <v>0</v>
      </c>
      <c r="M244" s="92">
        <f t="shared" si="26"/>
        <v>0</v>
      </c>
      <c r="N244" s="41" t="str">
        <f t="shared" si="27"/>
        <v>Non Company</v>
      </c>
      <c r="O244" s="8"/>
    </row>
    <row r="245" spans="2:15" s="7" customFormat="1">
      <c r="B245" s="71"/>
      <c r="C245" s="72"/>
      <c r="D245" s="73"/>
      <c r="E245" s="74"/>
      <c r="F245" s="95"/>
      <c r="G245" s="96">
        <f t="shared" si="23"/>
        <v>0</v>
      </c>
      <c r="H245" s="30">
        <f t="shared" si="24"/>
        <v>0</v>
      </c>
      <c r="I245" s="79">
        <f t="shared" si="28"/>
        <v>38</v>
      </c>
      <c r="J245" s="76"/>
      <c r="K245" s="42">
        <f t="shared" si="29"/>
        <v>1</v>
      </c>
      <c r="L245" s="91">
        <f t="shared" si="25"/>
        <v>0</v>
      </c>
      <c r="M245" s="92">
        <f t="shared" si="26"/>
        <v>0</v>
      </c>
      <c r="N245" s="41" t="str">
        <f t="shared" si="27"/>
        <v>Non Company</v>
      </c>
      <c r="O245" s="8"/>
    </row>
    <row r="246" spans="2:15" s="7" customFormat="1">
      <c r="B246" s="71"/>
      <c r="C246" s="72"/>
      <c r="D246" s="73"/>
      <c r="E246" s="74"/>
      <c r="F246" s="95"/>
      <c r="G246" s="96">
        <f t="shared" si="23"/>
        <v>0</v>
      </c>
      <c r="H246" s="30">
        <f t="shared" si="24"/>
        <v>0</v>
      </c>
      <c r="I246" s="79">
        <f t="shared" si="28"/>
        <v>38</v>
      </c>
      <c r="J246" s="76"/>
      <c r="K246" s="42">
        <f t="shared" si="29"/>
        <v>1</v>
      </c>
      <c r="L246" s="91">
        <f t="shared" si="25"/>
        <v>0</v>
      </c>
      <c r="M246" s="92">
        <f t="shared" si="26"/>
        <v>0</v>
      </c>
      <c r="N246" s="41" t="str">
        <f t="shared" si="27"/>
        <v>Non Company</v>
      </c>
      <c r="O246" s="8"/>
    </row>
    <row r="247" spans="2:15" s="7" customFormat="1">
      <c r="B247" s="71"/>
      <c r="C247" s="72"/>
      <c r="D247" s="73"/>
      <c r="E247" s="74"/>
      <c r="F247" s="95"/>
      <c r="G247" s="96">
        <f t="shared" si="23"/>
        <v>0</v>
      </c>
      <c r="H247" s="30">
        <f t="shared" si="24"/>
        <v>0</v>
      </c>
      <c r="I247" s="79">
        <f t="shared" si="28"/>
        <v>38</v>
      </c>
      <c r="J247" s="76"/>
      <c r="K247" s="42">
        <f t="shared" si="29"/>
        <v>1</v>
      </c>
      <c r="L247" s="91">
        <f t="shared" si="25"/>
        <v>0</v>
      </c>
      <c r="M247" s="92">
        <f t="shared" si="26"/>
        <v>0</v>
      </c>
      <c r="N247" s="41" t="str">
        <f t="shared" si="27"/>
        <v>Non Company</v>
      </c>
      <c r="O247" s="8"/>
    </row>
    <row r="248" spans="2:15" s="7" customFormat="1">
      <c r="B248" s="71"/>
      <c r="C248" s="72"/>
      <c r="D248" s="73"/>
      <c r="E248" s="74"/>
      <c r="F248" s="95"/>
      <c r="G248" s="96">
        <f t="shared" si="23"/>
        <v>0</v>
      </c>
      <c r="H248" s="30">
        <f t="shared" si="24"/>
        <v>0</v>
      </c>
      <c r="I248" s="79">
        <f t="shared" si="28"/>
        <v>38</v>
      </c>
      <c r="J248" s="76"/>
      <c r="K248" s="42">
        <f t="shared" si="29"/>
        <v>1</v>
      </c>
      <c r="L248" s="91">
        <f t="shared" si="25"/>
        <v>0</v>
      </c>
      <c r="M248" s="92">
        <f t="shared" si="26"/>
        <v>0</v>
      </c>
      <c r="N248" s="41" t="str">
        <f t="shared" si="27"/>
        <v>Non Company</v>
      </c>
      <c r="O248" s="8"/>
    </row>
    <row r="249" spans="2:15" s="7" customFormat="1">
      <c r="B249" s="71"/>
      <c r="C249" s="72"/>
      <c r="D249" s="73"/>
      <c r="E249" s="74"/>
      <c r="F249" s="95"/>
      <c r="G249" s="96">
        <f t="shared" si="23"/>
        <v>0</v>
      </c>
      <c r="H249" s="30">
        <f t="shared" si="24"/>
        <v>0</v>
      </c>
      <c r="I249" s="79">
        <f t="shared" si="28"/>
        <v>38</v>
      </c>
      <c r="J249" s="76"/>
      <c r="K249" s="42">
        <f t="shared" si="29"/>
        <v>1</v>
      </c>
      <c r="L249" s="91">
        <f t="shared" si="25"/>
        <v>0</v>
      </c>
      <c r="M249" s="92">
        <f t="shared" si="26"/>
        <v>0</v>
      </c>
      <c r="N249" s="41" t="str">
        <f t="shared" si="27"/>
        <v>Non Company</v>
      </c>
      <c r="O249" s="8"/>
    </row>
    <row r="250" spans="2:15" s="7" customFormat="1">
      <c r="B250" s="71"/>
      <c r="C250" s="72"/>
      <c r="D250" s="73"/>
      <c r="E250" s="74"/>
      <c r="F250" s="95"/>
      <c r="G250" s="96">
        <f t="shared" si="23"/>
        <v>0</v>
      </c>
      <c r="H250" s="30">
        <f t="shared" si="24"/>
        <v>0</v>
      </c>
      <c r="I250" s="79">
        <f t="shared" si="28"/>
        <v>38</v>
      </c>
      <c r="J250" s="76"/>
      <c r="K250" s="42">
        <f t="shared" si="29"/>
        <v>1</v>
      </c>
      <c r="L250" s="91">
        <f t="shared" si="25"/>
        <v>0</v>
      </c>
      <c r="M250" s="92">
        <f t="shared" si="26"/>
        <v>0</v>
      </c>
      <c r="N250" s="41" t="str">
        <f t="shared" si="27"/>
        <v>Non Company</v>
      </c>
      <c r="O250" s="8"/>
    </row>
    <row r="251" spans="2:15" s="7" customFormat="1">
      <c r="B251" s="71"/>
      <c r="C251" s="72"/>
      <c r="D251" s="73"/>
      <c r="E251" s="74"/>
      <c r="F251" s="95"/>
      <c r="G251" s="96">
        <f t="shared" si="23"/>
        <v>0</v>
      </c>
      <c r="H251" s="30">
        <f t="shared" si="24"/>
        <v>0</v>
      </c>
      <c r="I251" s="79">
        <f t="shared" si="28"/>
        <v>38</v>
      </c>
      <c r="J251" s="76"/>
      <c r="K251" s="42">
        <f t="shared" si="29"/>
        <v>1</v>
      </c>
      <c r="L251" s="91">
        <f t="shared" si="25"/>
        <v>0</v>
      </c>
      <c r="M251" s="92">
        <f t="shared" si="26"/>
        <v>0</v>
      </c>
      <c r="N251" s="41" t="str">
        <f t="shared" si="27"/>
        <v>Non Company</v>
      </c>
      <c r="O251" s="8"/>
    </row>
    <row r="252" spans="2:15" s="7" customFormat="1">
      <c r="B252" s="71"/>
      <c r="C252" s="72"/>
      <c r="D252" s="73"/>
      <c r="E252" s="74"/>
      <c r="F252" s="95"/>
      <c r="G252" s="96">
        <f t="shared" si="23"/>
        <v>0</v>
      </c>
      <c r="H252" s="30">
        <f t="shared" si="24"/>
        <v>0</v>
      </c>
      <c r="I252" s="79">
        <f t="shared" si="28"/>
        <v>38</v>
      </c>
      <c r="J252" s="76"/>
      <c r="K252" s="42">
        <f t="shared" si="29"/>
        <v>1</v>
      </c>
      <c r="L252" s="91">
        <f t="shared" si="25"/>
        <v>0</v>
      </c>
      <c r="M252" s="92">
        <f t="shared" si="26"/>
        <v>0</v>
      </c>
      <c r="N252" s="41" t="str">
        <f t="shared" si="27"/>
        <v>Non Company</v>
      </c>
      <c r="O252" s="8"/>
    </row>
    <row r="253" spans="2:15" s="7" customFormat="1">
      <c r="B253" s="71"/>
      <c r="C253" s="72"/>
      <c r="D253" s="73"/>
      <c r="E253" s="74"/>
      <c r="F253" s="95"/>
      <c r="G253" s="96">
        <f t="shared" si="23"/>
        <v>0</v>
      </c>
      <c r="H253" s="30">
        <f t="shared" si="24"/>
        <v>0</v>
      </c>
      <c r="I253" s="79">
        <f t="shared" si="28"/>
        <v>38</v>
      </c>
      <c r="J253" s="76"/>
      <c r="K253" s="42">
        <f t="shared" si="29"/>
        <v>1</v>
      </c>
      <c r="L253" s="91">
        <f t="shared" si="25"/>
        <v>0</v>
      </c>
      <c r="M253" s="92">
        <f t="shared" si="26"/>
        <v>0</v>
      </c>
      <c r="N253" s="41" t="str">
        <f t="shared" si="27"/>
        <v>Non Company</v>
      </c>
      <c r="O253" s="8"/>
    </row>
    <row r="254" spans="2:15" s="7" customFormat="1">
      <c r="B254" s="71"/>
      <c r="C254" s="72"/>
      <c r="D254" s="73"/>
      <c r="E254" s="74"/>
      <c r="F254" s="95"/>
      <c r="G254" s="96">
        <f t="shared" si="23"/>
        <v>0</v>
      </c>
      <c r="H254" s="30">
        <f t="shared" si="24"/>
        <v>0</v>
      </c>
      <c r="I254" s="79">
        <f t="shared" si="28"/>
        <v>38</v>
      </c>
      <c r="J254" s="76"/>
      <c r="K254" s="42">
        <f t="shared" si="29"/>
        <v>1</v>
      </c>
      <c r="L254" s="91">
        <f t="shared" si="25"/>
        <v>0</v>
      </c>
      <c r="M254" s="92">
        <f t="shared" si="26"/>
        <v>0</v>
      </c>
      <c r="N254" s="41" t="str">
        <f t="shared" si="27"/>
        <v>Non Company</v>
      </c>
      <c r="O254" s="8"/>
    </row>
    <row r="255" spans="2:15" s="7" customFormat="1">
      <c r="B255" s="71"/>
      <c r="C255" s="72"/>
      <c r="D255" s="73"/>
      <c r="E255" s="74"/>
      <c r="F255" s="95"/>
      <c r="G255" s="96">
        <f t="shared" si="23"/>
        <v>0</v>
      </c>
      <c r="H255" s="30">
        <f t="shared" si="24"/>
        <v>0</v>
      </c>
      <c r="I255" s="79">
        <f t="shared" si="28"/>
        <v>38</v>
      </c>
      <c r="J255" s="76"/>
      <c r="K255" s="42">
        <f t="shared" si="29"/>
        <v>1</v>
      </c>
      <c r="L255" s="91">
        <f t="shared" si="25"/>
        <v>0</v>
      </c>
      <c r="M255" s="92">
        <f t="shared" si="26"/>
        <v>0</v>
      </c>
      <c r="N255" s="41" t="str">
        <f t="shared" si="27"/>
        <v>Non Company</v>
      </c>
      <c r="O255" s="8"/>
    </row>
    <row r="256" spans="2:15" s="7" customFormat="1">
      <c r="B256" s="71"/>
      <c r="C256" s="72"/>
      <c r="D256" s="73"/>
      <c r="E256" s="74"/>
      <c r="F256" s="95"/>
      <c r="G256" s="96">
        <f t="shared" si="23"/>
        <v>0</v>
      </c>
      <c r="H256" s="30">
        <f t="shared" si="24"/>
        <v>0</v>
      </c>
      <c r="I256" s="79">
        <f t="shared" si="28"/>
        <v>38</v>
      </c>
      <c r="J256" s="76"/>
      <c r="K256" s="42">
        <f t="shared" si="29"/>
        <v>1</v>
      </c>
      <c r="L256" s="91">
        <f t="shared" si="25"/>
        <v>0</v>
      </c>
      <c r="M256" s="92">
        <f t="shared" si="26"/>
        <v>0</v>
      </c>
      <c r="N256" s="41" t="str">
        <f t="shared" si="27"/>
        <v>Non Company</v>
      </c>
      <c r="O256" s="8"/>
    </row>
    <row r="257" spans="2:15" s="7" customFormat="1">
      <c r="B257" s="71"/>
      <c r="C257" s="72"/>
      <c r="D257" s="73"/>
      <c r="E257" s="74"/>
      <c r="F257" s="95"/>
      <c r="G257" s="96">
        <f t="shared" si="23"/>
        <v>0</v>
      </c>
      <c r="H257" s="30">
        <f t="shared" si="24"/>
        <v>0</v>
      </c>
      <c r="I257" s="79">
        <f t="shared" si="28"/>
        <v>38</v>
      </c>
      <c r="J257" s="76"/>
      <c r="K257" s="42">
        <f t="shared" si="29"/>
        <v>1</v>
      </c>
      <c r="L257" s="91">
        <f t="shared" si="25"/>
        <v>0</v>
      </c>
      <c r="M257" s="92">
        <f t="shared" si="26"/>
        <v>0</v>
      </c>
      <c r="N257" s="41" t="str">
        <f t="shared" si="27"/>
        <v>Non Company</v>
      </c>
      <c r="O257" s="8"/>
    </row>
    <row r="258" spans="2:15" s="7" customFormat="1">
      <c r="B258" s="71"/>
      <c r="C258" s="72"/>
      <c r="D258" s="73"/>
      <c r="E258" s="74"/>
      <c r="F258" s="95"/>
      <c r="G258" s="96">
        <f t="shared" si="23"/>
        <v>0</v>
      </c>
      <c r="H258" s="30">
        <f t="shared" si="24"/>
        <v>0</v>
      </c>
      <c r="I258" s="79">
        <f t="shared" si="28"/>
        <v>38</v>
      </c>
      <c r="J258" s="76"/>
      <c r="K258" s="42">
        <f t="shared" si="29"/>
        <v>1</v>
      </c>
      <c r="L258" s="91">
        <f t="shared" si="25"/>
        <v>0</v>
      </c>
      <c r="M258" s="92">
        <f t="shared" si="26"/>
        <v>0</v>
      </c>
      <c r="N258" s="41" t="str">
        <f t="shared" si="27"/>
        <v>Non Company</v>
      </c>
      <c r="O258" s="8"/>
    </row>
    <row r="259" spans="2:15" s="7" customFormat="1">
      <c r="B259" s="71"/>
      <c r="C259" s="72"/>
      <c r="D259" s="73"/>
      <c r="E259" s="74"/>
      <c r="F259" s="95"/>
      <c r="G259" s="96">
        <f t="shared" si="23"/>
        <v>0</v>
      </c>
      <c r="H259" s="30">
        <f t="shared" si="24"/>
        <v>0</v>
      </c>
      <c r="I259" s="79">
        <f t="shared" si="28"/>
        <v>38</v>
      </c>
      <c r="J259" s="76"/>
      <c r="K259" s="42">
        <f t="shared" si="29"/>
        <v>1</v>
      </c>
      <c r="L259" s="91">
        <f t="shared" si="25"/>
        <v>0</v>
      </c>
      <c r="M259" s="92">
        <f t="shared" si="26"/>
        <v>0</v>
      </c>
      <c r="N259" s="41" t="str">
        <f t="shared" si="27"/>
        <v>Non Company</v>
      </c>
      <c r="O259" s="8"/>
    </row>
    <row r="260" spans="2:15" s="7" customFormat="1">
      <c r="B260" s="71"/>
      <c r="C260" s="72"/>
      <c r="D260" s="73"/>
      <c r="E260" s="74"/>
      <c r="F260" s="95"/>
      <c r="G260" s="96">
        <f t="shared" ref="G260:G323" si="30">ROUNDUP(IF(B260="194A",F260*0.1,IF(B260="194H",F260*0.1,IF(B260="194Ib",F260*0.1,IF(B260="194Ia",F260*0.02,IF(B260="194J",F260*0.1,IF(B260="194C",IF(LEFT(RIGHT(E260,7))="P",F260*0.01,IF(LEFT(RIGHT(E260,7))="H",F260*0.01,F260*0.02)))))))),0)</f>
        <v>0</v>
      </c>
      <c r="H260" s="30">
        <f t="shared" ref="H260:H323" si="31">+IF(J260-I260&lt;=0,0,1.5%)</f>
        <v>0</v>
      </c>
      <c r="I260" s="79">
        <f t="shared" si="28"/>
        <v>38</v>
      </c>
      <c r="J260" s="76"/>
      <c r="K260" s="42">
        <f t="shared" si="29"/>
        <v>1</v>
      </c>
      <c r="L260" s="91">
        <f t="shared" ref="L260:L323" si="32">+ROUNDUP(G260*H260*K260,0)</f>
        <v>0</v>
      </c>
      <c r="M260" s="92">
        <f t="shared" ref="M260:M323" si="33">+G260+L260</f>
        <v>0</v>
      </c>
      <c r="N260" s="41" t="str">
        <f t="shared" ref="N260:N323" si="34">IF((LEFT(RIGHT(E260,7)))="C","Company", "Non Company")</f>
        <v>Non Company</v>
      </c>
      <c r="O260" s="8"/>
    </row>
    <row r="261" spans="2:15" s="7" customFormat="1">
      <c r="B261" s="71"/>
      <c r="C261" s="72"/>
      <c r="D261" s="73"/>
      <c r="E261" s="74"/>
      <c r="F261" s="95"/>
      <c r="G261" s="96">
        <f t="shared" si="30"/>
        <v>0</v>
      </c>
      <c r="H261" s="30">
        <f t="shared" si="31"/>
        <v>0</v>
      </c>
      <c r="I261" s="79">
        <f t="shared" si="28"/>
        <v>38</v>
      </c>
      <c r="J261" s="76"/>
      <c r="K261" s="42">
        <f t="shared" si="29"/>
        <v>1</v>
      </c>
      <c r="L261" s="91">
        <f t="shared" si="32"/>
        <v>0</v>
      </c>
      <c r="M261" s="92">
        <f t="shared" si="33"/>
        <v>0</v>
      </c>
      <c r="N261" s="41" t="str">
        <f t="shared" si="34"/>
        <v>Non Company</v>
      </c>
      <c r="O261" s="8"/>
    </row>
    <row r="262" spans="2:15" s="7" customFormat="1">
      <c r="B262" s="71"/>
      <c r="C262" s="72"/>
      <c r="D262" s="73"/>
      <c r="E262" s="74"/>
      <c r="F262" s="95"/>
      <c r="G262" s="96">
        <f t="shared" si="30"/>
        <v>0</v>
      </c>
      <c r="H262" s="30">
        <f t="shared" si="31"/>
        <v>0</v>
      </c>
      <c r="I262" s="79">
        <f t="shared" si="28"/>
        <v>38</v>
      </c>
      <c r="J262" s="76"/>
      <c r="K262" s="42">
        <f t="shared" si="29"/>
        <v>1</v>
      </c>
      <c r="L262" s="91">
        <f t="shared" si="32"/>
        <v>0</v>
      </c>
      <c r="M262" s="92">
        <f t="shared" si="33"/>
        <v>0</v>
      </c>
      <c r="N262" s="41" t="str">
        <f t="shared" si="34"/>
        <v>Non Company</v>
      </c>
      <c r="O262" s="8"/>
    </row>
    <row r="263" spans="2:15" s="7" customFormat="1">
      <c r="B263" s="71"/>
      <c r="C263" s="72"/>
      <c r="D263" s="73"/>
      <c r="E263" s="74"/>
      <c r="F263" s="95"/>
      <c r="G263" s="96">
        <f t="shared" si="30"/>
        <v>0</v>
      </c>
      <c r="H263" s="30">
        <f t="shared" si="31"/>
        <v>0</v>
      </c>
      <c r="I263" s="79">
        <f t="shared" si="28"/>
        <v>38</v>
      </c>
      <c r="J263" s="76"/>
      <c r="K263" s="42">
        <f t="shared" si="29"/>
        <v>1</v>
      </c>
      <c r="L263" s="91">
        <f t="shared" si="32"/>
        <v>0</v>
      </c>
      <c r="M263" s="92">
        <f t="shared" si="33"/>
        <v>0</v>
      </c>
      <c r="N263" s="41" t="str">
        <f t="shared" si="34"/>
        <v>Non Company</v>
      </c>
      <c r="O263" s="8"/>
    </row>
    <row r="264" spans="2:15" s="7" customFormat="1">
      <c r="B264" s="71"/>
      <c r="C264" s="72"/>
      <c r="D264" s="73"/>
      <c r="E264" s="74"/>
      <c r="F264" s="95"/>
      <c r="G264" s="96">
        <f t="shared" si="30"/>
        <v>0</v>
      </c>
      <c r="H264" s="30">
        <f t="shared" si="31"/>
        <v>0</v>
      </c>
      <c r="I264" s="79">
        <f t="shared" si="28"/>
        <v>38</v>
      </c>
      <c r="J264" s="76"/>
      <c r="K264" s="42">
        <f t="shared" si="29"/>
        <v>1</v>
      </c>
      <c r="L264" s="91">
        <f t="shared" si="32"/>
        <v>0</v>
      </c>
      <c r="M264" s="92">
        <f t="shared" si="33"/>
        <v>0</v>
      </c>
      <c r="N264" s="41" t="str">
        <f t="shared" si="34"/>
        <v>Non Company</v>
      </c>
      <c r="O264" s="8"/>
    </row>
    <row r="265" spans="2:15" s="7" customFormat="1">
      <c r="B265" s="71"/>
      <c r="C265" s="72"/>
      <c r="D265" s="73"/>
      <c r="E265" s="74"/>
      <c r="F265" s="95"/>
      <c r="G265" s="96">
        <f t="shared" si="30"/>
        <v>0</v>
      </c>
      <c r="H265" s="30">
        <f t="shared" si="31"/>
        <v>0</v>
      </c>
      <c r="I265" s="79">
        <f t="shared" si="28"/>
        <v>38</v>
      </c>
      <c r="J265" s="76"/>
      <c r="K265" s="42">
        <f t="shared" si="29"/>
        <v>1</v>
      </c>
      <c r="L265" s="91">
        <f t="shared" si="32"/>
        <v>0</v>
      </c>
      <c r="M265" s="92">
        <f t="shared" si="33"/>
        <v>0</v>
      </c>
      <c r="N265" s="41" t="str">
        <f t="shared" si="34"/>
        <v>Non Company</v>
      </c>
      <c r="O265" s="8"/>
    </row>
    <row r="266" spans="2:15" s="7" customFormat="1">
      <c r="B266" s="71"/>
      <c r="C266" s="72"/>
      <c r="D266" s="73"/>
      <c r="E266" s="74"/>
      <c r="F266" s="95"/>
      <c r="G266" s="96">
        <f t="shared" si="30"/>
        <v>0</v>
      </c>
      <c r="H266" s="30">
        <f t="shared" si="31"/>
        <v>0</v>
      </c>
      <c r="I266" s="79">
        <f t="shared" si="28"/>
        <v>38</v>
      </c>
      <c r="J266" s="76"/>
      <c r="K266" s="42">
        <f t="shared" si="29"/>
        <v>1</v>
      </c>
      <c r="L266" s="91">
        <f t="shared" si="32"/>
        <v>0</v>
      </c>
      <c r="M266" s="92">
        <f t="shared" si="33"/>
        <v>0</v>
      </c>
      <c r="N266" s="41" t="str">
        <f t="shared" si="34"/>
        <v>Non Company</v>
      </c>
      <c r="O266" s="8"/>
    </row>
    <row r="267" spans="2:15" s="7" customFormat="1">
      <c r="B267" s="71"/>
      <c r="C267" s="72"/>
      <c r="D267" s="73"/>
      <c r="E267" s="74"/>
      <c r="F267" s="95"/>
      <c r="G267" s="96">
        <f t="shared" si="30"/>
        <v>0</v>
      </c>
      <c r="H267" s="30">
        <f t="shared" si="31"/>
        <v>0</v>
      </c>
      <c r="I267" s="79">
        <f t="shared" si="28"/>
        <v>38</v>
      </c>
      <c r="J267" s="76"/>
      <c r="K267" s="42">
        <f t="shared" si="29"/>
        <v>1</v>
      </c>
      <c r="L267" s="91">
        <f t="shared" si="32"/>
        <v>0</v>
      </c>
      <c r="M267" s="92">
        <f t="shared" si="33"/>
        <v>0</v>
      </c>
      <c r="N267" s="41" t="str">
        <f t="shared" si="34"/>
        <v>Non Company</v>
      </c>
      <c r="O267" s="8"/>
    </row>
    <row r="268" spans="2:15" s="7" customFormat="1">
      <c r="B268" s="71"/>
      <c r="C268" s="72"/>
      <c r="D268" s="73"/>
      <c r="E268" s="74"/>
      <c r="F268" s="95"/>
      <c r="G268" s="96">
        <f t="shared" si="30"/>
        <v>0</v>
      </c>
      <c r="H268" s="30">
        <f t="shared" si="31"/>
        <v>0</v>
      </c>
      <c r="I268" s="79">
        <f t="shared" si="28"/>
        <v>38</v>
      </c>
      <c r="J268" s="76"/>
      <c r="K268" s="42">
        <f t="shared" si="29"/>
        <v>1</v>
      </c>
      <c r="L268" s="91">
        <f t="shared" si="32"/>
        <v>0</v>
      </c>
      <c r="M268" s="92">
        <f t="shared" si="33"/>
        <v>0</v>
      </c>
      <c r="N268" s="41" t="str">
        <f t="shared" si="34"/>
        <v>Non Company</v>
      </c>
      <c r="O268" s="8"/>
    </row>
    <row r="269" spans="2:15" s="7" customFormat="1">
      <c r="B269" s="71"/>
      <c r="C269" s="72"/>
      <c r="D269" s="73"/>
      <c r="E269" s="74"/>
      <c r="F269" s="95"/>
      <c r="G269" s="96">
        <f t="shared" si="30"/>
        <v>0</v>
      </c>
      <c r="H269" s="30">
        <f t="shared" si="31"/>
        <v>0</v>
      </c>
      <c r="I269" s="79">
        <f t="shared" si="28"/>
        <v>38</v>
      </c>
      <c r="J269" s="76"/>
      <c r="K269" s="42">
        <f t="shared" si="29"/>
        <v>1</v>
      </c>
      <c r="L269" s="91">
        <f t="shared" si="32"/>
        <v>0</v>
      </c>
      <c r="M269" s="92">
        <f t="shared" si="33"/>
        <v>0</v>
      </c>
      <c r="N269" s="41" t="str">
        <f t="shared" si="34"/>
        <v>Non Company</v>
      </c>
      <c r="O269" s="8"/>
    </row>
    <row r="270" spans="2:15" s="7" customFormat="1">
      <c r="B270" s="71"/>
      <c r="C270" s="72"/>
      <c r="D270" s="73"/>
      <c r="E270" s="74"/>
      <c r="F270" s="95"/>
      <c r="G270" s="96">
        <f t="shared" si="30"/>
        <v>0</v>
      </c>
      <c r="H270" s="30">
        <f t="shared" si="31"/>
        <v>0</v>
      </c>
      <c r="I270" s="79">
        <f t="shared" si="28"/>
        <v>38</v>
      </c>
      <c r="J270" s="76"/>
      <c r="K270" s="42">
        <f t="shared" si="29"/>
        <v>1</v>
      </c>
      <c r="L270" s="91">
        <f t="shared" si="32"/>
        <v>0</v>
      </c>
      <c r="M270" s="92">
        <f t="shared" si="33"/>
        <v>0</v>
      </c>
      <c r="N270" s="41" t="str">
        <f t="shared" si="34"/>
        <v>Non Company</v>
      </c>
      <c r="O270" s="8"/>
    </row>
    <row r="271" spans="2:15" s="7" customFormat="1">
      <c r="B271" s="71"/>
      <c r="C271" s="72"/>
      <c r="D271" s="73"/>
      <c r="E271" s="74"/>
      <c r="F271" s="95"/>
      <c r="G271" s="96">
        <f t="shared" si="30"/>
        <v>0</v>
      </c>
      <c r="H271" s="30">
        <f t="shared" si="31"/>
        <v>0</v>
      </c>
      <c r="I271" s="79">
        <f t="shared" si="28"/>
        <v>38</v>
      </c>
      <c r="J271" s="76"/>
      <c r="K271" s="42">
        <f t="shared" si="29"/>
        <v>1</v>
      </c>
      <c r="L271" s="91">
        <f t="shared" si="32"/>
        <v>0</v>
      </c>
      <c r="M271" s="92">
        <f t="shared" si="33"/>
        <v>0</v>
      </c>
      <c r="N271" s="41" t="str">
        <f t="shared" si="34"/>
        <v>Non Company</v>
      </c>
      <c r="O271" s="8"/>
    </row>
    <row r="272" spans="2:15" s="7" customFormat="1">
      <c r="B272" s="71"/>
      <c r="C272" s="72"/>
      <c r="D272" s="73"/>
      <c r="E272" s="74"/>
      <c r="F272" s="95"/>
      <c r="G272" s="96">
        <f t="shared" si="30"/>
        <v>0</v>
      </c>
      <c r="H272" s="30">
        <f t="shared" si="31"/>
        <v>0</v>
      </c>
      <c r="I272" s="79">
        <f t="shared" si="28"/>
        <v>38</v>
      </c>
      <c r="J272" s="76"/>
      <c r="K272" s="42">
        <f t="shared" si="29"/>
        <v>1</v>
      </c>
      <c r="L272" s="91">
        <f t="shared" si="32"/>
        <v>0</v>
      </c>
      <c r="M272" s="92">
        <f t="shared" si="33"/>
        <v>0</v>
      </c>
      <c r="N272" s="41" t="str">
        <f t="shared" si="34"/>
        <v>Non Company</v>
      </c>
      <c r="O272" s="8"/>
    </row>
    <row r="273" spans="2:15" s="7" customFormat="1">
      <c r="B273" s="71"/>
      <c r="C273" s="72"/>
      <c r="D273" s="73"/>
      <c r="E273" s="74"/>
      <c r="F273" s="95"/>
      <c r="G273" s="96">
        <f t="shared" si="30"/>
        <v>0</v>
      </c>
      <c r="H273" s="30">
        <f t="shared" si="31"/>
        <v>0</v>
      </c>
      <c r="I273" s="79">
        <f t="shared" si="28"/>
        <v>38</v>
      </c>
      <c r="J273" s="76"/>
      <c r="K273" s="42">
        <f t="shared" si="29"/>
        <v>1</v>
      </c>
      <c r="L273" s="91">
        <f t="shared" si="32"/>
        <v>0</v>
      </c>
      <c r="M273" s="92">
        <f t="shared" si="33"/>
        <v>0</v>
      </c>
      <c r="N273" s="41" t="str">
        <f t="shared" si="34"/>
        <v>Non Company</v>
      </c>
      <c r="O273" s="8"/>
    </row>
    <row r="274" spans="2:15" s="7" customFormat="1">
      <c r="B274" s="71"/>
      <c r="C274" s="72"/>
      <c r="D274" s="73"/>
      <c r="E274" s="74"/>
      <c r="F274" s="95"/>
      <c r="G274" s="96">
        <f t="shared" si="30"/>
        <v>0</v>
      </c>
      <c r="H274" s="30">
        <f t="shared" si="31"/>
        <v>0</v>
      </c>
      <c r="I274" s="79">
        <f t="shared" si="28"/>
        <v>38</v>
      </c>
      <c r="J274" s="76"/>
      <c r="K274" s="42">
        <f t="shared" si="29"/>
        <v>1</v>
      </c>
      <c r="L274" s="91">
        <f t="shared" si="32"/>
        <v>0</v>
      </c>
      <c r="M274" s="92">
        <f t="shared" si="33"/>
        <v>0</v>
      </c>
      <c r="N274" s="41" t="str">
        <f t="shared" si="34"/>
        <v>Non Company</v>
      </c>
      <c r="O274" s="8"/>
    </row>
    <row r="275" spans="2:15" s="7" customFormat="1">
      <c r="B275" s="71"/>
      <c r="C275" s="72"/>
      <c r="D275" s="73"/>
      <c r="E275" s="74"/>
      <c r="F275" s="95"/>
      <c r="G275" s="96">
        <f t="shared" si="30"/>
        <v>0</v>
      </c>
      <c r="H275" s="30">
        <f t="shared" si="31"/>
        <v>0</v>
      </c>
      <c r="I275" s="79">
        <f t="shared" si="28"/>
        <v>38</v>
      </c>
      <c r="J275" s="76"/>
      <c r="K275" s="42">
        <f t="shared" si="29"/>
        <v>1</v>
      </c>
      <c r="L275" s="91">
        <f t="shared" si="32"/>
        <v>0</v>
      </c>
      <c r="M275" s="92">
        <f t="shared" si="33"/>
        <v>0</v>
      </c>
      <c r="N275" s="41" t="str">
        <f t="shared" si="34"/>
        <v>Non Company</v>
      </c>
      <c r="O275" s="8"/>
    </row>
    <row r="276" spans="2:15" s="7" customFormat="1">
      <c r="B276" s="71"/>
      <c r="C276" s="72"/>
      <c r="D276" s="73"/>
      <c r="E276" s="74"/>
      <c r="F276" s="95"/>
      <c r="G276" s="96">
        <f t="shared" si="30"/>
        <v>0</v>
      </c>
      <c r="H276" s="30">
        <f t="shared" si="31"/>
        <v>0</v>
      </c>
      <c r="I276" s="79">
        <f t="shared" si="28"/>
        <v>38</v>
      </c>
      <c r="J276" s="76"/>
      <c r="K276" s="42">
        <f t="shared" si="29"/>
        <v>1</v>
      </c>
      <c r="L276" s="91">
        <f t="shared" si="32"/>
        <v>0</v>
      </c>
      <c r="M276" s="92">
        <f t="shared" si="33"/>
        <v>0</v>
      </c>
      <c r="N276" s="41" t="str">
        <f t="shared" si="34"/>
        <v>Non Company</v>
      </c>
      <c r="O276" s="8"/>
    </row>
    <row r="277" spans="2:15" s="7" customFormat="1">
      <c r="B277" s="71"/>
      <c r="C277" s="72"/>
      <c r="D277" s="73"/>
      <c r="E277" s="74"/>
      <c r="F277" s="95"/>
      <c r="G277" s="96">
        <f t="shared" si="30"/>
        <v>0</v>
      </c>
      <c r="H277" s="30">
        <f t="shared" si="31"/>
        <v>0</v>
      </c>
      <c r="I277" s="79">
        <f t="shared" ref="I277:I340" si="35">IF(MONTH(C277)=3,(DATE(YEAR(C277),MONTH(C277)+1,30)),(DATE(YEAR(C277),MONTH(C277)+1,7)))</f>
        <v>38</v>
      </c>
      <c r="J277" s="76"/>
      <c r="K277" s="42">
        <f t="shared" ref="K277:K340" si="36">IF((J277-I277)&lt;=0,0,(YEAR(J277)-YEAR(C277))*12+MONTH(J277)-MONTH(C277))+1</f>
        <v>1</v>
      </c>
      <c r="L277" s="91">
        <f t="shared" si="32"/>
        <v>0</v>
      </c>
      <c r="M277" s="92">
        <f t="shared" si="33"/>
        <v>0</v>
      </c>
      <c r="N277" s="41" t="str">
        <f t="shared" si="34"/>
        <v>Non Company</v>
      </c>
      <c r="O277" s="8"/>
    </row>
    <row r="278" spans="2:15" s="7" customFormat="1">
      <c r="B278" s="71"/>
      <c r="C278" s="72"/>
      <c r="D278" s="73"/>
      <c r="E278" s="74"/>
      <c r="F278" s="95"/>
      <c r="G278" s="96">
        <f t="shared" si="30"/>
        <v>0</v>
      </c>
      <c r="H278" s="30">
        <f t="shared" si="31"/>
        <v>0</v>
      </c>
      <c r="I278" s="79">
        <f t="shared" si="35"/>
        <v>38</v>
      </c>
      <c r="J278" s="76"/>
      <c r="K278" s="42">
        <f t="shared" si="36"/>
        <v>1</v>
      </c>
      <c r="L278" s="91">
        <f t="shared" si="32"/>
        <v>0</v>
      </c>
      <c r="M278" s="92">
        <f t="shared" si="33"/>
        <v>0</v>
      </c>
      <c r="N278" s="41" t="str">
        <f t="shared" si="34"/>
        <v>Non Company</v>
      </c>
      <c r="O278" s="8"/>
    </row>
    <row r="279" spans="2:15" s="7" customFormat="1">
      <c r="B279" s="71"/>
      <c r="C279" s="72"/>
      <c r="D279" s="73"/>
      <c r="E279" s="74"/>
      <c r="F279" s="95"/>
      <c r="G279" s="96">
        <f t="shared" si="30"/>
        <v>0</v>
      </c>
      <c r="H279" s="30">
        <f t="shared" si="31"/>
        <v>0</v>
      </c>
      <c r="I279" s="79">
        <f t="shared" si="35"/>
        <v>38</v>
      </c>
      <c r="J279" s="76"/>
      <c r="K279" s="42">
        <f t="shared" si="36"/>
        <v>1</v>
      </c>
      <c r="L279" s="91">
        <f t="shared" si="32"/>
        <v>0</v>
      </c>
      <c r="M279" s="92">
        <f t="shared" si="33"/>
        <v>0</v>
      </c>
      <c r="N279" s="41" t="str">
        <f t="shared" si="34"/>
        <v>Non Company</v>
      </c>
      <c r="O279" s="8"/>
    </row>
    <row r="280" spans="2:15" s="7" customFormat="1">
      <c r="B280" s="71"/>
      <c r="C280" s="72"/>
      <c r="D280" s="73"/>
      <c r="E280" s="74"/>
      <c r="F280" s="95"/>
      <c r="G280" s="96">
        <f t="shared" si="30"/>
        <v>0</v>
      </c>
      <c r="H280" s="30">
        <f t="shared" si="31"/>
        <v>0</v>
      </c>
      <c r="I280" s="79">
        <f t="shared" si="35"/>
        <v>38</v>
      </c>
      <c r="J280" s="76"/>
      <c r="K280" s="42">
        <f t="shared" si="36"/>
        <v>1</v>
      </c>
      <c r="L280" s="91">
        <f t="shared" si="32"/>
        <v>0</v>
      </c>
      <c r="M280" s="92">
        <f t="shared" si="33"/>
        <v>0</v>
      </c>
      <c r="N280" s="41" t="str">
        <f t="shared" si="34"/>
        <v>Non Company</v>
      </c>
      <c r="O280" s="8"/>
    </row>
    <row r="281" spans="2:15" s="7" customFormat="1">
      <c r="B281" s="71"/>
      <c r="C281" s="72"/>
      <c r="D281" s="73"/>
      <c r="E281" s="74"/>
      <c r="F281" s="95"/>
      <c r="G281" s="96">
        <f t="shared" si="30"/>
        <v>0</v>
      </c>
      <c r="H281" s="30">
        <f t="shared" si="31"/>
        <v>0</v>
      </c>
      <c r="I281" s="79">
        <f t="shared" si="35"/>
        <v>38</v>
      </c>
      <c r="J281" s="76"/>
      <c r="K281" s="42">
        <f t="shared" si="36"/>
        <v>1</v>
      </c>
      <c r="L281" s="91">
        <f t="shared" si="32"/>
        <v>0</v>
      </c>
      <c r="M281" s="92">
        <f t="shared" si="33"/>
        <v>0</v>
      </c>
      <c r="N281" s="41" t="str">
        <f t="shared" si="34"/>
        <v>Non Company</v>
      </c>
      <c r="O281" s="8"/>
    </row>
    <row r="282" spans="2:15" s="7" customFormat="1">
      <c r="B282" s="71"/>
      <c r="C282" s="72"/>
      <c r="D282" s="73"/>
      <c r="E282" s="74"/>
      <c r="F282" s="95"/>
      <c r="G282" s="96">
        <f t="shared" si="30"/>
        <v>0</v>
      </c>
      <c r="H282" s="30">
        <f t="shared" si="31"/>
        <v>0</v>
      </c>
      <c r="I282" s="79">
        <f t="shared" si="35"/>
        <v>38</v>
      </c>
      <c r="J282" s="76"/>
      <c r="K282" s="42">
        <f t="shared" si="36"/>
        <v>1</v>
      </c>
      <c r="L282" s="91">
        <f t="shared" si="32"/>
        <v>0</v>
      </c>
      <c r="M282" s="92">
        <f t="shared" si="33"/>
        <v>0</v>
      </c>
      <c r="N282" s="41" t="str">
        <f t="shared" si="34"/>
        <v>Non Company</v>
      </c>
      <c r="O282" s="8"/>
    </row>
    <row r="283" spans="2:15" s="7" customFormat="1">
      <c r="B283" s="71"/>
      <c r="C283" s="72"/>
      <c r="D283" s="73"/>
      <c r="E283" s="74"/>
      <c r="F283" s="95"/>
      <c r="G283" s="96">
        <f t="shared" si="30"/>
        <v>0</v>
      </c>
      <c r="H283" s="30">
        <f t="shared" si="31"/>
        <v>0</v>
      </c>
      <c r="I283" s="79">
        <f t="shared" si="35"/>
        <v>38</v>
      </c>
      <c r="J283" s="76"/>
      <c r="K283" s="42">
        <f t="shared" si="36"/>
        <v>1</v>
      </c>
      <c r="L283" s="91">
        <f t="shared" si="32"/>
        <v>0</v>
      </c>
      <c r="M283" s="92">
        <f t="shared" si="33"/>
        <v>0</v>
      </c>
      <c r="N283" s="41" t="str">
        <f t="shared" si="34"/>
        <v>Non Company</v>
      </c>
      <c r="O283" s="8"/>
    </row>
    <row r="284" spans="2:15" s="7" customFormat="1">
      <c r="B284" s="71"/>
      <c r="C284" s="72"/>
      <c r="D284" s="73"/>
      <c r="E284" s="74"/>
      <c r="F284" s="95"/>
      <c r="G284" s="96">
        <f t="shared" si="30"/>
        <v>0</v>
      </c>
      <c r="H284" s="30">
        <f t="shared" si="31"/>
        <v>0</v>
      </c>
      <c r="I284" s="79">
        <f t="shared" si="35"/>
        <v>38</v>
      </c>
      <c r="J284" s="76"/>
      <c r="K284" s="42">
        <f t="shared" si="36"/>
        <v>1</v>
      </c>
      <c r="L284" s="91">
        <f t="shared" si="32"/>
        <v>0</v>
      </c>
      <c r="M284" s="92">
        <f t="shared" si="33"/>
        <v>0</v>
      </c>
      <c r="N284" s="41" t="str">
        <f t="shared" si="34"/>
        <v>Non Company</v>
      </c>
      <c r="O284" s="8"/>
    </row>
    <row r="285" spans="2:15" s="7" customFormat="1">
      <c r="B285" s="71"/>
      <c r="C285" s="72"/>
      <c r="D285" s="73"/>
      <c r="E285" s="74"/>
      <c r="F285" s="95"/>
      <c r="G285" s="96">
        <f t="shared" si="30"/>
        <v>0</v>
      </c>
      <c r="H285" s="30">
        <f t="shared" si="31"/>
        <v>0</v>
      </c>
      <c r="I285" s="79">
        <f t="shared" si="35"/>
        <v>38</v>
      </c>
      <c r="J285" s="76"/>
      <c r="K285" s="42">
        <f t="shared" si="36"/>
        <v>1</v>
      </c>
      <c r="L285" s="91">
        <f t="shared" si="32"/>
        <v>0</v>
      </c>
      <c r="M285" s="92">
        <f t="shared" si="33"/>
        <v>0</v>
      </c>
      <c r="N285" s="41" t="str">
        <f t="shared" si="34"/>
        <v>Non Company</v>
      </c>
      <c r="O285" s="8"/>
    </row>
    <row r="286" spans="2:15" s="7" customFormat="1">
      <c r="B286" s="71"/>
      <c r="C286" s="72"/>
      <c r="D286" s="73"/>
      <c r="E286" s="74"/>
      <c r="F286" s="95"/>
      <c r="G286" s="96">
        <f t="shared" si="30"/>
        <v>0</v>
      </c>
      <c r="H286" s="30">
        <f t="shared" si="31"/>
        <v>0</v>
      </c>
      <c r="I286" s="79">
        <f t="shared" si="35"/>
        <v>38</v>
      </c>
      <c r="J286" s="76"/>
      <c r="K286" s="42">
        <f t="shared" si="36"/>
        <v>1</v>
      </c>
      <c r="L286" s="91">
        <f t="shared" si="32"/>
        <v>0</v>
      </c>
      <c r="M286" s="92">
        <f t="shared" si="33"/>
        <v>0</v>
      </c>
      <c r="N286" s="41" t="str">
        <f t="shared" si="34"/>
        <v>Non Company</v>
      </c>
      <c r="O286" s="8"/>
    </row>
    <row r="287" spans="2:15" s="7" customFormat="1">
      <c r="B287" s="71"/>
      <c r="C287" s="72"/>
      <c r="D287" s="73"/>
      <c r="E287" s="74"/>
      <c r="F287" s="95"/>
      <c r="G287" s="96">
        <f t="shared" si="30"/>
        <v>0</v>
      </c>
      <c r="H287" s="30">
        <f t="shared" si="31"/>
        <v>0</v>
      </c>
      <c r="I287" s="79">
        <f t="shared" si="35"/>
        <v>38</v>
      </c>
      <c r="J287" s="76"/>
      <c r="K287" s="42">
        <f t="shared" si="36"/>
        <v>1</v>
      </c>
      <c r="L287" s="91">
        <f t="shared" si="32"/>
        <v>0</v>
      </c>
      <c r="M287" s="92">
        <f t="shared" si="33"/>
        <v>0</v>
      </c>
      <c r="N287" s="41" t="str">
        <f t="shared" si="34"/>
        <v>Non Company</v>
      </c>
      <c r="O287" s="8"/>
    </row>
    <row r="288" spans="2:15" s="7" customFormat="1">
      <c r="B288" s="71"/>
      <c r="C288" s="72"/>
      <c r="D288" s="73"/>
      <c r="E288" s="74"/>
      <c r="F288" s="95"/>
      <c r="G288" s="96">
        <f t="shared" si="30"/>
        <v>0</v>
      </c>
      <c r="H288" s="30">
        <f t="shared" si="31"/>
        <v>0</v>
      </c>
      <c r="I288" s="79">
        <f t="shared" si="35"/>
        <v>38</v>
      </c>
      <c r="J288" s="76"/>
      <c r="K288" s="42">
        <f t="shared" si="36"/>
        <v>1</v>
      </c>
      <c r="L288" s="91">
        <f t="shared" si="32"/>
        <v>0</v>
      </c>
      <c r="M288" s="92">
        <f t="shared" si="33"/>
        <v>0</v>
      </c>
      <c r="N288" s="41" t="str">
        <f t="shared" si="34"/>
        <v>Non Company</v>
      </c>
      <c r="O288" s="8"/>
    </row>
    <row r="289" spans="2:15" s="7" customFormat="1">
      <c r="B289" s="71"/>
      <c r="C289" s="72"/>
      <c r="D289" s="73"/>
      <c r="E289" s="74"/>
      <c r="F289" s="95"/>
      <c r="G289" s="96">
        <f t="shared" si="30"/>
        <v>0</v>
      </c>
      <c r="H289" s="30">
        <f t="shared" si="31"/>
        <v>0</v>
      </c>
      <c r="I289" s="79">
        <f t="shared" si="35"/>
        <v>38</v>
      </c>
      <c r="J289" s="76"/>
      <c r="K289" s="42">
        <f t="shared" si="36"/>
        <v>1</v>
      </c>
      <c r="L289" s="91">
        <f t="shared" si="32"/>
        <v>0</v>
      </c>
      <c r="M289" s="92">
        <f t="shared" si="33"/>
        <v>0</v>
      </c>
      <c r="N289" s="41" t="str">
        <f t="shared" si="34"/>
        <v>Non Company</v>
      </c>
      <c r="O289" s="8"/>
    </row>
    <row r="290" spans="2:15" s="7" customFormat="1">
      <c r="B290" s="71"/>
      <c r="C290" s="72"/>
      <c r="D290" s="73"/>
      <c r="E290" s="74"/>
      <c r="F290" s="95"/>
      <c r="G290" s="96">
        <f t="shared" si="30"/>
        <v>0</v>
      </c>
      <c r="H290" s="30">
        <f t="shared" si="31"/>
        <v>0</v>
      </c>
      <c r="I290" s="79">
        <f t="shared" si="35"/>
        <v>38</v>
      </c>
      <c r="J290" s="76"/>
      <c r="K290" s="42">
        <f t="shared" si="36"/>
        <v>1</v>
      </c>
      <c r="L290" s="91">
        <f t="shared" si="32"/>
        <v>0</v>
      </c>
      <c r="M290" s="92">
        <f t="shared" si="33"/>
        <v>0</v>
      </c>
      <c r="N290" s="41" t="str">
        <f t="shared" si="34"/>
        <v>Non Company</v>
      </c>
      <c r="O290" s="8"/>
    </row>
    <row r="291" spans="2:15" s="7" customFormat="1">
      <c r="B291" s="71"/>
      <c r="C291" s="72"/>
      <c r="D291" s="73"/>
      <c r="E291" s="74"/>
      <c r="F291" s="95"/>
      <c r="G291" s="96">
        <f t="shared" si="30"/>
        <v>0</v>
      </c>
      <c r="H291" s="30">
        <f t="shared" si="31"/>
        <v>0</v>
      </c>
      <c r="I291" s="79">
        <f t="shared" si="35"/>
        <v>38</v>
      </c>
      <c r="J291" s="76"/>
      <c r="K291" s="42">
        <f t="shared" si="36"/>
        <v>1</v>
      </c>
      <c r="L291" s="91">
        <f t="shared" si="32"/>
        <v>0</v>
      </c>
      <c r="M291" s="92">
        <f t="shared" si="33"/>
        <v>0</v>
      </c>
      <c r="N291" s="41" t="str">
        <f t="shared" si="34"/>
        <v>Non Company</v>
      </c>
      <c r="O291" s="8"/>
    </row>
    <row r="292" spans="2:15" s="7" customFormat="1">
      <c r="B292" s="71"/>
      <c r="C292" s="72"/>
      <c r="D292" s="73"/>
      <c r="E292" s="74"/>
      <c r="F292" s="95"/>
      <c r="G292" s="96">
        <f t="shared" si="30"/>
        <v>0</v>
      </c>
      <c r="H292" s="30">
        <f t="shared" si="31"/>
        <v>0</v>
      </c>
      <c r="I292" s="79">
        <f t="shared" si="35"/>
        <v>38</v>
      </c>
      <c r="J292" s="76"/>
      <c r="K292" s="42">
        <f t="shared" si="36"/>
        <v>1</v>
      </c>
      <c r="L292" s="91">
        <f t="shared" si="32"/>
        <v>0</v>
      </c>
      <c r="M292" s="92">
        <f t="shared" si="33"/>
        <v>0</v>
      </c>
      <c r="N292" s="41" t="str">
        <f t="shared" si="34"/>
        <v>Non Company</v>
      </c>
      <c r="O292" s="8"/>
    </row>
    <row r="293" spans="2:15" s="7" customFormat="1">
      <c r="B293" s="71"/>
      <c r="C293" s="72"/>
      <c r="D293" s="73"/>
      <c r="E293" s="74"/>
      <c r="F293" s="95"/>
      <c r="G293" s="96">
        <f t="shared" si="30"/>
        <v>0</v>
      </c>
      <c r="H293" s="30">
        <f t="shared" si="31"/>
        <v>0</v>
      </c>
      <c r="I293" s="79">
        <f t="shared" si="35"/>
        <v>38</v>
      </c>
      <c r="J293" s="76"/>
      <c r="K293" s="42">
        <f t="shared" si="36"/>
        <v>1</v>
      </c>
      <c r="L293" s="91">
        <f t="shared" si="32"/>
        <v>0</v>
      </c>
      <c r="M293" s="92">
        <f t="shared" si="33"/>
        <v>0</v>
      </c>
      <c r="N293" s="41" t="str">
        <f t="shared" si="34"/>
        <v>Non Company</v>
      </c>
      <c r="O293" s="8"/>
    </row>
    <row r="294" spans="2:15" s="7" customFormat="1">
      <c r="B294" s="71"/>
      <c r="C294" s="72"/>
      <c r="D294" s="73"/>
      <c r="E294" s="74"/>
      <c r="F294" s="95"/>
      <c r="G294" s="96">
        <f t="shared" si="30"/>
        <v>0</v>
      </c>
      <c r="H294" s="30">
        <f t="shared" si="31"/>
        <v>0</v>
      </c>
      <c r="I294" s="79">
        <f t="shared" si="35"/>
        <v>38</v>
      </c>
      <c r="J294" s="76"/>
      <c r="K294" s="42">
        <f t="shared" si="36"/>
        <v>1</v>
      </c>
      <c r="L294" s="91">
        <f t="shared" si="32"/>
        <v>0</v>
      </c>
      <c r="M294" s="92">
        <f t="shared" si="33"/>
        <v>0</v>
      </c>
      <c r="N294" s="41" t="str">
        <f t="shared" si="34"/>
        <v>Non Company</v>
      </c>
      <c r="O294" s="8"/>
    </row>
    <row r="295" spans="2:15" s="7" customFormat="1">
      <c r="B295" s="71"/>
      <c r="C295" s="72"/>
      <c r="D295" s="73"/>
      <c r="E295" s="74"/>
      <c r="F295" s="95"/>
      <c r="G295" s="96">
        <f t="shared" si="30"/>
        <v>0</v>
      </c>
      <c r="H295" s="30">
        <f t="shared" si="31"/>
        <v>0</v>
      </c>
      <c r="I295" s="79">
        <f t="shared" si="35"/>
        <v>38</v>
      </c>
      <c r="J295" s="76"/>
      <c r="K295" s="42">
        <f t="shared" si="36"/>
        <v>1</v>
      </c>
      <c r="L295" s="91">
        <f t="shared" si="32"/>
        <v>0</v>
      </c>
      <c r="M295" s="92">
        <f t="shared" si="33"/>
        <v>0</v>
      </c>
      <c r="N295" s="41" t="str">
        <f t="shared" si="34"/>
        <v>Non Company</v>
      </c>
      <c r="O295" s="8"/>
    </row>
    <row r="296" spans="2:15" s="7" customFormat="1">
      <c r="B296" s="71"/>
      <c r="C296" s="72"/>
      <c r="D296" s="73"/>
      <c r="E296" s="74"/>
      <c r="F296" s="95"/>
      <c r="G296" s="96">
        <f t="shared" si="30"/>
        <v>0</v>
      </c>
      <c r="H296" s="30">
        <f t="shared" si="31"/>
        <v>0</v>
      </c>
      <c r="I296" s="79">
        <f t="shared" si="35"/>
        <v>38</v>
      </c>
      <c r="J296" s="76"/>
      <c r="K296" s="42">
        <f t="shared" si="36"/>
        <v>1</v>
      </c>
      <c r="L296" s="91">
        <f t="shared" si="32"/>
        <v>0</v>
      </c>
      <c r="M296" s="92">
        <f t="shared" si="33"/>
        <v>0</v>
      </c>
      <c r="N296" s="41" t="str">
        <f t="shared" si="34"/>
        <v>Non Company</v>
      </c>
      <c r="O296" s="8"/>
    </row>
    <row r="297" spans="2:15" s="7" customFormat="1">
      <c r="B297" s="71"/>
      <c r="C297" s="72"/>
      <c r="D297" s="73"/>
      <c r="E297" s="74"/>
      <c r="F297" s="95"/>
      <c r="G297" s="96">
        <f t="shared" si="30"/>
        <v>0</v>
      </c>
      <c r="H297" s="30">
        <f t="shared" si="31"/>
        <v>0</v>
      </c>
      <c r="I297" s="79">
        <f t="shared" si="35"/>
        <v>38</v>
      </c>
      <c r="J297" s="76"/>
      <c r="K297" s="42">
        <f t="shared" si="36"/>
        <v>1</v>
      </c>
      <c r="L297" s="91">
        <f t="shared" si="32"/>
        <v>0</v>
      </c>
      <c r="M297" s="92">
        <f t="shared" si="33"/>
        <v>0</v>
      </c>
      <c r="N297" s="41" t="str">
        <f t="shared" si="34"/>
        <v>Non Company</v>
      </c>
      <c r="O297" s="8"/>
    </row>
    <row r="298" spans="2:15" s="7" customFormat="1">
      <c r="B298" s="71"/>
      <c r="C298" s="72"/>
      <c r="D298" s="73"/>
      <c r="E298" s="74"/>
      <c r="F298" s="95"/>
      <c r="G298" s="96">
        <f t="shared" si="30"/>
        <v>0</v>
      </c>
      <c r="H298" s="30">
        <f t="shared" si="31"/>
        <v>0</v>
      </c>
      <c r="I298" s="79">
        <f t="shared" si="35"/>
        <v>38</v>
      </c>
      <c r="J298" s="76"/>
      <c r="K298" s="42">
        <f t="shared" si="36"/>
        <v>1</v>
      </c>
      <c r="L298" s="91">
        <f t="shared" si="32"/>
        <v>0</v>
      </c>
      <c r="M298" s="92">
        <f t="shared" si="33"/>
        <v>0</v>
      </c>
      <c r="N298" s="41" t="str">
        <f t="shared" si="34"/>
        <v>Non Company</v>
      </c>
      <c r="O298" s="8"/>
    </row>
    <row r="299" spans="2:15" s="7" customFormat="1">
      <c r="B299" s="71"/>
      <c r="C299" s="72"/>
      <c r="D299" s="73"/>
      <c r="E299" s="74"/>
      <c r="F299" s="95"/>
      <c r="G299" s="96">
        <f t="shared" si="30"/>
        <v>0</v>
      </c>
      <c r="H299" s="30">
        <f t="shared" si="31"/>
        <v>0</v>
      </c>
      <c r="I299" s="79">
        <f t="shared" si="35"/>
        <v>38</v>
      </c>
      <c r="J299" s="76"/>
      <c r="K299" s="42">
        <f t="shared" si="36"/>
        <v>1</v>
      </c>
      <c r="L299" s="91">
        <f t="shared" si="32"/>
        <v>0</v>
      </c>
      <c r="M299" s="92">
        <f t="shared" si="33"/>
        <v>0</v>
      </c>
      <c r="N299" s="41" t="str">
        <f t="shared" si="34"/>
        <v>Non Company</v>
      </c>
      <c r="O299" s="8"/>
    </row>
    <row r="300" spans="2:15" s="7" customFormat="1">
      <c r="B300" s="71"/>
      <c r="C300" s="72"/>
      <c r="D300" s="73"/>
      <c r="E300" s="74"/>
      <c r="F300" s="95"/>
      <c r="G300" s="96">
        <f t="shared" si="30"/>
        <v>0</v>
      </c>
      <c r="H300" s="30">
        <f t="shared" si="31"/>
        <v>0</v>
      </c>
      <c r="I300" s="79">
        <f t="shared" si="35"/>
        <v>38</v>
      </c>
      <c r="J300" s="76"/>
      <c r="K300" s="42">
        <f t="shared" si="36"/>
        <v>1</v>
      </c>
      <c r="L300" s="91">
        <f t="shared" si="32"/>
        <v>0</v>
      </c>
      <c r="M300" s="92">
        <f t="shared" si="33"/>
        <v>0</v>
      </c>
      <c r="N300" s="41" t="str">
        <f t="shared" si="34"/>
        <v>Non Company</v>
      </c>
      <c r="O300" s="8"/>
    </row>
    <row r="301" spans="2:15" s="7" customFormat="1">
      <c r="B301" s="71"/>
      <c r="C301" s="72"/>
      <c r="D301" s="73"/>
      <c r="E301" s="74"/>
      <c r="F301" s="95"/>
      <c r="G301" s="96">
        <f t="shared" si="30"/>
        <v>0</v>
      </c>
      <c r="H301" s="30">
        <f t="shared" si="31"/>
        <v>0</v>
      </c>
      <c r="I301" s="79">
        <f t="shared" si="35"/>
        <v>38</v>
      </c>
      <c r="J301" s="76"/>
      <c r="K301" s="42">
        <f t="shared" si="36"/>
        <v>1</v>
      </c>
      <c r="L301" s="91">
        <f t="shared" si="32"/>
        <v>0</v>
      </c>
      <c r="M301" s="92">
        <f t="shared" si="33"/>
        <v>0</v>
      </c>
      <c r="N301" s="41" t="str">
        <f t="shared" si="34"/>
        <v>Non Company</v>
      </c>
      <c r="O301" s="8"/>
    </row>
    <row r="302" spans="2:15" s="7" customFormat="1">
      <c r="B302" s="71"/>
      <c r="C302" s="72"/>
      <c r="D302" s="73"/>
      <c r="E302" s="74"/>
      <c r="F302" s="95"/>
      <c r="G302" s="96">
        <f t="shared" si="30"/>
        <v>0</v>
      </c>
      <c r="H302" s="30">
        <f t="shared" si="31"/>
        <v>0</v>
      </c>
      <c r="I302" s="79">
        <f t="shared" si="35"/>
        <v>38</v>
      </c>
      <c r="J302" s="76"/>
      <c r="K302" s="42">
        <f t="shared" si="36"/>
        <v>1</v>
      </c>
      <c r="L302" s="91">
        <f t="shared" si="32"/>
        <v>0</v>
      </c>
      <c r="M302" s="92">
        <f t="shared" si="33"/>
        <v>0</v>
      </c>
      <c r="N302" s="41" t="str">
        <f t="shared" si="34"/>
        <v>Non Company</v>
      </c>
      <c r="O302" s="8"/>
    </row>
    <row r="303" spans="2:15" s="7" customFormat="1">
      <c r="B303" s="71"/>
      <c r="C303" s="72"/>
      <c r="D303" s="73"/>
      <c r="E303" s="74"/>
      <c r="F303" s="95"/>
      <c r="G303" s="96">
        <f t="shared" si="30"/>
        <v>0</v>
      </c>
      <c r="H303" s="30">
        <f t="shared" si="31"/>
        <v>0</v>
      </c>
      <c r="I303" s="79">
        <f t="shared" si="35"/>
        <v>38</v>
      </c>
      <c r="J303" s="76"/>
      <c r="K303" s="42">
        <f t="shared" si="36"/>
        <v>1</v>
      </c>
      <c r="L303" s="91">
        <f t="shared" si="32"/>
        <v>0</v>
      </c>
      <c r="M303" s="92">
        <f t="shared" si="33"/>
        <v>0</v>
      </c>
      <c r="N303" s="41" t="str">
        <f t="shared" si="34"/>
        <v>Non Company</v>
      </c>
      <c r="O303" s="8"/>
    </row>
    <row r="304" spans="2:15" s="7" customFormat="1">
      <c r="B304" s="71"/>
      <c r="C304" s="72"/>
      <c r="D304" s="73"/>
      <c r="E304" s="74"/>
      <c r="F304" s="95"/>
      <c r="G304" s="96">
        <f t="shared" si="30"/>
        <v>0</v>
      </c>
      <c r="H304" s="30">
        <f t="shared" si="31"/>
        <v>0</v>
      </c>
      <c r="I304" s="79">
        <f t="shared" si="35"/>
        <v>38</v>
      </c>
      <c r="J304" s="76"/>
      <c r="K304" s="42">
        <f t="shared" si="36"/>
        <v>1</v>
      </c>
      <c r="L304" s="91">
        <f t="shared" si="32"/>
        <v>0</v>
      </c>
      <c r="M304" s="92">
        <f t="shared" si="33"/>
        <v>0</v>
      </c>
      <c r="N304" s="41" t="str">
        <f t="shared" si="34"/>
        <v>Non Company</v>
      </c>
      <c r="O304" s="8"/>
    </row>
    <row r="305" spans="2:15" s="7" customFormat="1">
      <c r="B305" s="71"/>
      <c r="C305" s="72"/>
      <c r="D305" s="73"/>
      <c r="E305" s="74"/>
      <c r="F305" s="95"/>
      <c r="G305" s="96">
        <f t="shared" si="30"/>
        <v>0</v>
      </c>
      <c r="H305" s="30">
        <f t="shared" si="31"/>
        <v>0</v>
      </c>
      <c r="I305" s="79">
        <f t="shared" si="35"/>
        <v>38</v>
      </c>
      <c r="J305" s="76"/>
      <c r="K305" s="42">
        <f t="shared" si="36"/>
        <v>1</v>
      </c>
      <c r="L305" s="91">
        <f t="shared" si="32"/>
        <v>0</v>
      </c>
      <c r="M305" s="92">
        <f t="shared" si="33"/>
        <v>0</v>
      </c>
      <c r="N305" s="41" t="str">
        <f t="shared" si="34"/>
        <v>Non Company</v>
      </c>
      <c r="O305" s="8"/>
    </row>
    <row r="306" spans="2:15" s="7" customFormat="1">
      <c r="B306" s="71"/>
      <c r="C306" s="72"/>
      <c r="D306" s="73"/>
      <c r="E306" s="74"/>
      <c r="F306" s="95"/>
      <c r="G306" s="96">
        <f t="shared" si="30"/>
        <v>0</v>
      </c>
      <c r="H306" s="30">
        <f t="shared" si="31"/>
        <v>0</v>
      </c>
      <c r="I306" s="79">
        <f t="shared" si="35"/>
        <v>38</v>
      </c>
      <c r="J306" s="76"/>
      <c r="K306" s="42">
        <f t="shared" si="36"/>
        <v>1</v>
      </c>
      <c r="L306" s="91">
        <f t="shared" si="32"/>
        <v>0</v>
      </c>
      <c r="M306" s="92">
        <f t="shared" si="33"/>
        <v>0</v>
      </c>
      <c r="N306" s="41" t="str">
        <f t="shared" si="34"/>
        <v>Non Company</v>
      </c>
      <c r="O306" s="8"/>
    </row>
    <row r="307" spans="2:15" s="7" customFormat="1">
      <c r="B307" s="71"/>
      <c r="C307" s="72"/>
      <c r="D307" s="73"/>
      <c r="E307" s="74"/>
      <c r="F307" s="95"/>
      <c r="G307" s="96">
        <f t="shared" si="30"/>
        <v>0</v>
      </c>
      <c r="H307" s="30">
        <f t="shared" si="31"/>
        <v>0</v>
      </c>
      <c r="I307" s="79">
        <f t="shared" si="35"/>
        <v>38</v>
      </c>
      <c r="J307" s="76"/>
      <c r="K307" s="42">
        <f t="shared" si="36"/>
        <v>1</v>
      </c>
      <c r="L307" s="91">
        <f t="shared" si="32"/>
        <v>0</v>
      </c>
      <c r="M307" s="92">
        <f t="shared" si="33"/>
        <v>0</v>
      </c>
      <c r="N307" s="41" t="str">
        <f t="shared" si="34"/>
        <v>Non Company</v>
      </c>
      <c r="O307" s="8"/>
    </row>
    <row r="308" spans="2:15" s="7" customFormat="1">
      <c r="B308" s="71"/>
      <c r="C308" s="72"/>
      <c r="D308" s="73"/>
      <c r="E308" s="74"/>
      <c r="F308" s="95"/>
      <c r="G308" s="96">
        <f t="shared" si="30"/>
        <v>0</v>
      </c>
      <c r="H308" s="30">
        <f t="shared" si="31"/>
        <v>0</v>
      </c>
      <c r="I308" s="79">
        <f t="shared" si="35"/>
        <v>38</v>
      </c>
      <c r="J308" s="76"/>
      <c r="K308" s="42">
        <f t="shared" si="36"/>
        <v>1</v>
      </c>
      <c r="L308" s="91">
        <f t="shared" si="32"/>
        <v>0</v>
      </c>
      <c r="M308" s="92">
        <f t="shared" si="33"/>
        <v>0</v>
      </c>
      <c r="N308" s="41" t="str">
        <f t="shared" si="34"/>
        <v>Non Company</v>
      </c>
      <c r="O308" s="8"/>
    </row>
    <row r="309" spans="2:15" s="7" customFormat="1">
      <c r="B309" s="71"/>
      <c r="C309" s="72"/>
      <c r="D309" s="73"/>
      <c r="E309" s="74"/>
      <c r="F309" s="95"/>
      <c r="G309" s="96">
        <f t="shared" si="30"/>
        <v>0</v>
      </c>
      <c r="H309" s="30">
        <f t="shared" si="31"/>
        <v>0</v>
      </c>
      <c r="I309" s="79">
        <f t="shared" si="35"/>
        <v>38</v>
      </c>
      <c r="J309" s="76"/>
      <c r="K309" s="42">
        <f t="shared" si="36"/>
        <v>1</v>
      </c>
      <c r="L309" s="91">
        <f t="shared" si="32"/>
        <v>0</v>
      </c>
      <c r="M309" s="92">
        <f t="shared" si="33"/>
        <v>0</v>
      </c>
      <c r="N309" s="41" t="str">
        <f t="shared" si="34"/>
        <v>Non Company</v>
      </c>
      <c r="O309" s="8"/>
    </row>
    <row r="310" spans="2:15" s="7" customFormat="1">
      <c r="B310" s="71"/>
      <c r="C310" s="72"/>
      <c r="D310" s="73"/>
      <c r="E310" s="74"/>
      <c r="F310" s="95"/>
      <c r="G310" s="96">
        <f t="shared" si="30"/>
        <v>0</v>
      </c>
      <c r="H310" s="30">
        <f t="shared" si="31"/>
        <v>0</v>
      </c>
      <c r="I310" s="79">
        <f t="shared" si="35"/>
        <v>38</v>
      </c>
      <c r="J310" s="76"/>
      <c r="K310" s="42">
        <f t="shared" si="36"/>
        <v>1</v>
      </c>
      <c r="L310" s="91">
        <f t="shared" si="32"/>
        <v>0</v>
      </c>
      <c r="M310" s="92">
        <f t="shared" si="33"/>
        <v>0</v>
      </c>
      <c r="N310" s="41" t="str">
        <f t="shared" si="34"/>
        <v>Non Company</v>
      </c>
      <c r="O310" s="8"/>
    </row>
    <row r="311" spans="2:15" s="7" customFormat="1">
      <c r="B311" s="71"/>
      <c r="C311" s="72"/>
      <c r="D311" s="73"/>
      <c r="E311" s="74"/>
      <c r="F311" s="95"/>
      <c r="G311" s="96">
        <f t="shared" si="30"/>
        <v>0</v>
      </c>
      <c r="H311" s="30">
        <f t="shared" si="31"/>
        <v>0</v>
      </c>
      <c r="I311" s="79">
        <f t="shared" si="35"/>
        <v>38</v>
      </c>
      <c r="J311" s="76"/>
      <c r="K311" s="42">
        <f t="shared" si="36"/>
        <v>1</v>
      </c>
      <c r="L311" s="91">
        <f t="shared" si="32"/>
        <v>0</v>
      </c>
      <c r="M311" s="92">
        <f t="shared" si="33"/>
        <v>0</v>
      </c>
      <c r="N311" s="41" t="str">
        <f t="shared" si="34"/>
        <v>Non Company</v>
      </c>
      <c r="O311" s="8"/>
    </row>
    <row r="312" spans="2:15" s="7" customFormat="1">
      <c r="B312" s="71"/>
      <c r="C312" s="72"/>
      <c r="D312" s="73"/>
      <c r="E312" s="74"/>
      <c r="F312" s="95"/>
      <c r="G312" s="96">
        <f t="shared" si="30"/>
        <v>0</v>
      </c>
      <c r="H312" s="30">
        <f t="shared" si="31"/>
        <v>0</v>
      </c>
      <c r="I312" s="79">
        <f t="shared" si="35"/>
        <v>38</v>
      </c>
      <c r="J312" s="76"/>
      <c r="K312" s="42">
        <f t="shared" si="36"/>
        <v>1</v>
      </c>
      <c r="L312" s="91">
        <f t="shared" si="32"/>
        <v>0</v>
      </c>
      <c r="M312" s="92">
        <f t="shared" si="33"/>
        <v>0</v>
      </c>
      <c r="N312" s="41" t="str">
        <f t="shared" si="34"/>
        <v>Non Company</v>
      </c>
      <c r="O312" s="8"/>
    </row>
    <row r="313" spans="2:15" s="7" customFormat="1">
      <c r="B313" s="71"/>
      <c r="C313" s="72"/>
      <c r="D313" s="73"/>
      <c r="E313" s="74"/>
      <c r="F313" s="95"/>
      <c r="G313" s="96">
        <f t="shared" si="30"/>
        <v>0</v>
      </c>
      <c r="H313" s="30">
        <f t="shared" si="31"/>
        <v>0</v>
      </c>
      <c r="I313" s="79">
        <f t="shared" si="35"/>
        <v>38</v>
      </c>
      <c r="J313" s="76"/>
      <c r="K313" s="42">
        <f t="shared" si="36"/>
        <v>1</v>
      </c>
      <c r="L313" s="91">
        <f t="shared" si="32"/>
        <v>0</v>
      </c>
      <c r="M313" s="92">
        <f t="shared" si="33"/>
        <v>0</v>
      </c>
      <c r="N313" s="41" t="str">
        <f t="shared" si="34"/>
        <v>Non Company</v>
      </c>
      <c r="O313" s="8"/>
    </row>
    <row r="314" spans="2:15" s="7" customFormat="1">
      <c r="B314" s="71"/>
      <c r="C314" s="72"/>
      <c r="D314" s="73"/>
      <c r="E314" s="74"/>
      <c r="F314" s="95"/>
      <c r="G314" s="96">
        <f t="shared" si="30"/>
        <v>0</v>
      </c>
      <c r="H314" s="30">
        <f t="shared" si="31"/>
        <v>0</v>
      </c>
      <c r="I314" s="79">
        <f t="shared" si="35"/>
        <v>38</v>
      </c>
      <c r="J314" s="76"/>
      <c r="K314" s="42">
        <f t="shared" si="36"/>
        <v>1</v>
      </c>
      <c r="L314" s="91">
        <f t="shared" si="32"/>
        <v>0</v>
      </c>
      <c r="M314" s="92">
        <f t="shared" si="33"/>
        <v>0</v>
      </c>
      <c r="N314" s="41" t="str">
        <f t="shared" si="34"/>
        <v>Non Company</v>
      </c>
      <c r="O314" s="8"/>
    </row>
    <row r="315" spans="2:15" s="7" customFormat="1">
      <c r="B315" s="71"/>
      <c r="C315" s="72"/>
      <c r="D315" s="73"/>
      <c r="E315" s="74"/>
      <c r="F315" s="95"/>
      <c r="G315" s="96">
        <f t="shared" si="30"/>
        <v>0</v>
      </c>
      <c r="H315" s="30">
        <f t="shared" si="31"/>
        <v>0</v>
      </c>
      <c r="I315" s="79">
        <f t="shared" si="35"/>
        <v>38</v>
      </c>
      <c r="J315" s="76"/>
      <c r="K315" s="42">
        <f t="shared" si="36"/>
        <v>1</v>
      </c>
      <c r="L315" s="91">
        <f t="shared" si="32"/>
        <v>0</v>
      </c>
      <c r="M315" s="92">
        <f t="shared" si="33"/>
        <v>0</v>
      </c>
      <c r="N315" s="41" t="str">
        <f t="shared" si="34"/>
        <v>Non Company</v>
      </c>
      <c r="O315" s="8"/>
    </row>
    <row r="316" spans="2:15" s="7" customFormat="1">
      <c r="B316" s="71"/>
      <c r="C316" s="72"/>
      <c r="D316" s="73"/>
      <c r="E316" s="74"/>
      <c r="F316" s="95"/>
      <c r="G316" s="96">
        <f t="shared" si="30"/>
        <v>0</v>
      </c>
      <c r="H316" s="30">
        <f t="shared" si="31"/>
        <v>0</v>
      </c>
      <c r="I316" s="79">
        <f t="shared" si="35"/>
        <v>38</v>
      </c>
      <c r="J316" s="76"/>
      <c r="K316" s="42">
        <f t="shared" si="36"/>
        <v>1</v>
      </c>
      <c r="L316" s="91">
        <f t="shared" si="32"/>
        <v>0</v>
      </c>
      <c r="M316" s="92">
        <f t="shared" si="33"/>
        <v>0</v>
      </c>
      <c r="N316" s="41" t="str">
        <f t="shared" si="34"/>
        <v>Non Company</v>
      </c>
      <c r="O316" s="8"/>
    </row>
    <row r="317" spans="2:15" s="7" customFormat="1">
      <c r="B317" s="71"/>
      <c r="C317" s="72"/>
      <c r="D317" s="73"/>
      <c r="E317" s="74"/>
      <c r="F317" s="95"/>
      <c r="G317" s="96">
        <f t="shared" si="30"/>
        <v>0</v>
      </c>
      <c r="H317" s="30">
        <f t="shared" si="31"/>
        <v>0</v>
      </c>
      <c r="I317" s="79">
        <f t="shared" si="35"/>
        <v>38</v>
      </c>
      <c r="J317" s="76"/>
      <c r="K317" s="42">
        <f t="shared" si="36"/>
        <v>1</v>
      </c>
      <c r="L317" s="91">
        <f t="shared" si="32"/>
        <v>0</v>
      </c>
      <c r="M317" s="92">
        <f t="shared" si="33"/>
        <v>0</v>
      </c>
      <c r="N317" s="41" t="str">
        <f t="shared" si="34"/>
        <v>Non Company</v>
      </c>
      <c r="O317" s="8"/>
    </row>
    <row r="318" spans="2:15" s="7" customFormat="1">
      <c r="B318" s="71"/>
      <c r="C318" s="72"/>
      <c r="D318" s="73"/>
      <c r="E318" s="74"/>
      <c r="F318" s="95"/>
      <c r="G318" s="96">
        <f t="shared" si="30"/>
        <v>0</v>
      </c>
      <c r="H318" s="30">
        <f t="shared" si="31"/>
        <v>0</v>
      </c>
      <c r="I318" s="79">
        <f t="shared" si="35"/>
        <v>38</v>
      </c>
      <c r="J318" s="76"/>
      <c r="K318" s="42">
        <f t="shared" si="36"/>
        <v>1</v>
      </c>
      <c r="L318" s="91">
        <f t="shared" si="32"/>
        <v>0</v>
      </c>
      <c r="M318" s="92">
        <f t="shared" si="33"/>
        <v>0</v>
      </c>
      <c r="N318" s="41" t="str">
        <f t="shared" si="34"/>
        <v>Non Company</v>
      </c>
      <c r="O318" s="8"/>
    </row>
    <row r="319" spans="2:15" s="7" customFormat="1">
      <c r="B319" s="71"/>
      <c r="C319" s="72"/>
      <c r="D319" s="73"/>
      <c r="E319" s="74"/>
      <c r="F319" s="95"/>
      <c r="G319" s="96">
        <f t="shared" si="30"/>
        <v>0</v>
      </c>
      <c r="H319" s="30">
        <f t="shared" si="31"/>
        <v>0</v>
      </c>
      <c r="I319" s="79">
        <f t="shared" si="35"/>
        <v>38</v>
      </c>
      <c r="J319" s="76"/>
      <c r="K319" s="42">
        <f t="shared" si="36"/>
        <v>1</v>
      </c>
      <c r="L319" s="91">
        <f t="shared" si="32"/>
        <v>0</v>
      </c>
      <c r="M319" s="92">
        <f t="shared" si="33"/>
        <v>0</v>
      </c>
      <c r="N319" s="41" t="str">
        <f t="shared" si="34"/>
        <v>Non Company</v>
      </c>
      <c r="O319" s="8"/>
    </row>
    <row r="320" spans="2:15" s="7" customFormat="1">
      <c r="B320" s="71"/>
      <c r="C320" s="72"/>
      <c r="D320" s="73"/>
      <c r="E320" s="74"/>
      <c r="F320" s="95"/>
      <c r="G320" s="96">
        <f t="shared" si="30"/>
        <v>0</v>
      </c>
      <c r="H320" s="30">
        <f t="shared" si="31"/>
        <v>0</v>
      </c>
      <c r="I320" s="79">
        <f t="shared" si="35"/>
        <v>38</v>
      </c>
      <c r="J320" s="76"/>
      <c r="K320" s="42">
        <f t="shared" si="36"/>
        <v>1</v>
      </c>
      <c r="L320" s="91">
        <f t="shared" si="32"/>
        <v>0</v>
      </c>
      <c r="M320" s="92">
        <f t="shared" si="33"/>
        <v>0</v>
      </c>
      <c r="N320" s="41" t="str">
        <f t="shared" si="34"/>
        <v>Non Company</v>
      </c>
      <c r="O320" s="8"/>
    </row>
    <row r="321" spans="2:15" s="7" customFormat="1">
      <c r="B321" s="71"/>
      <c r="C321" s="72"/>
      <c r="D321" s="73"/>
      <c r="E321" s="74"/>
      <c r="F321" s="95"/>
      <c r="G321" s="96">
        <f t="shared" si="30"/>
        <v>0</v>
      </c>
      <c r="H321" s="30">
        <f t="shared" si="31"/>
        <v>0</v>
      </c>
      <c r="I321" s="79">
        <f t="shared" si="35"/>
        <v>38</v>
      </c>
      <c r="J321" s="76"/>
      <c r="K321" s="42">
        <f t="shared" si="36"/>
        <v>1</v>
      </c>
      <c r="L321" s="91">
        <f t="shared" si="32"/>
        <v>0</v>
      </c>
      <c r="M321" s="92">
        <f t="shared" si="33"/>
        <v>0</v>
      </c>
      <c r="N321" s="41" t="str">
        <f t="shared" si="34"/>
        <v>Non Company</v>
      </c>
      <c r="O321" s="8"/>
    </row>
    <row r="322" spans="2:15" s="7" customFormat="1">
      <c r="B322" s="71"/>
      <c r="C322" s="72"/>
      <c r="D322" s="73"/>
      <c r="E322" s="74"/>
      <c r="F322" s="95"/>
      <c r="G322" s="96">
        <f t="shared" si="30"/>
        <v>0</v>
      </c>
      <c r="H322" s="30">
        <f t="shared" si="31"/>
        <v>0</v>
      </c>
      <c r="I322" s="79">
        <f t="shared" si="35"/>
        <v>38</v>
      </c>
      <c r="J322" s="76"/>
      <c r="K322" s="42">
        <f t="shared" si="36"/>
        <v>1</v>
      </c>
      <c r="L322" s="91">
        <f t="shared" si="32"/>
        <v>0</v>
      </c>
      <c r="M322" s="92">
        <f t="shared" si="33"/>
        <v>0</v>
      </c>
      <c r="N322" s="41" t="str">
        <f t="shared" si="34"/>
        <v>Non Company</v>
      </c>
      <c r="O322" s="8"/>
    </row>
    <row r="323" spans="2:15" s="7" customFormat="1">
      <c r="B323" s="71"/>
      <c r="C323" s="72"/>
      <c r="D323" s="73"/>
      <c r="E323" s="74"/>
      <c r="F323" s="95"/>
      <c r="G323" s="96">
        <f t="shared" si="30"/>
        <v>0</v>
      </c>
      <c r="H323" s="30">
        <f t="shared" si="31"/>
        <v>0</v>
      </c>
      <c r="I323" s="79">
        <f t="shared" si="35"/>
        <v>38</v>
      </c>
      <c r="J323" s="76"/>
      <c r="K323" s="42">
        <f t="shared" si="36"/>
        <v>1</v>
      </c>
      <c r="L323" s="91">
        <f t="shared" si="32"/>
        <v>0</v>
      </c>
      <c r="M323" s="92">
        <f t="shared" si="33"/>
        <v>0</v>
      </c>
      <c r="N323" s="41" t="str">
        <f t="shared" si="34"/>
        <v>Non Company</v>
      </c>
      <c r="O323" s="8"/>
    </row>
    <row r="324" spans="2:15" s="7" customFormat="1">
      <c r="B324" s="71"/>
      <c r="C324" s="72"/>
      <c r="D324" s="73"/>
      <c r="E324" s="74"/>
      <c r="F324" s="95"/>
      <c r="G324" s="96">
        <f t="shared" ref="G324:G387" si="37">ROUNDUP(IF(B324="194A",F324*0.1,IF(B324="194H",F324*0.1,IF(B324="194Ib",F324*0.1,IF(B324="194Ia",F324*0.02,IF(B324="194J",F324*0.1,IF(B324="194C",IF(LEFT(RIGHT(E324,7))="P",F324*0.01,IF(LEFT(RIGHT(E324,7))="H",F324*0.01,F324*0.02)))))))),0)</f>
        <v>0</v>
      </c>
      <c r="H324" s="30">
        <f t="shared" ref="H324:H387" si="38">+IF(J324-I324&lt;=0,0,1.5%)</f>
        <v>0</v>
      </c>
      <c r="I324" s="79">
        <f t="shared" si="35"/>
        <v>38</v>
      </c>
      <c r="J324" s="76"/>
      <c r="K324" s="42">
        <f t="shared" si="36"/>
        <v>1</v>
      </c>
      <c r="L324" s="91">
        <f t="shared" ref="L324:L387" si="39">+ROUNDUP(G324*H324*K324,0)</f>
        <v>0</v>
      </c>
      <c r="M324" s="92">
        <f t="shared" ref="M324:M387" si="40">+G324+L324</f>
        <v>0</v>
      </c>
      <c r="N324" s="41" t="str">
        <f t="shared" ref="N324:N387" si="41">IF((LEFT(RIGHT(E324,7)))="C","Company", "Non Company")</f>
        <v>Non Company</v>
      </c>
      <c r="O324" s="8"/>
    </row>
    <row r="325" spans="2:15" s="7" customFormat="1">
      <c r="B325" s="71"/>
      <c r="C325" s="72"/>
      <c r="D325" s="73"/>
      <c r="E325" s="74"/>
      <c r="F325" s="95"/>
      <c r="G325" s="96">
        <f t="shared" si="37"/>
        <v>0</v>
      </c>
      <c r="H325" s="30">
        <f t="shared" si="38"/>
        <v>0</v>
      </c>
      <c r="I325" s="79">
        <f t="shared" si="35"/>
        <v>38</v>
      </c>
      <c r="J325" s="76"/>
      <c r="K325" s="42">
        <f t="shared" si="36"/>
        <v>1</v>
      </c>
      <c r="L325" s="91">
        <f t="shared" si="39"/>
        <v>0</v>
      </c>
      <c r="M325" s="92">
        <f t="shared" si="40"/>
        <v>0</v>
      </c>
      <c r="N325" s="41" t="str">
        <f t="shared" si="41"/>
        <v>Non Company</v>
      </c>
      <c r="O325" s="8"/>
    </row>
    <row r="326" spans="2:15" s="7" customFormat="1">
      <c r="B326" s="71"/>
      <c r="C326" s="72"/>
      <c r="D326" s="73"/>
      <c r="E326" s="74"/>
      <c r="F326" s="95"/>
      <c r="G326" s="96">
        <f t="shared" si="37"/>
        <v>0</v>
      </c>
      <c r="H326" s="30">
        <f t="shared" si="38"/>
        <v>0</v>
      </c>
      <c r="I326" s="79">
        <f t="shared" si="35"/>
        <v>38</v>
      </c>
      <c r="J326" s="76"/>
      <c r="K326" s="42">
        <f t="shared" si="36"/>
        <v>1</v>
      </c>
      <c r="L326" s="91">
        <f t="shared" si="39"/>
        <v>0</v>
      </c>
      <c r="M326" s="92">
        <f t="shared" si="40"/>
        <v>0</v>
      </c>
      <c r="N326" s="41" t="str">
        <f t="shared" si="41"/>
        <v>Non Company</v>
      </c>
      <c r="O326" s="8"/>
    </row>
    <row r="327" spans="2:15" s="7" customFormat="1">
      <c r="B327" s="71"/>
      <c r="C327" s="72"/>
      <c r="D327" s="73"/>
      <c r="E327" s="74"/>
      <c r="F327" s="95"/>
      <c r="G327" s="96">
        <f t="shared" si="37"/>
        <v>0</v>
      </c>
      <c r="H327" s="30">
        <f t="shared" si="38"/>
        <v>0</v>
      </c>
      <c r="I327" s="79">
        <f t="shared" si="35"/>
        <v>38</v>
      </c>
      <c r="J327" s="76"/>
      <c r="K327" s="42">
        <f t="shared" si="36"/>
        <v>1</v>
      </c>
      <c r="L327" s="91">
        <f t="shared" si="39"/>
        <v>0</v>
      </c>
      <c r="M327" s="92">
        <f t="shared" si="40"/>
        <v>0</v>
      </c>
      <c r="N327" s="41" t="str">
        <f t="shared" si="41"/>
        <v>Non Company</v>
      </c>
      <c r="O327" s="8"/>
    </row>
    <row r="328" spans="2:15" s="7" customFormat="1">
      <c r="B328" s="71"/>
      <c r="C328" s="72"/>
      <c r="D328" s="73"/>
      <c r="E328" s="74"/>
      <c r="F328" s="95"/>
      <c r="G328" s="96">
        <f t="shared" si="37"/>
        <v>0</v>
      </c>
      <c r="H328" s="30">
        <f t="shared" si="38"/>
        <v>0</v>
      </c>
      <c r="I328" s="79">
        <f t="shared" si="35"/>
        <v>38</v>
      </c>
      <c r="J328" s="76"/>
      <c r="K328" s="42">
        <f t="shared" si="36"/>
        <v>1</v>
      </c>
      <c r="L328" s="91">
        <f t="shared" si="39"/>
        <v>0</v>
      </c>
      <c r="M328" s="92">
        <f t="shared" si="40"/>
        <v>0</v>
      </c>
      <c r="N328" s="41" t="str">
        <f t="shared" si="41"/>
        <v>Non Company</v>
      </c>
      <c r="O328" s="8"/>
    </row>
    <row r="329" spans="2:15" s="7" customFormat="1">
      <c r="B329" s="71"/>
      <c r="C329" s="72"/>
      <c r="D329" s="73"/>
      <c r="E329" s="74"/>
      <c r="F329" s="95"/>
      <c r="G329" s="96">
        <f t="shared" si="37"/>
        <v>0</v>
      </c>
      <c r="H329" s="30">
        <f t="shared" si="38"/>
        <v>0</v>
      </c>
      <c r="I329" s="79">
        <f t="shared" si="35"/>
        <v>38</v>
      </c>
      <c r="J329" s="76"/>
      <c r="K329" s="42">
        <f t="shared" si="36"/>
        <v>1</v>
      </c>
      <c r="L329" s="91">
        <f t="shared" si="39"/>
        <v>0</v>
      </c>
      <c r="M329" s="92">
        <f t="shared" si="40"/>
        <v>0</v>
      </c>
      <c r="N329" s="41" t="str">
        <f t="shared" si="41"/>
        <v>Non Company</v>
      </c>
      <c r="O329" s="8"/>
    </row>
    <row r="330" spans="2:15" s="7" customFormat="1">
      <c r="B330" s="71"/>
      <c r="C330" s="72"/>
      <c r="D330" s="73"/>
      <c r="E330" s="74"/>
      <c r="F330" s="95"/>
      <c r="G330" s="96">
        <f t="shared" si="37"/>
        <v>0</v>
      </c>
      <c r="H330" s="30">
        <f t="shared" si="38"/>
        <v>0</v>
      </c>
      <c r="I330" s="79">
        <f t="shared" si="35"/>
        <v>38</v>
      </c>
      <c r="J330" s="76"/>
      <c r="K330" s="42">
        <f t="shared" si="36"/>
        <v>1</v>
      </c>
      <c r="L330" s="91">
        <f t="shared" si="39"/>
        <v>0</v>
      </c>
      <c r="M330" s="92">
        <f t="shared" si="40"/>
        <v>0</v>
      </c>
      <c r="N330" s="41" t="str">
        <f t="shared" si="41"/>
        <v>Non Company</v>
      </c>
      <c r="O330" s="8"/>
    </row>
    <row r="331" spans="2:15" s="7" customFormat="1">
      <c r="B331" s="71"/>
      <c r="C331" s="72"/>
      <c r="D331" s="73"/>
      <c r="E331" s="74"/>
      <c r="F331" s="95"/>
      <c r="G331" s="96">
        <f t="shared" si="37"/>
        <v>0</v>
      </c>
      <c r="H331" s="30">
        <f t="shared" si="38"/>
        <v>0</v>
      </c>
      <c r="I331" s="79">
        <f t="shared" si="35"/>
        <v>38</v>
      </c>
      <c r="J331" s="76"/>
      <c r="K331" s="42">
        <f t="shared" si="36"/>
        <v>1</v>
      </c>
      <c r="L331" s="91">
        <f t="shared" si="39"/>
        <v>0</v>
      </c>
      <c r="M331" s="92">
        <f t="shared" si="40"/>
        <v>0</v>
      </c>
      <c r="N331" s="41" t="str">
        <f t="shared" si="41"/>
        <v>Non Company</v>
      </c>
      <c r="O331" s="8"/>
    </row>
    <row r="332" spans="2:15" s="7" customFormat="1">
      <c r="B332" s="71"/>
      <c r="C332" s="72"/>
      <c r="D332" s="73"/>
      <c r="E332" s="74"/>
      <c r="F332" s="95"/>
      <c r="G332" s="96">
        <f t="shared" si="37"/>
        <v>0</v>
      </c>
      <c r="H332" s="30">
        <f t="shared" si="38"/>
        <v>0</v>
      </c>
      <c r="I332" s="79">
        <f t="shared" si="35"/>
        <v>38</v>
      </c>
      <c r="J332" s="76"/>
      <c r="K332" s="42">
        <f t="shared" si="36"/>
        <v>1</v>
      </c>
      <c r="L332" s="91">
        <f t="shared" si="39"/>
        <v>0</v>
      </c>
      <c r="M332" s="92">
        <f t="shared" si="40"/>
        <v>0</v>
      </c>
      <c r="N332" s="41" t="str">
        <f t="shared" si="41"/>
        <v>Non Company</v>
      </c>
      <c r="O332" s="8"/>
    </row>
    <row r="333" spans="2:15" s="7" customFormat="1">
      <c r="B333" s="71"/>
      <c r="C333" s="72"/>
      <c r="D333" s="73"/>
      <c r="E333" s="74"/>
      <c r="F333" s="95"/>
      <c r="G333" s="96">
        <f t="shared" si="37"/>
        <v>0</v>
      </c>
      <c r="H333" s="30">
        <f t="shared" si="38"/>
        <v>0</v>
      </c>
      <c r="I333" s="79">
        <f t="shared" si="35"/>
        <v>38</v>
      </c>
      <c r="J333" s="76"/>
      <c r="K333" s="42">
        <f t="shared" si="36"/>
        <v>1</v>
      </c>
      <c r="L333" s="91">
        <f t="shared" si="39"/>
        <v>0</v>
      </c>
      <c r="M333" s="92">
        <f t="shared" si="40"/>
        <v>0</v>
      </c>
      <c r="N333" s="41" t="str">
        <f t="shared" si="41"/>
        <v>Non Company</v>
      </c>
      <c r="O333" s="8"/>
    </row>
    <row r="334" spans="2:15" s="7" customFormat="1">
      <c r="B334" s="71"/>
      <c r="C334" s="72"/>
      <c r="D334" s="73"/>
      <c r="E334" s="74"/>
      <c r="F334" s="95"/>
      <c r="G334" s="96">
        <f t="shared" si="37"/>
        <v>0</v>
      </c>
      <c r="H334" s="30">
        <f t="shared" si="38"/>
        <v>0</v>
      </c>
      <c r="I334" s="79">
        <f t="shared" si="35"/>
        <v>38</v>
      </c>
      <c r="J334" s="76"/>
      <c r="K334" s="42">
        <f t="shared" si="36"/>
        <v>1</v>
      </c>
      <c r="L334" s="91">
        <f t="shared" si="39"/>
        <v>0</v>
      </c>
      <c r="M334" s="92">
        <f t="shared" si="40"/>
        <v>0</v>
      </c>
      <c r="N334" s="41" t="str">
        <f t="shared" si="41"/>
        <v>Non Company</v>
      </c>
      <c r="O334" s="8"/>
    </row>
    <row r="335" spans="2:15" s="7" customFormat="1">
      <c r="B335" s="71"/>
      <c r="C335" s="72"/>
      <c r="D335" s="73"/>
      <c r="E335" s="74"/>
      <c r="F335" s="95"/>
      <c r="G335" s="96">
        <f t="shared" si="37"/>
        <v>0</v>
      </c>
      <c r="H335" s="30">
        <f t="shared" si="38"/>
        <v>0</v>
      </c>
      <c r="I335" s="79">
        <f t="shared" si="35"/>
        <v>38</v>
      </c>
      <c r="J335" s="76"/>
      <c r="K335" s="42">
        <f t="shared" si="36"/>
        <v>1</v>
      </c>
      <c r="L335" s="91">
        <f t="shared" si="39"/>
        <v>0</v>
      </c>
      <c r="M335" s="92">
        <f t="shared" si="40"/>
        <v>0</v>
      </c>
      <c r="N335" s="41" t="str">
        <f t="shared" si="41"/>
        <v>Non Company</v>
      </c>
      <c r="O335" s="8"/>
    </row>
    <row r="336" spans="2:15" s="7" customFormat="1">
      <c r="B336" s="71"/>
      <c r="C336" s="72"/>
      <c r="D336" s="73"/>
      <c r="E336" s="74"/>
      <c r="F336" s="95"/>
      <c r="G336" s="96">
        <f t="shared" si="37"/>
        <v>0</v>
      </c>
      <c r="H336" s="30">
        <f t="shared" si="38"/>
        <v>0</v>
      </c>
      <c r="I336" s="79">
        <f t="shared" si="35"/>
        <v>38</v>
      </c>
      <c r="J336" s="76"/>
      <c r="K336" s="42">
        <f t="shared" si="36"/>
        <v>1</v>
      </c>
      <c r="L336" s="91">
        <f t="shared" si="39"/>
        <v>0</v>
      </c>
      <c r="M336" s="92">
        <f t="shared" si="40"/>
        <v>0</v>
      </c>
      <c r="N336" s="41" t="str">
        <f t="shared" si="41"/>
        <v>Non Company</v>
      </c>
      <c r="O336" s="8"/>
    </row>
    <row r="337" spans="2:15" s="7" customFormat="1">
      <c r="B337" s="71"/>
      <c r="C337" s="72"/>
      <c r="D337" s="73"/>
      <c r="E337" s="74"/>
      <c r="F337" s="95"/>
      <c r="G337" s="96">
        <f t="shared" si="37"/>
        <v>0</v>
      </c>
      <c r="H337" s="30">
        <f t="shared" si="38"/>
        <v>0</v>
      </c>
      <c r="I337" s="79">
        <f t="shared" si="35"/>
        <v>38</v>
      </c>
      <c r="J337" s="76"/>
      <c r="K337" s="42">
        <f t="shared" si="36"/>
        <v>1</v>
      </c>
      <c r="L337" s="91">
        <f t="shared" si="39"/>
        <v>0</v>
      </c>
      <c r="M337" s="92">
        <f t="shared" si="40"/>
        <v>0</v>
      </c>
      <c r="N337" s="41" t="str">
        <f t="shared" si="41"/>
        <v>Non Company</v>
      </c>
      <c r="O337" s="8"/>
    </row>
    <row r="338" spans="2:15" s="7" customFormat="1">
      <c r="B338" s="71"/>
      <c r="C338" s="72"/>
      <c r="D338" s="73"/>
      <c r="E338" s="74"/>
      <c r="F338" s="95"/>
      <c r="G338" s="96">
        <f t="shared" si="37"/>
        <v>0</v>
      </c>
      <c r="H338" s="30">
        <f t="shared" si="38"/>
        <v>0</v>
      </c>
      <c r="I338" s="79">
        <f t="shared" si="35"/>
        <v>38</v>
      </c>
      <c r="J338" s="76"/>
      <c r="K338" s="42">
        <f t="shared" si="36"/>
        <v>1</v>
      </c>
      <c r="L338" s="91">
        <f t="shared" si="39"/>
        <v>0</v>
      </c>
      <c r="M338" s="92">
        <f t="shared" si="40"/>
        <v>0</v>
      </c>
      <c r="N338" s="41" t="str">
        <f t="shared" si="41"/>
        <v>Non Company</v>
      </c>
      <c r="O338" s="8"/>
    </row>
    <row r="339" spans="2:15" s="7" customFormat="1">
      <c r="B339" s="71"/>
      <c r="C339" s="72"/>
      <c r="D339" s="73"/>
      <c r="E339" s="74"/>
      <c r="F339" s="95"/>
      <c r="G339" s="96">
        <f t="shared" si="37"/>
        <v>0</v>
      </c>
      <c r="H339" s="30">
        <f t="shared" si="38"/>
        <v>0</v>
      </c>
      <c r="I339" s="79">
        <f t="shared" si="35"/>
        <v>38</v>
      </c>
      <c r="J339" s="76"/>
      <c r="K339" s="42">
        <f t="shared" si="36"/>
        <v>1</v>
      </c>
      <c r="L339" s="91">
        <f t="shared" si="39"/>
        <v>0</v>
      </c>
      <c r="M339" s="92">
        <f t="shared" si="40"/>
        <v>0</v>
      </c>
      <c r="N339" s="41" t="str">
        <f t="shared" si="41"/>
        <v>Non Company</v>
      </c>
      <c r="O339" s="8"/>
    </row>
    <row r="340" spans="2:15" s="7" customFormat="1">
      <c r="B340" s="71"/>
      <c r="C340" s="72"/>
      <c r="D340" s="73"/>
      <c r="E340" s="74"/>
      <c r="F340" s="95"/>
      <c r="G340" s="96">
        <f t="shared" si="37"/>
        <v>0</v>
      </c>
      <c r="H340" s="30">
        <f t="shared" si="38"/>
        <v>0</v>
      </c>
      <c r="I340" s="79">
        <f t="shared" si="35"/>
        <v>38</v>
      </c>
      <c r="J340" s="76"/>
      <c r="K340" s="42">
        <f t="shared" si="36"/>
        <v>1</v>
      </c>
      <c r="L340" s="91">
        <f t="shared" si="39"/>
        <v>0</v>
      </c>
      <c r="M340" s="92">
        <f t="shared" si="40"/>
        <v>0</v>
      </c>
      <c r="N340" s="41" t="str">
        <f t="shared" si="41"/>
        <v>Non Company</v>
      </c>
      <c r="O340" s="8"/>
    </row>
    <row r="341" spans="2:15" s="7" customFormat="1">
      <c r="B341" s="71"/>
      <c r="C341" s="72"/>
      <c r="D341" s="73"/>
      <c r="E341" s="74"/>
      <c r="F341" s="95"/>
      <c r="G341" s="96">
        <f t="shared" si="37"/>
        <v>0</v>
      </c>
      <c r="H341" s="30">
        <f t="shared" si="38"/>
        <v>0</v>
      </c>
      <c r="I341" s="79">
        <f t="shared" ref="I341:I404" si="42">IF(MONTH(C341)=3,(DATE(YEAR(C341),MONTH(C341)+1,30)),(DATE(YEAR(C341),MONTH(C341)+1,7)))</f>
        <v>38</v>
      </c>
      <c r="J341" s="76"/>
      <c r="K341" s="42">
        <f t="shared" ref="K341:K404" si="43">IF((J341-I341)&lt;=0,0,(YEAR(J341)-YEAR(C341))*12+MONTH(J341)-MONTH(C341))+1</f>
        <v>1</v>
      </c>
      <c r="L341" s="91">
        <f t="shared" si="39"/>
        <v>0</v>
      </c>
      <c r="M341" s="92">
        <f t="shared" si="40"/>
        <v>0</v>
      </c>
      <c r="N341" s="41" t="str">
        <f t="shared" si="41"/>
        <v>Non Company</v>
      </c>
      <c r="O341" s="8"/>
    </row>
    <row r="342" spans="2:15" s="7" customFormat="1">
      <c r="B342" s="71"/>
      <c r="C342" s="72"/>
      <c r="D342" s="73"/>
      <c r="E342" s="74"/>
      <c r="F342" s="95"/>
      <c r="G342" s="96">
        <f t="shared" si="37"/>
        <v>0</v>
      </c>
      <c r="H342" s="30">
        <f t="shared" si="38"/>
        <v>0</v>
      </c>
      <c r="I342" s="79">
        <f t="shared" si="42"/>
        <v>38</v>
      </c>
      <c r="J342" s="76"/>
      <c r="K342" s="42">
        <f t="shared" si="43"/>
        <v>1</v>
      </c>
      <c r="L342" s="91">
        <f t="shared" si="39"/>
        <v>0</v>
      </c>
      <c r="M342" s="92">
        <f t="shared" si="40"/>
        <v>0</v>
      </c>
      <c r="N342" s="41" t="str">
        <f t="shared" si="41"/>
        <v>Non Company</v>
      </c>
      <c r="O342" s="8"/>
    </row>
    <row r="343" spans="2:15" s="7" customFormat="1">
      <c r="B343" s="71"/>
      <c r="C343" s="72"/>
      <c r="D343" s="73"/>
      <c r="E343" s="74"/>
      <c r="F343" s="95"/>
      <c r="G343" s="96">
        <f t="shared" si="37"/>
        <v>0</v>
      </c>
      <c r="H343" s="30">
        <f t="shared" si="38"/>
        <v>0</v>
      </c>
      <c r="I343" s="79">
        <f t="shared" si="42"/>
        <v>38</v>
      </c>
      <c r="J343" s="76"/>
      <c r="K343" s="42">
        <f t="shared" si="43"/>
        <v>1</v>
      </c>
      <c r="L343" s="91">
        <f t="shared" si="39"/>
        <v>0</v>
      </c>
      <c r="M343" s="92">
        <f t="shared" si="40"/>
        <v>0</v>
      </c>
      <c r="N343" s="41" t="str">
        <f t="shared" si="41"/>
        <v>Non Company</v>
      </c>
      <c r="O343" s="8"/>
    </row>
    <row r="344" spans="2:15" s="7" customFormat="1">
      <c r="B344" s="71"/>
      <c r="C344" s="72"/>
      <c r="D344" s="73"/>
      <c r="E344" s="74"/>
      <c r="F344" s="95"/>
      <c r="G344" s="96">
        <f t="shared" si="37"/>
        <v>0</v>
      </c>
      <c r="H344" s="30">
        <f t="shared" si="38"/>
        <v>0</v>
      </c>
      <c r="I344" s="79">
        <f t="shared" si="42"/>
        <v>38</v>
      </c>
      <c r="J344" s="76"/>
      <c r="K344" s="42">
        <f t="shared" si="43"/>
        <v>1</v>
      </c>
      <c r="L344" s="91">
        <f t="shared" si="39"/>
        <v>0</v>
      </c>
      <c r="M344" s="92">
        <f t="shared" si="40"/>
        <v>0</v>
      </c>
      <c r="N344" s="41" t="str">
        <f t="shared" si="41"/>
        <v>Non Company</v>
      </c>
      <c r="O344" s="8"/>
    </row>
    <row r="345" spans="2:15" s="7" customFormat="1">
      <c r="B345" s="71"/>
      <c r="C345" s="72"/>
      <c r="D345" s="73"/>
      <c r="E345" s="74"/>
      <c r="F345" s="95"/>
      <c r="G345" s="96">
        <f t="shared" si="37"/>
        <v>0</v>
      </c>
      <c r="H345" s="30">
        <f t="shared" si="38"/>
        <v>0</v>
      </c>
      <c r="I345" s="79">
        <f t="shared" si="42"/>
        <v>38</v>
      </c>
      <c r="J345" s="76"/>
      <c r="K345" s="42">
        <f t="shared" si="43"/>
        <v>1</v>
      </c>
      <c r="L345" s="91">
        <f t="shared" si="39"/>
        <v>0</v>
      </c>
      <c r="M345" s="92">
        <f t="shared" si="40"/>
        <v>0</v>
      </c>
      <c r="N345" s="41" t="str">
        <f t="shared" si="41"/>
        <v>Non Company</v>
      </c>
      <c r="O345" s="8"/>
    </row>
    <row r="346" spans="2:15" s="7" customFormat="1">
      <c r="B346" s="71"/>
      <c r="C346" s="72"/>
      <c r="D346" s="73"/>
      <c r="E346" s="74"/>
      <c r="F346" s="95"/>
      <c r="G346" s="96">
        <f t="shared" si="37"/>
        <v>0</v>
      </c>
      <c r="H346" s="30">
        <f t="shared" si="38"/>
        <v>0</v>
      </c>
      <c r="I346" s="79">
        <f t="shared" si="42"/>
        <v>38</v>
      </c>
      <c r="J346" s="76"/>
      <c r="K346" s="42">
        <f t="shared" si="43"/>
        <v>1</v>
      </c>
      <c r="L346" s="91">
        <f t="shared" si="39"/>
        <v>0</v>
      </c>
      <c r="M346" s="92">
        <f t="shared" si="40"/>
        <v>0</v>
      </c>
      <c r="N346" s="41" t="str">
        <f t="shared" si="41"/>
        <v>Non Company</v>
      </c>
      <c r="O346" s="8"/>
    </row>
    <row r="347" spans="2:15" s="7" customFormat="1">
      <c r="B347" s="71"/>
      <c r="C347" s="72"/>
      <c r="D347" s="73"/>
      <c r="E347" s="74"/>
      <c r="F347" s="95"/>
      <c r="G347" s="96">
        <f t="shared" si="37"/>
        <v>0</v>
      </c>
      <c r="H347" s="30">
        <f t="shared" si="38"/>
        <v>0</v>
      </c>
      <c r="I347" s="79">
        <f t="shared" si="42"/>
        <v>38</v>
      </c>
      <c r="J347" s="76"/>
      <c r="K347" s="42">
        <f t="shared" si="43"/>
        <v>1</v>
      </c>
      <c r="L347" s="91">
        <f t="shared" si="39"/>
        <v>0</v>
      </c>
      <c r="M347" s="92">
        <f t="shared" si="40"/>
        <v>0</v>
      </c>
      <c r="N347" s="41" t="str">
        <f t="shared" si="41"/>
        <v>Non Company</v>
      </c>
      <c r="O347" s="8"/>
    </row>
    <row r="348" spans="2:15" s="7" customFormat="1">
      <c r="B348" s="71"/>
      <c r="C348" s="72"/>
      <c r="D348" s="73"/>
      <c r="E348" s="74"/>
      <c r="F348" s="95"/>
      <c r="G348" s="96">
        <f t="shared" si="37"/>
        <v>0</v>
      </c>
      <c r="H348" s="30">
        <f t="shared" si="38"/>
        <v>0</v>
      </c>
      <c r="I348" s="79">
        <f t="shared" si="42"/>
        <v>38</v>
      </c>
      <c r="J348" s="76"/>
      <c r="K348" s="42">
        <f t="shared" si="43"/>
        <v>1</v>
      </c>
      <c r="L348" s="91">
        <f t="shared" si="39"/>
        <v>0</v>
      </c>
      <c r="M348" s="92">
        <f t="shared" si="40"/>
        <v>0</v>
      </c>
      <c r="N348" s="41" t="str">
        <f t="shared" si="41"/>
        <v>Non Company</v>
      </c>
      <c r="O348" s="8"/>
    </row>
    <row r="349" spans="2:15" s="7" customFormat="1">
      <c r="B349" s="71"/>
      <c r="C349" s="72"/>
      <c r="D349" s="73"/>
      <c r="E349" s="74"/>
      <c r="F349" s="95"/>
      <c r="G349" s="96">
        <f t="shared" si="37"/>
        <v>0</v>
      </c>
      <c r="H349" s="30">
        <f t="shared" si="38"/>
        <v>0</v>
      </c>
      <c r="I349" s="79">
        <f t="shared" si="42"/>
        <v>38</v>
      </c>
      <c r="J349" s="76"/>
      <c r="K349" s="42">
        <f t="shared" si="43"/>
        <v>1</v>
      </c>
      <c r="L349" s="91">
        <f t="shared" si="39"/>
        <v>0</v>
      </c>
      <c r="M349" s="92">
        <f t="shared" si="40"/>
        <v>0</v>
      </c>
      <c r="N349" s="41" t="str">
        <f t="shared" si="41"/>
        <v>Non Company</v>
      </c>
      <c r="O349" s="8"/>
    </row>
    <row r="350" spans="2:15" s="7" customFormat="1">
      <c r="B350" s="71"/>
      <c r="C350" s="72"/>
      <c r="D350" s="73"/>
      <c r="E350" s="74"/>
      <c r="F350" s="95"/>
      <c r="G350" s="96">
        <f t="shared" si="37"/>
        <v>0</v>
      </c>
      <c r="H350" s="30">
        <f t="shared" si="38"/>
        <v>0</v>
      </c>
      <c r="I350" s="79">
        <f t="shared" si="42"/>
        <v>38</v>
      </c>
      <c r="J350" s="76"/>
      <c r="K350" s="42">
        <f t="shared" si="43"/>
        <v>1</v>
      </c>
      <c r="L350" s="91">
        <f t="shared" si="39"/>
        <v>0</v>
      </c>
      <c r="M350" s="92">
        <f t="shared" si="40"/>
        <v>0</v>
      </c>
      <c r="N350" s="41" t="str">
        <f t="shared" si="41"/>
        <v>Non Company</v>
      </c>
      <c r="O350" s="8"/>
    </row>
    <row r="351" spans="2:15" s="7" customFormat="1">
      <c r="B351" s="71"/>
      <c r="C351" s="72"/>
      <c r="D351" s="73"/>
      <c r="E351" s="74"/>
      <c r="F351" s="95"/>
      <c r="G351" s="96">
        <f t="shared" si="37"/>
        <v>0</v>
      </c>
      <c r="H351" s="30">
        <f t="shared" si="38"/>
        <v>0</v>
      </c>
      <c r="I351" s="79">
        <f t="shared" si="42"/>
        <v>38</v>
      </c>
      <c r="J351" s="76"/>
      <c r="K351" s="42">
        <f t="shared" si="43"/>
        <v>1</v>
      </c>
      <c r="L351" s="91">
        <f t="shared" si="39"/>
        <v>0</v>
      </c>
      <c r="M351" s="92">
        <f t="shared" si="40"/>
        <v>0</v>
      </c>
      <c r="N351" s="41" t="str">
        <f t="shared" si="41"/>
        <v>Non Company</v>
      </c>
      <c r="O351" s="8"/>
    </row>
    <row r="352" spans="2:15" s="7" customFormat="1">
      <c r="B352" s="71"/>
      <c r="C352" s="72"/>
      <c r="D352" s="73"/>
      <c r="E352" s="74"/>
      <c r="F352" s="95"/>
      <c r="G352" s="96">
        <f t="shared" si="37"/>
        <v>0</v>
      </c>
      <c r="H352" s="30">
        <f t="shared" si="38"/>
        <v>0</v>
      </c>
      <c r="I352" s="79">
        <f t="shared" si="42"/>
        <v>38</v>
      </c>
      <c r="J352" s="76"/>
      <c r="K352" s="42">
        <f t="shared" si="43"/>
        <v>1</v>
      </c>
      <c r="L352" s="91">
        <f t="shared" si="39"/>
        <v>0</v>
      </c>
      <c r="M352" s="92">
        <f t="shared" si="40"/>
        <v>0</v>
      </c>
      <c r="N352" s="41" t="str">
        <f t="shared" si="41"/>
        <v>Non Company</v>
      </c>
      <c r="O352" s="8"/>
    </row>
    <row r="353" spans="2:15" s="7" customFormat="1">
      <c r="B353" s="71"/>
      <c r="C353" s="72"/>
      <c r="D353" s="73"/>
      <c r="E353" s="74"/>
      <c r="F353" s="95"/>
      <c r="G353" s="96">
        <f t="shared" si="37"/>
        <v>0</v>
      </c>
      <c r="H353" s="30">
        <f t="shared" si="38"/>
        <v>0</v>
      </c>
      <c r="I353" s="79">
        <f t="shared" si="42"/>
        <v>38</v>
      </c>
      <c r="J353" s="76"/>
      <c r="K353" s="42">
        <f t="shared" si="43"/>
        <v>1</v>
      </c>
      <c r="L353" s="91">
        <f t="shared" si="39"/>
        <v>0</v>
      </c>
      <c r="M353" s="92">
        <f t="shared" si="40"/>
        <v>0</v>
      </c>
      <c r="N353" s="41" t="str">
        <f t="shared" si="41"/>
        <v>Non Company</v>
      </c>
      <c r="O353" s="8"/>
    </row>
    <row r="354" spans="2:15" s="7" customFormat="1">
      <c r="B354" s="71"/>
      <c r="C354" s="72"/>
      <c r="D354" s="73"/>
      <c r="E354" s="74"/>
      <c r="F354" s="95"/>
      <c r="G354" s="96">
        <f t="shared" si="37"/>
        <v>0</v>
      </c>
      <c r="H354" s="30">
        <f t="shared" si="38"/>
        <v>0</v>
      </c>
      <c r="I354" s="79">
        <f t="shared" si="42"/>
        <v>38</v>
      </c>
      <c r="J354" s="76"/>
      <c r="K354" s="42">
        <f t="shared" si="43"/>
        <v>1</v>
      </c>
      <c r="L354" s="91">
        <f t="shared" si="39"/>
        <v>0</v>
      </c>
      <c r="M354" s="92">
        <f t="shared" si="40"/>
        <v>0</v>
      </c>
      <c r="N354" s="41" t="str">
        <f t="shared" si="41"/>
        <v>Non Company</v>
      </c>
      <c r="O354" s="8"/>
    </row>
    <row r="355" spans="2:15" s="7" customFormat="1">
      <c r="B355" s="71"/>
      <c r="C355" s="72"/>
      <c r="D355" s="73"/>
      <c r="E355" s="74"/>
      <c r="F355" s="95"/>
      <c r="G355" s="96">
        <f t="shared" si="37"/>
        <v>0</v>
      </c>
      <c r="H355" s="30">
        <f t="shared" si="38"/>
        <v>0</v>
      </c>
      <c r="I355" s="79">
        <f t="shared" si="42"/>
        <v>38</v>
      </c>
      <c r="J355" s="76"/>
      <c r="K355" s="42">
        <f t="shared" si="43"/>
        <v>1</v>
      </c>
      <c r="L355" s="91">
        <f t="shared" si="39"/>
        <v>0</v>
      </c>
      <c r="M355" s="92">
        <f t="shared" si="40"/>
        <v>0</v>
      </c>
      <c r="N355" s="41" t="str">
        <f t="shared" si="41"/>
        <v>Non Company</v>
      </c>
      <c r="O355" s="8"/>
    </row>
    <row r="356" spans="2:15" s="7" customFormat="1">
      <c r="B356" s="71"/>
      <c r="C356" s="72"/>
      <c r="D356" s="73"/>
      <c r="E356" s="74"/>
      <c r="F356" s="95"/>
      <c r="G356" s="96">
        <f t="shared" si="37"/>
        <v>0</v>
      </c>
      <c r="H356" s="30">
        <f t="shared" si="38"/>
        <v>0</v>
      </c>
      <c r="I356" s="79">
        <f t="shared" si="42"/>
        <v>38</v>
      </c>
      <c r="J356" s="76"/>
      <c r="K356" s="42">
        <f t="shared" si="43"/>
        <v>1</v>
      </c>
      <c r="L356" s="91">
        <f t="shared" si="39"/>
        <v>0</v>
      </c>
      <c r="M356" s="92">
        <f t="shared" si="40"/>
        <v>0</v>
      </c>
      <c r="N356" s="41" t="str">
        <f t="shared" si="41"/>
        <v>Non Company</v>
      </c>
      <c r="O356" s="8"/>
    </row>
    <row r="357" spans="2:15" s="7" customFormat="1">
      <c r="B357" s="71"/>
      <c r="C357" s="72"/>
      <c r="D357" s="73"/>
      <c r="E357" s="74"/>
      <c r="F357" s="95"/>
      <c r="G357" s="96">
        <f t="shared" si="37"/>
        <v>0</v>
      </c>
      <c r="H357" s="30">
        <f t="shared" si="38"/>
        <v>0</v>
      </c>
      <c r="I357" s="79">
        <f t="shared" si="42"/>
        <v>38</v>
      </c>
      <c r="J357" s="76"/>
      <c r="K357" s="42">
        <f t="shared" si="43"/>
        <v>1</v>
      </c>
      <c r="L357" s="91">
        <f t="shared" si="39"/>
        <v>0</v>
      </c>
      <c r="M357" s="92">
        <f t="shared" si="40"/>
        <v>0</v>
      </c>
      <c r="N357" s="41" t="str">
        <f t="shared" si="41"/>
        <v>Non Company</v>
      </c>
      <c r="O357" s="8"/>
    </row>
    <row r="358" spans="2:15" s="7" customFormat="1">
      <c r="B358" s="71"/>
      <c r="C358" s="72"/>
      <c r="D358" s="73"/>
      <c r="E358" s="74"/>
      <c r="F358" s="95"/>
      <c r="G358" s="96">
        <f t="shared" si="37"/>
        <v>0</v>
      </c>
      <c r="H358" s="30">
        <f t="shared" si="38"/>
        <v>0</v>
      </c>
      <c r="I358" s="79">
        <f t="shared" si="42"/>
        <v>38</v>
      </c>
      <c r="J358" s="76"/>
      <c r="K358" s="42">
        <f t="shared" si="43"/>
        <v>1</v>
      </c>
      <c r="L358" s="91">
        <f t="shared" si="39"/>
        <v>0</v>
      </c>
      <c r="M358" s="92">
        <f t="shared" si="40"/>
        <v>0</v>
      </c>
      <c r="N358" s="41" t="str">
        <f t="shared" si="41"/>
        <v>Non Company</v>
      </c>
      <c r="O358" s="8"/>
    </row>
    <row r="359" spans="2:15" s="7" customFormat="1">
      <c r="B359" s="71"/>
      <c r="C359" s="72"/>
      <c r="D359" s="73"/>
      <c r="E359" s="74"/>
      <c r="F359" s="95"/>
      <c r="G359" s="96">
        <f t="shared" si="37"/>
        <v>0</v>
      </c>
      <c r="H359" s="30">
        <f t="shared" si="38"/>
        <v>0</v>
      </c>
      <c r="I359" s="79">
        <f t="shared" si="42"/>
        <v>38</v>
      </c>
      <c r="J359" s="76"/>
      <c r="K359" s="42">
        <f t="shared" si="43"/>
        <v>1</v>
      </c>
      <c r="L359" s="91">
        <f t="shared" si="39"/>
        <v>0</v>
      </c>
      <c r="M359" s="92">
        <f t="shared" si="40"/>
        <v>0</v>
      </c>
      <c r="N359" s="41" t="str">
        <f t="shared" si="41"/>
        <v>Non Company</v>
      </c>
      <c r="O359" s="8"/>
    </row>
    <row r="360" spans="2:15" s="7" customFormat="1">
      <c r="B360" s="71"/>
      <c r="C360" s="72"/>
      <c r="D360" s="73"/>
      <c r="E360" s="74"/>
      <c r="F360" s="95"/>
      <c r="G360" s="96">
        <f t="shared" si="37"/>
        <v>0</v>
      </c>
      <c r="H360" s="30">
        <f t="shared" si="38"/>
        <v>0</v>
      </c>
      <c r="I360" s="79">
        <f t="shared" si="42"/>
        <v>38</v>
      </c>
      <c r="J360" s="76"/>
      <c r="K360" s="42">
        <f t="shared" si="43"/>
        <v>1</v>
      </c>
      <c r="L360" s="91">
        <f t="shared" si="39"/>
        <v>0</v>
      </c>
      <c r="M360" s="92">
        <f t="shared" si="40"/>
        <v>0</v>
      </c>
      <c r="N360" s="41" t="str">
        <f t="shared" si="41"/>
        <v>Non Company</v>
      </c>
      <c r="O360" s="8"/>
    </row>
    <row r="361" spans="2:15" s="7" customFormat="1">
      <c r="B361" s="71"/>
      <c r="C361" s="72"/>
      <c r="D361" s="73"/>
      <c r="E361" s="74"/>
      <c r="F361" s="95"/>
      <c r="G361" s="96">
        <f t="shared" si="37"/>
        <v>0</v>
      </c>
      <c r="H361" s="30">
        <f t="shared" si="38"/>
        <v>0</v>
      </c>
      <c r="I361" s="79">
        <f t="shared" si="42"/>
        <v>38</v>
      </c>
      <c r="J361" s="76"/>
      <c r="K361" s="42">
        <f t="shared" si="43"/>
        <v>1</v>
      </c>
      <c r="L361" s="91">
        <f t="shared" si="39"/>
        <v>0</v>
      </c>
      <c r="M361" s="92">
        <f t="shared" si="40"/>
        <v>0</v>
      </c>
      <c r="N361" s="41" t="str">
        <f t="shared" si="41"/>
        <v>Non Company</v>
      </c>
      <c r="O361" s="8"/>
    </row>
    <row r="362" spans="2:15" s="7" customFormat="1">
      <c r="B362" s="71"/>
      <c r="C362" s="72"/>
      <c r="D362" s="73"/>
      <c r="E362" s="74"/>
      <c r="F362" s="95"/>
      <c r="G362" s="96">
        <f t="shared" si="37"/>
        <v>0</v>
      </c>
      <c r="H362" s="30">
        <f t="shared" si="38"/>
        <v>0</v>
      </c>
      <c r="I362" s="79">
        <f t="shared" si="42"/>
        <v>38</v>
      </c>
      <c r="J362" s="76"/>
      <c r="K362" s="42">
        <f t="shared" si="43"/>
        <v>1</v>
      </c>
      <c r="L362" s="91">
        <f t="shared" si="39"/>
        <v>0</v>
      </c>
      <c r="M362" s="92">
        <f t="shared" si="40"/>
        <v>0</v>
      </c>
      <c r="N362" s="41" t="str">
        <f t="shared" si="41"/>
        <v>Non Company</v>
      </c>
      <c r="O362" s="8"/>
    </row>
    <row r="363" spans="2:15" s="7" customFormat="1">
      <c r="B363" s="71"/>
      <c r="C363" s="72"/>
      <c r="D363" s="73"/>
      <c r="E363" s="74"/>
      <c r="F363" s="95"/>
      <c r="G363" s="96">
        <f t="shared" si="37"/>
        <v>0</v>
      </c>
      <c r="H363" s="30">
        <f t="shared" si="38"/>
        <v>0</v>
      </c>
      <c r="I363" s="79">
        <f t="shared" si="42"/>
        <v>38</v>
      </c>
      <c r="J363" s="76"/>
      <c r="K363" s="42">
        <f t="shared" si="43"/>
        <v>1</v>
      </c>
      <c r="L363" s="91">
        <f t="shared" si="39"/>
        <v>0</v>
      </c>
      <c r="M363" s="92">
        <f t="shared" si="40"/>
        <v>0</v>
      </c>
      <c r="N363" s="41" t="str">
        <f t="shared" si="41"/>
        <v>Non Company</v>
      </c>
      <c r="O363" s="8"/>
    </row>
    <row r="364" spans="2:15" s="7" customFormat="1">
      <c r="B364" s="71"/>
      <c r="C364" s="72"/>
      <c r="D364" s="73"/>
      <c r="E364" s="74"/>
      <c r="F364" s="95"/>
      <c r="G364" s="96">
        <f t="shared" si="37"/>
        <v>0</v>
      </c>
      <c r="H364" s="30">
        <f t="shared" si="38"/>
        <v>0</v>
      </c>
      <c r="I364" s="79">
        <f t="shared" si="42"/>
        <v>38</v>
      </c>
      <c r="J364" s="76"/>
      <c r="K364" s="42">
        <f t="shared" si="43"/>
        <v>1</v>
      </c>
      <c r="L364" s="91">
        <f t="shared" si="39"/>
        <v>0</v>
      </c>
      <c r="M364" s="92">
        <f t="shared" si="40"/>
        <v>0</v>
      </c>
      <c r="N364" s="41" t="str">
        <f t="shared" si="41"/>
        <v>Non Company</v>
      </c>
      <c r="O364" s="8"/>
    </row>
    <row r="365" spans="2:15" s="7" customFormat="1">
      <c r="B365" s="71"/>
      <c r="C365" s="72"/>
      <c r="D365" s="73"/>
      <c r="E365" s="74"/>
      <c r="F365" s="95"/>
      <c r="G365" s="96">
        <f t="shared" si="37"/>
        <v>0</v>
      </c>
      <c r="H365" s="30">
        <f t="shared" si="38"/>
        <v>0</v>
      </c>
      <c r="I365" s="79">
        <f t="shared" si="42"/>
        <v>38</v>
      </c>
      <c r="J365" s="76"/>
      <c r="K365" s="42">
        <f t="shared" si="43"/>
        <v>1</v>
      </c>
      <c r="L365" s="91">
        <f t="shared" si="39"/>
        <v>0</v>
      </c>
      <c r="M365" s="92">
        <f t="shared" si="40"/>
        <v>0</v>
      </c>
      <c r="N365" s="41" t="str">
        <f t="shared" si="41"/>
        <v>Non Company</v>
      </c>
      <c r="O365" s="8"/>
    </row>
    <row r="366" spans="2:15" s="7" customFormat="1">
      <c r="B366" s="71"/>
      <c r="C366" s="72"/>
      <c r="D366" s="73"/>
      <c r="E366" s="74"/>
      <c r="F366" s="95"/>
      <c r="G366" s="96">
        <f t="shared" si="37"/>
        <v>0</v>
      </c>
      <c r="H366" s="30">
        <f t="shared" si="38"/>
        <v>0</v>
      </c>
      <c r="I366" s="79">
        <f t="shared" si="42"/>
        <v>38</v>
      </c>
      <c r="J366" s="76"/>
      <c r="K366" s="42">
        <f t="shared" si="43"/>
        <v>1</v>
      </c>
      <c r="L366" s="91">
        <f t="shared" si="39"/>
        <v>0</v>
      </c>
      <c r="M366" s="92">
        <f t="shared" si="40"/>
        <v>0</v>
      </c>
      <c r="N366" s="41" t="str">
        <f t="shared" si="41"/>
        <v>Non Company</v>
      </c>
      <c r="O366" s="8"/>
    </row>
    <row r="367" spans="2:15" s="7" customFormat="1">
      <c r="B367" s="71"/>
      <c r="C367" s="72"/>
      <c r="D367" s="73"/>
      <c r="E367" s="74"/>
      <c r="F367" s="95"/>
      <c r="G367" s="96">
        <f t="shared" si="37"/>
        <v>0</v>
      </c>
      <c r="H367" s="30">
        <f t="shared" si="38"/>
        <v>0</v>
      </c>
      <c r="I367" s="79">
        <f t="shared" si="42"/>
        <v>38</v>
      </c>
      <c r="J367" s="76"/>
      <c r="K367" s="42">
        <f t="shared" si="43"/>
        <v>1</v>
      </c>
      <c r="L367" s="91">
        <f t="shared" si="39"/>
        <v>0</v>
      </c>
      <c r="M367" s="92">
        <f t="shared" si="40"/>
        <v>0</v>
      </c>
      <c r="N367" s="41" t="str">
        <f t="shared" si="41"/>
        <v>Non Company</v>
      </c>
      <c r="O367" s="8"/>
    </row>
    <row r="368" spans="2:15" s="7" customFormat="1">
      <c r="B368" s="71"/>
      <c r="C368" s="72"/>
      <c r="D368" s="73"/>
      <c r="E368" s="74"/>
      <c r="F368" s="95"/>
      <c r="G368" s="96">
        <f t="shared" si="37"/>
        <v>0</v>
      </c>
      <c r="H368" s="30">
        <f t="shared" si="38"/>
        <v>0</v>
      </c>
      <c r="I368" s="79">
        <f t="shared" si="42"/>
        <v>38</v>
      </c>
      <c r="J368" s="76"/>
      <c r="K368" s="42">
        <f t="shared" si="43"/>
        <v>1</v>
      </c>
      <c r="L368" s="91">
        <f t="shared" si="39"/>
        <v>0</v>
      </c>
      <c r="M368" s="92">
        <f t="shared" si="40"/>
        <v>0</v>
      </c>
      <c r="N368" s="41" t="str">
        <f t="shared" si="41"/>
        <v>Non Company</v>
      </c>
      <c r="O368" s="8"/>
    </row>
    <row r="369" spans="2:15" s="7" customFormat="1">
      <c r="B369" s="71"/>
      <c r="C369" s="72"/>
      <c r="D369" s="73"/>
      <c r="E369" s="74"/>
      <c r="F369" s="95"/>
      <c r="G369" s="96">
        <f t="shared" si="37"/>
        <v>0</v>
      </c>
      <c r="H369" s="30">
        <f t="shared" si="38"/>
        <v>0</v>
      </c>
      <c r="I369" s="79">
        <f t="shared" si="42"/>
        <v>38</v>
      </c>
      <c r="J369" s="76"/>
      <c r="K369" s="42">
        <f t="shared" si="43"/>
        <v>1</v>
      </c>
      <c r="L369" s="91">
        <f t="shared" si="39"/>
        <v>0</v>
      </c>
      <c r="M369" s="92">
        <f t="shared" si="40"/>
        <v>0</v>
      </c>
      <c r="N369" s="41" t="str">
        <f t="shared" si="41"/>
        <v>Non Company</v>
      </c>
      <c r="O369" s="8"/>
    </row>
    <row r="370" spans="2:15" s="7" customFormat="1">
      <c r="B370" s="71"/>
      <c r="C370" s="72"/>
      <c r="D370" s="73"/>
      <c r="E370" s="74"/>
      <c r="F370" s="95"/>
      <c r="G370" s="96">
        <f t="shared" si="37"/>
        <v>0</v>
      </c>
      <c r="H370" s="30">
        <f t="shared" si="38"/>
        <v>0</v>
      </c>
      <c r="I370" s="79">
        <f t="shared" si="42"/>
        <v>38</v>
      </c>
      <c r="J370" s="76"/>
      <c r="K370" s="42">
        <f t="shared" si="43"/>
        <v>1</v>
      </c>
      <c r="L370" s="91">
        <f t="shared" si="39"/>
        <v>0</v>
      </c>
      <c r="M370" s="92">
        <f t="shared" si="40"/>
        <v>0</v>
      </c>
      <c r="N370" s="41" t="str">
        <f t="shared" si="41"/>
        <v>Non Company</v>
      </c>
      <c r="O370" s="8"/>
    </row>
    <row r="371" spans="2:15" s="7" customFormat="1">
      <c r="B371" s="71"/>
      <c r="C371" s="72"/>
      <c r="D371" s="73"/>
      <c r="E371" s="74"/>
      <c r="F371" s="95"/>
      <c r="G371" s="96">
        <f t="shared" si="37"/>
        <v>0</v>
      </c>
      <c r="H371" s="30">
        <f t="shared" si="38"/>
        <v>0</v>
      </c>
      <c r="I371" s="79">
        <f t="shared" si="42"/>
        <v>38</v>
      </c>
      <c r="J371" s="76"/>
      <c r="K371" s="42">
        <f t="shared" si="43"/>
        <v>1</v>
      </c>
      <c r="L371" s="91">
        <f t="shared" si="39"/>
        <v>0</v>
      </c>
      <c r="M371" s="92">
        <f t="shared" si="40"/>
        <v>0</v>
      </c>
      <c r="N371" s="41" t="str">
        <f t="shared" si="41"/>
        <v>Non Company</v>
      </c>
      <c r="O371" s="8"/>
    </row>
    <row r="372" spans="2:15" s="7" customFormat="1">
      <c r="B372" s="71"/>
      <c r="C372" s="72"/>
      <c r="D372" s="73"/>
      <c r="E372" s="74"/>
      <c r="F372" s="95"/>
      <c r="G372" s="96">
        <f t="shared" si="37"/>
        <v>0</v>
      </c>
      <c r="H372" s="30">
        <f t="shared" si="38"/>
        <v>0</v>
      </c>
      <c r="I372" s="79">
        <f t="shared" si="42"/>
        <v>38</v>
      </c>
      <c r="J372" s="76"/>
      <c r="K372" s="42">
        <f t="shared" si="43"/>
        <v>1</v>
      </c>
      <c r="L372" s="91">
        <f t="shared" si="39"/>
        <v>0</v>
      </c>
      <c r="M372" s="92">
        <f t="shared" si="40"/>
        <v>0</v>
      </c>
      <c r="N372" s="41" t="str">
        <f t="shared" si="41"/>
        <v>Non Company</v>
      </c>
      <c r="O372" s="8"/>
    </row>
    <row r="373" spans="2:15" s="7" customFormat="1">
      <c r="B373" s="71"/>
      <c r="C373" s="72"/>
      <c r="D373" s="73"/>
      <c r="E373" s="74"/>
      <c r="F373" s="95"/>
      <c r="G373" s="96">
        <f t="shared" si="37"/>
        <v>0</v>
      </c>
      <c r="H373" s="30">
        <f t="shared" si="38"/>
        <v>0</v>
      </c>
      <c r="I373" s="79">
        <f t="shared" si="42"/>
        <v>38</v>
      </c>
      <c r="J373" s="76"/>
      <c r="K373" s="42">
        <f t="shared" si="43"/>
        <v>1</v>
      </c>
      <c r="L373" s="91">
        <f t="shared" si="39"/>
        <v>0</v>
      </c>
      <c r="M373" s="92">
        <f t="shared" si="40"/>
        <v>0</v>
      </c>
      <c r="N373" s="41" t="str">
        <f t="shared" si="41"/>
        <v>Non Company</v>
      </c>
      <c r="O373" s="8"/>
    </row>
    <row r="374" spans="2:15" s="7" customFormat="1">
      <c r="B374" s="71"/>
      <c r="C374" s="72"/>
      <c r="D374" s="73"/>
      <c r="E374" s="74"/>
      <c r="F374" s="95"/>
      <c r="G374" s="96">
        <f t="shared" si="37"/>
        <v>0</v>
      </c>
      <c r="H374" s="30">
        <f t="shared" si="38"/>
        <v>0</v>
      </c>
      <c r="I374" s="79">
        <f t="shared" si="42"/>
        <v>38</v>
      </c>
      <c r="J374" s="76"/>
      <c r="K374" s="42">
        <f t="shared" si="43"/>
        <v>1</v>
      </c>
      <c r="L374" s="91">
        <f t="shared" si="39"/>
        <v>0</v>
      </c>
      <c r="M374" s="92">
        <f t="shared" si="40"/>
        <v>0</v>
      </c>
      <c r="N374" s="41" t="str">
        <f t="shared" si="41"/>
        <v>Non Company</v>
      </c>
      <c r="O374" s="8"/>
    </row>
    <row r="375" spans="2:15" s="7" customFormat="1">
      <c r="B375" s="71"/>
      <c r="C375" s="72"/>
      <c r="D375" s="73"/>
      <c r="E375" s="74"/>
      <c r="F375" s="95"/>
      <c r="G375" s="96">
        <f t="shared" si="37"/>
        <v>0</v>
      </c>
      <c r="H375" s="30">
        <f t="shared" si="38"/>
        <v>0</v>
      </c>
      <c r="I375" s="79">
        <f t="shared" si="42"/>
        <v>38</v>
      </c>
      <c r="J375" s="76"/>
      <c r="K375" s="42">
        <f t="shared" si="43"/>
        <v>1</v>
      </c>
      <c r="L375" s="91">
        <f t="shared" si="39"/>
        <v>0</v>
      </c>
      <c r="M375" s="92">
        <f t="shared" si="40"/>
        <v>0</v>
      </c>
      <c r="N375" s="41" t="str">
        <f t="shared" si="41"/>
        <v>Non Company</v>
      </c>
      <c r="O375" s="8"/>
    </row>
    <row r="376" spans="2:15" s="7" customFormat="1">
      <c r="B376" s="71"/>
      <c r="C376" s="72"/>
      <c r="D376" s="73"/>
      <c r="E376" s="74"/>
      <c r="F376" s="95"/>
      <c r="G376" s="96">
        <f t="shared" si="37"/>
        <v>0</v>
      </c>
      <c r="H376" s="30">
        <f t="shared" si="38"/>
        <v>0</v>
      </c>
      <c r="I376" s="79">
        <f t="shared" si="42"/>
        <v>38</v>
      </c>
      <c r="J376" s="76"/>
      <c r="K376" s="42">
        <f t="shared" si="43"/>
        <v>1</v>
      </c>
      <c r="L376" s="91">
        <f t="shared" si="39"/>
        <v>0</v>
      </c>
      <c r="M376" s="92">
        <f t="shared" si="40"/>
        <v>0</v>
      </c>
      <c r="N376" s="41" t="str">
        <f t="shared" si="41"/>
        <v>Non Company</v>
      </c>
      <c r="O376" s="8"/>
    </row>
    <row r="377" spans="2:15" s="7" customFormat="1">
      <c r="B377" s="71"/>
      <c r="C377" s="72"/>
      <c r="D377" s="73"/>
      <c r="E377" s="74"/>
      <c r="F377" s="95"/>
      <c r="G377" s="96">
        <f t="shared" si="37"/>
        <v>0</v>
      </c>
      <c r="H377" s="30">
        <f t="shared" si="38"/>
        <v>0</v>
      </c>
      <c r="I377" s="79">
        <f t="shared" si="42"/>
        <v>38</v>
      </c>
      <c r="J377" s="76"/>
      <c r="K377" s="42">
        <f t="shared" si="43"/>
        <v>1</v>
      </c>
      <c r="L377" s="91">
        <f t="shared" si="39"/>
        <v>0</v>
      </c>
      <c r="M377" s="92">
        <f t="shared" si="40"/>
        <v>0</v>
      </c>
      <c r="N377" s="41" t="str">
        <f t="shared" si="41"/>
        <v>Non Company</v>
      </c>
      <c r="O377" s="8"/>
    </row>
    <row r="378" spans="2:15" s="7" customFormat="1">
      <c r="B378" s="71"/>
      <c r="C378" s="72"/>
      <c r="D378" s="73"/>
      <c r="E378" s="74"/>
      <c r="F378" s="95"/>
      <c r="G378" s="96">
        <f t="shared" si="37"/>
        <v>0</v>
      </c>
      <c r="H378" s="30">
        <f t="shared" si="38"/>
        <v>0</v>
      </c>
      <c r="I378" s="79">
        <f t="shared" si="42"/>
        <v>38</v>
      </c>
      <c r="J378" s="76"/>
      <c r="K378" s="42">
        <f t="shared" si="43"/>
        <v>1</v>
      </c>
      <c r="L378" s="91">
        <f t="shared" si="39"/>
        <v>0</v>
      </c>
      <c r="M378" s="92">
        <f t="shared" si="40"/>
        <v>0</v>
      </c>
      <c r="N378" s="41" t="str">
        <f t="shared" si="41"/>
        <v>Non Company</v>
      </c>
      <c r="O378" s="8"/>
    </row>
    <row r="379" spans="2:15" s="7" customFormat="1">
      <c r="B379" s="71"/>
      <c r="C379" s="72"/>
      <c r="D379" s="73"/>
      <c r="E379" s="74"/>
      <c r="F379" s="95"/>
      <c r="G379" s="96">
        <f t="shared" si="37"/>
        <v>0</v>
      </c>
      <c r="H379" s="30">
        <f t="shared" si="38"/>
        <v>0</v>
      </c>
      <c r="I379" s="79">
        <f t="shared" si="42"/>
        <v>38</v>
      </c>
      <c r="J379" s="76"/>
      <c r="K379" s="42">
        <f t="shared" si="43"/>
        <v>1</v>
      </c>
      <c r="L379" s="91">
        <f t="shared" si="39"/>
        <v>0</v>
      </c>
      <c r="M379" s="92">
        <f t="shared" si="40"/>
        <v>0</v>
      </c>
      <c r="N379" s="41" t="str">
        <f t="shared" si="41"/>
        <v>Non Company</v>
      </c>
      <c r="O379" s="8"/>
    </row>
    <row r="380" spans="2:15" s="7" customFormat="1">
      <c r="B380" s="71"/>
      <c r="C380" s="72"/>
      <c r="D380" s="73"/>
      <c r="E380" s="74"/>
      <c r="F380" s="95"/>
      <c r="G380" s="96">
        <f t="shared" si="37"/>
        <v>0</v>
      </c>
      <c r="H380" s="30">
        <f t="shared" si="38"/>
        <v>0</v>
      </c>
      <c r="I380" s="79">
        <f t="shared" si="42"/>
        <v>38</v>
      </c>
      <c r="J380" s="76"/>
      <c r="K380" s="42">
        <f t="shared" si="43"/>
        <v>1</v>
      </c>
      <c r="L380" s="91">
        <f t="shared" si="39"/>
        <v>0</v>
      </c>
      <c r="M380" s="92">
        <f t="shared" si="40"/>
        <v>0</v>
      </c>
      <c r="N380" s="41" t="str">
        <f t="shared" si="41"/>
        <v>Non Company</v>
      </c>
      <c r="O380" s="8"/>
    </row>
    <row r="381" spans="2:15" s="7" customFormat="1">
      <c r="B381" s="71"/>
      <c r="C381" s="72"/>
      <c r="D381" s="73"/>
      <c r="E381" s="74"/>
      <c r="F381" s="95"/>
      <c r="G381" s="96">
        <f t="shared" si="37"/>
        <v>0</v>
      </c>
      <c r="H381" s="30">
        <f t="shared" si="38"/>
        <v>0</v>
      </c>
      <c r="I381" s="79">
        <f t="shared" si="42"/>
        <v>38</v>
      </c>
      <c r="J381" s="76"/>
      <c r="K381" s="42">
        <f t="shared" si="43"/>
        <v>1</v>
      </c>
      <c r="L381" s="91">
        <f t="shared" si="39"/>
        <v>0</v>
      </c>
      <c r="M381" s="92">
        <f t="shared" si="40"/>
        <v>0</v>
      </c>
      <c r="N381" s="41" t="str">
        <f t="shared" si="41"/>
        <v>Non Company</v>
      </c>
      <c r="O381" s="8"/>
    </row>
    <row r="382" spans="2:15" s="7" customFormat="1">
      <c r="B382" s="71"/>
      <c r="C382" s="72"/>
      <c r="D382" s="73"/>
      <c r="E382" s="74"/>
      <c r="F382" s="95"/>
      <c r="G382" s="96">
        <f t="shared" si="37"/>
        <v>0</v>
      </c>
      <c r="H382" s="30">
        <f t="shared" si="38"/>
        <v>0</v>
      </c>
      <c r="I382" s="79">
        <f t="shared" si="42"/>
        <v>38</v>
      </c>
      <c r="J382" s="76"/>
      <c r="K382" s="42">
        <f t="shared" si="43"/>
        <v>1</v>
      </c>
      <c r="L382" s="91">
        <f t="shared" si="39"/>
        <v>0</v>
      </c>
      <c r="M382" s="92">
        <f t="shared" si="40"/>
        <v>0</v>
      </c>
      <c r="N382" s="41" t="str">
        <f t="shared" si="41"/>
        <v>Non Company</v>
      </c>
      <c r="O382" s="8"/>
    </row>
    <row r="383" spans="2:15" s="7" customFormat="1">
      <c r="B383" s="71"/>
      <c r="C383" s="72"/>
      <c r="D383" s="73"/>
      <c r="E383" s="74"/>
      <c r="F383" s="95"/>
      <c r="G383" s="96">
        <f t="shared" si="37"/>
        <v>0</v>
      </c>
      <c r="H383" s="30">
        <f t="shared" si="38"/>
        <v>0</v>
      </c>
      <c r="I383" s="79">
        <f t="shared" si="42"/>
        <v>38</v>
      </c>
      <c r="J383" s="76"/>
      <c r="K383" s="42">
        <f t="shared" si="43"/>
        <v>1</v>
      </c>
      <c r="L383" s="91">
        <f t="shared" si="39"/>
        <v>0</v>
      </c>
      <c r="M383" s="92">
        <f t="shared" si="40"/>
        <v>0</v>
      </c>
      <c r="N383" s="41" t="str">
        <f t="shared" si="41"/>
        <v>Non Company</v>
      </c>
      <c r="O383" s="8"/>
    </row>
    <row r="384" spans="2:15" s="7" customFormat="1">
      <c r="B384" s="71"/>
      <c r="C384" s="72"/>
      <c r="D384" s="73"/>
      <c r="E384" s="74"/>
      <c r="F384" s="95"/>
      <c r="G384" s="96">
        <f t="shared" si="37"/>
        <v>0</v>
      </c>
      <c r="H384" s="30">
        <f t="shared" si="38"/>
        <v>0</v>
      </c>
      <c r="I384" s="79">
        <f t="shared" si="42"/>
        <v>38</v>
      </c>
      <c r="J384" s="76"/>
      <c r="K384" s="42">
        <f t="shared" si="43"/>
        <v>1</v>
      </c>
      <c r="L384" s="91">
        <f t="shared" si="39"/>
        <v>0</v>
      </c>
      <c r="M384" s="92">
        <f t="shared" si="40"/>
        <v>0</v>
      </c>
      <c r="N384" s="41" t="str">
        <f t="shared" si="41"/>
        <v>Non Company</v>
      </c>
      <c r="O384" s="8"/>
    </row>
    <row r="385" spans="2:15" s="7" customFormat="1">
      <c r="B385" s="71"/>
      <c r="C385" s="72"/>
      <c r="D385" s="73"/>
      <c r="E385" s="74"/>
      <c r="F385" s="95"/>
      <c r="G385" s="96">
        <f t="shared" si="37"/>
        <v>0</v>
      </c>
      <c r="H385" s="30">
        <f t="shared" si="38"/>
        <v>0</v>
      </c>
      <c r="I385" s="79">
        <f t="shared" si="42"/>
        <v>38</v>
      </c>
      <c r="J385" s="76"/>
      <c r="K385" s="42">
        <f t="shared" si="43"/>
        <v>1</v>
      </c>
      <c r="L385" s="91">
        <f t="shared" si="39"/>
        <v>0</v>
      </c>
      <c r="M385" s="92">
        <f t="shared" si="40"/>
        <v>0</v>
      </c>
      <c r="N385" s="41" t="str">
        <f t="shared" si="41"/>
        <v>Non Company</v>
      </c>
      <c r="O385" s="8"/>
    </row>
    <row r="386" spans="2:15" s="7" customFormat="1">
      <c r="B386" s="71"/>
      <c r="C386" s="72"/>
      <c r="D386" s="73"/>
      <c r="E386" s="74"/>
      <c r="F386" s="95"/>
      <c r="G386" s="96">
        <f t="shared" si="37"/>
        <v>0</v>
      </c>
      <c r="H386" s="30">
        <f t="shared" si="38"/>
        <v>0</v>
      </c>
      <c r="I386" s="79">
        <f t="shared" si="42"/>
        <v>38</v>
      </c>
      <c r="J386" s="76"/>
      <c r="K386" s="42">
        <f t="shared" si="43"/>
        <v>1</v>
      </c>
      <c r="L386" s="91">
        <f t="shared" si="39"/>
        <v>0</v>
      </c>
      <c r="M386" s="92">
        <f t="shared" si="40"/>
        <v>0</v>
      </c>
      <c r="N386" s="41" t="str">
        <f t="shared" si="41"/>
        <v>Non Company</v>
      </c>
      <c r="O386" s="8"/>
    </row>
    <row r="387" spans="2:15" s="7" customFormat="1">
      <c r="B387" s="71"/>
      <c r="C387" s="72"/>
      <c r="D387" s="73"/>
      <c r="E387" s="74"/>
      <c r="F387" s="95"/>
      <c r="G387" s="96">
        <f t="shared" si="37"/>
        <v>0</v>
      </c>
      <c r="H387" s="30">
        <f t="shared" si="38"/>
        <v>0</v>
      </c>
      <c r="I387" s="79">
        <f t="shared" si="42"/>
        <v>38</v>
      </c>
      <c r="J387" s="76"/>
      <c r="K387" s="42">
        <f t="shared" si="43"/>
        <v>1</v>
      </c>
      <c r="L387" s="91">
        <f t="shared" si="39"/>
        <v>0</v>
      </c>
      <c r="M387" s="92">
        <f t="shared" si="40"/>
        <v>0</v>
      </c>
      <c r="N387" s="41" t="str">
        <f t="shared" si="41"/>
        <v>Non Company</v>
      </c>
      <c r="O387" s="8"/>
    </row>
    <row r="388" spans="2:15" s="7" customFormat="1">
      <c r="B388" s="71"/>
      <c r="C388" s="72"/>
      <c r="D388" s="73"/>
      <c r="E388" s="74"/>
      <c r="F388" s="95"/>
      <c r="G388" s="96">
        <f t="shared" ref="G388:G451" si="44">ROUNDUP(IF(B388="194A",F388*0.1,IF(B388="194H",F388*0.1,IF(B388="194Ib",F388*0.1,IF(B388="194Ia",F388*0.02,IF(B388="194J",F388*0.1,IF(B388="194C",IF(LEFT(RIGHT(E388,7))="P",F388*0.01,IF(LEFT(RIGHT(E388,7))="H",F388*0.01,F388*0.02)))))))),0)</f>
        <v>0</v>
      </c>
      <c r="H388" s="30">
        <f t="shared" ref="H388:H451" si="45">+IF(J388-I388&lt;=0,0,1.5%)</f>
        <v>0</v>
      </c>
      <c r="I388" s="79">
        <f t="shared" si="42"/>
        <v>38</v>
      </c>
      <c r="J388" s="76"/>
      <c r="K388" s="42">
        <f t="shared" si="43"/>
        <v>1</v>
      </c>
      <c r="L388" s="91">
        <f t="shared" ref="L388:L451" si="46">+ROUNDUP(G388*H388*K388,0)</f>
        <v>0</v>
      </c>
      <c r="M388" s="92">
        <f t="shared" ref="M388:M451" si="47">+G388+L388</f>
        <v>0</v>
      </c>
      <c r="N388" s="41" t="str">
        <f t="shared" ref="N388:N451" si="48">IF((LEFT(RIGHT(E388,7)))="C","Company", "Non Company")</f>
        <v>Non Company</v>
      </c>
      <c r="O388" s="8"/>
    </row>
    <row r="389" spans="2:15" s="7" customFormat="1">
      <c r="B389" s="71"/>
      <c r="C389" s="72"/>
      <c r="D389" s="73"/>
      <c r="E389" s="74"/>
      <c r="F389" s="95"/>
      <c r="G389" s="96">
        <f t="shared" si="44"/>
        <v>0</v>
      </c>
      <c r="H389" s="30">
        <f t="shared" si="45"/>
        <v>0</v>
      </c>
      <c r="I389" s="79">
        <f t="shared" si="42"/>
        <v>38</v>
      </c>
      <c r="J389" s="76"/>
      <c r="K389" s="42">
        <f t="shared" si="43"/>
        <v>1</v>
      </c>
      <c r="L389" s="91">
        <f t="shared" si="46"/>
        <v>0</v>
      </c>
      <c r="M389" s="92">
        <f t="shared" si="47"/>
        <v>0</v>
      </c>
      <c r="N389" s="41" t="str">
        <f t="shared" si="48"/>
        <v>Non Company</v>
      </c>
      <c r="O389" s="8"/>
    </row>
    <row r="390" spans="2:15" s="7" customFormat="1">
      <c r="B390" s="71"/>
      <c r="C390" s="72"/>
      <c r="D390" s="73"/>
      <c r="E390" s="74"/>
      <c r="F390" s="95"/>
      <c r="G390" s="96">
        <f t="shared" si="44"/>
        <v>0</v>
      </c>
      <c r="H390" s="30">
        <f t="shared" si="45"/>
        <v>0</v>
      </c>
      <c r="I390" s="79">
        <f t="shared" si="42"/>
        <v>38</v>
      </c>
      <c r="J390" s="76"/>
      <c r="K390" s="42">
        <f t="shared" si="43"/>
        <v>1</v>
      </c>
      <c r="L390" s="91">
        <f t="shared" si="46"/>
        <v>0</v>
      </c>
      <c r="M390" s="92">
        <f t="shared" si="47"/>
        <v>0</v>
      </c>
      <c r="N390" s="41" t="str">
        <f t="shared" si="48"/>
        <v>Non Company</v>
      </c>
      <c r="O390" s="8"/>
    </row>
    <row r="391" spans="2:15" s="7" customFormat="1">
      <c r="B391" s="71"/>
      <c r="C391" s="72"/>
      <c r="D391" s="73"/>
      <c r="E391" s="74"/>
      <c r="F391" s="95"/>
      <c r="G391" s="96">
        <f t="shared" si="44"/>
        <v>0</v>
      </c>
      <c r="H391" s="30">
        <f t="shared" si="45"/>
        <v>0</v>
      </c>
      <c r="I391" s="79">
        <f t="shared" si="42"/>
        <v>38</v>
      </c>
      <c r="J391" s="76"/>
      <c r="K391" s="42">
        <f t="shared" si="43"/>
        <v>1</v>
      </c>
      <c r="L391" s="91">
        <f t="shared" si="46"/>
        <v>0</v>
      </c>
      <c r="M391" s="92">
        <f t="shared" si="47"/>
        <v>0</v>
      </c>
      <c r="N391" s="41" t="str">
        <f t="shared" si="48"/>
        <v>Non Company</v>
      </c>
      <c r="O391" s="8"/>
    </row>
    <row r="392" spans="2:15" s="7" customFormat="1">
      <c r="B392" s="71"/>
      <c r="C392" s="72"/>
      <c r="D392" s="73"/>
      <c r="E392" s="74"/>
      <c r="F392" s="95"/>
      <c r="G392" s="96">
        <f t="shared" si="44"/>
        <v>0</v>
      </c>
      <c r="H392" s="30">
        <f t="shared" si="45"/>
        <v>0</v>
      </c>
      <c r="I392" s="79">
        <f t="shared" si="42"/>
        <v>38</v>
      </c>
      <c r="J392" s="76"/>
      <c r="K392" s="42">
        <f t="shared" si="43"/>
        <v>1</v>
      </c>
      <c r="L392" s="91">
        <f t="shared" si="46"/>
        <v>0</v>
      </c>
      <c r="M392" s="92">
        <f t="shared" si="47"/>
        <v>0</v>
      </c>
      <c r="N392" s="41" t="str">
        <f t="shared" si="48"/>
        <v>Non Company</v>
      </c>
      <c r="O392" s="8"/>
    </row>
    <row r="393" spans="2:15" s="7" customFormat="1">
      <c r="B393" s="71"/>
      <c r="C393" s="72"/>
      <c r="D393" s="73"/>
      <c r="E393" s="74"/>
      <c r="F393" s="95"/>
      <c r="G393" s="96">
        <f t="shared" si="44"/>
        <v>0</v>
      </c>
      <c r="H393" s="30">
        <f t="shared" si="45"/>
        <v>0</v>
      </c>
      <c r="I393" s="79">
        <f t="shared" si="42"/>
        <v>38</v>
      </c>
      <c r="J393" s="76"/>
      <c r="K393" s="42">
        <f t="shared" si="43"/>
        <v>1</v>
      </c>
      <c r="L393" s="91">
        <f t="shared" si="46"/>
        <v>0</v>
      </c>
      <c r="M393" s="92">
        <f t="shared" si="47"/>
        <v>0</v>
      </c>
      <c r="N393" s="41" t="str">
        <f t="shared" si="48"/>
        <v>Non Company</v>
      </c>
      <c r="O393" s="8"/>
    </row>
    <row r="394" spans="2:15" s="7" customFormat="1">
      <c r="B394" s="71"/>
      <c r="C394" s="72"/>
      <c r="D394" s="73"/>
      <c r="E394" s="74"/>
      <c r="F394" s="95"/>
      <c r="G394" s="96">
        <f t="shared" si="44"/>
        <v>0</v>
      </c>
      <c r="H394" s="30">
        <f t="shared" si="45"/>
        <v>0</v>
      </c>
      <c r="I394" s="79">
        <f t="shared" si="42"/>
        <v>38</v>
      </c>
      <c r="J394" s="76"/>
      <c r="K394" s="42">
        <f t="shared" si="43"/>
        <v>1</v>
      </c>
      <c r="L394" s="91">
        <f t="shared" si="46"/>
        <v>0</v>
      </c>
      <c r="M394" s="92">
        <f t="shared" si="47"/>
        <v>0</v>
      </c>
      <c r="N394" s="41" t="str">
        <f t="shared" si="48"/>
        <v>Non Company</v>
      </c>
      <c r="O394" s="8"/>
    </row>
    <row r="395" spans="2:15" s="7" customFormat="1">
      <c r="B395" s="71"/>
      <c r="C395" s="72"/>
      <c r="D395" s="73"/>
      <c r="E395" s="74"/>
      <c r="F395" s="95"/>
      <c r="G395" s="96">
        <f t="shared" si="44"/>
        <v>0</v>
      </c>
      <c r="H395" s="30">
        <f t="shared" si="45"/>
        <v>0</v>
      </c>
      <c r="I395" s="79">
        <f t="shared" si="42"/>
        <v>38</v>
      </c>
      <c r="J395" s="76"/>
      <c r="K395" s="42">
        <f t="shared" si="43"/>
        <v>1</v>
      </c>
      <c r="L395" s="91">
        <f t="shared" si="46"/>
        <v>0</v>
      </c>
      <c r="M395" s="92">
        <f t="shared" si="47"/>
        <v>0</v>
      </c>
      <c r="N395" s="41" t="str">
        <f t="shared" si="48"/>
        <v>Non Company</v>
      </c>
      <c r="O395" s="8"/>
    </row>
    <row r="396" spans="2:15" s="7" customFormat="1">
      <c r="B396" s="71"/>
      <c r="C396" s="72"/>
      <c r="D396" s="73"/>
      <c r="E396" s="74"/>
      <c r="F396" s="95"/>
      <c r="G396" s="96">
        <f t="shared" si="44"/>
        <v>0</v>
      </c>
      <c r="H396" s="30">
        <f t="shared" si="45"/>
        <v>0</v>
      </c>
      <c r="I396" s="79">
        <f t="shared" si="42"/>
        <v>38</v>
      </c>
      <c r="J396" s="76"/>
      <c r="K396" s="42">
        <f t="shared" si="43"/>
        <v>1</v>
      </c>
      <c r="L396" s="91">
        <f t="shared" si="46"/>
        <v>0</v>
      </c>
      <c r="M396" s="92">
        <f t="shared" si="47"/>
        <v>0</v>
      </c>
      <c r="N396" s="41" t="str">
        <f t="shared" si="48"/>
        <v>Non Company</v>
      </c>
      <c r="O396" s="8"/>
    </row>
    <row r="397" spans="2:15" s="7" customFormat="1">
      <c r="B397" s="71"/>
      <c r="C397" s="72"/>
      <c r="D397" s="73"/>
      <c r="E397" s="74"/>
      <c r="F397" s="95"/>
      <c r="G397" s="96">
        <f t="shared" si="44"/>
        <v>0</v>
      </c>
      <c r="H397" s="30">
        <f t="shared" si="45"/>
        <v>0</v>
      </c>
      <c r="I397" s="79">
        <f t="shared" si="42"/>
        <v>38</v>
      </c>
      <c r="J397" s="76"/>
      <c r="K397" s="42">
        <f t="shared" si="43"/>
        <v>1</v>
      </c>
      <c r="L397" s="91">
        <f t="shared" si="46"/>
        <v>0</v>
      </c>
      <c r="M397" s="92">
        <f t="shared" si="47"/>
        <v>0</v>
      </c>
      <c r="N397" s="41" t="str">
        <f t="shared" si="48"/>
        <v>Non Company</v>
      </c>
      <c r="O397" s="8"/>
    </row>
    <row r="398" spans="2:15" s="7" customFormat="1">
      <c r="B398" s="71"/>
      <c r="C398" s="72"/>
      <c r="D398" s="73"/>
      <c r="E398" s="74"/>
      <c r="F398" s="95"/>
      <c r="G398" s="96">
        <f t="shared" si="44"/>
        <v>0</v>
      </c>
      <c r="H398" s="30">
        <f t="shared" si="45"/>
        <v>0</v>
      </c>
      <c r="I398" s="79">
        <f t="shared" si="42"/>
        <v>38</v>
      </c>
      <c r="J398" s="76"/>
      <c r="K398" s="42">
        <f t="shared" si="43"/>
        <v>1</v>
      </c>
      <c r="L398" s="91">
        <f t="shared" si="46"/>
        <v>0</v>
      </c>
      <c r="M398" s="92">
        <f t="shared" si="47"/>
        <v>0</v>
      </c>
      <c r="N398" s="41" t="str">
        <f t="shared" si="48"/>
        <v>Non Company</v>
      </c>
      <c r="O398" s="8"/>
    </row>
    <row r="399" spans="2:15" s="7" customFormat="1">
      <c r="B399" s="71"/>
      <c r="C399" s="72"/>
      <c r="D399" s="73"/>
      <c r="E399" s="74"/>
      <c r="F399" s="95"/>
      <c r="G399" s="96">
        <f t="shared" si="44"/>
        <v>0</v>
      </c>
      <c r="H399" s="30">
        <f t="shared" si="45"/>
        <v>0</v>
      </c>
      <c r="I399" s="79">
        <f t="shared" si="42"/>
        <v>38</v>
      </c>
      <c r="J399" s="76"/>
      <c r="K399" s="42">
        <f t="shared" si="43"/>
        <v>1</v>
      </c>
      <c r="L399" s="91">
        <f t="shared" si="46"/>
        <v>0</v>
      </c>
      <c r="M399" s="92">
        <f t="shared" si="47"/>
        <v>0</v>
      </c>
      <c r="N399" s="41" t="str">
        <f t="shared" si="48"/>
        <v>Non Company</v>
      </c>
      <c r="O399" s="8"/>
    </row>
    <row r="400" spans="2:15" s="7" customFormat="1">
      <c r="B400" s="71"/>
      <c r="C400" s="72"/>
      <c r="D400" s="73"/>
      <c r="E400" s="74"/>
      <c r="F400" s="95"/>
      <c r="G400" s="96">
        <f t="shared" si="44"/>
        <v>0</v>
      </c>
      <c r="H400" s="30">
        <f t="shared" si="45"/>
        <v>0</v>
      </c>
      <c r="I400" s="79">
        <f t="shared" si="42"/>
        <v>38</v>
      </c>
      <c r="J400" s="76"/>
      <c r="K400" s="42">
        <f t="shared" si="43"/>
        <v>1</v>
      </c>
      <c r="L400" s="91">
        <f t="shared" si="46"/>
        <v>0</v>
      </c>
      <c r="M400" s="92">
        <f t="shared" si="47"/>
        <v>0</v>
      </c>
      <c r="N400" s="41" t="str">
        <f t="shared" si="48"/>
        <v>Non Company</v>
      </c>
      <c r="O400" s="8"/>
    </row>
    <row r="401" spans="2:15" s="7" customFormat="1">
      <c r="B401" s="71"/>
      <c r="C401" s="72"/>
      <c r="D401" s="73"/>
      <c r="E401" s="74"/>
      <c r="F401" s="95"/>
      <c r="G401" s="96">
        <f t="shared" si="44"/>
        <v>0</v>
      </c>
      <c r="H401" s="30">
        <f t="shared" si="45"/>
        <v>0</v>
      </c>
      <c r="I401" s="79">
        <f t="shared" si="42"/>
        <v>38</v>
      </c>
      <c r="J401" s="76"/>
      <c r="K401" s="42">
        <f t="shared" si="43"/>
        <v>1</v>
      </c>
      <c r="L401" s="91">
        <f t="shared" si="46"/>
        <v>0</v>
      </c>
      <c r="M401" s="92">
        <f t="shared" si="47"/>
        <v>0</v>
      </c>
      <c r="N401" s="41" t="str">
        <f t="shared" si="48"/>
        <v>Non Company</v>
      </c>
      <c r="O401" s="8"/>
    </row>
    <row r="402" spans="2:15" s="7" customFormat="1">
      <c r="B402" s="71"/>
      <c r="C402" s="72"/>
      <c r="D402" s="73"/>
      <c r="E402" s="74"/>
      <c r="F402" s="95"/>
      <c r="G402" s="96">
        <f t="shared" si="44"/>
        <v>0</v>
      </c>
      <c r="H402" s="30">
        <f t="shared" si="45"/>
        <v>0</v>
      </c>
      <c r="I402" s="79">
        <f t="shared" si="42"/>
        <v>38</v>
      </c>
      <c r="J402" s="76"/>
      <c r="K402" s="42">
        <f t="shared" si="43"/>
        <v>1</v>
      </c>
      <c r="L402" s="91">
        <f t="shared" si="46"/>
        <v>0</v>
      </c>
      <c r="M402" s="92">
        <f t="shared" si="47"/>
        <v>0</v>
      </c>
      <c r="N402" s="41" t="str">
        <f t="shared" si="48"/>
        <v>Non Company</v>
      </c>
      <c r="O402" s="8"/>
    </row>
    <row r="403" spans="2:15" s="7" customFormat="1">
      <c r="B403" s="71"/>
      <c r="C403" s="72"/>
      <c r="D403" s="73"/>
      <c r="E403" s="74"/>
      <c r="F403" s="95"/>
      <c r="G403" s="96">
        <f t="shared" si="44"/>
        <v>0</v>
      </c>
      <c r="H403" s="30">
        <f t="shared" si="45"/>
        <v>0</v>
      </c>
      <c r="I403" s="79">
        <f t="shared" si="42"/>
        <v>38</v>
      </c>
      <c r="J403" s="76"/>
      <c r="K403" s="42">
        <f t="shared" si="43"/>
        <v>1</v>
      </c>
      <c r="L403" s="91">
        <f t="shared" si="46"/>
        <v>0</v>
      </c>
      <c r="M403" s="92">
        <f t="shared" si="47"/>
        <v>0</v>
      </c>
      <c r="N403" s="41" t="str">
        <f t="shared" si="48"/>
        <v>Non Company</v>
      </c>
      <c r="O403" s="8"/>
    </row>
    <row r="404" spans="2:15" s="7" customFormat="1">
      <c r="B404" s="71"/>
      <c r="C404" s="72"/>
      <c r="D404" s="73"/>
      <c r="E404" s="74"/>
      <c r="F404" s="95"/>
      <c r="G404" s="96">
        <f t="shared" si="44"/>
        <v>0</v>
      </c>
      <c r="H404" s="30">
        <f t="shared" si="45"/>
        <v>0</v>
      </c>
      <c r="I404" s="79">
        <f t="shared" si="42"/>
        <v>38</v>
      </c>
      <c r="J404" s="76"/>
      <c r="K404" s="42">
        <f t="shared" si="43"/>
        <v>1</v>
      </c>
      <c r="L404" s="91">
        <f t="shared" si="46"/>
        <v>0</v>
      </c>
      <c r="M404" s="92">
        <f t="shared" si="47"/>
        <v>0</v>
      </c>
      <c r="N404" s="41" t="str">
        <f t="shared" si="48"/>
        <v>Non Company</v>
      </c>
      <c r="O404" s="8"/>
    </row>
    <row r="405" spans="2:15" s="7" customFormat="1">
      <c r="B405" s="71"/>
      <c r="C405" s="72"/>
      <c r="D405" s="73"/>
      <c r="E405" s="74"/>
      <c r="F405" s="95"/>
      <c r="G405" s="96">
        <f t="shared" si="44"/>
        <v>0</v>
      </c>
      <c r="H405" s="30">
        <f t="shared" si="45"/>
        <v>0</v>
      </c>
      <c r="I405" s="79">
        <f t="shared" ref="I405:I468" si="49">IF(MONTH(C405)=3,(DATE(YEAR(C405),MONTH(C405)+1,30)),(DATE(YEAR(C405),MONTH(C405)+1,7)))</f>
        <v>38</v>
      </c>
      <c r="J405" s="76"/>
      <c r="K405" s="42">
        <f t="shared" ref="K405:K468" si="50">IF((J405-I405)&lt;=0,0,(YEAR(J405)-YEAR(C405))*12+MONTH(J405)-MONTH(C405))+1</f>
        <v>1</v>
      </c>
      <c r="L405" s="91">
        <f t="shared" si="46"/>
        <v>0</v>
      </c>
      <c r="M405" s="92">
        <f t="shared" si="47"/>
        <v>0</v>
      </c>
      <c r="N405" s="41" t="str">
        <f t="shared" si="48"/>
        <v>Non Company</v>
      </c>
      <c r="O405" s="8"/>
    </row>
    <row r="406" spans="2:15" s="7" customFormat="1">
      <c r="B406" s="71"/>
      <c r="C406" s="72"/>
      <c r="D406" s="73"/>
      <c r="E406" s="74"/>
      <c r="F406" s="95"/>
      <c r="G406" s="96">
        <f t="shared" si="44"/>
        <v>0</v>
      </c>
      <c r="H406" s="30">
        <f t="shared" si="45"/>
        <v>0</v>
      </c>
      <c r="I406" s="79">
        <f t="shared" si="49"/>
        <v>38</v>
      </c>
      <c r="J406" s="76"/>
      <c r="K406" s="42">
        <f t="shared" si="50"/>
        <v>1</v>
      </c>
      <c r="L406" s="91">
        <f t="shared" si="46"/>
        <v>0</v>
      </c>
      <c r="M406" s="92">
        <f t="shared" si="47"/>
        <v>0</v>
      </c>
      <c r="N406" s="41" t="str">
        <f t="shared" si="48"/>
        <v>Non Company</v>
      </c>
      <c r="O406" s="8"/>
    </row>
    <row r="407" spans="2:15" s="7" customFormat="1">
      <c r="B407" s="71"/>
      <c r="C407" s="72"/>
      <c r="D407" s="73"/>
      <c r="E407" s="74"/>
      <c r="F407" s="95"/>
      <c r="G407" s="96">
        <f t="shared" si="44"/>
        <v>0</v>
      </c>
      <c r="H407" s="30">
        <f t="shared" si="45"/>
        <v>0</v>
      </c>
      <c r="I407" s="79">
        <f t="shared" si="49"/>
        <v>38</v>
      </c>
      <c r="J407" s="76"/>
      <c r="K407" s="42">
        <f t="shared" si="50"/>
        <v>1</v>
      </c>
      <c r="L407" s="91">
        <f t="shared" si="46"/>
        <v>0</v>
      </c>
      <c r="M407" s="92">
        <f t="shared" si="47"/>
        <v>0</v>
      </c>
      <c r="N407" s="41" t="str">
        <f t="shared" si="48"/>
        <v>Non Company</v>
      </c>
      <c r="O407" s="8"/>
    </row>
    <row r="408" spans="2:15" s="7" customFormat="1">
      <c r="B408" s="71"/>
      <c r="C408" s="72"/>
      <c r="D408" s="73"/>
      <c r="E408" s="74"/>
      <c r="F408" s="95"/>
      <c r="G408" s="96">
        <f t="shared" si="44"/>
        <v>0</v>
      </c>
      <c r="H408" s="30">
        <f t="shared" si="45"/>
        <v>0</v>
      </c>
      <c r="I408" s="79">
        <f t="shared" si="49"/>
        <v>38</v>
      </c>
      <c r="J408" s="76"/>
      <c r="K408" s="42">
        <f t="shared" si="50"/>
        <v>1</v>
      </c>
      <c r="L408" s="91">
        <f t="shared" si="46"/>
        <v>0</v>
      </c>
      <c r="M408" s="92">
        <f t="shared" si="47"/>
        <v>0</v>
      </c>
      <c r="N408" s="41" t="str">
        <f t="shared" si="48"/>
        <v>Non Company</v>
      </c>
      <c r="O408" s="8"/>
    </row>
    <row r="409" spans="2:15" s="7" customFormat="1">
      <c r="B409" s="71"/>
      <c r="C409" s="72"/>
      <c r="D409" s="73"/>
      <c r="E409" s="74"/>
      <c r="F409" s="95"/>
      <c r="G409" s="96">
        <f t="shared" si="44"/>
        <v>0</v>
      </c>
      <c r="H409" s="30">
        <f t="shared" si="45"/>
        <v>0</v>
      </c>
      <c r="I409" s="79">
        <f t="shared" si="49"/>
        <v>38</v>
      </c>
      <c r="J409" s="76"/>
      <c r="K409" s="42">
        <f t="shared" si="50"/>
        <v>1</v>
      </c>
      <c r="L409" s="91">
        <f t="shared" si="46"/>
        <v>0</v>
      </c>
      <c r="M409" s="92">
        <f t="shared" si="47"/>
        <v>0</v>
      </c>
      <c r="N409" s="41" t="str">
        <f t="shared" si="48"/>
        <v>Non Company</v>
      </c>
      <c r="O409" s="8"/>
    </row>
    <row r="410" spans="2:15" s="7" customFormat="1">
      <c r="B410" s="71"/>
      <c r="C410" s="72"/>
      <c r="D410" s="73"/>
      <c r="E410" s="74"/>
      <c r="F410" s="95"/>
      <c r="G410" s="96">
        <f t="shared" si="44"/>
        <v>0</v>
      </c>
      <c r="H410" s="30">
        <f t="shared" si="45"/>
        <v>0</v>
      </c>
      <c r="I410" s="79">
        <f t="shared" si="49"/>
        <v>38</v>
      </c>
      <c r="J410" s="76"/>
      <c r="K410" s="42">
        <f t="shared" si="50"/>
        <v>1</v>
      </c>
      <c r="L410" s="91">
        <f t="shared" si="46"/>
        <v>0</v>
      </c>
      <c r="M410" s="92">
        <f t="shared" si="47"/>
        <v>0</v>
      </c>
      <c r="N410" s="41" t="str">
        <f t="shared" si="48"/>
        <v>Non Company</v>
      </c>
      <c r="O410" s="8"/>
    </row>
    <row r="411" spans="2:15" s="7" customFormat="1">
      <c r="B411" s="71"/>
      <c r="C411" s="72"/>
      <c r="D411" s="73"/>
      <c r="E411" s="74"/>
      <c r="F411" s="95"/>
      <c r="G411" s="96">
        <f t="shared" si="44"/>
        <v>0</v>
      </c>
      <c r="H411" s="30">
        <f t="shared" si="45"/>
        <v>0</v>
      </c>
      <c r="I411" s="79">
        <f t="shared" si="49"/>
        <v>38</v>
      </c>
      <c r="J411" s="76"/>
      <c r="K411" s="42">
        <f t="shared" si="50"/>
        <v>1</v>
      </c>
      <c r="L411" s="91">
        <f t="shared" si="46"/>
        <v>0</v>
      </c>
      <c r="M411" s="92">
        <f t="shared" si="47"/>
        <v>0</v>
      </c>
      <c r="N411" s="41" t="str">
        <f t="shared" si="48"/>
        <v>Non Company</v>
      </c>
      <c r="O411" s="8"/>
    </row>
    <row r="412" spans="2:15" s="7" customFormat="1">
      <c r="B412" s="71"/>
      <c r="C412" s="72"/>
      <c r="D412" s="73"/>
      <c r="E412" s="74"/>
      <c r="F412" s="95"/>
      <c r="G412" s="96">
        <f t="shared" si="44"/>
        <v>0</v>
      </c>
      <c r="H412" s="30">
        <f t="shared" si="45"/>
        <v>0</v>
      </c>
      <c r="I412" s="79">
        <f t="shared" si="49"/>
        <v>38</v>
      </c>
      <c r="J412" s="76"/>
      <c r="K412" s="42">
        <f t="shared" si="50"/>
        <v>1</v>
      </c>
      <c r="L412" s="91">
        <f t="shared" si="46"/>
        <v>0</v>
      </c>
      <c r="M412" s="92">
        <f t="shared" si="47"/>
        <v>0</v>
      </c>
      <c r="N412" s="41" t="str">
        <f t="shared" si="48"/>
        <v>Non Company</v>
      </c>
      <c r="O412" s="8"/>
    </row>
    <row r="413" spans="2:15" s="7" customFormat="1">
      <c r="B413" s="71"/>
      <c r="C413" s="72"/>
      <c r="D413" s="73"/>
      <c r="E413" s="74"/>
      <c r="F413" s="95"/>
      <c r="G413" s="96">
        <f t="shared" si="44"/>
        <v>0</v>
      </c>
      <c r="H413" s="30">
        <f t="shared" si="45"/>
        <v>0</v>
      </c>
      <c r="I413" s="79">
        <f t="shared" si="49"/>
        <v>38</v>
      </c>
      <c r="J413" s="76"/>
      <c r="K413" s="42">
        <f t="shared" si="50"/>
        <v>1</v>
      </c>
      <c r="L413" s="91">
        <f t="shared" si="46"/>
        <v>0</v>
      </c>
      <c r="M413" s="92">
        <f t="shared" si="47"/>
        <v>0</v>
      </c>
      <c r="N413" s="41" t="str">
        <f t="shared" si="48"/>
        <v>Non Company</v>
      </c>
      <c r="O413" s="8"/>
    </row>
    <row r="414" spans="2:15" s="7" customFormat="1">
      <c r="B414" s="71"/>
      <c r="C414" s="72"/>
      <c r="D414" s="73"/>
      <c r="E414" s="74"/>
      <c r="F414" s="95"/>
      <c r="G414" s="96">
        <f t="shared" si="44"/>
        <v>0</v>
      </c>
      <c r="H414" s="30">
        <f t="shared" si="45"/>
        <v>0</v>
      </c>
      <c r="I414" s="79">
        <f t="shared" si="49"/>
        <v>38</v>
      </c>
      <c r="J414" s="76"/>
      <c r="K414" s="42">
        <f t="shared" si="50"/>
        <v>1</v>
      </c>
      <c r="L414" s="91">
        <f t="shared" si="46"/>
        <v>0</v>
      </c>
      <c r="M414" s="92">
        <f t="shared" si="47"/>
        <v>0</v>
      </c>
      <c r="N414" s="41" t="str">
        <f t="shared" si="48"/>
        <v>Non Company</v>
      </c>
      <c r="O414" s="8"/>
    </row>
    <row r="415" spans="2:15" s="7" customFormat="1">
      <c r="B415" s="71"/>
      <c r="C415" s="72"/>
      <c r="D415" s="73"/>
      <c r="E415" s="74"/>
      <c r="F415" s="95"/>
      <c r="G415" s="96">
        <f t="shared" si="44"/>
        <v>0</v>
      </c>
      <c r="H415" s="30">
        <f t="shared" si="45"/>
        <v>0</v>
      </c>
      <c r="I415" s="79">
        <f t="shared" si="49"/>
        <v>38</v>
      </c>
      <c r="J415" s="76"/>
      <c r="K415" s="42">
        <f t="shared" si="50"/>
        <v>1</v>
      </c>
      <c r="L415" s="91">
        <f t="shared" si="46"/>
        <v>0</v>
      </c>
      <c r="M415" s="92">
        <f t="shared" si="47"/>
        <v>0</v>
      </c>
      <c r="N415" s="41" t="str">
        <f t="shared" si="48"/>
        <v>Non Company</v>
      </c>
      <c r="O415" s="8"/>
    </row>
    <row r="416" spans="2:15" s="7" customFormat="1">
      <c r="B416" s="71"/>
      <c r="C416" s="72"/>
      <c r="D416" s="73"/>
      <c r="E416" s="74"/>
      <c r="F416" s="95"/>
      <c r="G416" s="96">
        <f t="shared" si="44"/>
        <v>0</v>
      </c>
      <c r="H416" s="30">
        <f t="shared" si="45"/>
        <v>0</v>
      </c>
      <c r="I416" s="79">
        <f t="shared" si="49"/>
        <v>38</v>
      </c>
      <c r="J416" s="76"/>
      <c r="K416" s="42">
        <f t="shared" si="50"/>
        <v>1</v>
      </c>
      <c r="L416" s="91">
        <f t="shared" si="46"/>
        <v>0</v>
      </c>
      <c r="M416" s="92">
        <f t="shared" si="47"/>
        <v>0</v>
      </c>
      <c r="N416" s="41" t="str">
        <f t="shared" si="48"/>
        <v>Non Company</v>
      </c>
      <c r="O416" s="8"/>
    </row>
    <row r="417" spans="2:15" s="7" customFormat="1">
      <c r="B417" s="71"/>
      <c r="C417" s="72"/>
      <c r="D417" s="73"/>
      <c r="E417" s="74"/>
      <c r="F417" s="95"/>
      <c r="G417" s="96">
        <f t="shared" si="44"/>
        <v>0</v>
      </c>
      <c r="H417" s="30">
        <f t="shared" si="45"/>
        <v>0</v>
      </c>
      <c r="I417" s="79">
        <f t="shared" si="49"/>
        <v>38</v>
      </c>
      <c r="J417" s="76"/>
      <c r="K417" s="42">
        <f t="shared" si="50"/>
        <v>1</v>
      </c>
      <c r="L417" s="91">
        <f t="shared" si="46"/>
        <v>0</v>
      </c>
      <c r="M417" s="92">
        <f t="shared" si="47"/>
        <v>0</v>
      </c>
      <c r="N417" s="41" t="str">
        <f t="shared" si="48"/>
        <v>Non Company</v>
      </c>
      <c r="O417" s="8"/>
    </row>
    <row r="418" spans="2:15" s="7" customFormat="1">
      <c r="B418" s="71"/>
      <c r="C418" s="72"/>
      <c r="D418" s="73"/>
      <c r="E418" s="74"/>
      <c r="F418" s="95"/>
      <c r="G418" s="96">
        <f t="shared" si="44"/>
        <v>0</v>
      </c>
      <c r="H418" s="30">
        <f t="shared" si="45"/>
        <v>0</v>
      </c>
      <c r="I418" s="79">
        <f t="shared" si="49"/>
        <v>38</v>
      </c>
      <c r="J418" s="76"/>
      <c r="K418" s="42">
        <f t="shared" si="50"/>
        <v>1</v>
      </c>
      <c r="L418" s="91">
        <f t="shared" si="46"/>
        <v>0</v>
      </c>
      <c r="M418" s="92">
        <f t="shared" si="47"/>
        <v>0</v>
      </c>
      <c r="N418" s="41" t="str">
        <f t="shared" si="48"/>
        <v>Non Company</v>
      </c>
      <c r="O418" s="8"/>
    </row>
    <row r="419" spans="2:15" s="7" customFormat="1">
      <c r="B419" s="71"/>
      <c r="C419" s="72"/>
      <c r="D419" s="73"/>
      <c r="E419" s="74"/>
      <c r="F419" s="95"/>
      <c r="G419" s="96">
        <f t="shared" si="44"/>
        <v>0</v>
      </c>
      <c r="H419" s="30">
        <f t="shared" si="45"/>
        <v>0</v>
      </c>
      <c r="I419" s="79">
        <f t="shared" si="49"/>
        <v>38</v>
      </c>
      <c r="J419" s="76"/>
      <c r="K419" s="42">
        <f t="shared" si="50"/>
        <v>1</v>
      </c>
      <c r="L419" s="91">
        <f t="shared" si="46"/>
        <v>0</v>
      </c>
      <c r="M419" s="92">
        <f t="shared" si="47"/>
        <v>0</v>
      </c>
      <c r="N419" s="41" t="str">
        <f t="shared" si="48"/>
        <v>Non Company</v>
      </c>
      <c r="O419" s="8"/>
    </row>
    <row r="420" spans="2:15" s="7" customFormat="1">
      <c r="B420" s="71"/>
      <c r="C420" s="72"/>
      <c r="D420" s="73"/>
      <c r="E420" s="74"/>
      <c r="F420" s="95"/>
      <c r="G420" s="96">
        <f t="shared" si="44"/>
        <v>0</v>
      </c>
      <c r="H420" s="30">
        <f t="shared" si="45"/>
        <v>0</v>
      </c>
      <c r="I420" s="79">
        <f t="shared" si="49"/>
        <v>38</v>
      </c>
      <c r="J420" s="76"/>
      <c r="K420" s="42">
        <f t="shared" si="50"/>
        <v>1</v>
      </c>
      <c r="L420" s="91">
        <f t="shared" si="46"/>
        <v>0</v>
      </c>
      <c r="M420" s="92">
        <f t="shared" si="47"/>
        <v>0</v>
      </c>
      <c r="N420" s="41" t="str">
        <f t="shared" si="48"/>
        <v>Non Company</v>
      </c>
      <c r="O420" s="8"/>
    </row>
    <row r="421" spans="2:15" s="7" customFormat="1">
      <c r="B421" s="71"/>
      <c r="C421" s="72"/>
      <c r="D421" s="73"/>
      <c r="E421" s="74"/>
      <c r="F421" s="95"/>
      <c r="G421" s="96">
        <f t="shared" si="44"/>
        <v>0</v>
      </c>
      <c r="H421" s="30">
        <f t="shared" si="45"/>
        <v>0</v>
      </c>
      <c r="I421" s="79">
        <f t="shared" si="49"/>
        <v>38</v>
      </c>
      <c r="J421" s="76"/>
      <c r="K421" s="42">
        <f t="shared" si="50"/>
        <v>1</v>
      </c>
      <c r="L421" s="91">
        <f t="shared" si="46"/>
        <v>0</v>
      </c>
      <c r="M421" s="92">
        <f t="shared" si="47"/>
        <v>0</v>
      </c>
      <c r="N421" s="41" t="str">
        <f t="shared" si="48"/>
        <v>Non Company</v>
      </c>
      <c r="O421" s="8"/>
    </row>
    <row r="422" spans="2:15" s="7" customFormat="1">
      <c r="B422" s="71"/>
      <c r="C422" s="72"/>
      <c r="D422" s="73"/>
      <c r="E422" s="74"/>
      <c r="F422" s="95"/>
      <c r="G422" s="96">
        <f t="shared" si="44"/>
        <v>0</v>
      </c>
      <c r="H422" s="30">
        <f t="shared" si="45"/>
        <v>0</v>
      </c>
      <c r="I422" s="79">
        <f t="shared" si="49"/>
        <v>38</v>
      </c>
      <c r="J422" s="76"/>
      <c r="K422" s="42">
        <f t="shared" si="50"/>
        <v>1</v>
      </c>
      <c r="L422" s="91">
        <f t="shared" si="46"/>
        <v>0</v>
      </c>
      <c r="M422" s="92">
        <f t="shared" si="47"/>
        <v>0</v>
      </c>
      <c r="N422" s="41" t="str">
        <f t="shared" si="48"/>
        <v>Non Company</v>
      </c>
      <c r="O422" s="8"/>
    </row>
    <row r="423" spans="2:15" s="7" customFormat="1">
      <c r="B423" s="71"/>
      <c r="C423" s="72"/>
      <c r="D423" s="73"/>
      <c r="E423" s="74"/>
      <c r="F423" s="95"/>
      <c r="G423" s="96">
        <f t="shared" si="44"/>
        <v>0</v>
      </c>
      <c r="H423" s="30">
        <f t="shared" si="45"/>
        <v>0</v>
      </c>
      <c r="I423" s="79">
        <f t="shared" si="49"/>
        <v>38</v>
      </c>
      <c r="J423" s="76"/>
      <c r="K423" s="42">
        <f t="shared" si="50"/>
        <v>1</v>
      </c>
      <c r="L423" s="91">
        <f t="shared" si="46"/>
        <v>0</v>
      </c>
      <c r="M423" s="92">
        <f t="shared" si="47"/>
        <v>0</v>
      </c>
      <c r="N423" s="41" t="str">
        <f t="shared" si="48"/>
        <v>Non Company</v>
      </c>
      <c r="O423" s="8"/>
    </row>
    <row r="424" spans="2:15" s="7" customFormat="1">
      <c r="B424" s="71"/>
      <c r="C424" s="72"/>
      <c r="D424" s="73"/>
      <c r="E424" s="74"/>
      <c r="F424" s="95"/>
      <c r="G424" s="96">
        <f t="shared" si="44"/>
        <v>0</v>
      </c>
      <c r="H424" s="30">
        <f t="shared" si="45"/>
        <v>0</v>
      </c>
      <c r="I424" s="79">
        <f t="shared" si="49"/>
        <v>38</v>
      </c>
      <c r="J424" s="76"/>
      <c r="K424" s="42">
        <f t="shared" si="50"/>
        <v>1</v>
      </c>
      <c r="L424" s="91">
        <f t="shared" si="46"/>
        <v>0</v>
      </c>
      <c r="M424" s="92">
        <f t="shared" si="47"/>
        <v>0</v>
      </c>
      <c r="N424" s="41" t="str">
        <f t="shared" si="48"/>
        <v>Non Company</v>
      </c>
      <c r="O424" s="8"/>
    </row>
    <row r="425" spans="2:15" s="7" customFormat="1">
      <c r="B425" s="71"/>
      <c r="C425" s="72"/>
      <c r="D425" s="73"/>
      <c r="E425" s="74"/>
      <c r="F425" s="95"/>
      <c r="G425" s="96">
        <f t="shared" si="44"/>
        <v>0</v>
      </c>
      <c r="H425" s="30">
        <f t="shared" si="45"/>
        <v>0</v>
      </c>
      <c r="I425" s="79">
        <f t="shared" si="49"/>
        <v>38</v>
      </c>
      <c r="J425" s="76"/>
      <c r="K425" s="42">
        <f t="shared" si="50"/>
        <v>1</v>
      </c>
      <c r="L425" s="91">
        <f t="shared" si="46"/>
        <v>0</v>
      </c>
      <c r="M425" s="92">
        <f t="shared" si="47"/>
        <v>0</v>
      </c>
      <c r="N425" s="41" t="str">
        <f t="shared" si="48"/>
        <v>Non Company</v>
      </c>
      <c r="O425" s="8"/>
    </row>
    <row r="426" spans="2:15" s="7" customFormat="1">
      <c r="B426" s="71"/>
      <c r="C426" s="72"/>
      <c r="D426" s="73"/>
      <c r="E426" s="74"/>
      <c r="F426" s="95"/>
      <c r="G426" s="96">
        <f t="shared" si="44"/>
        <v>0</v>
      </c>
      <c r="H426" s="30">
        <f t="shared" si="45"/>
        <v>0</v>
      </c>
      <c r="I426" s="79">
        <f t="shared" si="49"/>
        <v>38</v>
      </c>
      <c r="J426" s="76"/>
      <c r="K426" s="42">
        <f t="shared" si="50"/>
        <v>1</v>
      </c>
      <c r="L426" s="91">
        <f t="shared" si="46"/>
        <v>0</v>
      </c>
      <c r="M426" s="92">
        <f t="shared" si="47"/>
        <v>0</v>
      </c>
      <c r="N426" s="41" t="str">
        <f t="shared" si="48"/>
        <v>Non Company</v>
      </c>
      <c r="O426" s="8"/>
    </row>
    <row r="427" spans="2:15" s="7" customFormat="1">
      <c r="B427" s="71"/>
      <c r="C427" s="72"/>
      <c r="D427" s="73"/>
      <c r="E427" s="74"/>
      <c r="F427" s="95"/>
      <c r="G427" s="96">
        <f t="shared" si="44"/>
        <v>0</v>
      </c>
      <c r="H427" s="30">
        <f t="shared" si="45"/>
        <v>0</v>
      </c>
      <c r="I427" s="79">
        <f t="shared" si="49"/>
        <v>38</v>
      </c>
      <c r="J427" s="76"/>
      <c r="K427" s="42">
        <f t="shared" si="50"/>
        <v>1</v>
      </c>
      <c r="L427" s="91">
        <f t="shared" si="46"/>
        <v>0</v>
      </c>
      <c r="M427" s="92">
        <f t="shared" si="47"/>
        <v>0</v>
      </c>
      <c r="N427" s="41" t="str">
        <f t="shared" si="48"/>
        <v>Non Company</v>
      </c>
      <c r="O427" s="8"/>
    </row>
    <row r="428" spans="2:15" s="7" customFormat="1">
      <c r="B428" s="71"/>
      <c r="C428" s="72"/>
      <c r="D428" s="73"/>
      <c r="E428" s="74"/>
      <c r="F428" s="95"/>
      <c r="G428" s="96">
        <f t="shared" si="44"/>
        <v>0</v>
      </c>
      <c r="H428" s="30">
        <f t="shared" si="45"/>
        <v>0</v>
      </c>
      <c r="I428" s="79">
        <f t="shared" si="49"/>
        <v>38</v>
      </c>
      <c r="J428" s="76"/>
      <c r="K428" s="42">
        <f t="shared" si="50"/>
        <v>1</v>
      </c>
      <c r="L428" s="91">
        <f t="shared" si="46"/>
        <v>0</v>
      </c>
      <c r="M428" s="92">
        <f t="shared" si="47"/>
        <v>0</v>
      </c>
      <c r="N428" s="41" t="str">
        <f t="shared" si="48"/>
        <v>Non Company</v>
      </c>
      <c r="O428" s="8"/>
    </row>
    <row r="429" spans="2:15" s="7" customFormat="1">
      <c r="B429" s="71"/>
      <c r="C429" s="72"/>
      <c r="D429" s="73"/>
      <c r="E429" s="74"/>
      <c r="F429" s="95"/>
      <c r="G429" s="96">
        <f t="shared" si="44"/>
        <v>0</v>
      </c>
      <c r="H429" s="30">
        <f t="shared" si="45"/>
        <v>0</v>
      </c>
      <c r="I429" s="79">
        <f t="shared" si="49"/>
        <v>38</v>
      </c>
      <c r="J429" s="76"/>
      <c r="K429" s="42">
        <f t="shared" si="50"/>
        <v>1</v>
      </c>
      <c r="L429" s="91">
        <f t="shared" si="46"/>
        <v>0</v>
      </c>
      <c r="M429" s="92">
        <f t="shared" si="47"/>
        <v>0</v>
      </c>
      <c r="N429" s="41" t="str">
        <f t="shared" si="48"/>
        <v>Non Company</v>
      </c>
      <c r="O429" s="8"/>
    </row>
    <row r="430" spans="2:15" s="7" customFormat="1">
      <c r="B430" s="71"/>
      <c r="C430" s="72"/>
      <c r="D430" s="73"/>
      <c r="E430" s="74"/>
      <c r="F430" s="95"/>
      <c r="G430" s="96">
        <f t="shared" si="44"/>
        <v>0</v>
      </c>
      <c r="H430" s="30">
        <f t="shared" si="45"/>
        <v>0</v>
      </c>
      <c r="I430" s="79">
        <f t="shared" si="49"/>
        <v>38</v>
      </c>
      <c r="J430" s="76"/>
      <c r="K430" s="42">
        <f t="shared" si="50"/>
        <v>1</v>
      </c>
      <c r="L430" s="91">
        <f t="shared" si="46"/>
        <v>0</v>
      </c>
      <c r="M430" s="92">
        <f t="shared" si="47"/>
        <v>0</v>
      </c>
      <c r="N430" s="41" t="str">
        <f t="shared" si="48"/>
        <v>Non Company</v>
      </c>
      <c r="O430" s="8"/>
    </row>
    <row r="431" spans="2:15" s="7" customFormat="1">
      <c r="B431" s="71"/>
      <c r="C431" s="72"/>
      <c r="D431" s="73"/>
      <c r="E431" s="74"/>
      <c r="F431" s="95"/>
      <c r="G431" s="96">
        <f t="shared" si="44"/>
        <v>0</v>
      </c>
      <c r="H431" s="30">
        <f t="shared" si="45"/>
        <v>0</v>
      </c>
      <c r="I431" s="79">
        <f t="shared" si="49"/>
        <v>38</v>
      </c>
      <c r="J431" s="76"/>
      <c r="K431" s="42">
        <f t="shared" si="50"/>
        <v>1</v>
      </c>
      <c r="L431" s="91">
        <f t="shared" si="46"/>
        <v>0</v>
      </c>
      <c r="M431" s="92">
        <f t="shared" si="47"/>
        <v>0</v>
      </c>
      <c r="N431" s="41" t="str">
        <f t="shared" si="48"/>
        <v>Non Company</v>
      </c>
      <c r="O431" s="8"/>
    </row>
    <row r="432" spans="2:15" s="7" customFormat="1">
      <c r="B432" s="71"/>
      <c r="C432" s="72"/>
      <c r="D432" s="73"/>
      <c r="E432" s="74"/>
      <c r="F432" s="95"/>
      <c r="G432" s="96">
        <f t="shared" si="44"/>
        <v>0</v>
      </c>
      <c r="H432" s="30">
        <f t="shared" si="45"/>
        <v>0</v>
      </c>
      <c r="I432" s="79">
        <f t="shared" si="49"/>
        <v>38</v>
      </c>
      <c r="J432" s="76"/>
      <c r="K432" s="42">
        <f t="shared" si="50"/>
        <v>1</v>
      </c>
      <c r="L432" s="91">
        <f t="shared" si="46"/>
        <v>0</v>
      </c>
      <c r="M432" s="92">
        <f t="shared" si="47"/>
        <v>0</v>
      </c>
      <c r="N432" s="41" t="str">
        <f t="shared" si="48"/>
        <v>Non Company</v>
      </c>
      <c r="O432" s="8"/>
    </row>
    <row r="433" spans="2:15" s="7" customFormat="1">
      <c r="B433" s="71"/>
      <c r="C433" s="72"/>
      <c r="D433" s="73"/>
      <c r="E433" s="74"/>
      <c r="F433" s="95"/>
      <c r="G433" s="96">
        <f t="shared" si="44"/>
        <v>0</v>
      </c>
      <c r="H433" s="30">
        <f t="shared" si="45"/>
        <v>0</v>
      </c>
      <c r="I433" s="79">
        <f t="shared" si="49"/>
        <v>38</v>
      </c>
      <c r="J433" s="76"/>
      <c r="K433" s="42">
        <f t="shared" si="50"/>
        <v>1</v>
      </c>
      <c r="L433" s="91">
        <f t="shared" si="46"/>
        <v>0</v>
      </c>
      <c r="M433" s="92">
        <f t="shared" si="47"/>
        <v>0</v>
      </c>
      <c r="N433" s="41" t="str">
        <f t="shared" si="48"/>
        <v>Non Company</v>
      </c>
      <c r="O433" s="8"/>
    </row>
    <row r="434" spans="2:15" s="7" customFormat="1">
      <c r="B434" s="71"/>
      <c r="C434" s="72"/>
      <c r="D434" s="73"/>
      <c r="E434" s="74"/>
      <c r="F434" s="95"/>
      <c r="G434" s="96">
        <f t="shared" si="44"/>
        <v>0</v>
      </c>
      <c r="H434" s="30">
        <f t="shared" si="45"/>
        <v>0</v>
      </c>
      <c r="I434" s="79">
        <f t="shared" si="49"/>
        <v>38</v>
      </c>
      <c r="J434" s="76"/>
      <c r="K434" s="42">
        <f t="shared" si="50"/>
        <v>1</v>
      </c>
      <c r="L434" s="91">
        <f t="shared" si="46"/>
        <v>0</v>
      </c>
      <c r="M434" s="92">
        <f t="shared" si="47"/>
        <v>0</v>
      </c>
      <c r="N434" s="41" t="str">
        <f t="shared" si="48"/>
        <v>Non Company</v>
      </c>
      <c r="O434" s="8"/>
    </row>
    <row r="435" spans="2:15" s="7" customFormat="1">
      <c r="B435" s="71"/>
      <c r="C435" s="72"/>
      <c r="D435" s="73"/>
      <c r="E435" s="74"/>
      <c r="F435" s="95"/>
      <c r="G435" s="96">
        <f t="shared" si="44"/>
        <v>0</v>
      </c>
      <c r="H435" s="30">
        <f t="shared" si="45"/>
        <v>0</v>
      </c>
      <c r="I435" s="79">
        <f t="shared" si="49"/>
        <v>38</v>
      </c>
      <c r="J435" s="76"/>
      <c r="K435" s="42">
        <f t="shared" si="50"/>
        <v>1</v>
      </c>
      <c r="L435" s="91">
        <f t="shared" si="46"/>
        <v>0</v>
      </c>
      <c r="M435" s="92">
        <f t="shared" si="47"/>
        <v>0</v>
      </c>
      <c r="N435" s="41" t="str">
        <f t="shared" si="48"/>
        <v>Non Company</v>
      </c>
      <c r="O435" s="8"/>
    </row>
    <row r="436" spans="2:15" s="7" customFormat="1">
      <c r="B436" s="71"/>
      <c r="C436" s="72"/>
      <c r="D436" s="73"/>
      <c r="E436" s="74"/>
      <c r="F436" s="95"/>
      <c r="G436" s="96">
        <f t="shared" si="44"/>
        <v>0</v>
      </c>
      <c r="H436" s="30">
        <f t="shared" si="45"/>
        <v>0</v>
      </c>
      <c r="I436" s="79">
        <f t="shared" si="49"/>
        <v>38</v>
      </c>
      <c r="J436" s="76"/>
      <c r="K436" s="42">
        <f t="shared" si="50"/>
        <v>1</v>
      </c>
      <c r="L436" s="91">
        <f t="shared" si="46"/>
        <v>0</v>
      </c>
      <c r="M436" s="92">
        <f t="shared" si="47"/>
        <v>0</v>
      </c>
      <c r="N436" s="41" t="str">
        <f t="shared" si="48"/>
        <v>Non Company</v>
      </c>
      <c r="O436" s="8"/>
    </row>
    <row r="437" spans="2:15" s="7" customFormat="1">
      <c r="B437" s="71"/>
      <c r="C437" s="72"/>
      <c r="D437" s="73"/>
      <c r="E437" s="74"/>
      <c r="F437" s="95"/>
      <c r="G437" s="96">
        <f t="shared" si="44"/>
        <v>0</v>
      </c>
      <c r="H437" s="30">
        <f t="shared" si="45"/>
        <v>0</v>
      </c>
      <c r="I437" s="79">
        <f t="shared" si="49"/>
        <v>38</v>
      </c>
      <c r="J437" s="76"/>
      <c r="K437" s="42">
        <f t="shared" si="50"/>
        <v>1</v>
      </c>
      <c r="L437" s="91">
        <f t="shared" si="46"/>
        <v>0</v>
      </c>
      <c r="M437" s="92">
        <f t="shared" si="47"/>
        <v>0</v>
      </c>
      <c r="N437" s="41" t="str">
        <f t="shared" si="48"/>
        <v>Non Company</v>
      </c>
      <c r="O437" s="8"/>
    </row>
    <row r="438" spans="2:15" s="7" customFormat="1">
      <c r="B438" s="71"/>
      <c r="C438" s="72"/>
      <c r="D438" s="73"/>
      <c r="E438" s="74"/>
      <c r="F438" s="95"/>
      <c r="G438" s="96">
        <f t="shared" si="44"/>
        <v>0</v>
      </c>
      <c r="H438" s="30">
        <f t="shared" si="45"/>
        <v>0</v>
      </c>
      <c r="I438" s="79">
        <f t="shared" si="49"/>
        <v>38</v>
      </c>
      <c r="J438" s="76"/>
      <c r="K438" s="42">
        <f t="shared" si="50"/>
        <v>1</v>
      </c>
      <c r="L438" s="91">
        <f t="shared" si="46"/>
        <v>0</v>
      </c>
      <c r="M438" s="92">
        <f t="shared" si="47"/>
        <v>0</v>
      </c>
      <c r="N438" s="41" t="str">
        <f t="shared" si="48"/>
        <v>Non Company</v>
      </c>
      <c r="O438" s="8"/>
    </row>
    <row r="439" spans="2:15" s="7" customFormat="1">
      <c r="B439" s="71"/>
      <c r="C439" s="72"/>
      <c r="D439" s="73"/>
      <c r="E439" s="74"/>
      <c r="F439" s="95"/>
      <c r="G439" s="96">
        <f t="shared" si="44"/>
        <v>0</v>
      </c>
      <c r="H439" s="30">
        <f t="shared" si="45"/>
        <v>0</v>
      </c>
      <c r="I439" s="79">
        <f t="shared" si="49"/>
        <v>38</v>
      </c>
      <c r="J439" s="76"/>
      <c r="K439" s="42">
        <f t="shared" si="50"/>
        <v>1</v>
      </c>
      <c r="L439" s="91">
        <f t="shared" si="46"/>
        <v>0</v>
      </c>
      <c r="M439" s="92">
        <f t="shared" si="47"/>
        <v>0</v>
      </c>
      <c r="N439" s="41" t="str">
        <f t="shared" si="48"/>
        <v>Non Company</v>
      </c>
      <c r="O439" s="8"/>
    </row>
    <row r="440" spans="2:15" s="7" customFormat="1">
      <c r="B440" s="71"/>
      <c r="C440" s="72"/>
      <c r="D440" s="73"/>
      <c r="E440" s="74"/>
      <c r="F440" s="95"/>
      <c r="G440" s="96">
        <f t="shared" si="44"/>
        <v>0</v>
      </c>
      <c r="H440" s="30">
        <f t="shared" si="45"/>
        <v>0</v>
      </c>
      <c r="I440" s="79">
        <f t="shared" si="49"/>
        <v>38</v>
      </c>
      <c r="J440" s="76"/>
      <c r="K440" s="42">
        <f t="shared" si="50"/>
        <v>1</v>
      </c>
      <c r="L440" s="91">
        <f t="shared" si="46"/>
        <v>0</v>
      </c>
      <c r="M440" s="92">
        <f t="shared" si="47"/>
        <v>0</v>
      </c>
      <c r="N440" s="41" t="str">
        <f t="shared" si="48"/>
        <v>Non Company</v>
      </c>
      <c r="O440" s="8"/>
    </row>
    <row r="441" spans="2:15" s="7" customFormat="1">
      <c r="B441" s="71"/>
      <c r="C441" s="72"/>
      <c r="D441" s="73"/>
      <c r="E441" s="74"/>
      <c r="F441" s="95"/>
      <c r="G441" s="96">
        <f t="shared" si="44"/>
        <v>0</v>
      </c>
      <c r="H441" s="30">
        <f t="shared" si="45"/>
        <v>0</v>
      </c>
      <c r="I441" s="79">
        <f t="shared" si="49"/>
        <v>38</v>
      </c>
      <c r="J441" s="76"/>
      <c r="K441" s="42">
        <f t="shared" si="50"/>
        <v>1</v>
      </c>
      <c r="L441" s="91">
        <f t="shared" si="46"/>
        <v>0</v>
      </c>
      <c r="M441" s="92">
        <f t="shared" si="47"/>
        <v>0</v>
      </c>
      <c r="N441" s="41" t="str">
        <f t="shared" si="48"/>
        <v>Non Company</v>
      </c>
      <c r="O441" s="8"/>
    </row>
    <row r="442" spans="2:15" s="7" customFormat="1">
      <c r="B442" s="71"/>
      <c r="C442" s="72"/>
      <c r="D442" s="73"/>
      <c r="E442" s="74"/>
      <c r="F442" s="95"/>
      <c r="G442" s="96">
        <f t="shared" si="44"/>
        <v>0</v>
      </c>
      <c r="H442" s="30">
        <f t="shared" si="45"/>
        <v>0</v>
      </c>
      <c r="I442" s="79">
        <f t="shared" si="49"/>
        <v>38</v>
      </c>
      <c r="J442" s="76"/>
      <c r="K442" s="42">
        <f t="shared" si="50"/>
        <v>1</v>
      </c>
      <c r="L442" s="91">
        <f t="shared" si="46"/>
        <v>0</v>
      </c>
      <c r="M442" s="92">
        <f t="shared" si="47"/>
        <v>0</v>
      </c>
      <c r="N442" s="41" t="str">
        <f t="shared" si="48"/>
        <v>Non Company</v>
      </c>
      <c r="O442" s="8"/>
    </row>
    <row r="443" spans="2:15" s="7" customFormat="1">
      <c r="B443" s="71"/>
      <c r="C443" s="72"/>
      <c r="D443" s="73"/>
      <c r="E443" s="74"/>
      <c r="F443" s="95"/>
      <c r="G443" s="96">
        <f t="shared" si="44"/>
        <v>0</v>
      </c>
      <c r="H443" s="30">
        <f t="shared" si="45"/>
        <v>0</v>
      </c>
      <c r="I443" s="79">
        <f t="shared" si="49"/>
        <v>38</v>
      </c>
      <c r="J443" s="76"/>
      <c r="K443" s="42">
        <f t="shared" si="50"/>
        <v>1</v>
      </c>
      <c r="L443" s="91">
        <f t="shared" si="46"/>
        <v>0</v>
      </c>
      <c r="M443" s="92">
        <f t="shared" si="47"/>
        <v>0</v>
      </c>
      <c r="N443" s="41" t="str">
        <f t="shared" si="48"/>
        <v>Non Company</v>
      </c>
      <c r="O443" s="8"/>
    </row>
    <row r="444" spans="2:15" s="7" customFormat="1">
      <c r="B444" s="71"/>
      <c r="C444" s="72"/>
      <c r="D444" s="73"/>
      <c r="E444" s="74"/>
      <c r="F444" s="95"/>
      <c r="G444" s="96">
        <f t="shared" si="44"/>
        <v>0</v>
      </c>
      <c r="H444" s="30">
        <f t="shared" si="45"/>
        <v>0</v>
      </c>
      <c r="I444" s="79">
        <f t="shared" si="49"/>
        <v>38</v>
      </c>
      <c r="J444" s="76"/>
      <c r="K444" s="42">
        <f t="shared" si="50"/>
        <v>1</v>
      </c>
      <c r="L444" s="91">
        <f t="shared" si="46"/>
        <v>0</v>
      </c>
      <c r="M444" s="92">
        <f t="shared" si="47"/>
        <v>0</v>
      </c>
      <c r="N444" s="41" t="str">
        <f t="shared" si="48"/>
        <v>Non Company</v>
      </c>
      <c r="O444" s="8"/>
    </row>
    <row r="445" spans="2:15" s="7" customFormat="1">
      <c r="B445" s="71"/>
      <c r="C445" s="72"/>
      <c r="D445" s="73"/>
      <c r="E445" s="74"/>
      <c r="F445" s="95"/>
      <c r="G445" s="96">
        <f t="shared" si="44"/>
        <v>0</v>
      </c>
      <c r="H445" s="30">
        <f t="shared" si="45"/>
        <v>0</v>
      </c>
      <c r="I445" s="79">
        <f t="shared" si="49"/>
        <v>38</v>
      </c>
      <c r="J445" s="76"/>
      <c r="K445" s="42">
        <f t="shared" si="50"/>
        <v>1</v>
      </c>
      <c r="L445" s="91">
        <f t="shared" si="46"/>
        <v>0</v>
      </c>
      <c r="M445" s="92">
        <f t="shared" si="47"/>
        <v>0</v>
      </c>
      <c r="N445" s="41" t="str">
        <f t="shared" si="48"/>
        <v>Non Company</v>
      </c>
      <c r="O445" s="8"/>
    </row>
    <row r="446" spans="2:15" s="7" customFormat="1">
      <c r="B446" s="71"/>
      <c r="C446" s="72"/>
      <c r="D446" s="73"/>
      <c r="E446" s="74"/>
      <c r="F446" s="95"/>
      <c r="G446" s="96">
        <f t="shared" si="44"/>
        <v>0</v>
      </c>
      <c r="H446" s="30">
        <f t="shared" si="45"/>
        <v>0</v>
      </c>
      <c r="I446" s="79">
        <f t="shared" si="49"/>
        <v>38</v>
      </c>
      <c r="J446" s="76"/>
      <c r="K446" s="42">
        <f t="shared" si="50"/>
        <v>1</v>
      </c>
      <c r="L446" s="91">
        <f t="shared" si="46"/>
        <v>0</v>
      </c>
      <c r="M446" s="92">
        <f t="shared" si="47"/>
        <v>0</v>
      </c>
      <c r="N446" s="41" t="str">
        <f t="shared" si="48"/>
        <v>Non Company</v>
      </c>
      <c r="O446" s="8"/>
    </row>
    <row r="447" spans="2:15" s="7" customFormat="1">
      <c r="B447" s="71"/>
      <c r="C447" s="72"/>
      <c r="D447" s="73"/>
      <c r="E447" s="74"/>
      <c r="F447" s="95"/>
      <c r="G447" s="96">
        <f t="shared" si="44"/>
        <v>0</v>
      </c>
      <c r="H447" s="30">
        <f t="shared" si="45"/>
        <v>0</v>
      </c>
      <c r="I447" s="79">
        <f t="shared" si="49"/>
        <v>38</v>
      </c>
      <c r="J447" s="76"/>
      <c r="K447" s="42">
        <f t="shared" si="50"/>
        <v>1</v>
      </c>
      <c r="L447" s="91">
        <f t="shared" si="46"/>
        <v>0</v>
      </c>
      <c r="M447" s="92">
        <f t="shared" si="47"/>
        <v>0</v>
      </c>
      <c r="N447" s="41" t="str">
        <f t="shared" si="48"/>
        <v>Non Company</v>
      </c>
      <c r="O447" s="8"/>
    </row>
    <row r="448" spans="2:15" s="7" customFormat="1">
      <c r="B448" s="71"/>
      <c r="C448" s="72"/>
      <c r="D448" s="73"/>
      <c r="E448" s="74"/>
      <c r="F448" s="95"/>
      <c r="G448" s="96">
        <f t="shared" si="44"/>
        <v>0</v>
      </c>
      <c r="H448" s="30">
        <f t="shared" si="45"/>
        <v>0</v>
      </c>
      <c r="I448" s="79">
        <f t="shared" si="49"/>
        <v>38</v>
      </c>
      <c r="J448" s="76"/>
      <c r="K448" s="42">
        <f t="shared" si="50"/>
        <v>1</v>
      </c>
      <c r="L448" s="91">
        <f t="shared" si="46"/>
        <v>0</v>
      </c>
      <c r="M448" s="92">
        <f t="shared" si="47"/>
        <v>0</v>
      </c>
      <c r="N448" s="41" t="str">
        <f t="shared" si="48"/>
        <v>Non Company</v>
      </c>
      <c r="O448" s="8"/>
    </row>
    <row r="449" spans="2:15" s="7" customFormat="1">
      <c r="B449" s="71"/>
      <c r="C449" s="72"/>
      <c r="D449" s="73"/>
      <c r="E449" s="74"/>
      <c r="F449" s="95"/>
      <c r="G449" s="96">
        <f t="shared" si="44"/>
        <v>0</v>
      </c>
      <c r="H449" s="30">
        <f t="shared" si="45"/>
        <v>0</v>
      </c>
      <c r="I449" s="79">
        <f t="shared" si="49"/>
        <v>38</v>
      </c>
      <c r="J449" s="76"/>
      <c r="K449" s="42">
        <f t="shared" si="50"/>
        <v>1</v>
      </c>
      <c r="L449" s="91">
        <f t="shared" si="46"/>
        <v>0</v>
      </c>
      <c r="M449" s="92">
        <f t="shared" si="47"/>
        <v>0</v>
      </c>
      <c r="N449" s="41" t="str">
        <f t="shared" si="48"/>
        <v>Non Company</v>
      </c>
      <c r="O449" s="8"/>
    </row>
    <row r="450" spans="2:15" s="7" customFormat="1">
      <c r="B450" s="71"/>
      <c r="C450" s="72"/>
      <c r="D450" s="73"/>
      <c r="E450" s="74"/>
      <c r="F450" s="95"/>
      <c r="G450" s="96">
        <f t="shared" si="44"/>
        <v>0</v>
      </c>
      <c r="H450" s="30">
        <f t="shared" si="45"/>
        <v>0</v>
      </c>
      <c r="I450" s="79">
        <f t="shared" si="49"/>
        <v>38</v>
      </c>
      <c r="J450" s="76"/>
      <c r="K450" s="42">
        <f t="shared" si="50"/>
        <v>1</v>
      </c>
      <c r="L450" s="91">
        <f t="shared" si="46"/>
        <v>0</v>
      </c>
      <c r="M450" s="92">
        <f t="shared" si="47"/>
        <v>0</v>
      </c>
      <c r="N450" s="41" t="str">
        <f t="shared" si="48"/>
        <v>Non Company</v>
      </c>
      <c r="O450" s="8"/>
    </row>
    <row r="451" spans="2:15" s="7" customFormat="1">
      <c r="B451" s="71"/>
      <c r="C451" s="72"/>
      <c r="D451" s="73"/>
      <c r="E451" s="74"/>
      <c r="F451" s="95"/>
      <c r="G451" s="96">
        <f t="shared" si="44"/>
        <v>0</v>
      </c>
      <c r="H451" s="30">
        <f t="shared" si="45"/>
        <v>0</v>
      </c>
      <c r="I451" s="79">
        <f t="shared" si="49"/>
        <v>38</v>
      </c>
      <c r="J451" s="76"/>
      <c r="K451" s="42">
        <f t="shared" si="50"/>
        <v>1</v>
      </c>
      <c r="L451" s="91">
        <f t="shared" si="46"/>
        <v>0</v>
      </c>
      <c r="M451" s="92">
        <f t="shared" si="47"/>
        <v>0</v>
      </c>
      <c r="N451" s="41" t="str">
        <f t="shared" si="48"/>
        <v>Non Company</v>
      </c>
      <c r="O451" s="8"/>
    </row>
    <row r="452" spans="2:15" s="7" customFormat="1">
      <c r="B452" s="71"/>
      <c r="C452" s="72"/>
      <c r="D452" s="73"/>
      <c r="E452" s="74"/>
      <c r="F452" s="95"/>
      <c r="G452" s="96">
        <f t="shared" ref="G452:G515" si="51">ROUNDUP(IF(B452="194A",F452*0.1,IF(B452="194H",F452*0.1,IF(B452="194Ib",F452*0.1,IF(B452="194Ia",F452*0.02,IF(B452="194J",F452*0.1,IF(B452="194C",IF(LEFT(RIGHT(E452,7))="P",F452*0.01,IF(LEFT(RIGHT(E452,7))="H",F452*0.01,F452*0.02)))))))),0)</f>
        <v>0</v>
      </c>
      <c r="H452" s="30">
        <f t="shared" ref="H452:H515" si="52">+IF(J452-I452&lt;=0,0,1.5%)</f>
        <v>0</v>
      </c>
      <c r="I452" s="79">
        <f t="shared" si="49"/>
        <v>38</v>
      </c>
      <c r="J452" s="76"/>
      <c r="K452" s="42">
        <f t="shared" si="50"/>
        <v>1</v>
      </c>
      <c r="L452" s="91">
        <f t="shared" ref="L452:L515" si="53">+ROUNDUP(G452*H452*K452,0)</f>
        <v>0</v>
      </c>
      <c r="M452" s="92">
        <f t="shared" ref="M452:M515" si="54">+G452+L452</f>
        <v>0</v>
      </c>
      <c r="N452" s="41" t="str">
        <f t="shared" ref="N452:N515" si="55">IF((LEFT(RIGHT(E452,7)))="C","Company", "Non Company")</f>
        <v>Non Company</v>
      </c>
      <c r="O452" s="8"/>
    </row>
    <row r="453" spans="2:15" s="7" customFormat="1">
      <c r="B453" s="71"/>
      <c r="C453" s="72"/>
      <c r="D453" s="73"/>
      <c r="E453" s="74"/>
      <c r="F453" s="95"/>
      <c r="G453" s="96">
        <f t="shared" si="51"/>
        <v>0</v>
      </c>
      <c r="H453" s="30">
        <f t="shared" si="52"/>
        <v>0</v>
      </c>
      <c r="I453" s="79">
        <f t="shared" si="49"/>
        <v>38</v>
      </c>
      <c r="J453" s="76"/>
      <c r="K453" s="42">
        <f t="shared" si="50"/>
        <v>1</v>
      </c>
      <c r="L453" s="91">
        <f t="shared" si="53"/>
        <v>0</v>
      </c>
      <c r="M453" s="92">
        <f t="shared" si="54"/>
        <v>0</v>
      </c>
      <c r="N453" s="41" t="str">
        <f t="shared" si="55"/>
        <v>Non Company</v>
      </c>
      <c r="O453" s="8"/>
    </row>
    <row r="454" spans="2:15" s="7" customFormat="1">
      <c r="B454" s="71"/>
      <c r="C454" s="72"/>
      <c r="D454" s="73"/>
      <c r="E454" s="74"/>
      <c r="F454" s="95"/>
      <c r="G454" s="96">
        <f t="shared" si="51"/>
        <v>0</v>
      </c>
      <c r="H454" s="30">
        <f t="shared" si="52"/>
        <v>0</v>
      </c>
      <c r="I454" s="79">
        <f t="shared" si="49"/>
        <v>38</v>
      </c>
      <c r="J454" s="76"/>
      <c r="K454" s="42">
        <f t="shared" si="50"/>
        <v>1</v>
      </c>
      <c r="L454" s="91">
        <f t="shared" si="53"/>
        <v>0</v>
      </c>
      <c r="M454" s="92">
        <f t="shared" si="54"/>
        <v>0</v>
      </c>
      <c r="N454" s="41" t="str">
        <f t="shared" si="55"/>
        <v>Non Company</v>
      </c>
      <c r="O454" s="8"/>
    </row>
    <row r="455" spans="2:15" s="7" customFormat="1">
      <c r="B455" s="71"/>
      <c r="C455" s="72"/>
      <c r="D455" s="73"/>
      <c r="E455" s="74"/>
      <c r="F455" s="95"/>
      <c r="G455" s="96">
        <f t="shared" si="51"/>
        <v>0</v>
      </c>
      <c r="H455" s="30">
        <f t="shared" si="52"/>
        <v>0</v>
      </c>
      <c r="I455" s="79">
        <f t="shared" si="49"/>
        <v>38</v>
      </c>
      <c r="J455" s="76"/>
      <c r="K455" s="42">
        <f t="shared" si="50"/>
        <v>1</v>
      </c>
      <c r="L455" s="91">
        <f t="shared" si="53"/>
        <v>0</v>
      </c>
      <c r="M455" s="92">
        <f t="shared" si="54"/>
        <v>0</v>
      </c>
      <c r="N455" s="41" t="str">
        <f t="shared" si="55"/>
        <v>Non Company</v>
      </c>
      <c r="O455" s="8"/>
    </row>
    <row r="456" spans="2:15" s="7" customFormat="1">
      <c r="B456" s="71"/>
      <c r="C456" s="72"/>
      <c r="D456" s="73"/>
      <c r="E456" s="74"/>
      <c r="F456" s="95"/>
      <c r="G456" s="96">
        <f t="shared" si="51"/>
        <v>0</v>
      </c>
      <c r="H456" s="30">
        <f t="shared" si="52"/>
        <v>0</v>
      </c>
      <c r="I456" s="79">
        <f t="shared" si="49"/>
        <v>38</v>
      </c>
      <c r="J456" s="76"/>
      <c r="K456" s="42">
        <f t="shared" si="50"/>
        <v>1</v>
      </c>
      <c r="L456" s="91">
        <f t="shared" si="53"/>
        <v>0</v>
      </c>
      <c r="M456" s="92">
        <f t="shared" si="54"/>
        <v>0</v>
      </c>
      <c r="N456" s="41" t="str">
        <f t="shared" si="55"/>
        <v>Non Company</v>
      </c>
      <c r="O456" s="8"/>
    </row>
    <row r="457" spans="2:15" s="7" customFormat="1">
      <c r="B457" s="71"/>
      <c r="C457" s="72"/>
      <c r="D457" s="73"/>
      <c r="E457" s="74"/>
      <c r="F457" s="95"/>
      <c r="G457" s="96">
        <f t="shared" si="51"/>
        <v>0</v>
      </c>
      <c r="H457" s="30">
        <f t="shared" si="52"/>
        <v>0</v>
      </c>
      <c r="I457" s="79">
        <f t="shared" si="49"/>
        <v>38</v>
      </c>
      <c r="J457" s="76"/>
      <c r="K457" s="42">
        <f t="shared" si="50"/>
        <v>1</v>
      </c>
      <c r="L457" s="91">
        <f t="shared" si="53"/>
        <v>0</v>
      </c>
      <c r="M457" s="92">
        <f t="shared" si="54"/>
        <v>0</v>
      </c>
      <c r="N457" s="41" t="str">
        <f t="shared" si="55"/>
        <v>Non Company</v>
      </c>
      <c r="O457" s="8"/>
    </row>
    <row r="458" spans="2:15" s="7" customFormat="1">
      <c r="B458" s="71"/>
      <c r="C458" s="72"/>
      <c r="D458" s="73"/>
      <c r="E458" s="74"/>
      <c r="F458" s="95"/>
      <c r="G458" s="96">
        <f t="shared" si="51"/>
        <v>0</v>
      </c>
      <c r="H458" s="30">
        <f t="shared" si="52"/>
        <v>0</v>
      </c>
      <c r="I458" s="79">
        <f t="shared" si="49"/>
        <v>38</v>
      </c>
      <c r="J458" s="76"/>
      <c r="K458" s="42">
        <f t="shared" si="50"/>
        <v>1</v>
      </c>
      <c r="L458" s="91">
        <f t="shared" si="53"/>
        <v>0</v>
      </c>
      <c r="M458" s="92">
        <f t="shared" si="54"/>
        <v>0</v>
      </c>
      <c r="N458" s="41" t="str">
        <f t="shared" si="55"/>
        <v>Non Company</v>
      </c>
      <c r="O458" s="8"/>
    </row>
    <row r="459" spans="2:15" s="7" customFormat="1">
      <c r="B459" s="71"/>
      <c r="C459" s="72"/>
      <c r="D459" s="73"/>
      <c r="E459" s="74"/>
      <c r="F459" s="95"/>
      <c r="G459" s="96">
        <f t="shared" si="51"/>
        <v>0</v>
      </c>
      <c r="H459" s="30">
        <f t="shared" si="52"/>
        <v>0</v>
      </c>
      <c r="I459" s="79">
        <f t="shared" si="49"/>
        <v>38</v>
      </c>
      <c r="J459" s="76"/>
      <c r="K459" s="42">
        <f t="shared" si="50"/>
        <v>1</v>
      </c>
      <c r="L459" s="91">
        <f t="shared" si="53"/>
        <v>0</v>
      </c>
      <c r="M459" s="92">
        <f t="shared" si="54"/>
        <v>0</v>
      </c>
      <c r="N459" s="41" t="str">
        <f t="shared" si="55"/>
        <v>Non Company</v>
      </c>
      <c r="O459" s="8"/>
    </row>
    <row r="460" spans="2:15" s="7" customFormat="1">
      <c r="B460" s="71"/>
      <c r="C460" s="72"/>
      <c r="D460" s="73"/>
      <c r="E460" s="74"/>
      <c r="F460" s="95"/>
      <c r="G460" s="96">
        <f t="shared" si="51"/>
        <v>0</v>
      </c>
      <c r="H460" s="30">
        <f t="shared" si="52"/>
        <v>0</v>
      </c>
      <c r="I460" s="79">
        <f t="shared" si="49"/>
        <v>38</v>
      </c>
      <c r="J460" s="76"/>
      <c r="K460" s="42">
        <f t="shared" si="50"/>
        <v>1</v>
      </c>
      <c r="L460" s="91">
        <f t="shared" si="53"/>
        <v>0</v>
      </c>
      <c r="M460" s="92">
        <f t="shared" si="54"/>
        <v>0</v>
      </c>
      <c r="N460" s="41" t="str">
        <f t="shared" si="55"/>
        <v>Non Company</v>
      </c>
      <c r="O460" s="8"/>
    </row>
    <row r="461" spans="2:15" s="7" customFormat="1">
      <c r="B461" s="71"/>
      <c r="C461" s="72"/>
      <c r="D461" s="73"/>
      <c r="E461" s="74"/>
      <c r="F461" s="95"/>
      <c r="G461" s="96">
        <f t="shared" si="51"/>
        <v>0</v>
      </c>
      <c r="H461" s="30">
        <f t="shared" si="52"/>
        <v>0</v>
      </c>
      <c r="I461" s="79">
        <f t="shared" si="49"/>
        <v>38</v>
      </c>
      <c r="J461" s="76"/>
      <c r="K461" s="42">
        <f t="shared" si="50"/>
        <v>1</v>
      </c>
      <c r="L461" s="91">
        <f t="shared" si="53"/>
        <v>0</v>
      </c>
      <c r="M461" s="92">
        <f t="shared" si="54"/>
        <v>0</v>
      </c>
      <c r="N461" s="41" t="str">
        <f t="shared" si="55"/>
        <v>Non Company</v>
      </c>
      <c r="O461" s="8"/>
    </row>
    <row r="462" spans="2:15" s="7" customFormat="1">
      <c r="B462" s="71"/>
      <c r="C462" s="72"/>
      <c r="D462" s="73"/>
      <c r="E462" s="74"/>
      <c r="F462" s="95"/>
      <c r="G462" s="96">
        <f t="shared" si="51"/>
        <v>0</v>
      </c>
      <c r="H462" s="30">
        <f t="shared" si="52"/>
        <v>0</v>
      </c>
      <c r="I462" s="79">
        <f t="shared" si="49"/>
        <v>38</v>
      </c>
      <c r="J462" s="76"/>
      <c r="K462" s="42">
        <f t="shared" si="50"/>
        <v>1</v>
      </c>
      <c r="L462" s="91">
        <f t="shared" si="53"/>
        <v>0</v>
      </c>
      <c r="M462" s="92">
        <f t="shared" si="54"/>
        <v>0</v>
      </c>
      <c r="N462" s="41" t="str">
        <f t="shared" si="55"/>
        <v>Non Company</v>
      </c>
      <c r="O462" s="8"/>
    </row>
    <row r="463" spans="2:15" s="7" customFormat="1">
      <c r="B463" s="71"/>
      <c r="C463" s="72"/>
      <c r="D463" s="73"/>
      <c r="E463" s="74"/>
      <c r="F463" s="95"/>
      <c r="G463" s="96">
        <f t="shared" si="51"/>
        <v>0</v>
      </c>
      <c r="H463" s="30">
        <f t="shared" si="52"/>
        <v>0</v>
      </c>
      <c r="I463" s="79">
        <f t="shared" si="49"/>
        <v>38</v>
      </c>
      <c r="J463" s="76"/>
      <c r="K463" s="42">
        <f t="shared" si="50"/>
        <v>1</v>
      </c>
      <c r="L463" s="91">
        <f t="shared" si="53"/>
        <v>0</v>
      </c>
      <c r="M463" s="92">
        <f t="shared" si="54"/>
        <v>0</v>
      </c>
      <c r="N463" s="41" t="str">
        <f t="shared" si="55"/>
        <v>Non Company</v>
      </c>
      <c r="O463" s="8"/>
    </row>
    <row r="464" spans="2:15" s="7" customFormat="1">
      <c r="B464" s="71"/>
      <c r="C464" s="72"/>
      <c r="D464" s="73"/>
      <c r="E464" s="74"/>
      <c r="F464" s="95"/>
      <c r="G464" s="96">
        <f t="shared" si="51"/>
        <v>0</v>
      </c>
      <c r="H464" s="30">
        <f t="shared" si="52"/>
        <v>0</v>
      </c>
      <c r="I464" s="79">
        <f t="shared" si="49"/>
        <v>38</v>
      </c>
      <c r="J464" s="76"/>
      <c r="K464" s="42">
        <f t="shared" si="50"/>
        <v>1</v>
      </c>
      <c r="L464" s="91">
        <f t="shared" si="53"/>
        <v>0</v>
      </c>
      <c r="M464" s="92">
        <f t="shared" si="54"/>
        <v>0</v>
      </c>
      <c r="N464" s="41" t="str">
        <f t="shared" si="55"/>
        <v>Non Company</v>
      </c>
      <c r="O464" s="8"/>
    </row>
    <row r="465" spans="2:15" s="7" customFormat="1">
      <c r="B465" s="71"/>
      <c r="C465" s="72"/>
      <c r="D465" s="73"/>
      <c r="E465" s="74"/>
      <c r="F465" s="95"/>
      <c r="G465" s="96">
        <f t="shared" si="51"/>
        <v>0</v>
      </c>
      <c r="H465" s="30">
        <f t="shared" si="52"/>
        <v>0</v>
      </c>
      <c r="I465" s="79">
        <f t="shared" si="49"/>
        <v>38</v>
      </c>
      <c r="J465" s="76"/>
      <c r="K465" s="42">
        <f t="shared" si="50"/>
        <v>1</v>
      </c>
      <c r="L465" s="91">
        <f t="shared" si="53"/>
        <v>0</v>
      </c>
      <c r="M465" s="92">
        <f t="shared" si="54"/>
        <v>0</v>
      </c>
      <c r="N465" s="41" t="str">
        <f t="shared" si="55"/>
        <v>Non Company</v>
      </c>
      <c r="O465" s="8"/>
    </row>
    <row r="466" spans="2:15" s="7" customFormat="1">
      <c r="B466" s="71"/>
      <c r="C466" s="72"/>
      <c r="D466" s="73"/>
      <c r="E466" s="74"/>
      <c r="F466" s="95"/>
      <c r="G466" s="96">
        <f t="shared" si="51"/>
        <v>0</v>
      </c>
      <c r="H466" s="30">
        <f t="shared" si="52"/>
        <v>0</v>
      </c>
      <c r="I466" s="79">
        <f t="shared" si="49"/>
        <v>38</v>
      </c>
      <c r="J466" s="76"/>
      <c r="K466" s="42">
        <f t="shared" si="50"/>
        <v>1</v>
      </c>
      <c r="L466" s="91">
        <f t="shared" si="53"/>
        <v>0</v>
      </c>
      <c r="M466" s="92">
        <f t="shared" si="54"/>
        <v>0</v>
      </c>
      <c r="N466" s="41" t="str">
        <f t="shared" si="55"/>
        <v>Non Company</v>
      </c>
      <c r="O466" s="8"/>
    </row>
    <row r="467" spans="2:15" s="7" customFormat="1">
      <c r="B467" s="71"/>
      <c r="C467" s="72"/>
      <c r="D467" s="73"/>
      <c r="E467" s="74"/>
      <c r="F467" s="95"/>
      <c r="G467" s="96">
        <f t="shared" si="51"/>
        <v>0</v>
      </c>
      <c r="H467" s="30">
        <f t="shared" si="52"/>
        <v>0</v>
      </c>
      <c r="I467" s="79">
        <f t="shared" si="49"/>
        <v>38</v>
      </c>
      <c r="J467" s="76"/>
      <c r="K467" s="42">
        <f t="shared" si="50"/>
        <v>1</v>
      </c>
      <c r="L467" s="91">
        <f t="shared" si="53"/>
        <v>0</v>
      </c>
      <c r="M467" s="92">
        <f t="shared" si="54"/>
        <v>0</v>
      </c>
      <c r="N467" s="41" t="str">
        <f t="shared" si="55"/>
        <v>Non Company</v>
      </c>
      <c r="O467" s="8"/>
    </row>
    <row r="468" spans="2:15" s="7" customFormat="1">
      <c r="B468" s="71"/>
      <c r="C468" s="72"/>
      <c r="D468" s="73"/>
      <c r="E468" s="74"/>
      <c r="F468" s="95"/>
      <c r="G468" s="96">
        <f t="shared" si="51"/>
        <v>0</v>
      </c>
      <c r="H468" s="30">
        <f t="shared" si="52"/>
        <v>0</v>
      </c>
      <c r="I468" s="79">
        <f t="shared" si="49"/>
        <v>38</v>
      </c>
      <c r="J468" s="76"/>
      <c r="K468" s="42">
        <f t="shared" si="50"/>
        <v>1</v>
      </c>
      <c r="L468" s="91">
        <f t="shared" si="53"/>
        <v>0</v>
      </c>
      <c r="M468" s="92">
        <f t="shared" si="54"/>
        <v>0</v>
      </c>
      <c r="N468" s="41" t="str">
        <f t="shared" si="55"/>
        <v>Non Company</v>
      </c>
      <c r="O468" s="8"/>
    </row>
    <row r="469" spans="2:15" s="7" customFormat="1">
      <c r="B469" s="71"/>
      <c r="C469" s="72"/>
      <c r="D469" s="73"/>
      <c r="E469" s="74"/>
      <c r="F469" s="95"/>
      <c r="G469" s="96">
        <f t="shared" si="51"/>
        <v>0</v>
      </c>
      <c r="H469" s="30">
        <f t="shared" si="52"/>
        <v>0</v>
      </c>
      <c r="I469" s="79">
        <f t="shared" ref="I469:I532" si="56">IF(MONTH(C469)=3,(DATE(YEAR(C469),MONTH(C469)+1,30)),(DATE(YEAR(C469),MONTH(C469)+1,7)))</f>
        <v>38</v>
      </c>
      <c r="J469" s="76"/>
      <c r="K469" s="42">
        <f t="shared" ref="K469:K532" si="57">IF((J469-I469)&lt;=0,0,(YEAR(J469)-YEAR(C469))*12+MONTH(J469)-MONTH(C469))+1</f>
        <v>1</v>
      </c>
      <c r="L469" s="91">
        <f t="shared" si="53"/>
        <v>0</v>
      </c>
      <c r="M469" s="92">
        <f t="shared" si="54"/>
        <v>0</v>
      </c>
      <c r="N469" s="41" t="str">
        <f t="shared" si="55"/>
        <v>Non Company</v>
      </c>
      <c r="O469" s="8"/>
    </row>
    <row r="470" spans="2:15" s="7" customFormat="1">
      <c r="B470" s="71"/>
      <c r="C470" s="72"/>
      <c r="D470" s="73"/>
      <c r="E470" s="74"/>
      <c r="F470" s="95"/>
      <c r="G470" s="96">
        <f t="shared" si="51"/>
        <v>0</v>
      </c>
      <c r="H470" s="30">
        <f t="shared" si="52"/>
        <v>0</v>
      </c>
      <c r="I470" s="79">
        <f t="shared" si="56"/>
        <v>38</v>
      </c>
      <c r="J470" s="76"/>
      <c r="K470" s="42">
        <f t="shared" si="57"/>
        <v>1</v>
      </c>
      <c r="L470" s="91">
        <f t="shared" si="53"/>
        <v>0</v>
      </c>
      <c r="M470" s="92">
        <f t="shared" si="54"/>
        <v>0</v>
      </c>
      <c r="N470" s="41" t="str">
        <f t="shared" si="55"/>
        <v>Non Company</v>
      </c>
      <c r="O470" s="8"/>
    </row>
    <row r="471" spans="2:15" s="7" customFormat="1">
      <c r="B471" s="71"/>
      <c r="C471" s="72"/>
      <c r="D471" s="73"/>
      <c r="E471" s="74"/>
      <c r="F471" s="95"/>
      <c r="G471" s="96">
        <f t="shared" si="51"/>
        <v>0</v>
      </c>
      <c r="H471" s="30">
        <f t="shared" si="52"/>
        <v>0</v>
      </c>
      <c r="I471" s="79">
        <f t="shared" si="56"/>
        <v>38</v>
      </c>
      <c r="J471" s="76"/>
      <c r="K471" s="42">
        <f t="shared" si="57"/>
        <v>1</v>
      </c>
      <c r="L471" s="91">
        <f t="shared" si="53"/>
        <v>0</v>
      </c>
      <c r="M471" s="92">
        <f t="shared" si="54"/>
        <v>0</v>
      </c>
      <c r="N471" s="41" t="str">
        <f t="shared" si="55"/>
        <v>Non Company</v>
      </c>
      <c r="O471" s="8"/>
    </row>
    <row r="472" spans="2:15" s="7" customFormat="1">
      <c r="B472" s="71"/>
      <c r="C472" s="72"/>
      <c r="D472" s="73"/>
      <c r="E472" s="74"/>
      <c r="F472" s="95"/>
      <c r="G472" s="96">
        <f t="shared" si="51"/>
        <v>0</v>
      </c>
      <c r="H472" s="30">
        <f t="shared" si="52"/>
        <v>0</v>
      </c>
      <c r="I472" s="79">
        <f t="shared" si="56"/>
        <v>38</v>
      </c>
      <c r="J472" s="76"/>
      <c r="K472" s="42">
        <f t="shared" si="57"/>
        <v>1</v>
      </c>
      <c r="L472" s="91">
        <f t="shared" si="53"/>
        <v>0</v>
      </c>
      <c r="M472" s="92">
        <f t="shared" si="54"/>
        <v>0</v>
      </c>
      <c r="N472" s="41" t="str">
        <f t="shared" si="55"/>
        <v>Non Company</v>
      </c>
      <c r="O472" s="8"/>
    </row>
    <row r="473" spans="2:15" s="7" customFormat="1">
      <c r="B473" s="71"/>
      <c r="C473" s="72"/>
      <c r="D473" s="73"/>
      <c r="E473" s="74"/>
      <c r="F473" s="95"/>
      <c r="G473" s="96">
        <f t="shared" si="51"/>
        <v>0</v>
      </c>
      <c r="H473" s="30">
        <f t="shared" si="52"/>
        <v>0</v>
      </c>
      <c r="I473" s="79">
        <f t="shared" si="56"/>
        <v>38</v>
      </c>
      <c r="J473" s="76"/>
      <c r="K473" s="42">
        <f t="shared" si="57"/>
        <v>1</v>
      </c>
      <c r="L473" s="91">
        <f t="shared" si="53"/>
        <v>0</v>
      </c>
      <c r="M473" s="92">
        <f t="shared" si="54"/>
        <v>0</v>
      </c>
      <c r="N473" s="41" t="str">
        <f t="shared" si="55"/>
        <v>Non Company</v>
      </c>
      <c r="O473" s="8"/>
    </row>
    <row r="474" spans="2:15" s="7" customFormat="1">
      <c r="B474" s="71"/>
      <c r="C474" s="72"/>
      <c r="D474" s="73"/>
      <c r="E474" s="74"/>
      <c r="F474" s="95"/>
      <c r="G474" s="96">
        <f t="shared" si="51"/>
        <v>0</v>
      </c>
      <c r="H474" s="30">
        <f t="shared" si="52"/>
        <v>0</v>
      </c>
      <c r="I474" s="79">
        <f t="shared" si="56"/>
        <v>38</v>
      </c>
      <c r="J474" s="76"/>
      <c r="K474" s="42">
        <f t="shared" si="57"/>
        <v>1</v>
      </c>
      <c r="L474" s="91">
        <f t="shared" si="53"/>
        <v>0</v>
      </c>
      <c r="M474" s="92">
        <f t="shared" si="54"/>
        <v>0</v>
      </c>
      <c r="N474" s="41" t="str">
        <f t="shared" si="55"/>
        <v>Non Company</v>
      </c>
      <c r="O474" s="8"/>
    </row>
    <row r="475" spans="2:15" s="7" customFormat="1">
      <c r="B475" s="71"/>
      <c r="C475" s="72"/>
      <c r="D475" s="73"/>
      <c r="E475" s="74"/>
      <c r="F475" s="95"/>
      <c r="G475" s="96">
        <f t="shared" si="51"/>
        <v>0</v>
      </c>
      <c r="H475" s="30">
        <f t="shared" si="52"/>
        <v>0</v>
      </c>
      <c r="I475" s="79">
        <f t="shared" si="56"/>
        <v>38</v>
      </c>
      <c r="J475" s="76"/>
      <c r="K475" s="42">
        <f t="shared" si="57"/>
        <v>1</v>
      </c>
      <c r="L475" s="91">
        <f t="shared" si="53"/>
        <v>0</v>
      </c>
      <c r="M475" s="92">
        <f t="shared" si="54"/>
        <v>0</v>
      </c>
      <c r="N475" s="41" t="str">
        <f t="shared" si="55"/>
        <v>Non Company</v>
      </c>
      <c r="O475" s="8"/>
    </row>
    <row r="476" spans="2:15" s="7" customFormat="1">
      <c r="B476" s="71"/>
      <c r="C476" s="72"/>
      <c r="D476" s="73"/>
      <c r="E476" s="74"/>
      <c r="F476" s="95"/>
      <c r="G476" s="96">
        <f t="shared" si="51"/>
        <v>0</v>
      </c>
      <c r="H476" s="30">
        <f t="shared" si="52"/>
        <v>0</v>
      </c>
      <c r="I476" s="79">
        <f t="shared" si="56"/>
        <v>38</v>
      </c>
      <c r="J476" s="76"/>
      <c r="K476" s="42">
        <f t="shared" si="57"/>
        <v>1</v>
      </c>
      <c r="L476" s="91">
        <f t="shared" si="53"/>
        <v>0</v>
      </c>
      <c r="M476" s="92">
        <f t="shared" si="54"/>
        <v>0</v>
      </c>
      <c r="N476" s="41" t="str">
        <f t="shared" si="55"/>
        <v>Non Company</v>
      </c>
      <c r="O476" s="8"/>
    </row>
    <row r="477" spans="2:15" s="7" customFormat="1">
      <c r="B477" s="71"/>
      <c r="C477" s="72"/>
      <c r="D477" s="73"/>
      <c r="E477" s="74"/>
      <c r="F477" s="95"/>
      <c r="G477" s="96">
        <f t="shared" si="51"/>
        <v>0</v>
      </c>
      <c r="H477" s="30">
        <f t="shared" si="52"/>
        <v>0</v>
      </c>
      <c r="I477" s="79">
        <f t="shared" si="56"/>
        <v>38</v>
      </c>
      <c r="J477" s="76"/>
      <c r="K477" s="42">
        <f t="shared" si="57"/>
        <v>1</v>
      </c>
      <c r="L477" s="91">
        <f t="shared" si="53"/>
        <v>0</v>
      </c>
      <c r="M477" s="92">
        <f t="shared" si="54"/>
        <v>0</v>
      </c>
      <c r="N477" s="41" t="str">
        <f t="shared" si="55"/>
        <v>Non Company</v>
      </c>
      <c r="O477" s="8"/>
    </row>
    <row r="478" spans="2:15" s="7" customFormat="1">
      <c r="B478" s="71"/>
      <c r="C478" s="72"/>
      <c r="D478" s="73"/>
      <c r="E478" s="74"/>
      <c r="F478" s="95"/>
      <c r="G478" s="96">
        <f t="shared" si="51"/>
        <v>0</v>
      </c>
      <c r="H478" s="30">
        <f t="shared" si="52"/>
        <v>0</v>
      </c>
      <c r="I478" s="79">
        <f t="shared" si="56"/>
        <v>38</v>
      </c>
      <c r="J478" s="76"/>
      <c r="K478" s="42">
        <f t="shared" si="57"/>
        <v>1</v>
      </c>
      <c r="L478" s="91">
        <f t="shared" si="53"/>
        <v>0</v>
      </c>
      <c r="M478" s="92">
        <f t="shared" si="54"/>
        <v>0</v>
      </c>
      <c r="N478" s="41" t="str">
        <f t="shared" si="55"/>
        <v>Non Company</v>
      </c>
      <c r="O478" s="8"/>
    </row>
    <row r="479" spans="2:15" s="7" customFormat="1">
      <c r="B479" s="71"/>
      <c r="C479" s="72"/>
      <c r="D479" s="73"/>
      <c r="E479" s="74"/>
      <c r="F479" s="95"/>
      <c r="G479" s="96">
        <f t="shared" si="51"/>
        <v>0</v>
      </c>
      <c r="H479" s="30">
        <f t="shared" si="52"/>
        <v>0</v>
      </c>
      <c r="I479" s="79">
        <f t="shared" si="56"/>
        <v>38</v>
      </c>
      <c r="J479" s="76"/>
      <c r="K479" s="42">
        <f t="shared" si="57"/>
        <v>1</v>
      </c>
      <c r="L479" s="91">
        <f t="shared" si="53"/>
        <v>0</v>
      </c>
      <c r="M479" s="92">
        <f t="shared" si="54"/>
        <v>0</v>
      </c>
      <c r="N479" s="41" t="str">
        <f t="shared" si="55"/>
        <v>Non Company</v>
      </c>
      <c r="O479" s="8"/>
    </row>
    <row r="480" spans="2:15" s="7" customFormat="1">
      <c r="B480" s="71"/>
      <c r="C480" s="72"/>
      <c r="D480" s="73"/>
      <c r="E480" s="74"/>
      <c r="F480" s="95"/>
      <c r="G480" s="96">
        <f t="shared" si="51"/>
        <v>0</v>
      </c>
      <c r="H480" s="30">
        <f t="shared" si="52"/>
        <v>0</v>
      </c>
      <c r="I480" s="79">
        <f t="shared" si="56"/>
        <v>38</v>
      </c>
      <c r="J480" s="76"/>
      <c r="K480" s="42">
        <f t="shared" si="57"/>
        <v>1</v>
      </c>
      <c r="L480" s="91">
        <f t="shared" si="53"/>
        <v>0</v>
      </c>
      <c r="M480" s="92">
        <f t="shared" si="54"/>
        <v>0</v>
      </c>
      <c r="N480" s="41" t="str">
        <f t="shared" si="55"/>
        <v>Non Company</v>
      </c>
      <c r="O480" s="8"/>
    </row>
    <row r="481" spans="2:15" s="7" customFormat="1">
      <c r="B481" s="71"/>
      <c r="C481" s="72"/>
      <c r="D481" s="73"/>
      <c r="E481" s="74"/>
      <c r="F481" s="95"/>
      <c r="G481" s="96">
        <f t="shared" si="51"/>
        <v>0</v>
      </c>
      <c r="H481" s="30">
        <f t="shared" si="52"/>
        <v>0</v>
      </c>
      <c r="I481" s="79">
        <f t="shared" si="56"/>
        <v>38</v>
      </c>
      <c r="J481" s="76"/>
      <c r="K481" s="42">
        <f t="shared" si="57"/>
        <v>1</v>
      </c>
      <c r="L481" s="91">
        <f t="shared" si="53"/>
        <v>0</v>
      </c>
      <c r="M481" s="92">
        <f t="shared" si="54"/>
        <v>0</v>
      </c>
      <c r="N481" s="41" t="str">
        <f t="shared" si="55"/>
        <v>Non Company</v>
      </c>
      <c r="O481" s="8"/>
    </row>
    <row r="482" spans="2:15" s="7" customFormat="1">
      <c r="B482" s="71"/>
      <c r="C482" s="72"/>
      <c r="D482" s="73"/>
      <c r="E482" s="74"/>
      <c r="F482" s="95"/>
      <c r="G482" s="96">
        <f t="shared" si="51"/>
        <v>0</v>
      </c>
      <c r="H482" s="30">
        <f t="shared" si="52"/>
        <v>0</v>
      </c>
      <c r="I482" s="79">
        <f t="shared" si="56"/>
        <v>38</v>
      </c>
      <c r="J482" s="76"/>
      <c r="K482" s="42">
        <f t="shared" si="57"/>
        <v>1</v>
      </c>
      <c r="L482" s="91">
        <f t="shared" si="53"/>
        <v>0</v>
      </c>
      <c r="M482" s="92">
        <f t="shared" si="54"/>
        <v>0</v>
      </c>
      <c r="N482" s="41" t="str">
        <f t="shared" si="55"/>
        <v>Non Company</v>
      </c>
      <c r="O482" s="8"/>
    </row>
    <row r="483" spans="2:15" s="7" customFormat="1">
      <c r="B483" s="71"/>
      <c r="C483" s="72"/>
      <c r="D483" s="73"/>
      <c r="E483" s="74"/>
      <c r="F483" s="95"/>
      <c r="G483" s="96">
        <f t="shared" si="51"/>
        <v>0</v>
      </c>
      <c r="H483" s="30">
        <f t="shared" si="52"/>
        <v>0</v>
      </c>
      <c r="I483" s="79">
        <f t="shared" si="56"/>
        <v>38</v>
      </c>
      <c r="J483" s="76"/>
      <c r="K483" s="42">
        <f t="shared" si="57"/>
        <v>1</v>
      </c>
      <c r="L483" s="91">
        <f t="shared" si="53"/>
        <v>0</v>
      </c>
      <c r="M483" s="92">
        <f t="shared" si="54"/>
        <v>0</v>
      </c>
      <c r="N483" s="41" t="str">
        <f t="shared" si="55"/>
        <v>Non Company</v>
      </c>
      <c r="O483" s="8"/>
    </row>
    <row r="484" spans="2:15" s="7" customFormat="1">
      <c r="B484" s="71"/>
      <c r="C484" s="72"/>
      <c r="D484" s="73"/>
      <c r="E484" s="74"/>
      <c r="F484" s="95"/>
      <c r="G484" s="96">
        <f t="shared" si="51"/>
        <v>0</v>
      </c>
      <c r="H484" s="30">
        <f t="shared" si="52"/>
        <v>0</v>
      </c>
      <c r="I484" s="79">
        <f t="shared" si="56"/>
        <v>38</v>
      </c>
      <c r="J484" s="76"/>
      <c r="K484" s="42">
        <f t="shared" si="57"/>
        <v>1</v>
      </c>
      <c r="L484" s="91">
        <f t="shared" si="53"/>
        <v>0</v>
      </c>
      <c r="M484" s="92">
        <f t="shared" si="54"/>
        <v>0</v>
      </c>
      <c r="N484" s="41" t="str">
        <f t="shared" si="55"/>
        <v>Non Company</v>
      </c>
      <c r="O484" s="8"/>
    </row>
    <row r="485" spans="2:15" s="7" customFormat="1">
      <c r="B485" s="71"/>
      <c r="C485" s="72"/>
      <c r="D485" s="73"/>
      <c r="E485" s="74"/>
      <c r="F485" s="95"/>
      <c r="G485" s="96">
        <f t="shared" si="51"/>
        <v>0</v>
      </c>
      <c r="H485" s="30">
        <f t="shared" si="52"/>
        <v>0</v>
      </c>
      <c r="I485" s="79">
        <f t="shared" si="56"/>
        <v>38</v>
      </c>
      <c r="J485" s="76"/>
      <c r="K485" s="42">
        <f t="shared" si="57"/>
        <v>1</v>
      </c>
      <c r="L485" s="91">
        <f t="shared" si="53"/>
        <v>0</v>
      </c>
      <c r="M485" s="92">
        <f t="shared" si="54"/>
        <v>0</v>
      </c>
      <c r="N485" s="41" t="str">
        <f t="shared" si="55"/>
        <v>Non Company</v>
      </c>
      <c r="O485" s="8"/>
    </row>
    <row r="486" spans="2:15" s="7" customFormat="1">
      <c r="B486" s="71"/>
      <c r="C486" s="72"/>
      <c r="D486" s="73"/>
      <c r="E486" s="74"/>
      <c r="F486" s="95"/>
      <c r="G486" s="96">
        <f t="shared" si="51"/>
        <v>0</v>
      </c>
      <c r="H486" s="30">
        <f t="shared" si="52"/>
        <v>0</v>
      </c>
      <c r="I486" s="79">
        <f t="shared" si="56"/>
        <v>38</v>
      </c>
      <c r="J486" s="76"/>
      <c r="K486" s="42">
        <f t="shared" si="57"/>
        <v>1</v>
      </c>
      <c r="L486" s="91">
        <f t="shared" si="53"/>
        <v>0</v>
      </c>
      <c r="M486" s="92">
        <f t="shared" si="54"/>
        <v>0</v>
      </c>
      <c r="N486" s="41" t="str">
        <f t="shared" si="55"/>
        <v>Non Company</v>
      </c>
      <c r="O486" s="8"/>
    </row>
    <row r="487" spans="2:15" s="7" customFormat="1">
      <c r="B487" s="71"/>
      <c r="C487" s="72"/>
      <c r="D487" s="73"/>
      <c r="E487" s="74"/>
      <c r="F487" s="95"/>
      <c r="G487" s="96">
        <f t="shared" si="51"/>
        <v>0</v>
      </c>
      <c r="H487" s="30">
        <f t="shared" si="52"/>
        <v>0</v>
      </c>
      <c r="I487" s="79">
        <f t="shared" si="56"/>
        <v>38</v>
      </c>
      <c r="J487" s="76"/>
      <c r="K487" s="42">
        <f t="shared" si="57"/>
        <v>1</v>
      </c>
      <c r="L487" s="91">
        <f t="shared" si="53"/>
        <v>0</v>
      </c>
      <c r="M487" s="92">
        <f t="shared" si="54"/>
        <v>0</v>
      </c>
      <c r="N487" s="41" t="str">
        <f t="shared" si="55"/>
        <v>Non Company</v>
      </c>
      <c r="O487" s="8"/>
    </row>
    <row r="488" spans="2:15" s="7" customFormat="1">
      <c r="B488" s="71"/>
      <c r="C488" s="72"/>
      <c r="D488" s="73"/>
      <c r="E488" s="74"/>
      <c r="F488" s="95"/>
      <c r="G488" s="96">
        <f t="shared" si="51"/>
        <v>0</v>
      </c>
      <c r="H488" s="30">
        <f t="shared" si="52"/>
        <v>0</v>
      </c>
      <c r="I488" s="79">
        <f t="shared" si="56"/>
        <v>38</v>
      </c>
      <c r="J488" s="76"/>
      <c r="K488" s="42">
        <f t="shared" si="57"/>
        <v>1</v>
      </c>
      <c r="L488" s="91">
        <f t="shared" si="53"/>
        <v>0</v>
      </c>
      <c r="M488" s="92">
        <f t="shared" si="54"/>
        <v>0</v>
      </c>
      <c r="N488" s="41" t="str">
        <f t="shared" si="55"/>
        <v>Non Company</v>
      </c>
      <c r="O488" s="8"/>
    </row>
    <row r="489" spans="2:15" s="7" customFormat="1">
      <c r="B489" s="71"/>
      <c r="C489" s="72"/>
      <c r="D489" s="73"/>
      <c r="E489" s="74"/>
      <c r="F489" s="95"/>
      <c r="G489" s="96">
        <f t="shared" si="51"/>
        <v>0</v>
      </c>
      <c r="H489" s="30">
        <f t="shared" si="52"/>
        <v>0</v>
      </c>
      <c r="I489" s="79">
        <f t="shared" si="56"/>
        <v>38</v>
      </c>
      <c r="J489" s="76"/>
      <c r="K489" s="42">
        <f t="shared" si="57"/>
        <v>1</v>
      </c>
      <c r="L489" s="91">
        <f t="shared" si="53"/>
        <v>0</v>
      </c>
      <c r="M489" s="92">
        <f t="shared" si="54"/>
        <v>0</v>
      </c>
      <c r="N489" s="41" t="str">
        <f t="shared" si="55"/>
        <v>Non Company</v>
      </c>
      <c r="O489" s="8"/>
    </row>
    <row r="490" spans="2:15" s="7" customFormat="1">
      <c r="B490" s="71"/>
      <c r="C490" s="72"/>
      <c r="D490" s="73"/>
      <c r="E490" s="74"/>
      <c r="F490" s="95"/>
      <c r="G490" s="96">
        <f t="shared" si="51"/>
        <v>0</v>
      </c>
      <c r="H490" s="30">
        <f t="shared" si="52"/>
        <v>0</v>
      </c>
      <c r="I490" s="79">
        <f t="shared" si="56"/>
        <v>38</v>
      </c>
      <c r="J490" s="76"/>
      <c r="K490" s="42">
        <f t="shared" si="57"/>
        <v>1</v>
      </c>
      <c r="L490" s="91">
        <f t="shared" si="53"/>
        <v>0</v>
      </c>
      <c r="M490" s="92">
        <f t="shared" si="54"/>
        <v>0</v>
      </c>
      <c r="N490" s="41" t="str">
        <f t="shared" si="55"/>
        <v>Non Company</v>
      </c>
      <c r="O490" s="8"/>
    </row>
    <row r="491" spans="2:15" s="7" customFormat="1">
      <c r="B491" s="71"/>
      <c r="C491" s="72"/>
      <c r="D491" s="73"/>
      <c r="E491" s="74"/>
      <c r="F491" s="95"/>
      <c r="G491" s="96">
        <f t="shared" si="51"/>
        <v>0</v>
      </c>
      <c r="H491" s="30">
        <f t="shared" si="52"/>
        <v>0</v>
      </c>
      <c r="I491" s="79">
        <f t="shared" si="56"/>
        <v>38</v>
      </c>
      <c r="J491" s="76"/>
      <c r="K491" s="42">
        <f t="shared" si="57"/>
        <v>1</v>
      </c>
      <c r="L491" s="91">
        <f t="shared" si="53"/>
        <v>0</v>
      </c>
      <c r="M491" s="92">
        <f t="shared" si="54"/>
        <v>0</v>
      </c>
      <c r="N491" s="41" t="str">
        <f t="shared" si="55"/>
        <v>Non Company</v>
      </c>
      <c r="O491" s="8"/>
    </row>
    <row r="492" spans="2:15" s="7" customFormat="1">
      <c r="B492" s="71"/>
      <c r="C492" s="72"/>
      <c r="D492" s="73"/>
      <c r="E492" s="74"/>
      <c r="F492" s="95"/>
      <c r="G492" s="96">
        <f t="shared" si="51"/>
        <v>0</v>
      </c>
      <c r="H492" s="30">
        <f t="shared" si="52"/>
        <v>0</v>
      </c>
      <c r="I492" s="79">
        <f t="shared" si="56"/>
        <v>38</v>
      </c>
      <c r="J492" s="76"/>
      <c r="K492" s="42">
        <f t="shared" si="57"/>
        <v>1</v>
      </c>
      <c r="L492" s="91">
        <f t="shared" si="53"/>
        <v>0</v>
      </c>
      <c r="M492" s="92">
        <f t="shared" si="54"/>
        <v>0</v>
      </c>
      <c r="N492" s="41" t="str">
        <f t="shared" si="55"/>
        <v>Non Company</v>
      </c>
      <c r="O492" s="8"/>
    </row>
    <row r="493" spans="2:15" s="7" customFormat="1">
      <c r="B493" s="71"/>
      <c r="C493" s="72"/>
      <c r="D493" s="73"/>
      <c r="E493" s="74"/>
      <c r="F493" s="95"/>
      <c r="G493" s="96">
        <f t="shared" si="51"/>
        <v>0</v>
      </c>
      <c r="H493" s="30">
        <f t="shared" si="52"/>
        <v>0</v>
      </c>
      <c r="I493" s="79">
        <f t="shared" si="56"/>
        <v>38</v>
      </c>
      <c r="J493" s="76"/>
      <c r="K493" s="42">
        <f t="shared" si="57"/>
        <v>1</v>
      </c>
      <c r="L493" s="91">
        <f t="shared" si="53"/>
        <v>0</v>
      </c>
      <c r="M493" s="92">
        <f t="shared" si="54"/>
        <v>0</v>
      </c>
      <c r="N493" s="41" t="str">
        <f t="shared" si="55"/>
        <v>Non Company</v>
      </c>
      <c r="O493" s="8"/>
    </row>
    <row r="494" spans="2:15" s="7" customFormat="1">
      <c r="B494" s="71"/>
      <c r="C494" s="72"/>
      <c r="D494" s="73"/>
      <c r="E494" s="74"/>
      <c r="F494" s="95"/>
      <c r="G494" s="96">
        <f t="shared" si="51"/>
        <v>0</v>
      </c>
      <c r="H494" s="30">
        <f t="shared" si="52"/>
        <v>0</v>
      </c>
      <c r="I494" s="79">
        <f t="shared" si="56"/>
        <v>38</v>
      </c>
      <c r="J494" s="76"/>
      <c r="K494" s="42">
        <f t="shared" si="57"/>
        <v>1</v>
      </c>
      <c r="L494" s="91">
        <f t="shared" si="53"/>
        <v>0</v>
      </c>
      <c r="M494" s="92">
        <f t="shared" si="54"/>
        <v>0</v>
      </c>
      <c r="N494" s="41" t="str">
        <f t="shared" si="55"/>
        <v>Non Company</v>
      </c>
      <c r="O494" s="8"/>
    </row>
    <row r="495" spans="2:15" s="7" customFormat="1">
      <c r="B495" s="71"/>
      <c r="C495" s="72"/>
      <c r="D495" s="73"/>
      <c r="E495" s="74"/>
      <c r="F495" s="95"/>
      <c r="G495" s="96">
        <f t="shared" si="51"/>
        <v>0</v>
      </c>
      <c r="H495" s="30">
        <f t="shared" si="52"/>
        <v>0</v>
      </c>
      <c r="I495" s="79">
        <f t="shared" si="56"/>
        <v>38</v>
      </c>
      <c r="J495" s="76"/>
      <c r="K495" s="42">
        <f t="shared" si="57"/>
        <v>1</v>
      </c>
      <c r="L495" s="91">
        <f t="shared" si="53"/>
        <v>0</v>
      </c>
      <c r="M495" s="92">
        <f t="shared" si="54"/>
        <v>0</v>
      </c>
      <c r="N495" s="41" t="str">
        <f t="shared" si="55"/>
        <v>Non Company</v>
      </c>
      <c r="O495" s="8"/>
    </row>
    <row r="496" spans="2:15" s="7" customFormat="1">
      <c r="B496" s="71"/>
      <c r="C496" s="72"/>
      <c r="D496" s="73"/>
      <c r="E496" s="74"/>
      <c r="F496" s="95"/>
      <c r="G496" s="96">
        <f t="shared" si="51"/>
        <v>0</v>
      </c>
      <c r="H496" s="30">
        <f t="shared" si="52"/>
        <v>0</v>
      </c>
      <c r="I496" s="79">
        <f t="shared" si="56"/>
        <v>38</v>
      </c>
      <c r="J496" s="76"/>
      <c r="K496" s="42">
        <f t="shared" si="57"/>
        <v>1</v>
      </c>
      <c r="L496" s="91">
        <f t="shared" si="53"/>
        <v>0</v>
      </c>
      <c r="M496" s="92">
        <f t="shared" si="54"/>
        <v>0</v>
      </c>
      <c r="N496" s="41" t="str">
        <f t="shared" si="55"/>
        <v>Non Company</v>
      </c>
      <c r="O496" s="8"/>
    </row>
    <row r="497" spans="2:15" s="7" customFormat="1">
      <c r="B497" s="71"/>
      <c r="C497" s="72"/>
      <c r="D497" s="73"/>
      <c r="E497" s="74"/>
      <c r="F497" s="95"/>
      <c r="G497" s="96">
        <f t="shared" si="51"/>
        <v>0</v>
      </c>
      <c r="H497" s="30">
        <f t="shared" si="52"/>
        <v>0</v>
      </c>
      <c r="I497" s="79">
        <f t="shared" si="56"/>
        <v>38</v>
      </c>
      <c r="J497" s="76"/>
      <c r="K497" s="42">
        <f t="shared" si="57"/>
        <v>1</v>
      </c>
      <c r="L497" s="91">
        <f t="shared" si="53"/>
        <v>0</v>
      </c>
      <c r="M497" s="92">
        <f t="shared" si="54"/>
        <v>0</v>
      </c>
      <c r="N497" s="41" t="str">
        <f t="shared" si="55"/>
        <v>Non Company</v>
      </c>
      <c r="O497" s="8"/>
    </row>
    <row r="498" spans="2:15" s="7" customFormat="1">
      <c r="B498" s="71"/>
      <c r="C498" s="72"/>
      <c r="D498" s="73"/>
      <c r="E498" s="74"/>
      <c r="F498" s="95"/>
      <c r="G498" s="96">
        <f t="shared" si="51"/>
        <v>0</v>
      </c>
      <c r="H498" s="30">
        <f t="shared" si="52"/>
        <v>0</v>
      </c>
      <c r="I498" s="79">
        <f t="shared" si="56"/>
        <v>38</v>
      </c>
      <c r="J498" s="76"/>
      <c r="K498" s="42">
        <f t="shared" si="57"/>
        <v>1</v>
      </c>
      <c r="L498" s="91">
        <f t="shared" si="53"/>
        <v>0</v>
      </c>
      <c r="M498" s="92">
        <f t="shared" si="54"/>
        <v>0</v>
      </c>
      <c r="N498" s="41" t="str">
        <f t="shared" si="55"/>
        <v>Non Company</v>
      </c>
      <c r="O498" s="8"/>
    </row>
    <row r="499" spans="2:15" s="7" customFormat="1">
      <c r="B499" s="71"/>
      <c r="C499" s="72"/>
      <c r="D499" s="73"/>
      <c r="E499" s="74"/>
      <c r="F499" s="95"/>
      <c r="G499" s="96">
        <f t="shared" si="51"/>
        <v>0</v>
      </c>
      <c r="H499" s="30">
        <f t="shared" si="52"/>
        <v>0</v>
      </c>
      <c r="I499" s="79">
        <f t="shared" si="56"/>
        <v>38</v>
      </c>
      <c r="J499" s="76"/>
      <c r="K499" s="42">
        <f t="shared" si="57"/>
        <v>1</v>
      </c>
      <c r="L499" s="91">
        <f t="shared" si="53"/>
        <v>0</v>
      </c>
      <c r="M499" s="92">
        <f t="shared" si="54"/>
        <v>0</v>
      </c>
      <c r="N499" s="41" t="str">
        <f t="shared" si="55"/>
        <v>Non Company</v>
      </c>
      <c r="O499" s="8"/>
    </row>
    <row r="500" spans="2:15" s="7" customFormat="1">
      <c r="B500" s="71"/>
      <c r="C500" s="72"/>
      <c r="D500" s="73"/>
      <c r="E500" s="74"/>
      <c r="F500" s="95"/>
      <c r="G500" s="96">
        <f t="shared" si="51"/>
        <v>0</v>
      </c>
      <c r="H500" s="30">
        <f t="shared" si="52"/>
        <v>0</v>
      </c>
      <c r="I500" s="79">
        <f t="shared" si="56"/>
        <v>38</v>
      </c>
      <c r="J500" s="76"/>
      <c r="K500" s="42">
        <f t="shared" si="57"/>
        <v>1</v>
      </c>
      <c r="L500" s="91">
        <f t="shared" si="53"/>
        <v>0</v>
      </c>
      <c r="M500" s="92">
        <f t="shared" si="54"/>
        <v>0</v>
      </c>
      <c r="N500" s="41" t="str">
        <f t="shared" si="55"/>
        <v>Non Company</v>
      </c>
      <c r="O500" s="8"/>
    </row>
    <row r="501" spans="2:15" s="7" customFormat="1">
      <c r="B501" s="71"/>
      <c r="C501" s="72"/>
      <c r="D501" s="73"/>
      <c r="E501" s="74"/>
      <c r="F501" s="95"/>
      <c r="G501" s="96">
        <f t="shared" si="51"/>
        <v>0</v>
      </c>
      <c r="H501" s="30">
        <f t="shared" si="52"/>
        <v>0</v>
      </c>
      <c r="I501" s="79">
        <f t="shared" si="56"/>
        <v>38</v>
      </c>
      <c r="J501" s="76"/>
      <c r="K501" s="42">
        <f t="shared" si="57"/>
        <v>1</v>
      </c>
      <c r="L501" s="91">
        <f t="shared" si="53"/>
        <v>0</v>
      </c>
      <c r="M501" s="92">
        <f t="shared" si="54"/>
        <v>0</v>
      </c>
      <c r="N501" s="41" t="str">
        <f t="shared" si="55"/>
        <v>Non Company</v>
      </c>
      <c r="O501" s="8"/>
    </row>
    <row r="502" spans="2:15" s="7" customFormat="1">
      <c r="B502" s="71"/>
      <c r="C502" s="72"/>
      <c r="D502" s="73"/>
      <c r="E502" s="74"/>
      <c r="F502" s="95"/>
      <c r="G502" s="96">
        <f t="shared" si="51"/>
        <v>0</v>
      </c>
      <c r="H502" s="30">
        <f t="shared" si="52"/>
        <v>0</v>
      </c>
      <c r="I502" s="79">
        <f t="shared" si="56"/>
        <v>38</v>
      </c>
      <c r="J502" s="76"/>
      <c r="K502" s="42">
        <f t="shared" si="57"/>
        <v>1</v>
      </c>
      <c r="L502" s="91">
        <f t="shared" si="53"/>
        <v>0</v>
      </c>
      <c r="M502" s="92">
        <f t="shared" si="54"/>
        <v>0</v>
      </c>
      <c r="N502" s="41" t="str">
        <f t="shared" si="55"/>
        <v>Non Company</v>
      </c>
      <c r="O502" s="8"/>
    </row>
    <row r="503" spans="2:15" s="7" customFormat="1">
      <c r="B503" s="71"/>
      <c r="C503" s="72"/>
      <c r="D503" s="73"/>
      <c r="E503" s="74"/>
      <c r="F503" s="95"/>
      <c r="G503" s="96">
        <f t="shared" si="51"/>
        <v>0</v>
      </c>
      <c r="H503" s="30">
        <f t="shared" si="52"/>
        <v>0</v>
      </c>
      <c r="I503" s="79">
        <f t="shared" si="56"/>
        <v>38</v>
      </c>
      <c r="J503" s="76"/>
      <c r="K503" s="42">
        <f t="shared" si="57"/>
        <v>1</v>
      </c>
      <c r="L503" s="91">
        <f t="shared" si="53"/>
        <v>0</v>
      </c>
      <c r="M503" s="92">
        <f t="shared" si="54"/>
        <v>0</v>
      </c>
      <c r="N503" s="41" t="str">
        <f t="shared" si="55"/>
        <v>Non Company</v>
      </c>
      <c r="O503" s="8"/>
    </row>
    <row r="504" spans="2:15" s="7" customFormat="1">
      <c r="B504" s="71"/>
      <c r="C504" s="72"/>
      <c r="D504" s="73"/>
      <c r="E504" s="74"/>
      <c r="F504" s="95"/>
      <c r="G504" s="96">
        <f t="shared" si="51"/>
        <v>0</v>
      </c>
      <c r="H504" s="30">
        <f t="shared" si="52"/>
        <v>0</v>
      </c>
      <c r="I504" s="79">
        <f t="shared" si="56"/>
        <v>38</v>
      </c>
      <c r="J504" s="76"/>
      <c r="K504" s="42">
        <f t="shared" si="57"/>
        <v>1</v>
      </c>
      <c r="L504" s="91">
        <f t="shared" si="53"/>
        <v>0</v>
      </c>
      <c r="M504" s="92">
        <f t="shared" si="54"/>
        <v>0</v>
      </c>
      <c r="N504" s="41" t="str">
        <f t="shared" si="55"/>
        <v>Non Company</v>
      </c>
      <c r="O504" s="8"/>
    </row>
    <row r="505" spans="2:15" s="7" customFormat="1">
      <c r="B505" s="71"/>
      <c r="C505" s="72"/>
      <c r="D505" s="73"/>
      <c r="E505" s="74"/>
      <c r="F505" s="95"/>
      <c r="G505" s="96">
        <f t="shared" si="51"/>
        <v>0</v>
      </c>
      <c r="H505" s="30">
        <f t="shared" si="52"/>
        <v>0</v>
      </c>
      <c r="I505" s="79">
        <f t="shared" si="56"/>
        <v>38</v>
      </c>
      <c r="J505" s="76"/>
      <c r="K505" s="42">
        <f t="shared" si="57"/>
        <v>1</v>
      </c>
      <c r="L505" s="91">
        <f t="shared" si="53"/>
        <v>0</v>
      </c>
      <c r="M505" s="92">
        <f t="shared" si="54"/>
        <v>0</v>
      </c>
      <c r="N505" s="41" t="str">
        <f t="shared" si="55"/>
        <v>Non Company</v>
      </c>
      <c r="O505" s="8"/>
    </row>
    <row r="506" spans="2:15" s="7" customFormat="1">
      <c r="B506" s="71"/>
      <c r="C506" s="72"/>
      <c r="D506" s="73"/>
      <c r="E506" s="74"/>
      <c r="F506" s="95"/>
      <c r="G506" s="96">
        <f t="shared" si="51"/>
        <v>0</v>
      </c>
      <c r="H506" s="30">
        <f t="shared" si="52"/>
        <v>0</v>
      </c>
      <c r="I506" s="79">
        <f t="shared" si="56"/>
        <v>38</v>
      </c>
      <c r="J506" s="76"/>
      <c r="K506" s="42">
        <f t="shared" si="57"/>
        <v>1</v>
      </c>
      <c r="L506" s="91">
        <f t="shared" si="53"/>
        <v>0</v>
      </c>
      <c r="M506" s="92">
        <f t="shared" si="54"/>
        <v>0</v>
      </c>
      <c r="N506" s="41" t="str">
        <f t="shared" si="55"/>
        <v>Non Company</v>
      </c>
      <c r="O506" s="8"/>
    </row>
    <row r="507" spans="2:15" s="7" customFormat="1">
      <c r="B507" s="71"/>
      <c r="C507" s="72"/>
      <c r="D507" s="73"/>
      <c r="E507" s="74"/>
      <c r="F507" s="95"/>
      <c r="G507" s="96">
        <f t="shared" si="51"/>
        <v>0</v>
      </c>
      <c r="H507" s="30">
        <f t="shared" si="52"/>
        <v>0</v>
      </c>
      <c r="I507" s="79">
        <f t="shared" si="56"/>
        <v>38</v>
      </c>
      <c r="J507" s="76"/>
      <c r="K507" s="42">
        <f t="shared" si="57"/>
        <v>1</v>
      </c>
      <c r="L507" s="91">
        <f t="shared" si="53"/>
        <v>0</v>
      </c>
      <c r="M507" s="92">
        <f t="shared" si="54"/>
        <v>0</v>
      </c>
      <c r="N507" s="41" t="str">
        <f t="shared" si="55"/>
        <v>Non Company</v>
      </c>
      <c r="O507" s="8"/>
    </row>
    <row r="508" spans="2:15" s="7" customFormat="1">
      <c r="B508" s="71"/>
      <c r="C508" s="72"/>
      <c r="D508" s="73"/>
      <c r="E508" s="74"/>
      <c r="F508" s="95"/>
      <c r="G508" s="96">
        <f t="shared" si="51"/>
        <v>0</v>
      </c>
      <c r="H508" s="30">
        <f t="shared" si="52"/>
        <v>0</v>
      </c>
      <c r="I508" s="79">
        <f t="shared" si="56"/>
        <v>38</v>
      </c>
      <c r="J508" s="76"/>
      <c r="K508" s="42">
        <f t="shared" si="57"/>
        <v>1</v>
      </c>
      <c r="L508" s="91">
        <f t="shared" si="53"/>
        <v>0</v>
      </c>
      <c r="M508" s="92">
        <f t="shared" si="54"/>
        <v>0</v>
      </c>
      <c r="N508" s="41" t="str">
        <f t="shared" si="55"/>
        <v>Non Company</v>
      </c>
      <c r="O508" s="8"/>
    </row>
    <row r="509" spans="2:15" s="7" customFormat="1">
      <c r="B509" s="71"/>
      <c r="C509" s="72"/>
      <c r="D509" s="73"/>
      <c r="E509" s="74"/>
      <c r="F509" s="95"/>
      <c r="G509" s="96">
        <f t="shared" si="51"/>
        <v>0</v>
      </c>
      <c r="H509" s="30">
        <f t="shared" si="52"/>
        <v>0</v>
      </c>
      <c r="I509" s="79">
        <f t="shared" si="56"/>
        <v>38</v>
      </c>
      <c r="J509" s="76"/>
      <c r="K509" s="42">
        <f t="shared" si="57"/>
        <v>1</v>
      </c>
      <c r="L509" s="91">
        <f t="shared" si="53"/>
        <v>0</v>
      </c>
      <c r="M509" s="92">
        <f t="shared" si="54"/>
        <v>0</v>
      </c>
      <c r="N509" s="41" t="str">
        <f t="shared" si="55"/>
        <v>Non Company</v>
      </c>
      <c r="O509" s="8"/>
    </row>
    <row r="510" spans="2:15" s="7" customFormat="1">
      <c r="B510" s="71"/>
      <c r="C510" s="72"/>
      <c r="D510" s="73"/>
      <c r="E510" s="74"/>
      <c r="F510" s="95"/>
      <c r="G510" s="96">
        <f t="shared" si="51"/>
        <v>0</v>
      </c>
      <c r="H510" s="30">
        <f t="shared" si="52"/>
        <v>0</v>
      </c>
      <c r="I510" s="79">
        <f t="shared" si="56"/>
        <v>38</v>
      </c>
      <c r="J510" s="76"/>
      <c r="K510" s="42">
        <f t="shared" si="57"/>
        <v>1</v>
      </c>
      <c r="L510" s="91">
        <f t="shared" si="53"/>
        <v>0</v>
      </c>
      <c r="M510" s="92">
        <f t="shared" si="54"/>
        <v>0</v>
      </c>
      <c r="N510" s="41" t="str">
        <f t="shared" si="55"/>
        <v>Non Company</v>
      </c>
      <c r="O510" s="8"/>
    </row>
    <row r="511" spans="2:15" s="7" customFormat="1">
      <c r="B511" s="71"/>
      <c r="C511" s="72"/>
      <c r="D511" s="73"/>
      <c r="E511" s="74"/>
      <c r="F511" s="95"/>
      <c r="G511" s="96">
        <f t="shared" si="51"/>
        <v>0</v>
      </c>
      <c r="H511" s="30">
        <f t="shared" si="52"/>
        <v>0</v>
      </c>
      <c r="I511" s="79">
        <f t="shared" si="56"/>
        <v>38</v>
      </c>
      <c r="J511" s="76"/>
      <c r="K511" s="42">
        <f t="shared" si="57"/>
        <v>1</v>
      </c>
      <c r="L511" s="91">
        <f t="shared" si="53"/>
        <v>0</v>
      </c>
      <c r="M511" s="92">
        <f t="shared" si="54"/>
        <v>0</v>
      </c>
      <c r="N511" s="41" t="str">
        <f t="shared" si="55"/>
        <v>Non Company</v>
      </c>
      <c r="O511" s="8"/>
    </row>
    <row r="512" spans="2:15" s="7" customFormat="1">
      <c r="B512" s="71"/>
      <c r="C512" s="72"/>
      <c r="D512" s="73"/>
      <c r="E512" s="74"/>
      <c r="F512" s="95"/>
      <c r="G512" s="96">
        <f t="shared" si="51"/>
        <v>0</v>
      </c>
      <c r="H512" s="30">
        <f t="shared" si="52"/>
        <v>0</v>
      </c>
      <c r="I512" s="79">
        <f t="shared" si="56"/>
        <v>38</v>
      </c>
      <c r="J512" s="76"/>
      <c r="K512" s="42">
        <f t="shared" si="57"/>
        <v>1</v>
      </c>
      <c r="L512" s="91">
        <f t="shared" si="53"/>
        <v>0</v>
      </c>
      <c r="M512" s="92">
        <f t="shared" si="54"/>
        <v>0</v>
      </c>
      <c r="N512" s="41" t="str">
        <f t="shared" si="55"/>
        <v>Non Company</v>
      </c>
      <c r="O512" s="8"/>
    </row>
    <row r="513" spans="2:15" s="7" customFormat="1">
      <c r="B513" s="71"/>
      <c r="C513" s="72"/>
      <c r="D513" s="73"/>
      <c r="E513" s="74"/>
      <c r="F513" s="95"/>
      <c r="G513" s="96">
        <f t="shared" si="51"/>
        <v>0</v>
      </c>
      <c r="H513" s="30">
        <f t="shared" si="52"/>
        <v>0</v>
      </c>
      <c r="I513" s="79">
        <f t="shared" si="56"/>
        <v>38</v>
      </c>
      <c r="J513" s="76"/>
      <c r="K513" s="42">
        <f t="shared" si="57"/>
        <v>1</v>
      </c>
      <c r="L513" s="91">
        <f t="shared" si="53"/>
        <v>0</v>
      </c>
      <c r="M513" s="92">
        <f t="shared" si="54"/>
        <v>0</v>
      </c>
      <c r="N513" s="41" t="str">
        <f t="shared" si="55"/>
        <v>Non Company</v>
      </c>
      <c r="O513" s="8"/>
    </row>
    <row r="514" spans="2:15" s="7" customFormat="1">
      <c r="B514" s="71"/>
      <c r="C514" s="72"/>
      <c r="D514" s="73"/>
      <c r="E514" s="74"/>
      <c r="F514" s="95"/>
      <c r="G514" s="96">
        <f t="shared" si="51"/>
        <v>0</v>
      </c>
      <c r="H514" s="30">
        <f t="shared" si="52"/>
        <v>0</v>
      </c>
      <c r="I514" s="79">
        <f t="shared" si="56"/>
        <v>38</v>
      </c>
      <c r="J514" s="76"/>
      <c r="K514" s="42">
        <f t="shared" si="57"/>
        <v>1</v>
      </c>
      <c r="L514" s="91">
        <f t="shared" si="53"/>
        <v>0</v>
      </c>
      <c r="M514" s="92">
        <f t="shared" si="54"/>
        <v>0</v>
      </c>
      <c r="N514" s="41" t="str">
        <f t="shared" si="55"/>
        <v>Non Company</v>
      </c>
      <c r="O514" s="8"/>
    </row>
    <row r="515" spans="2:15" s="7" customFormat="1">
      <c r="B515" s="71"/>
      <c r="C515" s="72"/>
      <c r="D515" s="73"/>
      <c r="E515" s="74"/>
      <c r="F515" s="95"/>
      <c r="G515" s="96">
        <f t="shared" si="51"/>
        <v>0</v>
      </c>
      <c r="H515" s="30">
        <f t="shared" si="52"/>
        <v>0</v>
      </c>
      <c r="I515" s="79">
        <f t="shared" si="56"/>
        <v>38</v>
      </c>
      <c r="J515" s="76"/>
      <c r="K515" s="42">
        <f t="shared" si="57"/>
        <v>1</v>
      </c>
      <c r="L515" s="91">
        <f t="shared" si="53"/>
        <v>0</v>
      </c>
      <c r="M515" s="92">
        <f t="shared" si="54"/>
        <v>0</v>
      </c>
      <c r="N515" s="41" t="str">
        <f t="shared" si="55"/>
        <v>Non Company</v>
      </c>
      <c r="O515" s="8"/>
    </row>
    <row r="516" spans="2:15" s="7" customFormat="1">
      <c r="B516" s="71"/>
      <c r="C516" s="72"/>
      <c r="D516" s="73"/>
      <c r="E516" s="74"/>
      <c r="F516" s="95"/>
      <c r="G516" s="96">
        <f t="shared" ref="G516:G579" si="58">ROUNDUP(IF(B516="194A",F516*0.1,IF(B516="194H",F516*0.1,IF(B516="194Ib",F516*0.1,IF(B516="194Ia",F516*0.02,IF(B516="194J",F516*0.1,IF(B516="194C",IF(LEFT(RIGHT(E516,7))="P",F516*0.01,IF(LEFT(RIGHT(E516,7))="H",F516*0.01,F516*0.02)))))))),0)</f>
        <v>0</v>
      </c>
      <c r="H516" s="30">
        <f t="shared" ref="H516:H579" si="59">+IF(J516-I516&lt;=0,0,1.5%)</f>
        <v>0</v>
      </c>
      <c r="I516" s="79">
        <f t="shared" si="56"/>
        <v>38</v>
      </c>
      <c r="J516" s="76"/>
      <c r="K516" s="42">
        <f t="shared" si="57"/>
        <v>1</v>
      </c>
      <c r="L516" s="91">
        <f t="shared" ref="L516:L579" si="60">+ROUNDUP(G516*H516*K516,0)</f>
        <v>0</v>
      </c>
      <c r="M516" s="92">
        <f t="shared" ref="M516:M579" si="61">+G516+L516</f>
        <v>0</v>
      </c>
      <c r="N516" s="41" t="str">
        <f t="shared" ref="N516:N579" si="62">IF((LEFT(RIGHT(E516,7)))="C","Company", "Non Company")</f>
        <v>Non Company</v>
      </c>
      <c r="O516" s="8"/>
    </row>
    <row r="517" spans="2:15" s="7" customFormat="1">
      <c r="B517" s="71"/>
      <c r="C517" s="72"/>
      <c r="D517" s="73"/>
      <c r="E517" s="74"/>
      <c r="F517" s="95"/>
      <c r="G517" s="96">
        <f t="shared" si="58"/>
        <v>0</v>
      </c>
      <c r="H517" s="30">
        <f t="shared" si="59"/>
        <v>0</v>
      </c>
      <c r="I517" s="79">
        <f t="shared" si="56"/>
        <v>38</v>
      </c>
      <c r="J517" s="76"/>
      <c r="K517" s="42">
        <f t="shared" si="57"/>
        <v>1</v>
      </c>
      <c r="L517" s="91">
        <f t="shared" si="60"/>
        <v>0</v>
      </c>
      <c r="M517" s="92">
        <f t="shared" si="61"/>
        <v>0</v>
      </c>
      <c r="N517" s="41" t="str">
        <f t="shared" si="62"/>
        <v>Non Company</v>
      </c>
      <c r="O517" s="8"/>
    </row>
    <row r="518" spans="2:15" s="7" customFormat="1">
      <c r="B518" s="71"/>
      <c r="C518" s="72"/>
      <c r="D518" s="73"/>
      <c r="E518" s="74"/>
      <c r="F518" s="95"/>
      <c r="G518" s="96">
        <f t="shared" si="58"/>
        <v>0</v>
      </c>
      <c r="H518" s="30">
        <f t="shared" si="59"/>
        <v>0</v>
      </c>
      <c r="I518" s="79">
        <f t="shared" si="56"/>
        <v>38</v>
      </c>
      <c r="J518" s="76"/>
      <c r="K518" s="42">
        <f t="shared" si="57"/>
        <v>1</v>
      </c>
      <c r="L518" s="91">
        <f t="shared" si="60"/>
        <v>0</v>
      </c>
      <c r="M518" s="92">
        <f t="shared" si="61"/>
        <v>0</v>
      </c>
      <c r="N518" s="41" t="str">
        <f t="shared" si="62"/>
        <v>Non Company</v>
      </c>
      <c r="O518" s="8"/>
    </row>
    <row r="519" spans="2:15" s="7" customFormat="1">
      <c r="B519" s="71"/>
      <c r="C519" s="72"/>
      <c r="D519" s="73"/>
      <c r="E519" s="74"/>
      <c r="F519" s="95"/>
      <c r="G519" s="96">
        <f t="shared" si="58"/>
        <v>0</v>
      </c>
      <c r="H519" s="30">
        <f t="shared" si="59"/>
        <v>0</v>
      </c>
      <c r="I519" s="79">
        <f t="shared" si="56"/>
        <v>38</v>
      </c>
      <c r="J519" s="76"/>
      <c r="K519" s="42">
        <f t="shared" si="57"/>
        <v>1</v>
      </c>
      <c r="L519" s="91">
        <f t="shared" si="60"/>
        <v>0</v>
      </c>
      <c r="M519" s="92">
        <f t="shared" si="61"/>
        <v>0</v>
      </c>
      <c r="N519" s="41" t="str">
        <f t="shared" si="62"/>
        <v>Non Company</v>
      </c>
      <c r="O519" s="8"/>
    </row>
    <row r="520" spans="2:15" s="7" customFormat="1">
      <c r="B520" s="71"/>
      <c r="C520" s="72"/>
      <c r="D520" s="73"/>
      <c r="E520" s="74"/>
      <c r="F520" s="95"/>
      <c r="G520" s="96">
        <f t="shared" si="58"/>
        <v>0</v>
      </c>
      <c r="H520" s="30">
        <f t="shared" si="59"/>
        <v>0</v>
      </c>
      <c r="I520" s="79">
        <f t="shared" si="56"/>
        <v>38</v>
      </c>
      <c r="J520" s="76"/>
      <c r="K520" s="42">
        <f t="shared" si="57"/>
        <v>1</v>
      </c>
      <c r="L520" s="91">
        <f t="shared" si="60"/>
        <v>0</v>
      </c>
      <c r="M520" s="92">
        <f t="shared" si="61"/>
        <v>0</v>
      </c>
      <c r="N520" s="41" t="str">
        <f t="shared" si="62"/>
        <v>Non Company</v>
      </c>
      <c r="O520" s="8"/>
    </row>
    <row r="521" spans="2:15" s="7" customFormat="1">
      <c r="B521" s="71"/>
      <c r="C521" s="72"/>
      <c r="D521" s="73"/>
      <c r="E521" s="74"/>
      <c r="F521" s="95"/>
      <c r="G521" s="96">
        <f t="shared" si="58"/>
        <v>0</v>
      </c>
      <c r="H521" s="30">
        <f t="shared" si="59"/>
        <v>0</v>
      </c>
      <c r="I521" s="79">
        <f t="shared" si="56"/>
        <v>38</v>
      </c>
      <c r="J521" s="76"/>
      <c r="K521" s="42">
        <f t="shared" si="57"/>
        <v>1</v>
      </c>
      <c r="L521" s="91">
        <f t="shared" si="60"/>
        <v>0</v>
      </c>
      <c r="M521" s="92">
        <f t="shared" si="61"/>
        <v>0</v>
      </c>
      <c r="N521" s="41" t="str">
        <f t="shared" si="62"/>
        <v>Non Company</v>
      </c>
      <c r="O521" s="8"/>
    </row>
    <row r="522" spans="2:15" s="7" customFormat="1">
      <c r="B522" s="71"/>
      <c r="C522" s="72"/>
      <c r="D522" s="73"/>
      <c r="E522" s="74"/>
      <c r="F522" s="95"/>
      <c r="G522" s="96">
        <f t="shared" si="58"/>
        <v>0</v>
      </c>
      <c r="H522" s="30">
        <f t="shared" si="59"/>
        <v>0</v>
      </c>
      <c r="I522" s="79">
        <f t="shared" si="56"/>
        <v>38</v>
      </c>
      <c r="J522" s="76"/>
      <c r="K522" s="42">
        <f t="shared" si="57"/>
        <v>1</v>
      </c>
      <c r="L522" s="91">
        <f t="shared" si="60"/>
        <v>0</v>
      </c>
      <c r="M522" s="92">
        <f t="shared" si="61"/>
        <v>0</v>
      </c>
      <c r="N522" s="41" t="str">
        <f t="shared" si="62"/>
        <v>Non Company</v>
      </c>
      <c r="O522" s="8"/>
    </row>
    <row r="523" spans="2:15" s="7" customFormat="1">
      <c r="B523" s="71"/>
      <c r="C523" s="72"/>
      <c r="D523" s="73"/>
      <c r="E523" s="74"/>
      <c r="F523" s="95"/>
      <c r="G523" s="96">
        <f t="shared" si="58"/>
        <v>0</v>
      </c>
      <c r="H523" s="30">
        <f t="shared" si="59"/>
        <v>0</v>
      </c>
      <c r="I523" s="79">
        <f t="shared" si="56"/>
        <v>38</v>
      </c>
      <c r="J523" s="76"/>
      <c r="K523" s="42">
        <f t="shared" si="57"/>
        <v>1</v>
      </c>
      <c r="L523" s="91">
        <f t="shared" si="60"/>
        <v>0</v>
      </c>
      <c r="M523" s="92">
        <f t="shared" si="61"/>
        <v>0</v>
      </c>
      <c r="N523" s="41" t="str">
        <f t="shared" si="62"/>
        <v>Non Company</v>
      </c>
      <c r="O523" s="8"/>
    </row>
    <row r="524" spans="2:15" s="7" customFormat="1">
      <c r="B524" s="71"/>
      <c r="C524" s="72"/>
      <c r="D524" s="73"/>
      <c r="E524" s="74"/>
      <c r="F524" s="95"/>
      <c r="G524" s="96">
        <f t="shared" si="58"/>
        <v>0</v>
      </c>
      <c r="H524" s="30">
        <f t="shared" si="59"/>
        <v>0</v>
      </c>
      <c r="I524" s="79">
        <f t="shared" si="56"/>
        <v>38</v>
      </c>
      <c r="J524" s="76"/>
      <c r="K524" s="42">
        <f t="shared" si="57"/>
        <v>1</v>
      </c>
      <c r="L524" s="91">
        <f t="shared" si="60"/>
        <v>0</v>
      </c>
      <c r="M524" s="92">
        <f t="shared" si="61"/>
        <v>0</v>
      </c>
      <c r="N524" s="41" t="str">
        <f t="shared" si="62"/>
        <v>Non Company</v>
      </c>
      <c r="O524" s="8"/>
    </row>
    <row r="525" spans="2:15" s="7" customFormat="1">
      <c r="B525" s="71"/>
      <c r="C525" s="72"/>
      <c r="D525" s="73"/>
      <c r="E525" s="74"/>
      <c r="F525" s="95"/>
      <c r="G525" s="96">
        <f t="shared" si="58"/>
        <v>0</v>
      </c>
      <c r="H525" s="30">
        <f t="shared" si="59"/>
        <v>0</v>
      </c>
      <c r="I525" s="79">
        <f t="shared" si="56"/>
        <v>38</v>
      </c>
      <c r="J525" s="76"/>
      <c r="K525" s="42">
        <f t="shared" si="57"/>
        <v>1</v>
      </c>
      <c r="L525" s="91">
        <f t="shared" si="60"/>
        <v>0</v>
      </c>
      <c r="M525" s="92">
        <f t="shared" si="61"/>
        <v>0</v>
      </c>
      <c r="N525" s="41" t="str">
        <f t="shared" si="62"/>
        <v>Non Company</v>
      </c>
      <c r="O525" s="8"/>
    </row>
    <row r="526" spans="2:15" s="7" customFormat="1">
      <c r="B526" s="71"/>
      <c r="C526" s="72"/>
      <c r="D526" s="73"/>
      <c r="E526" s="74"/>
      <c r="F526" s="95"/>
      <c r="G526" s="96">
        <f t="shared" si="58"/>
        <v>0</v>
      </c>
      <c r="H526" s="30">
        <f t="shared" si="59"/>
        <v>0</v>
      </c>
      <c r="I526" s="79">
        <f t="shared" si="56"/>
        <v>38</v>
      </c>
      <c r="J526" s="76"/>
      <c r="K526" s="42">
        <f t="shared" si="57"/>
        <v>1</v>
      </c>
      <c r="L526" s="91">
        <f t="shared" si="60"/>
        <v>0</v>
      </c>
      <c r="M526" s="92">
        <f t="shared" si="61"/>
        <v>0</v>
      </c>
      <c r="N526" s="41" t="str">
        <f t="shared" si="62"/>
        <v>Non Company</v>
      </c>
      <c r="O526" s="8"/>
    </row>
    <row r="527" spans="2:15" s="7" customFormat="1">
      <c r="B527" s="71"/>
      <c r="C527" s="72"/>
      <c r="D527" s="73"/>
      <c r="E527" s="74"/>
      <c r="F527" s="95"/>
      <c r="G527" s="96">
        <f t="shared" si="58"/>
        <v>0</v>
      </c>
      <c r="H527" s="30">
        <f t="shared" si="59"/>
        <v>0</v>
      </c>
      <c r="I527" s="79">
        <f t="shared" si="56"/>
        <v>38</v>
      </c>
      <c r="J527" s="76"/>
      <c r="K527" s="42">
        <f t="shared" si="57"/>
        <v>1</v>
      </c>
      <c r="L527" s="91">
        <f t="shared" si="60"/>
        <v>0</v>
      </c>
      <c r="M527" s="92">
        <f t="shared" si="61"/>
        <v>0</v>
      </c>
      <c r="N527" s="41" t="str">
        <f t="shared" si="62"/>
        <v>Non Company</v>
      </c>
      <c r="O527" s="8"/>
    </row>
    <row r="528" spans="2:15" s="7" customFormat="1">
      <c r="B528" s="71"/>
      <c r="C528" s="72"/>
      <c r="D528" s="73"/>
      <c r="E528" s="74"/>
      <c r="F528" s="95"/>
      <c r="G528" s="96">
        <f t="shared" si="58"/>
        <v>0</v>
      </c>
      <c r="H528" s="30">
        <f t="shared" si="59"/>
        <v>0</v>
      </c>
      <c r="I528" s="79">
        <f t="shared" si="56"/>
        <v>38</v>
      </c>
      <c r="J528" s="76"/>
      <c r="K528" s="42">
        <f t="shared" si="57"/>
        <v>1</v>
      </c>
      <c r="L528" s="91">
        <f t="shared" si="60"/>
        <v>0</v>
      </c>
      <c r="M528" s="92">
        <f t="shared" si="61"/>
        <v>0</v>
      </c>
      <c r="N528" s="41" t="str">
        <f t="shared" si="62"/>
        <v>Non Company</v>
      </c>
      <c r="O528" s="8"/>
    </row>
    <row r="529" spans="2:15" s="7" customFormat="1">
      <c r="B529" s="71"/>
      <c r="C529" s="72"/>
      <c r="D529" s="73"/>
      <c r="E529" s="74"/>
      <c r="F529" s="95"/>
      <c r="G529" s="96">
        <f t="shared" si="58"/>
        <v>0</v>
      </c>
      <c r="H529" s="30">
        <f t="shared" si="59"/>
        <v>0</v>
      </c>
      <c r="I529" s="79">
        <f t="shared" si="56"/>
        <v>38</v>
      </c>
      <c r="J529" s="76"/>
      <c r="K529" s="42">
        <f t="shared" si="57"/>
        <v>1</v>
      </c>
      <c r="L529" s="91">
        <f t="shared" si="60"/>
        <v>0</v>
      </c>
      <c r="M529" s="92">
        <f t="shared" si="61"/>
        <v>0</v>
      </c>
      <c r="N529" s="41" t="str">
        <f t="shared" si="62"/>
        <v>Non Company</v>
      </c>
      <c r="O529" s="8"/>
    </row>
    <row r="530" spans="2:15" s="7" customFormat="1">
      <c r="B530" s="71"/>
      <c r="C530" s="72"/>
      <c r="D530" s="73"/>
      <c r="E530" s="74"/>
      <c r="F530" s="95"/>
      <c r="G530" s="96">
        <f t="shared" si="58"/>
        <v>0</v>
      </c>
      <c r="H530" s="30">
        <f t="shared" si="59"/>
        <v>0</v>
      </c>
      <c r="I530" s="79">
        <f t="shared" si="56"/>
        <v>38</v>
      </c>
      <c r="J530" s="76"/>
      <c r="K530" s="42">
        <f t="shared" si="57"/>
        <v>1</v>
      </c>
      <c r="L530" s="91">
        <f t="shared" si="60"/>
        <v>0</v>
      </c>
      <c r="M530" s="92">
        <f t="shared" si="61"/>
        <v>0</v>
      </c>
      <c r="N530" s="41" t="str">
        <f t="shared" si="62"/>
        <v>Non Company</v>
      </c>
      <c r="O530" s="8"/>
    </row>
    <row r="531" spans="2:15" s="7" customFormat="1">
      <c r="B531" s="71"/>
      <c r="C531" s="72"/>
      <c r="D531" s="73"/>
      <c r="E531" s="74"/>
      <c r="F531" s="95"/>
      <c r="G531" s="96">
        <f t="shared" si="58"/>
        <v>0</v>
      </c>
      <c r="H531" s="30">
        <f t="shared" si="59"/>
        <v>0</v>
      </c>
      <c r="I531" s="79">
        <f t="shared" si="56"/>
        <v>38</v>
      </c>
      <c r="J531" s="76"/>
      <c r="K531" s="42">
        <f t="shared" si="57"/>
        <v>1</v>
      </c>
      <c r="L531" s="91">
        <f t="shared" si="60"/>
        <v>0</v>
      </c>
      <c r="M531" s="92">
        <f t="shared" si="61"/>
        <v>0</v>
      </c>
      <c r="N531" s="41" t="str">
        <f t="shared" si="62"/>
        <v>Non Company</v>
      </c>
      <c r="O531" s="8"/>
    </row>
    <row r="532" spans="2:15" s="7" customFormat="1">
      <c r="B532" s="71"/>
      <c r="C532" s="72"/>
      <c r="D532" s="73"/>
      <c r="E532" s="74"/>
      <c r="F532" s="95"/>
      <c r="G532" s="96">
        <f t="shared" si="58"/>
        <v>0</v>
      </c>
      <c r="H532" s="30">
        <f t="shared" si="59"/>
        <v>0</v>
      </c>
      <c r="I532" s="79">
        <f t="shared" si="56"/>
        <v>38</v>
      </c>
      <c r="J532" s="76"/>
      <c r="K532" s="42">
        <f t="shared" si="57"/>
        <v>1</v>
      </c>
      <c r="L532" s="91">
        <f t="shared" si="60"/>
        <v>0</v>
      </c>
      <c r="M532" s="92">
        <f t="shared" si="61"/>
        <v>0</v>
      </c>
      <c r="N532" s="41" t="str">
        <f t="shared" si="62"/>
        <v>Non Company</v>
      </c>
      <c r="O532" s="8"/>
    </row>
    <row r="533" spans="2:15" s="7" customFormat="1">
      <c r="B533" s="71"/>
      <c r="C533" s="72"/>
      <c r="D533" s="73"/>
      <c r="E533" s="74"/>
      <c r="F533" s="95"/>
      <c r="G533" s="96">
        <f t="shared" si="58"/>
        <v>0</v>
      </c>
      <c r="H533" s="30">
        <f t="shared" si="59"/>
        <v>0</v>
      </c>
      <c r="I533" s="79">
        <f t="shared" ref="I533:I596" si="63">IF(MONTH(C533)=3,(DATE(YEAR(C533),MONTH(C533)+1,30)),(DATE(YEAR(C533),MONTH(C533)+1,7)))</f>
        <v>38</v>
      </c>
      <c r="J533" s="76"/>
      <c r="K533" s="42">
        <f t="shared" ref="K533:K596" si="64">IF((J533-I533)&lt;=0,0,(YEAR(J533)-YEAR(C533))*12+MONTH(J533)-MONTH(C533))+1</f>
        <v>1</v>
      </c>
      <c r="L533" s="91">
        <f t="shared" si="60"/>
        <v>0</v>
      </c>
      <c r="M533" s="92">
        <f t="shared" si="61"/>
        <v>0</v>
      </c>
      <c r="N533" s="41" t="str">
        <f t="shared" si="62"/>
        <v>Non Company</v>
      </c>
      <c r="O533" s="8"/>
    </row>
    <row r="534" spans="2:15" s="7" customFormat="1">
      <c r="B534" s="71"/>
      <c r="C534" s="72"/>
      <c r="D534" s="73"/>
      <c r="E534" s="74"/>
      <c r="F534" s="95"/>
      <c r="G534" s="96">
        <f t="shared" si="58"/>
        <v>0</v>
      </c>
      <c r="H534" s="30">
        <f t="shared" si="59"/>
        <v>0</v>
      </c>
      <c r="I534" s="79">
        <f t="shared" si="63"/>
        <v>38</v>
      </c>
      <c r="J534" s="76"/>
      <c r="K534" s="42">
        <f t="shared" si="64"/>
        <v>1</v>
      </c>
      <c r="L534" s="91">
        <f t="shared" si="60"/>
        <v>0</v>
      </c>
      <c r="M534" s="92">
        <f t="shared" si="61"/>
        <v>0</v>
      </c>
      <c r="N534" s="41" t="str">
        <f t="shared" si="62"/>
        <v>Non Company</v>
      </c>
      <c r="O534" s="8"/>
    </row>
    <row r="535" spans="2:15" s="7" customFormat="1">
      <c r="B535" s="71"/>
      <c r="C535" s="72"/>
      <c r="D535" s="73"/>
      <c r="E535" s="74"/>
      <c r="F535" s="95"/>
      <c r="G535" s="96">
        <f t="shared" si="58"/>
        <v>0</v>
      </c>
      <c r="H535" s="30">
        <f t="shared" si="59"/>
        <v>0</v>
      </c>
      <c r="I535" s="79">
        <f t="shared" si="63"/>
        <v>38</v>
      </c>
      <c r="J535" s="76"/>
      <c r="K535" s="42">
        <f t="shared" si="64"/>
        <v>1</v>
      </c>
      <c r="L535" s="91">
        <f t="shared" si="60"/>
        <v>0</v>
      </c>
      <c r="M535" s="92">
        <f t="shared" si="61"/>
        <v>0</v>
      </c>
      <c r="N535" s="41" t="str">
        <f t="shared" si="62"/>
        <v>Non Company</v>
      </c>
      <c r="O535" s="8"/>
    </row>
    <row r="536" spans="2:15" s="7" customFormat="1">
      <c r="B536" s="71"/>
      <c r="C536" s="72"/>
      <c r="D536" s="73"/>
      <c r="E536" s="74"/>
      <c r="F536" s="95"/>
      <c r="G536" s="96">
        <f t="shared" si="58"/>
        <v>0</v>
      </c>
      <c r="H536" s="30">
        <f t="shared" si="59"/>
        <v>0</v>
      </c>
      <c r="I536" s="79">
        <f t="shared" si="63"/>
        <v>38</v>
      </c>
      <c r="J536" s="76"/>
      <c r="K536" s="42">
        <f t="shared" si="64"/>
        <v>1</v>
      </c>
      <c r="L536" s="91">
        <f t="shared" si="60"/>
        <v>0</v>
      </c>
      <c r="M536" s="92">
        <f t="shared" si="61"/>
        <v>0</v>
      </c>
      <c r="N536" s="41" t="str">
        <f t="shared" si="62"/>
        <v>Non Company</v>
      </c>
      <c r="O536" s="8"/>
    </row>
    <row r="537" spans="2:15" s="7" customFormat="1">
      <c r="B537" s="71"/>
      <c r="C537" s="72"/>
      <c r="D537" s="73"/>
      <c r="E537" s="74"/>
      <c r="F537" s="95"/>
      <c r="G537" s="96">
        <f t="shared" si="58"/>
        <v>0</v>
      </c>
      <c r="H537" s="30">
        <f t="shared" si="59"/>
        <v>0</v>
      </c>
      <c r="I537" s="79">
        <f t="shared" si="63"/>
        <v>38</v>
      </c>
      <c r="J537" s="76"/>
      <c r="K537" s="42">
        <f t="shared" si="64"/>
        <v>1</v>
      </c>
      <c r="L537" s="91">
        <f t="shared" si="60"/>
        <v>0</v>
      </c>
      <c r="M537" s="92">
        <f t="shared" si="61"/>
        <v>0</v>
      </c>
      <c r="N537" s="41" t="str">
        <f t="shared" si="62"/>
        <v>Non Company</v>
      </c>
      <c r="O537" s="8"/>
    </row>
    <row r="538" spans="2:15" s="7" customFormat="1">
      <c r="B538" s="71"/>
      <c r="C538" s="72"/>
      <c r="D538" s="73"/>
      <c r="E538" s="74"/>
      <c r="F538" s="95"/>
      <c r="G538" s="96">
        <f t="shared" si="58"/>
        <v>0</v>
      </c>
      <c r="H538" s="30">
        <f t="shared" si="59"/>
        <v>0</v>
      </c>
      <c r="I538" s="79">
        <f t="shared" si="63"/>
        <v>38</v>
      </c>
      <c r="J538" s="76"/>
      <c r="K538" s="42">
        <f t="shared" si="64"/>
        <v>1</v>
      </c>
      <c r="L538" s="91">
        <f t="shared" si="60"/>
        <v>0</v>
      </c>
      <c r="M538" s="92">
        <f t="shared" si="61"/>
        <v>0</v>
      </c>
      <c r="N538" s="41" t="str">
        <f t="shared" si="62"/>
        <v>Non Company</v>
      </c>
      <c r="O538" s="8"/>
    </row>
    <row r="539" spans="2:15" s="7" customFormat="1">
      <c r="B539" s="71"/>
      <c r="C539" s="72"/>
      <c r="D539" s="73"/>
      <c r="E539" s="74"/>
      <c r="F539" s="95"/>
      <c r="G539" s="96">
        <f t="shared" si="58"/>
        <v>0</v>
      </c>
      <c r="H539" s="30">
        <f t="shared" si="59"/>
        <v>0</v>
      </c>
      <c r="I539" s="79">
        <f t="shared" si="63"/>
        <v>38</v>
      </c>
      <c r="J539" s="76"/>
      <c r="K539" s="42">
        <f t="shared" si="64"/>
        <v>1</v>
      </c>
      <c r="L539" s="91">
        <f t="shared" si="60"/>
        <v>0</v>
      </c>
      <c r="M539" s="92">
        <f t="shared" si="61"/>
        <v>0</v>
      </c>
      <c r="N539" s="41" t="str">
        <f t="shared" si="62"/>
        <v>Non Company</v>
      </c>
      <c r="O539" s="8"/>
    </row>
    <row r="540" spans="2:15" s="7" customFormat="1">
      <c r="B540" s="71"/>
      <c r="C540" s="72"/>
      <c r="D540" s="73"/>
      <c r="E540" s="74"/>
      <c r="F540" s="95"/>
      <c r="G540" s="96">
        <f t="shared" si="58"/>
        <v>0</v>
      </c>
      <c r="H540" s="30">
        <f t="shared" si="59"/>
        <v>0</v>
      </c>
      <c r="I540" s="79">
        <f t="shared" si="63"/>
        <v>38</v>
      </c>
      <c r="J540" s="76"/>
      <c r="K540" s="42">
        <f t="shared" si="64"/>
        <v>1</v>
      </c>
      <c r="L540" s="91">
        <f t="shared" si="60"/>
        <v>0</v>
      </c>
      <c r="M540" s="92">
        <f t="shared" si="61"/>
        <v>0</v>
      </c>
      <c r="N540" s="41" t="str">
        <f t="shared" si="62"/>
        <v>Non Company</v>
      </c>
      <c r="O540" s="8"/>
    </row>
    <row r="541" spans="2:15" s="7" customFormat="1">
      <c r="B541" s="71"/>
      <c r="C541" s="72"/>
      <c r="D541" s="73"/>
      <c r="E541" s="74"/>
      <c r="F541" s="95"/>
      <c r="G541" s="96">
        <f t="shared" si="58"/>
        <v>0</v>
      </c>
      <c r="H541" s="30">
        <f t="shared" si="59"/>
        <v>0</v>
      </c>
      <c r="I541" s="79">
        <f t="shared" si="63"/>
        <v>38</v>
      </c>
      <c r="J541" s="76"/>
      <c r="K541" s="42">
        <f t="shared" si="64"/>
        <v>1</v>
      </c>
      <c r="L541" s="91">
        <f t="shared" si="60"/>
        <v>0</v>
      </c>
      <c r="M541" s="92">
        <f t="shared" si="61"/>
        <v>0</v>
      </c>
      <c r="N541" s="41" t="str">
        <f t="shared" si="62"/>
        <v>Non Company</v>
      </c>
      <c r="O541" s="8"/>
    </row>
    <row r="542" spans="2:15" s="7" customFormat="1">
      <c r="B542" s="71"/>
      <c r="C542" s="72"/>
      <c r="D542" s="73"/>
      <c r="E542" s="74"/>
      <c r="F542" s="95"/>
      <c r="G542" s="96">
        <f t="shared" si="58"/>
        <v>0</v>
      </c>
      <c r="H542" s="30">
        <f t="shared" si="59"/>
        <v>0</v>
      </c>
      <c r="I542" s="79">
        <f t="shared" si="63"/>
        <v>38</v>
      </c>
      <c r="J542" s="76"/>
      <c r="K542" s="42">
        <f t="shared" si="64"/>
        <v>1</v>
      </c>
      <c r="L542" s="91">
        <f t="shared" si="60"/>
        <v>0</v>
      </c>
      <c r="M542" s="92">
        <f t="shared" si="61"/>
        <v>0</v>
      </c>
      <c r="N542" s="41" t="str">
        <f t="shared" si="62"/>
        <v>Non Company</v>
      </c>
      <c r="O542" s="8"/>
    </row>
    <row r="543" spans="2:15" s="7" customFormat="1">
      <c r="B543" s="71"/>
      <c r="C543" s="72"/>
      <c r="D543" s="73"/>
      <c r="E543" s="74"/>
      <c r="F543" s="95"/>
      <c r="G543" s="96">
        <f t="shared" si="58"/>
        <v>0</v>
      </c>
      <c r="H543" s="30">
        <f t="shared" si="59"/>
        <v>0</v>
      </c>
      <c r="I543" s="79">
        <f t="shared" si="63"/>
        <v>38</v>
      </c>
      <c r="J543" s="76"/>
      <c r="K543" s="42">
        <f t="shared" si="64"/>
        <v>1</v>
      </c>
      <c r="L543" s="91">
        <f t="shared" si="60"/>
        <v>0</v>
      </c>
      <c r="M543" s="92">
        <f t="shared" si="61"/>
        <v>0</v>
      </c>
      <c r="N543" s="41" t="str">
        <f t="shared" si="62"/>
        <v>Non Company</v>
      </c>
      <c r="O543" s="8"/>
    </row>
    <row r="544" spans="2:15" s="7" customFormat="1">
      <c r="B544" s="71"/>
      <c r="C544" s="72"/>
      <c r="D544" s="73"/>
      <c r="E544" s="74"/>
      <c r="F544" s="95"/>
      <c r="G544" s="96">
        <f t="shared" si="58"/>
        <v>0</v>
      </c>
      <c r="H544" s="30">
        <f t="shared" si="59"/>
        <v>0</v>
      </c>
      <c r="I544" s="79">
        <f t="shared" si="63"/>
        <v>38</v>
      </c>
      <c r="J544" s="76"/>
      <c r="K544" s="42">
        <f t="shared" si="64"/>
        <v>1</v>
      </c>
      <c r="L544" s="91">
        <f t="shared" si="60"/>
        <v>0</v>
      </c>
      <c r="M544" s="92">
        <f t="shared" si="61"/>
        <v>0</v>
      </c>
      <c r="N544" s="41" t="str">
        <f t="shared" si="62"/>
        <v>Non Company</v>
      </c>
      <c r="O544" s="8"/>
    </row>
    <row r="545" spans="2:15" s="7" customFormat="1">
      <c r="B545" s="71"/>
      <c r="C545" s="72"/>
      <c r="D545" s="73"/>
      <c r="E545" s="74"/>
      <c r="F545" s="95"/>
      <c r="G545" s="96">
        <f t="shared" si="58"/>
        <v>0</v>
      </c>
      <c r="H545" s="30">
        <f t="shared" si="59"/>
        <v>0</v>
      </c>
      <c r="I545" s="79">
        <f t="shared" si="63"/>
        <v>38</v>
      </c>
      <c r="J545" s="76"/>
      <c r="K545" s="42">
        <f t="shared" si="64"/>
        <v>1</v>
      </c>
      <c r="L545" s="91">
        <f t="shared" si="60"/>
        <v>0</v>
      </c>
      <c r="M545" s="92">
        <f t="shared" si="61"/>
        <v>0</v>
      </c>
      <c r="N545" s="41" t="str">
        <f t="shared" si="62"/>
        <v>Non Company</v>
      </c>
      <c r="O545" s="8"/>
    </row>
    <row r="546" spans="2:15" s="7" customFormat="1">
      <c r="B546" s="71"/>
      <c r="C546" s="72"/>
      <c r="D546" s="73"/>
      <c r="E546" s="74"/>
      <c r="F546" s="95"/>
      <c r="G546" s="96">
        <f t="shared" si="58"/>
        <v>0</v>
      </c>
      <c r="H546" s="30">
        <f t="shared" si="59"/>
        <v>0</v>
      </c>
      <c r="I546" s="79">
        <f t="shared" si="63"/>
        <v>38</v>
      </c>
      <c r="J546" s="76"/>
      <c r="K546" s="42">
        <f t="shared" si="64"/>
        <v>1</v>
      </c>
      <c r="L546" s="91">
        <f t="shared" si="60"/>
        <v>0</v>
      </c>
      <c r="M546" s="92">
        <f t="shared" si="61"/>
        <v>0</v>
      </c>
      <c r="N546" s="41" t="str">
        <f t="shared" si="62"/>
        <v>Non Company</v>
      </c>
      <c r="O546" s="8"/>
    </row>
    <row r="547" spans="2:15" s="7" customFormat="1">
      <c r="B547" s="71"/>
      <c r="C547" s="72"/>
      <c r="D547" s="73"/>
      <c r="E547" s="74"/>
      <c r="F547" s="95"/>
      <c r="G547" s="96">
        <f t="shared" si="58"/>
        <v>0</v>
      </c>
      <c r="H547" s="30">
        <f t="shared" si="59"/>
        <v>0</v>
      </c>
      <c r="I547" s="79">
        <f t="shared" si="63"/>
        <v>38</v>
      </c>
      <c r="J547" s="76"/>
      <c r="K547" s="42">
        <f t="shared" si="64"/>
        <v>1</v>
      </c>
      <c r="L547" s="91">
        <f t="shared" si="60"/>
        <v>0</v>
      </c>
      <c r="M547" s="92">
        <f t="shared" si="61"/>
        <v>0</v>
      </c>
      <c r="N547" s="41" t="str">
        <f t="shared" si="62"/>
        <v>Non Company</v>
      </c>
      <c r="O547" s="8"/>
    </row>
    <row r="548" spans="2:15" s="7" customFormat="1">
      <c r="B548" s="71"/>
      <c r="C548" s="72"/>
      <c r="D548" s="73"/>
      <c r="E548" s="74"/>
      <c r="F548" s="95"/>
      <c r="G548" s="96">
        <f t="shared" si="58"/>
        <v>0</v>
      </c>
      <c r="H548" s="30">
        <f t="shared" si="59"/>
        <v>0</v>
      </c>
      <c r="I548" s="79">
        <f t="shared" si="63"/>
        <v>38</v>
      </c>
      <c r="J548" s="76"/>
      <c r="K548" s="42">
        <f t="shared" si="64"/>
        <v>1</v>
      </c>
      <c r="L548" s="91">
        <f t="shared" si="60"/>
        <v>0</v>
      </c>
      <c r="M548" s="92">
        <f t="shared" si="61"/>
        <v>0</v>
      </c>
      <c r="N548" s="41" t="str">
        <f t="shared" si="62"/>
        <v>Non Company</v>
      </c>
      <c r="O548" s="8"/>
    </row>
    <row r="549" spans="2:15" s="7" customFormat="1">
      <c r="B549" s="71"/>
      <c r="C549" s="72"/>
      <c r="D549" s="73"/>
      <c r="E549" s="74"/>
      <c r="F549" s="95"/>
      <c r="G549" s="96">
        <f t="shared" si="58"/>
        <v>0</v>
      </c>
      <c r="H549" s="30">
        <f t="shared" si="59"/>
        <v>0</v>
      </c>
      <c r="I549" s="79">
        <f t="shared" si="63"/>
        <v>38</v>
      </c>
      <c r="J549" s="76"/>
      <c r="K549" s="42">
        <f t="shared" si="64"/>
        <v>1</v>
      </c>
      <c r="L549" s="91">
        <f t="shared" si="60"/>
        <v>0</v>
      </c>
      <c r="M549" s="92">
        <f t="shared" si="61"/>
        <v>0</v>
      </c>
      <c r="N549" s="41" t="str">
        <f t="shared" si="62"/>
        <v>Non Company</v>
      </c>
      <c r="O549" s="8"/>
    </row>
    <row r="550" spans="2:15" s="7" customFormat="1">
      <c r="B550" s="71"/>
      <c r="C550" s="72"/>
      <c r="D550" s="73"/>
      <c r="E550" s="74"/>
      <c r="F550" s="95"/>
      <c r="G550" s="96">
        <f t="shared" si="58"/>
        <v>0</v>
      </c>
      <c r="H550" s="30">
        <f t="shared" si="59"/>
        <v>0</v>
      </c>
      <c r="I550" s="79">
        <f t="shared" si="63"/>
        <v>38</v>
      </c>
      <c r="J550" s="76"/>
      <c r="K550" s="42">
        <f t="shared" si="64"/>
        <v>1</v>
      </c>
      <c r="L550" s="91">
        <f t="shared" si="60"/>
        <v>0</v>
      </c>
      <c r="M550" s="92">
        <f t="shared" si="61"/>
        <v>0</v>
      </c>
      <c r="N550" s="41" t="str">
        <f t="shared" si="62"/>
        <v>Non Company</v>
      </c>
      <c r="O550" s="8"/>
    </row>
    <row r="551" spans="2:15" s="7" customFormat="1">
      <c r="B551" s="71"/>
      <c r="C551" s="72"/>
      <c r="D551" s="73"/>
      <c r="E551" s="74"/>
      <c r="F551" s="95"/>
      <c r="G551" s="96">
        <f t="shared" si="58"/>
        <v>0</v>
      </c>
      <c r="H551" s="30">
        <f t="shared" si="59"/>
        <v>0</v>
      </c>
      <c r="I551" s="79">
        <f t="shared" si="63"/>
        <v>38</v>
      </c>
      <c r="J551" s="76"/>
      <c r="K551" s="42">
        <f t="shared" si="64"/>
        <v>1</v>
      </c>
      <c r="L551" s="91">
        <f t="shared" si="60"/>
        <v>0</v>
      </c>
      <c r="M551" s="92">
        <f t="shared" si="61"/>
        <v>0</v>
      </c>
      <c r="N551" s="41" t="str">
        <f t="shared" si="62"/>
        <v>Non Company</v>
      </c>
      <c r="O551" s="8"/>
    </row>
    <row r="552" spans="2:15" s="7" customFormat="1">
      <c r="B552" s="71"/>
      <c r="C552" s="72"/>
      <c r="D552" s="73"/>
      <c r="E552" s="74"/>
      <c r="F552" s="95"/>
      <c r="G552" s="96">
        <f t="shared" si="58"/>
        <v>0</v>
      </c>
      <c r="H552" s="30">
        <f t="shared" si="59"/>
        <v>0</v>
      </c>
      <c r="I552" s="79">
        <f t="shared" si="63"/>
        <v>38</v>
      </c>
      <c r="J552" s="76"/>
      <c r="K552" s="42">
        <f t="shared" si="64"/>
        <v>1</v>
      </c>
      <c r="L552" s="91">
        <f t="shared" si="60"/>
        <v>0</v>
      </c>
      <c r="M552" s="92">
        <f t="shared" si="61"/>
        <v>0</v>
      </c>
      <c r="N552" s="41" t="str">
        <f t="shared" si="62"/>
        <v>Non Company</v>
      </c>
      <c r="O552" s="8"/>
    </row>
    <row r="553" spans="2:15" s="7" customFormat="1">
      <c r="B553" s="71"/>
      <c r="C553" s="72"/>
      <c r="D553" s="73"/>
      <c r="E553" s="74"/>
      <c r="F553" s="95"/>
      <c r="G553" s="96">
        <f t="shared" si="58"/>
        <v>0</v>
      </c>
      <c r="H553" s="30">
        <f t="shared" si="59"/>
        <v>0</v>
      </c>
      <c r="I553" s="79">
        <f t="shared" si="63"/>
        <v>38</v>
      </c>
      <c r="J553" s="76"/>
      <c r="K553" s="42">
        <f t="shared" si="64"/>
        <v>1</v>
      </c>
      <c r="L553" s="91">
        <f t="shared" si="60"/>
        <v>0</v>
      </c>
      <c r="M553" s="92">
        <f t="shared" si="61"/>
        <v>0</v>
      </c>
      <c r="N553" s="41" t="str">
        <f t="shared" si="62"/>
        <v>Non Company</v>
      </c>
      <c r="O553" s="8"/>
    </row>
    <row r="554" spans="2:15" s="7" customFormat="1">
      <c r="B554" s="71"/>
      <c r="C554" s="72"/>
      <c r="D554" s="73"/>
      <c r="E554" s="74"/>
      <c r="F554" s="95"/>
      <c r="G554" s="96">
        <f t="shared" si="58"/>
        <v>0</v>
      </c>
      <c r="H554" s="30">
        <f t="shared" si="59"/>
        <v>0</v>
      </c>
      <c r="I554" s="79">
        <f t="shared" si="63"/>
        <v>38</v>
      </c>
      <c r="J554" s="76"/>
      <c r="K554" s="42">
        <f t="shared" si="64"/>
        <v>1</v>
      </c>
      <c r="L554" s="91">
        <f t="shared" si="60"/>
        <v>0</v>
      </c>
      <c r="M554" s="92">
        <f t="shared" si="61"/>
        <v>0</v>
      </c>
      <c r="N554" s="41" t="str">
        <f t="shared" si="62"/>
        <v>Non Company</v>
      </c>
      <c r="O554" s="8"/>
    </row>
    <row r="555" spans="2:15" s="7" customFormat="1">
      <c r="B555" s="71"/>
      <c r="C555" s="72"/>
      <c r="D555" s="73"/>
      <c r="E555" s="74"/>
      <c r="F555" s="95"/>
      <c r="G555" s="96">
        <f t="shared" si="58"/>
        <v>0</v>
      </c>
      <c r="H555" s="30">
        <f t="shared" si="59"/>
        <v>0</v>
      </c>
      <c r="I555" s="79">
        <f t="shared" si="63"/>
        <v>38</v>
      </c>
      <c r="J555" s="76"/>
      <c r="K555" s="42">
        <f t="shared" si="64"/>
        <v>1</v>
      </c>
      <c r="L555" s="91">
        <f t="shared" si="60"/>
        <v>0</v>
      </c>
      <c r="M555" s="92">
        <f t="shared" si="61"/>
        <v>0</v>
      </c>
      <c r="N555" s="41" t="str">
        <f t="shared" si="62"/>
        <v>Non Company</v>
      </c>
      <c r="O555" s="8"/>
    </row>
    <row r="556" spans="2:15" s="7" customFormat="1">
      <c r="B556" s="71"/>
      <c r="C556" s="72"/>
      <c r="D556" s="73"/>
      <c r="E556" s="74"/>
      <c r="F556" s="95"/>
      <c r="G556" s="96">
        <f t="shared" si="58"/>
        <v>0</v>
      </c>
      <c r="H556" s="30">
        <f t="shared" si="59"/>
        <v>0</v>
      </c>
      <c r="I556" s="79">
        <f t="shared" si="63"/>
        <v>38</v>
      </c>
      <c r="J556" s="76"/>
      <c r="K556" s="42">
        <f t="shared" si="64"/>
        <v>1</v>
      </c>
      <c r="L556" s="91">
        <f t="shared" si="60"/>
        <v>0</v>
      </c>
      <c r="M556" s="92">
        <f t="shared" si="61"/>
        <v>0</v>
      </c>
      <c r="N556" s="41" t="str">
        <f t="shared" si="62"/>
        <v>Non Company</v>
      </c>
      <c r="O556" s="8"/>
    </row>
    <row r="557" spans="2:15" s="7" customFormat="1">
      <c r="B557" s="71"/>
      <c r="C557" s="72"/>
      <c r="D557" s="73"/>
      <c r="E557" s="74"/>
      <c r="F557" s="95"/>
      <c r="G557" s="96">
        <f t="shared" si="58"/>
        <v>0</v>
      </c>
      <c r="H557" s="30">
        <f t="shared" si="59"/>
        <v>0</v>
      </c>
      <c r="I557" s="79">
        <f t="shared" si="63"/>
        <v>38</v>
      </c>
      <c r="J557" s="76"/>
      <c r="K557" s="42">
        <f t="shared" si="64"/>
        <v>1</v>
      </c>
      <c r="L557" s="91">
        <f t="shared" si="60"/>
        <v>0</v>
      </c>
      <c r="M557" s="92">
        <f t="shared" si="61"/>
        <v>0</v>
      </c>
      <c r="N557" s="41" t="str">
        <f t="shared" si="62"/>
        <v>Non Company</v>
      </c>
      <c r="O557" s="8"/>
    </row>
    <row r="558" spans="2:15" s="7" customFormat="1">
      <c r="B558" s="71"/>
      <c r="C558" s="72"/>
      <c r="D558" s="73"/>
      <c r="E558" s="74"/>
      <c r="F558" s="95"/>
      <c r="G558" s="96">
        <f t="shared" si="58"/>
        <v>0</v>
      </c>
      <c r="H558" s="30">
        <f t="shared" si="59"/>
        <v>0</v>
      </c>
      <c r="I558" s="79">
        <f t="shared" si="63"/>
        <v>38</v>
      </c>
      <c r="J558" s="76"/>
      <c r="K558" s="42">
        <f t="shared" si="64"/>
        <v>1</v>
      </c>
      <c r="L558" s="91">
        <f t="shared" si="60"/>
        <v>0</v>
      </c>
      <c r="M558" s="92">
        <f t="shared" si="61"/>
        <v>0</v>
      </c>
      <c r="N558" s="41" t="str">
        <f t="shared" si="62"/>
        <v>Non Company</v>
      </c>
      <c r="O558" s="8"/>
    </row>
    <row r="559" spans="2:15" s="7" customFormat="1">
      <c r="B559" s="71"/>
      <c r="C559" s="72"/>
      <c r="D559" s="73"/>
      <c r="E559" s="74"/>
      <c r="F559" s="95"/>
      <c r="G559" s="96">
        <f t="shared" si="58"/>
        <v>0</v>
      </c>
      <c r="H559" s="30">
        <f t="shared" si="59"/>
        <v>0</v>
      </c>
      <c r="I559" s="79">
        <f t="shared" si="63"/>
        <v>38</v>
      </c>
      <c r="J559" s="76"/>
      <c r="K559" s="42">
        <f t="shared" si="64"/>
        <v>1</v>
      </c>
      <c r="L559" s="91">
        <f t="shared" si="60"/>
        <v>0</v>
      </c>
      <c r="M559" s="92">
        <f t="shared" si="61"/>
        <v>0</v>
      </c>
      <c r="N559" s="41" t="str">
        <f t="shared" si="62"/>
        <v>Non Company</v>
      </c>
      <c r="O559" s="8"/>
    </row>
    <row r="560" spans="2:15" s="7" customFormat="1">
      <c r="B560" s="71"/>
      <c r="C560" s="72"/>
      <c r="D560" s="73"/>
      <c r="E560" s="74"/>
      <c r="F560" s="95"/>
      <c r="G560" s="96">
        <f t="shared" si="58"/>
        <v>0</v>
      </c>
      <c r="H560" s="30">
        <f t="shared" si="59"/>
        <v>0</v>
      </c>
      <c r="I560" s="79">
        <f t="shared" si="63"/>
        <v>38</v>
      </c>
      <c r="J560" s="76"/>
      <c r="K560" s="42">
        <f t="shared" si="64"/>
        <v>1</v>
      </c>
      <c r="L560" s="91">
        <f t="shared" si="60"/>
        <v>0</v>
      </c>
      <c r="M560" s="92">
        <f t="shared" si="61"/>
        <v>0</v>
      </c>
      <c r="N560" s="41" t="str">
        <f t="shared" si="62"/>
        <v>Non Company</v>
      </c>
      <c r="O560" s="8"/>
    </row>
    <row r="561" spans="2:15" s="7" customFormat="1">
      <c r="B561" s="71"/>
      <c r="C561" s="72"/>
      <c r="D561" s="73"/>
      <c r="E561" s="74"/>
      <c r="F561" s="95"/>
      <c r="G561" s="96">
        <f t="shared" si="58"/>
        <v>0</v>
      </c>
      <c r="H561" s="30">
        <f t="shared" si="59"/>
        <v>0</v>
      </c>
      <c r="I561" s="79">
        <f t="shared" si="63"/>
        <v>38</v>
      </c>
      <c r="J561" s="76"/>
      <c r="K561" s="42">
        <f t="shared" si="64"/>
        <v>1</v>
      </c>
      <c r="L561" s="91">
        <f t="shared" si="60"/>
        <v>0</v>
      </c>
      <c r="M561" s="92">
        <f t="shared" si="61"/>
        <v>0</v>
      </c>
      <c r="N561" s="41" t="str">
        <f t="shared" si="62"/>
        <v>Non Company</v>
      </c>
      <c r="O561" s="8"/>
    </row>
    <row r="562" spans="2:15" s="7" customFormat="1">
      <c r="B562" s="71"/>
      <c r="C562" s="72"/>
      <c r="D562" s="73"/>
      <c r="E562" s="74"/>
      <c r="F562" s="95"/>
      <c r="G562" s="96">
        <f t="shared" si="58"/>
        <v>0</v>
      </c>
      <c r="H562" s="30">
        <f t="shared" si="59"/>
        <v>0</v>
      </c>
      <c r="I562" s="79">
        <f t="shared" si="63"/>
        <v>38</v>
      </c>
      <c r="J562" s="76"/>
      <c r="K562" s="42">
        <f t="shared" si="64"/>
        <v>1</v>
      </c>
      <c r="L562" s="91">
        <f t="shared" si="60"/>
        <v>0</v>
      </c>
      <c r="M562" s="92">
        <f t="shared" si="61"/>
        <v>0</v>
      </c>
      <c r="N562" s="41" t="str">
        <f t="shared" si="62"/>
        <v>Non Company</v>
      </c>
      <c r="O562" s="8"/>
    </row>
    <row r="563" spans="2:15" s="7" customFormat="1">
      <c r="B563" s="71"/>
      <c r="C563" s="72"/>
      <c r="D563" s="73"/>
      <c r="E563" s="74"/>
      <c r="F563" s="95"/>
      <c r="G563" s="96">
        <f t="shared" si="58"/>
        <v>0</v>
      </c>
      <c r="H563" s="30">
        <f t="shared" si="59"/>
        <v>0</v>
      </c>
      <c r="I563" s="79">
        <f t="shared" si="63"/>
        <v>38</v>
      </c>
      <c r="J563" s="76"/>
      <c r="K563" s="42">
        <f t="shared" si="64"/>
        <v>1</v>
      </c>
      <c r="L563" s="91">
        <f t="shared" si="60"/>
        <v>0</v>
      </c>
      <c r="M563" s="92">
        <f t="shared" si="61"/>
        <v>0</v>
      </c>
      <c r="N563" s="41" t="str">
        <f t="shared" si="62"/>
        <v>Non Company</v>
      </c>
      <c r="O563" s="8"/>
    </row>
    <row r="564" spans="2:15" s="7" customFormat="1">
      <c r="B564" s="71"/>
      <c r="C564" s="72"/>
      <c r="D564" s="73"/>
      <c r="E564" s="74"/>
      <c r="F564" s="95"/>
      <c r="G564" s="96">
        <f t="shared" si="58"/>
        <v>0</v>
      </c>
      <c r="H564" s="30">
        <f t="shared" si="59"/>
        <v>0</v>
      </c>
      <c r="I564" s="79">
        <f t="shared" si="63"/>
        <v>38</v>
      </c>
      <c r="J564" s="76"/>
      <c r="K564" s="42">
        <f t="shared" si="64"/>
        <v>1</v>
      </c>
      <c r="L564" s="91">
        <f t="shared" si="60"/>
        <v>0</v>
      </c>
      <c r="M564" s="92">
        <f t="shared" si="61"/>
        <v>0</v>
      </c>
      <c r="N564" s="41" t="str">
        <f t="shared" si="62"/>
        <v>Non Company</v>
      </c>
      <c r="O564" s="8"/>
    </row>
    <row r="565" spans="2:15" s="7" customFormat="1">
      <c r="B565" s="71"/>
      <c r="C565" s="72"/>
      <c r="D565" s="73"/>
      <c r="E565" s="74"/>
      <c r="F565" s="95"/>
      <c r="G565" s="96">
        <f t="shared" si="58"/>
        <v>0</v>
      </c>
      <c r="H565" s="30">
        <f t="shared" si="59"/>
        <v>0</v>
      </c>
      <c r="I565" s="79">
        <f t="shared" si="63"/>
        <v>38</v>
      </c>
      <c r="J565" s="76"/>
      <c r="K565" s="42">
        <f t="shared" si="64"/>
        <v>1</v>
      </c>
      <c r="L565" s="91">
        <f t="shared" si="60"/>
        <v>0</v>
      </c>
      <c r="M565" s="92">
        <f t="shared" si="61"/>
        <v>0</v>
      </c>
      <c r="N565" s="41" t="str">
        <f t="shared" si="62"/>
        <v>Non Company</v>
      </c>
      <c r="O565" s="8"/>
    </row>
    <row r="566" spans="2:15" s="7" customFormat="1">
      <c r="B566" s="71"/>
      <c r="C566" s="72"/>
      <c r="D566" s="73"/>
      <c r="E566" s="74"/>
      <c r="F566" s="95"/>
      <c r="G566" s="96">
        <f t="shared" si="58"/>
        <v>0</v>
      </c>
      <c r="H566" s="30">
        <f t="shared" si="59"/>
        <v>0</v>
      </c>
      <c r="I566" s="79">
        <f t="shared" si="63"/>
        <v>38</v>
      </c>
      <c r="J566" s="76"/>
      <c r="K566" s="42">
        <f t="shared" si="64"/>
        <v>1</v>
      </c>
      <c r="L566" s="91">
        <f t="shared" si="60"/>
        <v>0</v>
      </c>
      <c r="M566" s="92">
        <f t="shared" si="61"/>
        <v>0</v>
      </c>
      <c r="N566" s="41" t="str">
        <f t="shared" si="62"/>
        <v>Non Company</v>
      </c>
      <c r="O566" s="8"/>
    </row>
    <row r="567" spans="2:15" s="7" customFormat="1">
      <c r="B567" s="71"/>
      <c r="C567" s="72"/>
      <c r="D567" s="73"/>
      <c r="E567" s="74"/>
      <c r="F567" s="95"/>
      <c r="G567" s="96">
        <f t="shared" si="58"/>
        <v>0</v>
      </c>
      <c r="H567" s="30">
        <f t="shared" si="59"/>
        <v>0</v>
      </c>
      <c r="I567" s="79">
        <f t="shared" si="63"/>
        <v>38</v>
      </c>
      <c r="J567" s="76"/>
      <c r="K567" s="42">
        <f t="shared" si="64"/>
        <v>1</v>
      </c>
      <c r="L567" s="91">
        <f t="shared" si="60"/>
        <v>0</v>
      </c>
      <c r="M567" s="92">
        <f t="shared" si="61"/>
        <v>0</v>
      </c>
      <c r="N567" s="41" t="str">
        <f t="shared" si="62"/>
        <v>Non Company</v>
      </c>
      <c r="O567" s="8"/>
    </row>
    <row r="568" spans="2:15" s="7" customFormat="1">
      <c r="B568" s="71"/>
      <c r="C568" s="72"/>
      <c r="D568" s="73"/>
      <c r="E568" s="74"/>
      <c r="F568" s="95"/>
      <c r="G568" s="96">
        <f t="shared" si="58"/>
        <v>0</v>
      </c>
      <c r="H568" s="30">
        <f t="shared" si="59"/>
        <v>0</v>
      </c>
      <c r="I568" s="79">
        <f t="shared" si="63"/>
        <v>38</v>
      </c>
      <c r="J568" s="76"/>
      <c r="K568" s="42">
        <f t="shared" si="64"/>
        <v>1</v>
      </c>
      <c r="L568" s="91">
        <f t="shared" si="60"/>
        <v>0</v>
      </c>
      <c r="M568" s="92">
        <f t="shared" si="61"/>
        <v>0</v>
      </c>
      <c r="N568" s="41" t="str">
        <f t="shared" si="62"/>
        <v>Non Company</v>
      </c>
      <c r="O568" s="8"/>
    </row>
    <row r="569" spans="2:15" s="7" customFormat="1">
      <c r="B569" s="71"/>
      <c r="C569" s="72"/>
      <c r="D569" s="73"/>
      <c r="E569" s="74"/>
      <c r="F569" s="95"/>
      <c r="G569" s="96">
        <f t="shared" si="58"/>
        <v>0</v>
      </c>
      <c r="H569" s="30">
        <f t="shared" si="59"/>
        <v>0</v>
      </c>
      <c r="I569" s="79">
        <f t="shared" si="63"/>
        <v>38</v>
      </c>
      <c r="J569" s="76"/>
      <c r="K569" s="42">
        <f t="shared" si="64"/>
        <v>1</v>
      </c>
      <c r="L569" s="91">
        <f t="shared" si="60"/>
        <v>0</v>
      </c>
      <c r="M569" s="92">
        <f t="shared" si="61"/>
        <v>0</v>
      </c>
      <c r="N569" s="41" t="str">
        <f t="shared" si="62"/>
        <v>Non Company</v>
      </c>
      <c r="O569" s="8"/>
    </row>
    <row r="570" spans="2:15" s="7" customFormat="1">
      <c r="B570" s="71"/>
      <c r="C570" s="72"/>
      <c r="D570" s="73"/>
      <c r="E570" s="74"/>
      <c r="F570" s="95"/>
      <c r="G570" s="96">
        <f t="shared" si="58"/>
        <v>0</v>
      </c>
      <c r="H570" s="30">
        <f t="shared" si="59"/>
        <v>0</v>
      </c>
      <c r="I570" s="79">
        <f t="shared" si="63"/>
        <v>38</v>
      </c>
      <c r="J570" s="76"/>
      <c r="K570" s="42">
        <f t="shared" si="64"/>
        <v>1</v>
      </c>
      <c r="L570" s="91">
        <f t="shared" si="60"/>
        <v>0</v>
      </c>
      <c r="M570" s="92">
        <f t="shared" si="61"/>
        <v>0</v>
      </c>
      <c r="N570" s="41" t="str">
        <f t="shared" si="62"/>
        <v>Non Company</v>
      </c>
      <c r="O570" s="8"/>
    </row>
    <row r="571" spans="2:15" s="7" customFormat="1">
      <c r="B571" s="71"/>
      <c r="C571" s="72"/>
      <c r="D571" s="73"/>
      <c r="E571" s="74"/>
      <c r="F571" s="95"/>
      <c r="G571" s="96">
        <f t="shared" si="58"/>
        <v>0</v>
      </c>
      <c r="H571" s="30">
        <f t="shared" si="59"/>
        <v>0</v>
      </c>
      <c r="I571" s="79">
        <f t="shared" si="63"/>
        <v>38</v>
      </c>
      <c r="J571" s="76"/>
      <c r="K571" s="42">
        <f t="shared" si="64"/>
        <v>1</v>
      </c>
      <c r="L571" s="91">
        <f t="shared" si="60"/>
        <v>0</v>
      </c>
      <c r="M571" s="92">
        <f t="shared" si="61"/>
        <v>0</v>
      </c>
      <c r="N571" s="41" t="str">
        <f t="shared" si="62"/>
        <v>Non Company</v>
      </c>
      <c r="O571" s="8"/>
    </row>
    <row r="572" spans="2:15" s="7" customFormat="1">
      <c r="B572" s="71"/>
      <c r="C572" s="72"/>
      <c r="D572" s="73"/>
      <c r="E572" s="74"/>
      <c r="F572" s="95"/>
      <c r="G572" s="96">
        <f t="shared" si="58"/>
        <v>0</v>
      </c>
      <c r="H572" s="30">
        <f t="shared" si="59"/>
        <v>0</v>
      </c>
      <c r="I572" s="79">
        <f t="shared" si="63"/>
        <v>38</v>
      </c>
      <c r="J572" s="76"/>
      <c r="K572" s="42">
        <f t="shared" si="64"/>
        <v>1</v>
      </c>
      <c r="L572" s="91">
        <f t="shared" si="60"/>
        <v>0</v>
      </c>
      <c r="M572" s="92">
        <f t="shared" si="61"/>
        <v>0</v>
      </c>
      <c r="N572" s="41" t="str">
        <f t="shared" si="62"/>
        <v>Non Company</v>
      </c>
      <c r="O572" s="8"/>
    </row>
    <row r="573" spans="2:15" s="7" customFormat="1">
      <c r="B573" s="71"/>
      <c r="C573" s="72"/>
      <c r="D573" s="73"/>
      <c r="E573" s="74"/>
      <c r="F573" s="95"/>
      <c r="G573" s="96">
        <f t="shared" si="58"/>
        <v>0</v>
      </c>
      <c r="H573" s="30">
        <f t="shared" si="59"/>
        <v>0</v>
      </c>
      <c r="I573" s="79">
        <f t="shared" si="63"/>
        <v>38</v>
      </c>
      <c r="J573" s="76"/>
      <c r="K573" s="42">
        <f t="shared" si="64"/>
        <v>1</v>
      </c>
      <c r="L573" s="91">
        <f t="shared" si="60"/>
        <v>0</v>
      </c>
      <c r="M573" s="92">
        <f t="shared" si="61"/>
        <v>0</v>
      </c>
      <c r="N573" s="41" t="str">
        <f t="shared" si="62"/>
        <v>Non Company</v>
      </c>
      <c r="O573" s="8"/>
    </row>
    <row r="574" spans="2:15" s="7" customFormat="1">
      <c r="B574" s="71"/>
      <c r="C574" s="72"/>
      <c r="D574" s="73"/>
      <c r="E574" s="74"/>
      <c r="F574" s="95"/>
      <c r="G574" s="96">
        <f t="shared" si="58"/>
        <v>0</v>
      </c>
      <c r="H574" s="30">
        <f t="shared" si="59"/>
        <v>0</v>
      </c>
      <c r="I574" s="79">
        <f t="shared" si="63"/>
        <v>38</v>
      </c>
      <c r="J574" s="76"/>
      <c r="K574" s="42">
        <f t="shared" si="64"/>
        <v>1</v>
      </c>
      <c r="L574" s="91">
        <f t="shared" si="60"/>
        <v>0</v>
      </c>
      <c r="M574" s="92">
        <f t="shared" si="61"/>
        <v>0</v>
      </c>
      <c r="N574" s="41" t="str">
        <f t="shared" si="62"/>
        <v>Non Company</v>
      </c>
      <c r="O574" s="8"/>
    </row>
    <row r="575" spans="2:15" s="7" customFormat="1">
      <c r="B575" s="71"/>
      <c r="C575" s="72"/>
      <c r="D575" s="73"/>
      <c r="E575" s="74"/>
      <c r="F575" s="95"/>
      <c r="G575" s="96">
        <f t="shared" si="58"/>
        <v>0</v>
      </c>
      <c r="H575" s="30">
        <f t="shared" si="59"/>
        <v>0</v>
      </c>
      <c r="I575" s="79">
        <f t="shared" si="63"/>
        <v>38</v>
      </c>
      <c r="J575" s="76"/>
      <c r="K575" s="42">
        <f t="shared" si="64"/>
        <v>1</v>
      </c>
      <c r="L575" s="91">
        <f t="shared" si="60"/>
        <v>0</v>
      </c>
      <c r="M575" s="92">
        <f t="shared" si="61"/>
        <v>0</v>
      </c>
      <c r="N575" s="41" t="str">
        <f t="shared" si="62"/>
        <v>Non Company</v>
      </c>
      <c r="O575" s="8"/>
    </row>
    <row r="576" spans="2:15" s="7" customFormat="1">
      <c r="B576" s="71"/>
      <c r="C576" s="72"/>
      <c r="D576" s="73"/>
      <c r="E576" s="74"/>
      <c r="F576" s="95"/>
      <c r="G576" s="96">
        <f t="shared" si="58"/>
        <v>0</v>
      </c>
      <c r="H576" s="30">
        <f t="shared" si="59"/>
        <v>0</v>
      </c>
      <c r="I576" s="79">
        <f t="shared" si="63"/>
        <v>38</v>
      </c>
      <c r="J576" s="76"/>
      <c r="K576" s="42">
        <f t="shared" si="64"/>
        <v>1</v>
      </c>
      <c r="L576" s="91">
        <f t="shared" si="60"/>
        <v>0</v>
      </c>
      <c r="M576" s="92">
        <f t="shared" si="61"/>
        <v>0</v>
      </c>
      <c r="N576" s="41" t="str">
        <f t="shared" si="62"/>
        <v>Non Company</v>
      </c>
      <c r="O576" s="8"/>
    </row>
    <row r="577" spans="2:15" s="7" customFormat="1">
      <c r="B577" s="71"/>
      <c r="C577" s="72"/>
      <c r="D577" s="73"/>
      <c r="E577" s="74"/>
      <c r="F577" s="95"/>
      <c r="G577" s="96">
        <f t="shared" si="58"/>
        <v>0</v>
      </c>
      <c r="H577" s="30">
        <f t="shared" si="59"/>
        <v>0</v>
      </c>
      <c r="I577" s="79">
        <f t="shared" si="63"/>
        <v>38</v>
      </c>
      <c r="J577" s="76"/>
      <c r="K577" s="42">
        <f t="shared" si="64"/>
        <v>1</v>
      </c>
      <c r="L577" s="91">
        <f t="shared" si="60"/>
        <v>0</v>
      </c>
      <c r="M577" s="92">
        <f t="shared" si="61"/>
        <v>0</v>
      </c>
      <c r="N577" s="41" t="str">
        <f t="shared" si="62"/>
        <v>Non Company</v>
      </c>
      <c r="O577" s="8"/>
    </row>
    <row r="578" spans="2:15" s="7" customFormat="1">
      <c r="B578" s="71"/>
      <c r="C578" s="72"/>
      <c r="D578" s="73"/>
      <c r="E578" s="74"/>
      <c r="F578" s="95"/>
      <c r="G578" s="96">
        <f t="shared" si="58"/>
        <v>0</v>
      </c>
      <c r="H578" s="30">
        <f t="shared" si="59"/>
        <v>0</v>
      </c>
      <c r="I578" s="79">
        <f t="shared" si="63"/>
        <v>38</v>
      </c>
      <c r="J578" s="76"/>
      <c r="K578" s="42">
        <f t="shared" si="64"/>
        <v>1</v>
      </c>
      <c r="L578" s="91">
        <f t="shared" si="60"/>
        <v>0</v>
      </c>
      <c r="M578" s="92">
        <f t="shared" si="61"/>
        <v>0</v>
      </c>
      <c r="N578" s="41" t="str">
        <f t="shared" si="62"/>
        <v>Non Company</v>
      </c>
      <c r="O578" s="8"/>
    </row>
    <row r="579" spans="2:15" s="7" customFormat="1">
      <c r="B579" s="71"/>
      <c r="C579" s="72"/>
      <c r="D579" s="73"/>
      <c r="E579" s="74"/>
      <c r="F579" s="95"/>
      <c r="G579" s="96">
        <f t="shared" si="58"/>
        <v>0</v>
      </c>
      <c r="H579" s="30">
        <f t="shared" si="59"/>
        <v>0</v>
      </c>
      <c r="I579" s="79">
        <f t="shared" si="63"/>
        <v>38</v>
      </c>
      <c r="J579" s="76"/>
      <c r="K579" s="42">
        <f t="shared" si="64"/>
        <v>1</v>
      </c>
      <c r="L579" s="91">
        <f t="shared" si="60"/>
        <v>0</v>
      </c>
      <c r="M579" s="92">
        <f t="shared" si="61"/>
        <v>0</v>
      </c>
      <c r="N579" s="41" t="str">
        <f t="shared" si="62"/>
        <v>Non Company</v>
      </c>
      <c r="O579" s="8"/>
    </row>
    <row r="580" spans="2:15" s="7" customFormat="1">
      <c r="B580" s="71"/>
      <c r="C580" s="72"/>
      <c r="D580" s="73"/>
      <c r="E580" s="74"/>
      <c r="F580" s="95"/>
      <c r="G580" s="96">
        <f t="shared" ref="G580:G643" si="65">ROUNDUP(IF(B580="194A",F580*0.1,IF(B580="194H",F580*0.1,IF(B580="194Ib",F580*0.1,IF(B580="194Ia",F580*0.02,IF(B580="194J",F580*0.1,IF(B580="194C",IF(LEFT(RIGHT(E580,7))="P",F580*0.01,IF(LEFT(RIGHT(E580,7))="H",F580*0.01,F580*0.02)))))))),0)</f>
        <v>0</v>
      </c>
      <c r="H580" s="30">
        <f t="shared" ref="H580:H643" si="66">+IF(J580-I580&lt;=0,0,1.5%)</f>
        <v>0</v>
      </c>
      <c r="I580" s="79">
        <f t="shared" si="63"/>
        <v>38</v>
      </c>
      <c r="J580" s="76"/>
      <c r="K580" s="42">
        <f t="shared" si="64"/>
        <v>1</v>
      </c>
      <c r="L580" s="91">
        <f t="shared" ref="L580:L643" si="67">+ROUNDUP(G580*H580*K580,0)</f>
        <v>0</v>
      </c>
      <c r="M580" s="92">
        <f t="shared" ref="M580:M643" si="68">+G580+L580</f>
        <v>0</v>
      </c>
      <c r="N580" s="41" t="str">
        <f t="shared" ref="N580:N643" si="69">IF((LEFT(RIGHT(E580,7)))="C","Company", "Non Company")</f>
        <v>Non Company</v>
      </c>
      <c r="O580" s="8"/>
    </row>
    <row r="581" spans="2:15" s="7" customFormat="1">
      <c r="B581" s="71"/>
      <c r="C581" s="72"/>
      <c r="D581" s="73"/>
      <c r="E581" s="74"/>
      <c r="F581" s="95"/>
      <c r="G581" s="96">
        <f t="shared" si="65"/>
        <v>0</v>
      </c>
      <c r="H581" s="30">
        <f t="shared" si="66"/>
        <v>0</v>
      </c>
      <c r="I581" s="79">
        <f t="shared" si="63"/>
        <v>38</v>
      </c>
      <c r="J581" s="76"/>
      <c r="K581" s="42">
        <f t="shared" si="64"/>
        <v>1</v>
      </c>
      <c r="L581" s="91">
        <f t="shared" si="67"/>
        <v>0</v>
      </c>
      <c r="M581" s="92">
        <f t="shared" si="68"/>
        <v>0</v>
      </c>
      <c r="N581" s="41" t="str">
        <f t="shared" si="69"/>
        <v>Non Company</v>
      </c>
      <c r="O581" s="8"/>
    </row>
    <row r="582" spans="2:15" s="7" customFormat="1">
      <c r="B582" s="71"/>
      <c r="C582" s="72"/>
      <c r="D582" s="73"/>
      <c r="E582" s="74"/>
      <c r="F582" s="95"/>
      <c r="G582" s="96">
        <f t="shared" si="65"/>
        <v>0</v>
      </c>
      <c r="H582" s="30">
        <f t="shared" si="66"/>
        <v>0</v>
      </c>
      <c r="I582" s="79">
        <f t="shared" si="63"/>
        <v>38</v>
      </c>
      <c r="J582" s="76"/>
      <c r="K582" s="42">
        <f t="shared" si="64"/>
        <v>1</v>
      </c>
      <c r="L582" s="91">
        <f t="shared" si="67"/>
        <v>0</v>
      </c>
      <c r="M582" s="92">
        <f t="shared" si="68"/>
        <v>0</v>
      </c>
      <c r="N582" s="41" t="str">
        <f t="shared" si="69"/>
        <v>Non Company</v>
      </c>
      <c r="O582" s="8"/>
    </row>
    <row r="583" spans="2:15" s="7" customFormat="1">
      <c r="B583" s="71"/>
      <c r="C583" s="72"/>
      <c r="D583" s="73"/>
      <c r="E583" s="74"/>
      <c r="F583" s="95"/>
      <c r="G583" s="96">
        <f t="shared" si="65"/>
        <v>0</v>
      </c>
      <c r="H583" s="30">
        <f t="shared" si="66"/>
        <v>0</v>
      </c>
      <c r="I583" s="79">
        <f t="shared" si="63"/>
        <v>38</v>
      </c>
      <c r="J583" s="76"/>
      <c r="K583" s="42">
        <f t="shared" si="64"/>
        <v>1</v>
      </c>
      <c r="L583" s="91">
        <f t="shared" si="67"/>
        <v>0</v>
      </c>
      <c r="M583" s="92">
        <f t="shared" si="68"/>
        <v>0</v>
      </c>
      <c r="N583" s="41" t="str">
        <f t="shared" si="69"/>
        <v>Non Company</v>
      </c>
      <c r="O583" s="8"/>
    </row>
    <row r="584" spans="2:15" s="7" customFormat="1">
      <c r="B584" s="71"/>
      <c r="C584" s="72"/>
      <c r="D584" s="73"/>
      <c r="E584" s="74"/>
      <c r="F584" s="95"/>
      <c r="G584" s="96">
        <f t="shared" si="65"/>
        <v>0</v>
      </c>
      <c r="H584" s="30">
        <f t="shared" si="66"/>
        <v>0</v>
      </c>
      <c r="I584" s="79">
        <f t="shared" si="63"/>
        <v>38</v>
      </c>
      <c r="J584" s="76"/>
      <c r="K584" s="42">
        <f t="shared" si="64"/>
        <v>1</v>
      </c>
      <c r="L584" s="91">
        <f t="shared" si="67"/>
        <v>0</v>
      </c>
      <c r="M584" s="92">
        <f t="shared" si="68"/>
        <v>0</v>
      </c>
      <c r="N584" s="41" t="str">
        <f t="shared" si="69"/>
        <v>Non Company</v>
      </c>
      <c r="O584" s="8"/>
    </row>
    <row r="585" spans="2:15" s="7" customFormat="1">
      <c r="B585" s="71"/>
      <c r="C585" s="72"/>
      <c r="D585" s="73"/>
      <c r="E585" s="74"/>
      <c r="F585" s="95"/>
      <c r="G585" s="96">
        <f t="shared" si="65"/>
        <v>0</v>
      </c>
      <c r="H585" s="30">
        <f t="shared" si="66"/>
        <v>0</v>
      </c>
      <c r="I585" s="79">
        <f t="shared" si="63"/>
        <v>38</v>
      </c>
      <c r="J585" s="76"/>
      <c r="K585" s="42">
        <f t="shared" si="64"/>
        <v>1</v>
      </c>
      <c r="L585" s="91">
        <f t="shared" si="67"/>
        <v>0</v>
      </c>
      <c r="M585" s="92">
        <f t="shared" si="68"/>
        <v>0</v>
      </c>
      <c r="N585" s="41" t="str">
        <f t="shared" si="69"/>
        <v>Non Company</v>
      </c>
      <c r="O585" s="8"/>
    </row>
    <row r="586" spans="2:15" s="7" customFormat="1">
      <c r="B586" s="71"/>
      <c r="C586" s="72"/>
      <c r="D586" s="73"/>
      <c r="E586" s="74"/>
      <c r="F586" s="95"/>
      <c r="G586" s="96">
        <f t="shared" si="65"/>
        <v>0</v>
      </c>
      <c r="H586" s="30">
        <f t="shared" si="66"/>
        <v>0</v>
      </c>
      <c r="I586" s="79">
        <f t="shared" si="63"/>
        <v>38</v>
      </c>
      <c r="J586" s="76"/>
      <c r="K586" s="42">
        <f t="shared" si="64"/>
        <v>1</v>
      </c>
      <c r="L586" s="91">
        <f t="shared" si="67"/>
        <v>0</v>
      </c>
      <c r="M586" s="92">
        <f t="shared" si="68"/>
        <v>0</v>
      </c>
      <c r="N586" s="41" t="str">
        <f t="shared" si="69"/>
        <v>Non Company</v>
      </c>
      <c r="O586" s="8"/>
    </row>
    <row r="587" spans="2:15" s="7" customFormat="1">
      <c r="B587" s="71"/>
      <c r="C587" s="72"/>
      <c r="D587" s="73"/>
      <c r="E587" s="74"/>
      <c r="F587" s="95"/>
      <c r="G587" s="96">
        <f t="shared" si="65"/>
        <v>0</v>
      </c>
      <c r="H587" s="30">
        <f t="shared" si="66"/>
        <v>0</v>
      </c>
      <c r="I587" s="79">
        <f t="shared" si="63"/>
        <v>38</v>
      </c>
      <c r="J587" s="76"/>
      <c r="K587" s="42">
        <f t="shared" si="64"/>
        <v>1</v>
      </c>
      <c r="L587" s="91">
        <f t="shared" si="67"/>
        <v>0</v>
      </c>
      <c r="M587" s="92">
        <f t="shared" si="68"/>
        <v>0</v>
      </c>
      <c r="N587" s="41" t="str">
        <f t="shared" si="69"/>
        <v>Non Company</v>
      </c>
      <c r="O587" s="8"/>
    </row>
    <row r="588" spans="2:15" s="7" customFormat="1">
      <c r="B588" s="71"/>
      <c r="C588" s="72"/>
      <c r="D588" s="73"/>
      <c r="E588" s="74"/>
      <c r="F588" s="95"/>
      <c r="G588" s="96">
        <f t="shared" si="65"/>
        <v>0</v>
      </c>
      <c r="H588" s="30">
        <f t="shared" si="66"/>
        <v>0</v>
      </c>
      <c r="I588" s="79">
        <f t="shared" si="63"/>
        <v>38</v>
      </c>
      <c r="J588" s="76"/>
      <c r="K588" s="42">
        <f t="shared" si="64"/>
        <v>1</v>
      </c>
      <c r="L588" s="91">
        <f t="shared" si="67"/>
        <v>0</v>
      </c>
      <c r="M588" s="92">
        <f t="shared" si="68"/>
        <v>0</v>
      </c>
      <c r="N588" s="41" t="str">
        <f t="shared" si="69"/>
        <v>Non Company</v>
      </c>
      <c r="O588" s="8"/>
    </row>
    <row r="589" spans="2:15" s="7" customFormat="1">
      <c r="B589" s="71"/>
      <c r="C589" s="72"/>
      <c r="D589" s="73"/>
      <c r="E589" s="74"/>
      <c r="F589" s="95"/>
      <c r="G589" s="96">
        <f t="shared" si="65"/>
        <v>0</v>
      </c>
      <c r="H589" s="30">
        <f t="shared" si="66"/>
        <v>0</v>
      </c>
      <c r="I589" s="79">
        <f t="shared" si="63"/>
        <v>38</v>
      </c>
      <c r="J589" s="76"/>
      <c r="K589" s="42">
        <f t="shared" si="64"/>
        <v>1</v>
      </c>
      <c r="L589" s="91">
        <f t="shared" si="67"/>
        <v>0</v>
      </c>
      <c r="M589" s="92">
        <f t="shared" si="68"/>
        <v>0</v>
      </c>
      <c r="N589" s="41" t="str">
        <f t="shared" si="69"/>
        <v>Non Company</v>
      </c>
      <c r="O589" s="8"/>
    </row>
    <row r="590" spans="2:15" s="7" customFormat="1">
      <c r="B590" s="71"/>
      <c r="C590" s="72"/>
      <c r="D590" s="73"/>
      <c r="E590" s="74"/>
      <c r="F590" s="95"/>
      <c r="G590" s="96">
        <f t="shared" si="65"/>
        <v>0</v>
      </c>
      <c r="H590" s="30">
        <f t="shared" si="66"/>
        <v>0</v>
      </c>
      <c r="I590" s="79">
        <f t="shared" si="63"/>
        <v>38</v>
      </c>
      <c r="J590" s="76"/>
      <c r="K590" s="42">
        <f t="shared" si="64"/>
        <v>1</v>
      </c>
      <c r="L590" s="91">
        <f t="shared" si="67"/>
        <v>0</v>
      </c>
      <c r="M590" s="92">
        <f t="shared" si="68"/>
        <v>0</v>
      </c>
      <c r="N590" s="41" t="str">
        <f t="shared" si="69"/>
        <v>Non Company</v>
      </c>
      <c r="O590" s="8"/>
    </row>
    <row r="591" spans="2:15" s="7" customFormat="1">
      <c r="B591" s="71"/>
      <c r="C591" s="72"/>
      <c r="D591" s="73"/>
      <c r="E591" s="74"/>
      <c r="F591" s="95"/>
      <c r="G591" s="96">
        <f t="shared" si="65"/>
        <v>0</v>
      </c>
      <c r="H591" s="30">
        <f t="shared" si="66"/>
        <v>0</v>
      </c>
      <c r="I591" s="79">
        <f t="shared" si="63"/>
        <v>38</v>
      </c>
      <c r="J591" s="76"/>
      <c r="K591" s="42">
        <f t="shared" si="64"/>
        <v>1</v>
      </c>
      <c r="L591" s="91">
        <f t="shared" si="67"/>
        <v>0</v>
      </c>
      <c r="M591" s="92">
        <f t="shared" si="68"/>
        <v>0</v>
      </c>
      <c r="N591" s="41" t="str">
        <f t="shared" si="69"/>
        <v>Non Company</v>
      </c>
      <c r="O591" s="8"/>
    </row>
    <row r="592" spans="2:15" s="7" customFormat="1">
      <c r="B592" s="71"/>
      <c r="C592" s="72"/>
      <c r="D592" s="73"/>
      <c r="E592" s="74"/>
      <c r="F592" s="95"/>
      <c r="G592" s="96">
        <f t="shared" si="65"/>
        <v>0</v>
      </c>
      <c r="H592" s="30">
        <f t="shared" si="66"/>
        <v>0</v>
      </c>
      <c r="I592" s="79">
        <f t="shared" si="63"/>
        <v>38</v>
      </c>
      <c r="J592" s="76"/>
      <c r="K592" s="42">
        <f t="shared" si="64"/>
        <v>1</v>
      </c>
      <c r="L592" s="91">
        <f t="shared" si="67"/>
        <v>0</v>
      </c>
      <c r="M592" s="92">
        <f t="shared" si="68"/>
        <v>0</v>
      </c>
      <c r="N592" s="41" t="str">
        <f t="shared" si="69"/>
        <v>Non Company</v>
      </c>
      <c r="O592" s="8"/>
    </row>
    <row r="593" spans="2:15" s="7" customFormat="1">
      <c r="B593" s="71"/>
      <c r="C593" s="72"/>
      <c r="D593" s="73"/>
      <c r="E593" s="74"/>
      <c r="F593" s="95"/>
      <c r="G593" s="96">
        <f t="shared" si="65"/>
        <v>0</v>
      </c>
      <c r="H593" s="30">
        <f t="shared" si="66"/>
        <v>0</v>
      </c>
      <c r="I593" s="79">
        <f t="shared" si="63"/>
        <v>38</v>
      </c>
      <c r="J593" s="76"/>
      <c r="K593" s="42">
        <f t="shared" si="64"/>
        <v>1</v>
      </c>
      <c r="L593" s="91">
        <f t="shared" si="67"/>
        <v>0</v>
      </c>
      <c r="M593" s="92">
        <f t="shared" si="68"/>
        <v>0</v>
      </c>
      <c r="N593" s="41" t="str">
        <f t="shared" si="69"/>
        <v>Non Company</v>
      </c>
      <c r="O593" s="8"/>
    </row>
    <row r="594" spans="2:15" s="7" customFormat="1">
      <c r="B594" s="71"/>
      <c r="C594" s="72"/>
      <c r="D594" s="73"/>
      <c r="E594" s="74"/>
      <c r="F594" s="95"/>
      <c r="G594" s="96">
        <f t="shared" si="65"/>
        <v>0</v>
      </c>
      <c r="H594" s="30">
        <f t="shared" si="66"/>
        <v>0</v>
      </c>
      <c r="I594" s="79">
        <f t="shared" si="63"/>
        <v>38</v>
      </c>
      <c r="J594" s="76"/>
      <c r="K594" s="42">
        <f t="shared" si="64"/>
        <v>1</v>
      </c>
      <c r="L594" s="91">
        <f t="shared" si="67"/>
        <v>0</v>
      </c>
      <c r="M594" s="92">
        <f t="shared" si="68"/>
        <v>0</v>
      </c>
      <c r="N594" s="41" t="str">
        <f t="shared" si="69"/>
        <v>Non Company</v>
      </c>
      <c r="O594" s="8"/>
    </row>
    <row r="595" spans="2:15" s="7" customFormat="1">
      <c r="B595" s="71"/>
      <c r="C595" s="72"/>
      <c r="D595" s="73"/>
      <c r="E595" s="74"/>
      <c r="F595" s="95"/>
      <c r="G595" s="96">
        <f t="shared" si="65"/>
        <v>0</v>
      </c>
      <c r="H595" s="30">
        <f t="shared" si="66"/>
        <v>0</v>
      </c>
      <c r="I595" s="79">
        <f t="shared" si="63"/>
        <v>38</v>
      </c>
      <c r="J595" s="76"/>
      <c r="K595" s="42">
        <f t="shared" si="64"/>
        <v>1</v>
      </c>
      <c r="L595" s="91">
        <f t="shared" si="67"/>
        <v>0</v>
      </c>
      <c r="M595" s="92">
        <f t="shared" si="68"/>
        <v>0</v>
      </c>
      <c r="N595" s="41" t="str">
        <f t="shared" si="69"/>
        <v>Non Company</v>
      </c>
      <c r="O595" s="8"/>
    </row>
    <row r="596" spans="2:15" s="7" customFormat="1">
      <c r="B596" s="71"/>
      <c r="C596" s="72"/>
      <c r="D596" s="73"/>
      <c r="E596" s="74"/>
      <c r="F596" s="95"/>
      <c r="G596" s="96">
        <f t="shared" si="65"/>
        <v>0</v>
      </c>
      <c r="H596" s="30">
        <f t="shared" si="66"/>
        <v>0</v>
      </c>
      <c r="I596" s="79">
        <f t="shared" si="63"/>
        <v>38</v>
      </c>
      <c r="J596" s="76"/>
      <c r="K596" s="42">
        <f t="shared" si="64"/>
        <v>1</v>
      </c>
      <c r="L596" s="91">
        <f t="shared" si="67"/>
        <v>0</v>
      </c>
      <c r="M596" s="92">
        <f t="shared" si="68"/>
        <v>0</v>
      </c>
      <c r="N596" s="41" t="str">
        <f t="shared" si="69"/>
        <v>Non Company</v>
      </c>
      <c r="O596" s="8"/>
    </row>
    <row r="597" spans="2:15" s="7" customFormat="1">
      <c r="B597" s="71"/>
      <c r="C597" s="72"/>
      <c r="D597" s="73"/>
      <c r="E597" s="74"/>
      <c r="F597" s="95"/>
      <c r="G597" s="96">
        <f t="shared" si="65"/>
        <v>0</v>
      </c>
      <c r="H597" s="30">
        <f t="shared" si="66"/>
        <v>0</v>
      </c>
      <c r="I597" s="79">
        <f t="shared" ref="I597:I660" si="70">IF(MONTH(C597)=3,(DATE(YEAR(C597),MONTH(C597)+1,30)),(DATE(YEAR(C597),MONTH(C597)+1,7)))</f>
        <v>38</v>
      </c>
      <c r="J597" s="76"/>
      <c r="K597" s="42">
        <f t="shared" ref="K597:K660" si="71">IF((J597-I597)&lt;=0,0,(YEAR(J597)-YEAR(C597))*12+MONTH(J597)-MONTH(C597))+1</f>
        <v>1</v>
      </c>
      <c r="L597" s="91">
        <f t="shared" si="67"/>
        <v>0</v>
      </c>
      <c r="M597" s="92">
        <f t="shared" si="68"/>
        <v>0</v>
      </c>
      <c r="N597" s="41" t="str">
        <f t="shared" si="69"/>
        <v>Non Company</v>
      </c>
      <c r="O597" s="8"/>
    </row>
    <row r="598" spans="2:15" s="7" customFormat="1">
      <c r="B598" s="71"/>
      <c r="C598" s="72"/>
      <c r="D598" s="73"/>
      <c r="E598" s="74"/>
      <c r="F598" s="95"/>
      <c r="G598" s="96">
        <f t="shared" si="65"/>
        <v>0</v>
      </c>
      <c r="H598" s="30">
        <f t="shared" si="66"/>
        <v>0</v>
      </c>
      <c r="I598" s="79">
        <f t="shared" si="70"/>
        <v>38</v>
      </c>
      <c r="J598" s="76"/>
      <c r="K598" s="42">
        <f t="shared" si="71"/>
        <v>1</v>
      </c>
      <c r="L598" s="91">
        <f t="shared" si="67"/>
        <v>0</v>
      </c>
      <c r="M598" s="92">
        <f t="shared" si="68"/>
        <v>0</v>
      </c>
      <c r="N598" s="41" t="str">
        <f t="shared" si="69"/>
        <v>Non Company</v>
      </c>
      <c r="O598" s="8"/>
    </row>
    <row r="599" spans="2:15" s="7" customFormat="1">
      <c r="B599" s="71"/>
      <c r="C599" s="72"/>
      <c r="D599" s="73"/>
      <c r="E599" s="74"/>
      <c r="F599" s="95"/>
      <c r="G599" s="96">
        <f t="shared" si="65"/>
        <v>0</v>
      </c>
      <c r="H599" s="30">
        <f t="shared" si="66"/>
        <v>0</v>
      </c>
      <c r="I599" s="79">
        <f t="shared" si="70"/>
        <v>38</v>
      </c>
      <c r="J599" s="76"/>
      <c r="K599" s="42">
        <f t="shared" si="71"/>
        <v>1</v>
      </c>
      <c r="L599" s="91">
        <f t="shared" si="67"/>
        <v>0</v>
      </c>
      <c r="M599" s="92">
        <f t="shared" si="68"/>
        <v>0</v>
      </c>
      <c r="N599" s="41" t="str">
        <f t="shared" si="69"/>
        <v>Non Company</v>
      </c>
      <c r="O599" s="8"/>
    </row>
    <row r="600" spans="2:15" s="7" customFormat="1">
      <c r="B600" s="71"/>
      <c r="C600" s="72"/>
      <c r="D600" s="73"/>
      <c r="E600" s="74"/>
      <c r="F600" s="95"/>
      <c r="G600" s="96">
        <f t="shared" si="65"/>
        <v>0</v>
      </c>
      <c r="H600" s="30">
        <f t="shared" si="66"/>
        <v>0</v>
      </c>
      <c r="I600" s="79">
        <f t="shared" si="70"/>
        <v>38</v>
      </c>
      <c r="J600" s="76"/>
      <c r="K600" s="42">
        <f t="shared" si="71"/>
        <v>1</v>
      </c>
      <c r="L600" s="91">
        <f t="shared" si="67"/>
        <v>0</v>
      </c>
      <c r="M600" s="92">
        <f t="shared" si="68"/>
        <v>0</v>
      </c>
      <c r="N600" s="41" t="str">
        <f t="shared" si="69"/>
        <v>Non Company</v>
      </c>
      <c r="O600" s="8"/>
    </row>
    <row r="601" spans="2:15" s="7" customFormat="1">
      <c r="B601" s="71"/>
      <c r="C601" s="72"/>
      <c r="D601" s="73"/>
      <c r="E601" s="74"/>
      <c r="F601" s="95"/>
      <c r="G601" s="96">
        <f t="shared" si="65"/>
        <v>0</v>
      </c>
      <c r="H601" s="30">
        <f t="shared" si="66"/>
        <v>0</v>
      </c>
      <c r="I601" s="79">
        <f t="shared" si="70"/>
        <v>38</v>
      </c>
      <c r="J601" s="76"/>
      <c r="K601" s="42">
        <f t="shared" si="71"/>
        <v>1</v>
      </c>
      <c r="L601" s="91">
        <f t="shared" si="67"/>
        <v>0</v>
      </c>
      <c r="M601" s="92">
        <f t="shared" si="68"/>
        <v>0</v>
      </c>
      <c r="N601" s="41" t="str">
        <f t="shared" si="69"/>
        <v>Non Company</v>
      </c>
      <c r="O601" s="8"/>
    </row>
    <row r="602" spans="2:15" s="7" customFormat="1">
      <c r="B602" s="71"/>
      <c r="C602" s="72"/>
      <c r="D602" s="73"/>
      <c r="E602" s="74"/>
      <c r="F602" s="95"/>
      <c r="G602" s="96">
        <f t="shared" si="65"/>
        <v>0</v>
      </c>
      <c r="H602" s="30">
        <f t="shared" si="66"/>
        <v>0</v>
      </c>
      <c r="I602" s="79">
        <f t="shared" si="70"/>
        <v>38</v>
      </c>
      <c r="J602" s="76"/>
      <c r="K602" s="42">
        <f t="shared" si="71"/>
        <v>1</v>
      </c>
      <c r="L602" s="91">
        <f t="shared" si="67"/>
        <v>0</v>
      </c>
      <c r="M602" s="92">
        <f t="shared" si="68"/>
        <v>0</v>
      </c>
      <c r="N602" s="41" t="str">
        <f t="shared" si="69"/>
        <v>Non Company</v>
      </c>
      <c r="O602" s="8"/>
    </row>
    <row r="603" spans="2:15" s="7" customFormat="1">
      <c r="B603" s="71"/>
      <c r="C603" s="72"/>
      <c r="D603" s="73"/>
      <c r="E603" s="74"/>
      <c r="F603" s="95"/>
      <c r="G603" s="96">
        <f t="shared" si="65"/>
        <v>0</v>
      </c>
      <c r="H603" s="30">
        <f t="shared" si="66"/>
        <v>0</v>
      </c>
      <c r="I603" s="79">
        <f t="shared" si="70"/>
        <v>38</v>
      </c>
      <c r="J603" s="76"/>
      <c r="K603" s="42">
        <f t="shared" si="71"/>
        <v>1</v>
      </c>
      <c r="L603" s="91">
        <f t="shared" si="67"/>
        <v>0</v>
      </c>
      <c r="M603" s="92">
        <f t="shared" si="68"/>
        <v>0</v>
      </c>
      <c r="N603" s="41" t="str">
        <f t="shared" si="69"/>
        <v>Non Company</v>
      </c>
      <c r="O603" s="8"/>
    </row>
    <row r="604" spans="2:15" s="7" customFormat="1">
      <c r="B604" s="71"/>
      <c r="C604" s="72"/>
      <c r="D604" s="73"/>
      <c r="E604" s="74"/>
      <c r="F604" s="95"/>
      <c r="G604" s="96">
        <f t="shared" si="65"/>
        <v>0</v>
      </c>
      <c r="H604" s="30">
        <f t="shared" si="66"/>
        <v>0</v>
      </c>
      <c r="I604" s="79">
        <f t="shared" si="70"/>
        <v>38</v>
      </c>
      <c r="J604" s="76"/>
      <c r="K604" s="42">
        <f t="shared" si="71"/>
        <v>1</v>
      </c>
      <c r="L604" s="91">
        <f t="shared" si="67"/>
        <v>0</v>
      </c>
      <c r="M604" s="92">
        <f t="shared" si="68"/>
        <v>0</v>
      </c>
      <c r="N604" s="41" t="str">
        <f t="shared" si="69"/>
        <v>Non Company</v>
      </c>
      <c r="O604" s="8"/>
    </row>
    <row r="605" spans="2:15" s="7" customFormat="1">
      <c r="B605" s="71"/>
      <c r="C605" s="72"/>
      <c r="D605" s="73"/>
      <c r="E605" s="74"/>
      <c r="F605" s="95"/>
      <c r="G605" s="96">
        <f t="shared" si="65"/>
        <v>0</v>
      </c>
      <c r="H605" s="30">
        <f t="shared" si="66"/>
        <v>0</v>
      </c>
      <c r="I605" s="79">
        <f t="shared" si="70"/>
        <v>38</v>
      </c>
      <c r="J605" s="76"/>
      <c r="K605" s="42">
        <f t="shared" si="71"/>
        <v>1</v>
      </c>
      <c r="L605" s="91">
        <f t="shared" si="67"/>
        <v>0</v>
      </c>
      <c r="M605" s="92">
        <f t="shared" si="68"/>
        <v>0</v>
      </c>
      <c r="N605" s="41" t="str">
        <f t="shared" si="69"/>
        <v>Non Company</v>
      </c>
      <c r="O605" s="8"/>
    </row>
    <row r="606" spans="2:15" s="7" customFormat="1">
      <c r="B606" s="71"/>
      <c r="C606" s="72"/>
      <c r="D606" s="73"/>
      <c r="E606" s="74"/>
      <c r="F606" s="95"/>
      <c r="G606" s="96">
        <f t="shared" si="65"/>
        <v>0</v>
      </c>
      <c r="H606" s="30">
        <f t="shared" si="66"/>
        <v>0</v>
      </c>
      <c r="I606" s="79">
        <f t="shared" si="70"/>
        <v>38</v>
      </c>
      <c r="J606" s="76"/>
      <c r="K606" s="42">
        <f t="shared" si="71"/>
        <v>1</v>
      </c>
      <c r="L606" s="91">
        <f t="shared" si="67"/>
        <v>0</v>
      </c>
      <c r="M606" s="92">
        <f t="shared" si="68"/>
        <v>0</v>
      </c>
      <c r="N606" s="41" t="str">
        <f t="shared" si="69"/>
        <v>Non Company</v>
      </c>
      <c r="O606" s="8"/>
    </row>
    <row r="607" spans="2:15" s="7" customFormat="1">
      <c r="B607" s="71"/>
      <c r="C607" s="72"/>
      <c r="D607" s="73"/>
      <c r="E607" s="74"/>
      <c r="F607" s="95"/>
      <c r="G607" s="96">
        <f t="shared" si="65"/>
        <v>0</v>
      </c>
      <c r="H607" s="30">
        <f t="shared" si="66"/>
        <v>0</v>
      </c>
      <c r="I607" s="79">
        <f t="shared" si="70"/>
        <v>38</v>
      </c>
      <c r="J607" s="76"/>
      <c r="K607" s="42">
        <f t="shared" si="71"/>
        <v>1</v>
      </c>
      <c r="L607" s="91">
        <f t="shared" si="67"/>
        <v>0</v>
      </c>
      <c r="M607" s="92">
        <f t="shared" si="68"/>
        <v>0</v>
      </c>
      <c r="N607" s="41" t="str">
        <f t="shared" si="69"/>
        <v>Non Company</v>
      </c>
      <c r="O607" s="8"/>
    </row>
    <row r="608" spans="2:15" s="7" customFormat="1">
      <c r="B608" s="71"/>
      <c r="C608" s="72"/>
      <c r="D608" s="73"/>
      <c r="E608" s="74"/>
      <c r="F608" s="95"/>
      <c r="G608" s="96">
        <f t="shared" si="65"/>
        <v>0</v>
      </c>
      <c r="H608" s="30">
        <f t="shared" si="66"/>
        <v>0</v>
      </c>
      <c r="I608" s="79">
        <f t="shared" si="70"/>
        <v>38</v>
      </c>
      <c r="J608" s="76"/>
      <c r="K608" s="42">
        <f t="shared" si="71"/>
        <v>1</v>
      </c>
      <c r="L608" s="91">
        <f t="shared" si="67"/>
        <v>0</v>
      </c>
      <c r="M608" s="92">
        <f t="shared" si="68"/>
        <v>0</v>
      </c>
      <c r="N608" s="41" t="str">
        <f t="shared" si="69"/>
        <v>Non Company</v>
      </c>
      <c r="O608" s="8"/>
    </row>
    <row r="609" spans="2:15" s="7" customFormat="1">
      <c r="B609" s="71"/>
      <c r="C609" s="72"/>
      <c r="D609" s="73"/>
      <c r="E609" s="74"/>
      <c r="F609" s="95"/>
      <c r="G609" s="96">
        <f t="shared" si="65"/>
        <v>0</v>
      </c>
      <c r="H609" s="30">
        <f t="shared" si="66"/>
        <v>0</v>
      </c>
      <c r="I609" s="79">
        <f t="shared" si="70"/>
        <v>38</v>
      </c>
      <c r="J609" s="76"/>
      <c r="K609" s="42">
        <f t="shared" si="71"/>
        <v>1</v>
      </c>
      <c r="L609" s="91">
        <f t="shared" si="67"/>
        <v>0</v>
      </c>
      <c r="M609" s="92">
        <f t="shared" si="68"/>
        <v>0</v>
      </c>
      <c r="N609" s="41" t="str">
        <f t="shared" si="69"/>
        <v>Non Company</v>
      </c>
      <c r="O609" s="8"/>
    </row>
    <row r="610" spans="2:15" s="7" customFormat="1">
      <c r="B610" s="71"/>
      <c r="C610" s="72"/>
      <c r="D610" s="73"/>
      <c r="E610" s="74"/>
      <c r="F610" s="95"/>
      <c r="G610" s="96">
        <f t="shared" si="65"/>
        <v>0</v>
      </c>
      <c r="H610" s="30">
        <f t="shared" si="66"/>
        <v>0</v>
      </c>
      <c r="I610" s="79">
        <f t="shared" si="70"/>
        <v>38</v>
      </c>
      <c r="J610" s="76"/>
      <c r="K610" s="42">
        <f t="shared" si="71"/>
        <v>1</v>
      </c>
      <c r="L610" s="91">
        <f t="shared" si="67"/>
        <v>0</v>
      </c>
      <c r="M610" s="92">
        <f t="shared" si="68"/>
        <v>0</v>
      </c>
      <c r="N610" s="41" t="str">
        <f t="shared" si="69"/>
        <v>Non Company</v>
      </c>
      <c r="O610" s="8"/>
    </row>
    <row r="611" spans="2:15" s="7" customFormat="1">
      <c r="B611" s="71"/>
      <c r="C611" s="72"/>
      <c r="D611" s="73"/>
      <c r="E611" s="74"/>
      <c r="F611" s="95"/>
      <c r="G611" s="96">
        <f t="shared" si="65"/>
        <v>0</v>
      </c>
      <c r="H611" s="30">
        <f t="shared" si="66"/>
        <v>0</v>
      </c>
      <c r="I611" s="79">
        <f t="shared" si="70"/>
        <v>38</v>
      </c>
      <c r="J611" s="76"/>
      <c r="K611" s="42">
        <f t="shared" si="71"/>
        <v>1</v>
      </c>
      <c r="L611" s="91">
        <f t="shared" si="67"/>
        <v>0</v>
      </c>
      <c r="M611" s="92">
        <f t="shared" si="68"/>
        <v>0</v>
      </c>
      <c r="N611" s="41" t="str">
        <f t="shared" si="69"/>
        <v>Non Company</v>
      </c>
      <c r="O611" s="8"/>
    </row>
    <row r="612" spans="2:15" s="7" customFormat="1">
      <c r="B612" s="71"/>
      <c r="C612" s="72"/>
      <c r="D612" s="73"/>
      <c r="E612" s="74"/>
      <c r="F612" s="95"/>
      <c r="G612" s="96">
        <f t="shared" si="65"/>
        <v>0</v>
      </c>
      <c r="H612" s="30">
        <f t="shared" si="66"/>
        <v>0</v>
      </c>
      <c r="I612" s="79">
        <f t="shared" si="70"/>
        <v>38</v>
      </c>
      <c r="J612" s="76"/>
      <c r="K612" s="42">
        <f t="shared" si="71"/>
        <v>1</v>
      </c>
      <c r="L612" s="91">
        <f t="shared" si="67"/>
        <v>0</v>
      </c>
      <c r="M612" s="92">
        <f t="shared" si="68"/>
        <v>0</v>
      </c>
      <c r="N612" s="41" t="str">
        <f t="shared" si="69"/>
        <v>Non Company</v>
      </c>
      <c r="O612" s="8"/>
    </row>
    <row r="613" spans="2:15" s="7" customFormat="1">
      <c r="B613" s="71"/>
      <c r="C613" s="72"/>
      <c r="D613" s="73"/>
      <c r="E613" s="74"/>
      <c r="F613" s="95"/>
      <c r="G613" s="96">
        <f t="shared" si="65"/>
        <v>0</v>
      </c>
      <c r="H613" s="30">
        <f t="shared" si="66"/>
        <v>0</v>
      </c>
      <c r="I613" s="79">
        <f t="shared" si="70"/>
        <v>38</v>
      </c>
      <c r="J613" s="76"/>
      <c r="K613" s="42">
        <f t="shared" si="71"/>
        <v>1</v>
      </c>
      <c r="L613" s="91">
        <f t="shared" si="67"/>
        <v>0</v>
      </c>
      <c r="M613" s="92">
        <f t="shared" si="68"/>
        <v>0</v>
      </c>
      <c r="N613" s="41" t="str">
        <f t="shared" si="69"/>
        <v>Non Company</v>
      </c>
      <c r="O613" s="8"/>
    </row>
    <row r="614" spans="2:15" s="7" customFormat="1">
      <c r="B614" s="71"/>
      <c r="C614" s="72"/>
      <c r="D614" s="73"/>
      <c r="E614" s="74"/>
      <c r="F614" s="95"/>
      <c r="G614" s="96">
        <f t="shared" si="65"/>
        <v>0</v>
      </c>
      <c r="H614" s="30">
        <f t="shared" si="66"/>
        <v>0</v>
      </c>
      <c r="I614" s="79">
        <f t="shared" si="70"/>
        <v>38</v>
      </c>
      <c r="J614" s="76"/>
      <c r="K614" s="42">
        <f t="shared" si="71"/>
        <v>1</v>
      </c>
      <c r="L614" s="91">
        <f t="shared" si="67"/>
        <v>0</v>
      </c>
      <c r="M614" s="92">
        <f t="shared" si="68"/>
        <v>0</v>
      </c>
      <c r="N614" s="41" t="str">
        <f t="shared" si="69"/>
        <v>Non Company</v>
      </c>
      <c r="O614" s="8"/>
    </row>
    <row r="615" spans="2:15" s="7" customFormat="1">
      <c r="B615" s="71"/>
      <c r="C615" s="72"/>
      <c r="D615" s="73"/>
      <c r="E615" s="74"/>
      <c r="F615" s="95"/>
      <c r="G615" s="96">
        <f t="shared" si="65"/>
        <v>0</v>
      </c>
      <c r="H615" s="30">
        <f t="shared" si="66"/>
        <v>0</v>
      </c>
      <c r="I615" s="79">
        <f t="shared" si="70"/>
        <v>38</v>
      </c>
      <c r="J615" s="76"/>
      <c r="K615" s="42">
        <f t="shared" si="71"/>
        <v>1</v>
      </c>
      <c r="L615" s="91">
        <f t="shared" si="67"/>
        <v>0</v>
      </c>
      <c r="M615" s="92">
        <f t="shared" si="68"/>
        <v>0</v>
      </c>
      <c r="N615" s="41" t="str">
        <f t="shared" si="69"/>
        <v>Non Company</v>
      </c>
      <c r="O615" s="8"/>
    </row>
    <row r="616" spans="2:15" s="7" customFormat="1">
      <c r="B616" s="71"/>
      <c r="C616" s="72"/>
      <c r="D616" s="73"/>
      <c r="E616" s="74"/>
      <c r="F616" s="95"/>
      <c r="G616" s="96">
        <f t="shared" si="65"/>
        <v>0</v>
      </c>
      <c r="H616" s="30">
        <f t="shared" si="66"/>
        <v>0</v>
      </c>
      <c r="I616" s="79">
        <f t="shared" si="70"/>
        <v>38</v>
      </c>
      <c r="J616" s="76"/>
      <c r="K616" s="42">
        <f t="shared" si="71"/>
        <v>1</v>
      </c>
      <c r="L616" s="91">
        <f t="shared" si="67"/>
        <v>0</v>
      </c>
      <c r="M616" s="92">
        <f t="shared" si="68"/>
        <v>0</v>
      </c>
      <c r="N616" s="41" t="str">
        <f t="shared" si="69"/>
        <v>Non Company</v>
      </c>
      <c r="O616" s="8"/>
    </row>
    <row r="617" spans="2:15" s="7" customFormat="1">
      <c r="B617" s="71"/>
      <c r="C617" s="72"/>
      <c r="D617" s="73"/>
      <c r="E617" s="74"/>
      <c r="F617" s="95"/>
      <c r="G617" s="96">
        <f t="shared" si="65"/>
        <v>0</v>
      </c>
      <c r="H617" s="30">
        <f t="shared" si="66"/>
        <v>0</v>
      </c>
      <c r="I617" s="79">
        <f t="shared" si="70"/>
        <v>38</v>
      </c>
      <c r="J617" s="76"/>
      <c r="K617" s="42">
        <f t="shared" si="71"/>
        <v>1</v>
      </c>
      <c r="L617" s="91">
        <f t="shared" si="67"/>
        <v>0</v>
      </c>
      <c r="M617" s="92">
        <f t="shared" si="68"/>
        <v>0</v>
      </c>
      <c r="N617" s="41" t="str">
        <f t="shared" si="69"/>
        <v>Non Company</v>
      </c>
      <c r="O617" s="8"/>
    </row>
    <row r="618" spans="2:15" s="7" customFormat="1">
      <c r="B618" s="71"/>
      <c r="C618" s="72"/>
      <c r="D618" s="73"/>
      <c r="E618" s="74"/>
      <c r="F618" s="95"/>
      <c r="G618" s="96">
        <f t="shared" si="65"/>
        <v>0</v>
      </c>
      <c r="H618" s="30">
        <f t="shared" si="66"/>
        <v>0</v>
      </c>
      <c r="I618" s="79">
        <f t="shared" si="70"/>
        <v>38</v>
      </c>
      <c r="J618" s="76"/>
      <c r="K618" s="42">
        <f t="shared" si="71"/>
        <v>1</v>
      </c>
      <c r="L618" s="91">
        <f t="shared" si="67"/>
        <v>0</v>
      </c>
      <c r="M618" s="92">
        <f t="shared" si="68"/>
        <v>0</v>
      </c>
      <c r="N618" s="41" t="str">
        <f t="shared" si="69"/>
        <v>Non Company</v>
      </c>
      <c r="O618" s="8"/>
    </row>
    <row r="619" spans="2:15" s="7" customFormat="1">
      <c r="B619" s="71"/>
      <c r="C619" s="72"/>
      <c r="D619" s="73"/>
      <c r="E619" s="74"/>
      <c r="F619" s="95"/>
      <c r="G619" s="96">
        <f t="shared" si="65"/>
        <v>0</v>
      </c>
      <c r="H619" s="30">
        <f t="shared" si="66"/>
        <v>0</v>
      </c>
      <c r="I619" s="79">
        <f t="shared" si="70"/>
        <v>38</v>
      </c>
      <c r="J619" s="76"/>
      <c r="K619" s="42">
        <f t="shared" si="71"/>
        <v>1</v>
      </c>
      <c r="L619" s="91">
        <f t="shared" si="67"/>
        <v>0</v>
      </c>
      <c r="M619" s="92">
        <f t="shared" si="68"/>
        <v>0</v>
      </c>
      <c r="N619" s="41" t="str">
        <f t="shared" si="69"/>
        <v>Non Company</v>
      </c>
      <c r="O619" s="8"/>
    </row>
    <row r="620" spans="2:15" s="7" customFormat="1">
      <c r="B620" s="71"/>
      <c r="C620" s="72"/>
      <c r="D620" s="73"/>
      <c r="E620" s="74"/>
      <c r="F620" s="95"/>
      <c r="G620" s="96">
        <f t="shared" si="65"/>
        <v>0</v>
      </c>
      <c r="H620" s="30">
        <f t="shared" si="66"/>
        <v>0</v>
      </c>
      <c r="I620" s="79">
        <f t="shared" si="70"/>
        <v>38</v>
      </c>
      <c r="J620" s="76"/>
      <c r="K620" s="42">
        <f t="shared" si="71"/>
        <v>1</v>
      </c>
      <c r="L620" s="91">
        <f t="shared" si="67"/>
        <v>0</v>
      </c>
      <c r="M620" s="92">
        <f t="shared" si="68"/>
        <v>0</v>
      </c>
      <c r="N620" s="41" t="str">
        <f t="shared" si="69"/>
        <v>Non Company</v>
      </c>
      <c r="O620" s="8"/>
    </row>
    <row r="621" spans="2:15" s="7" customFormat="1">
      <c r="B621" s="71"/>
      <c r="C621" s="72"/>
      <c r="D621" s="73"/>
      <c r="E621" s="74"/>
      <c r="F621" s="95"/>
      <c r="G621" s="96">
        <f t="shared" si="65"/>
        <v>0</v>
      </c>
      <c r="H621" s="30">
        <f t="shared" si="66"/>
        <v>0</v>
      </c>
      <c r="I621" s="79">
        <f t="shared" si="70"/>
        <v>38</v>
      </c>
      <c r="J621" s="76"/>
      <c r="K621" s="42">
        <f t="shared" si="71"/>
        <v>1</v>
      </c>
      <c r="L621" s="91">
        <f t="shared" si="67"/>
        <v>0</v>
      </c>
      <c r="M621" s="92">
        <f t="shared" si="68"/>
        <v>0</v>
      </c>
      <c r="N621" s="41" t="str">
        <f t="shared" si="69"/>
        <v>Non Company</v>
      </c>
      <c r="O621" s="8"/>
    </row>
    <row r="622" spans="2:15" s="7" customFormat="1">
      <c r="B622" s="71"/>
      <c r="C622" s="72"/>
      <c r="D622" s="73"/>
      <c r="E622" s="74"/>
      <c r="F622" s="95"/>
      <c r="G622" s="96">
        <f t="shared" si="65"/>
        <v>0</v>
      </c>
      <c r="H622" s="30">
        <f t="shared" si="66"/>
        <v>0</v>
      </c>
      <c r="I622" s="79">
        <f t="shared" si="70"/>
        <v>38</v>
      </c>
      <c r="J622" s="76"/>
      <c r="K622" s="42">
        <f t="shared" si="71"/>
        <v>1</v>
      </c>
      <c r="L622" s="91">
        <f t="shared" si="67"/>
        <v>0</v>
      </c>
      <c r="M622" s="92">
        <f t="shared" si="68"/>
        <v>0</v>
      </c>
      <c r="N622" s="41" t="str">
        <f t="shared" si="69"/>
        <v>Non Company</v>
      </c>
      <c r="O622" s="8"/>
    </row>
    <row r="623" spans="2:15" s="7" customFormat="1">
      <c r="B623" s="71"/>
      <c r="C623" s="72"/>
      <c r="D623" s="73"/>
      <c r="E623" s="74"/>
      <c r="F623" s="95"/>
      <c r="G623" s="96">
        <f t="shared" si="65"/>
        <v>0</v>
      </c>
      <c r="H623" s="30">
        <f t="shared" si="66"/>
        <v>0</v>
      </c>
      <c r="I623" s="79">
        <f t="shared" si="70"/>
        <v>38</v>
      </c>
      <c r="J623" s="76"/>
      <c r="K623" s="42">
        <f t="shared" si="71"/>
        <v>1</v>
      </c>
      <c r="L623" s="91">
        <f t="shared" si="67"/>
        <v>0</v>
      </c>
      <c r="M623" s="92">
        <f t="shared" si="68"/>
        <v>0</v>
      </c>
      <c r="N623" s="41" t="str">
        <f t="shared" si="69"/>
        <v>Non Company</v>
      </c>
      <c r="O623" s="8"/>
    </row>
    <row r="624" spans="2:15" s="7" customFormat="1">
      <c r="B624" s="71"/>
      <c r="C624" s="72"/>
      <c r="D624" s="73"/>
      <c r="E624" s="74"/>
      <c r="F624" s="95"/>
      <c r="G624" s="96">
        <f t="shared" si="65"/>
        <v>0</v>
      </c>
      <c r="H624" s="30">
        <f t="shared" si="66"/>
        <v>0</v>
      </c>
      <c r="I624" s="79">
        <f t="shared" si="70"/>
        <v>38</v>
      </c>
      <c r="J624" s="76"/>
      <c r="K624" s="42">
        <f t="shared" si="71"/>
        <v>1</v>
      </c>
      <c r="L624" s="91">
        <f t="shared" si="67"/>
        <v>0</v>
      </c>
      <c r="M624" s="92">
        <f t="shared" si="68"/>
        <v>0</v>
      </c>
      <c r="N624" s="41" t="str">
        <f t="shared" si="69"/>
        <v>Non Company</v>
      </c>
      <c r="O624" s="8"/>
    </row>
    <row r="625" spans="2:15" s="7" customFormat="1">
      <c r="B625" s="71"/>
      <c r="C625" s="72"/>
      <c r="D625" s="73"/>
      <c r="E625" s="74"/>
      <c r="F625" s="95"/>
      <c r="G625" s="96">
        <f t="shared" si="65"/>
        <v>0</v>
      </c>
      <c r="H625" s="30">
        <f t="shared" si="66"/>
        <v>0</v>
      </c>
      <c r="I625" s="79">
        <f t="shared" si="70"/>
        <v>38</v>
      </c>
      <c r="J625" s="76"/>
      <c r="K625" s="42">
        <f t="shared" si="71"/>
        <v>1</v>
      </c>
      <c r="L625" s="91">
        <f t="shared" si="67"/>
        <v>0</v>
      </c>
      <c r="M625" s="92">
        <f t="shared" si="68"/>
        <v>0</v>
      </c>
      <c r="N625" s="41" t="str">
        <f t="shared" si="69"/>
        <v>Non Company</v>
      </c>
      <c r="O625" s="8"/>
    </row>
    <row r="626" spans="2:15" s="7" customFormat="1">
      <c r="B626" s="71"/>
      <c r="C626" s="72"/>
      <c r="D626" s="73"/>
      <c r="E626" s="74"/>
      <c r="F626" s="95"/>
      <c r="G626" s="96">
        <f t="shared" si="65"/>
        <v>0</v>
      </c>
      <c r="H626" s="30">
        <f t="shared" si="66"/>
        <v>0</v>
      </c>
      <c r="I626" s="79">
        <f t="shared" si="70"/>
        <v>38</v>
      </c>
      <c r="J626" s="76"/>
      <c r="K626" s="42">
        <f t="shared" si="71"/>
        <v>1</v>
      </c>
      <c r="L626" s="91">
        <f t="shared" si="67"/>
        <v>0</v>
      </c>
      <c r="M626" s="92">
        <f t="shared" si="68"/>
        <v>0</v>
      </c>
      <c r="N626" s="41" t="str">
        <f t="shared" si="69"/>
        <v>Non Company</v>
      </c>
      <c r="O626" s="8"/>
    </row>
    <row r="627" spans="2:15" s="7" customFormat="1">
      <c r="B627" s="71"/>
      <c r="C627" s="72"/>
      <c r="D627" s="73"/>
      <c r="E627" s="74"/>
      <c r="F627" s="95"/>
      <c r="G627" s="96">
        <f t="shared" si="65"/>
        <v>0</v>
      </c>
      <c r="H627" s="30">
        <f t="shared" si="66"/>
        <v>0</v>
      </c>
      <c r="I627" s="79">
        <f t="shared" si="70"/>
        <v>38</v>
      </c>
      <c r="J627" s="76"/>
      <c r="K627" s="42">
        <f t="shared" si="71"/>
        <v>1</v>
      </c>
      <c r="L627" s="91">
        <f t="shared" si="67"/>
        <v>0</v>
      </c>
      <c r="M627" s="92">
        <f t="shared" si="68"/>
        <v>0</v>
      </c>
      <c r="N627" s="41" t="str">
        <f t="shared" si="69"/>
        <v>Non Company</v>
      </c>
      <c r="O627" s="8"/>
    </row>
    <row r="628" spans="2:15" s="7" customFormat="1">
      <c r="B628" s="71"/>
      <c r="C628" s="72"/>
      <c r="D628" s="73"/>
      <c r="E628" s="74"/>
      <c r="F628" s="95"/>
      <c r="G628" s="96">
        <f t="shared" si="65"/>
        <v>0</v>
      </c>
      <c r="H628" s="30">
        <f t="shared" si="66"/>
        <v>0</v>
      </c>
      <c r="I628" s="79">
        <f t="shared" si="70"/>
        <v>38</v>
      </c>
      <c r="J628" s="76"/>
      <c r="K628" s="42">
        <f t="shared" si="71"/>
        <v>1</v>
      </c>
      <c r="L628" s="91">
        <f t="shared" si="67"/>
        <v>0</v>
      </c>
      <c r="M628" s="92">
        <f t="shared" si="68"/>
        <v>0</v>
      </c>
      <c r="N628" s="41" t="str">
        <f t="shared" si="69"/>
        <v>Non Company</v>
      </c>
      <c r="O628" s="8"/>
    </row>
    <row r="629" spans="2:15" s="7" customFormat="1">
      <c r="B629" s="71"/>
      <c r="C629" s="72"/>
      <c r="D629" s="73"/>
      <c r="E629" s="74"/>
      <c r="F629" s="95"/>
      <c r="G629" s="96">
        <f t="shared" si="65"/>
        <v>0</v>
      </c>
      <c r="H629" s="30">
        <f t="shared" si="66"/>
        <v>0</v>
      </c>
      <c r="I629" s="79">
        <f t="shared" si="70"/>
        <v>38</v>
      </c>
      <c r="J629" s="76"/>
      <c r="K629" s="42">
        <f t="shared" si="71"/>
        <v>1</v>
      </c>
      <c r="L629" s="91">
        <f t="shared" si="67"/>
        <v>0</v>
      </c>
      <c r="M629" s="92">
        <f t="shared" si="68"/>
        <v>0</v>
      </c>
      <c r="N629" s="41" t="str">
        <f t="shared" si="69"/>
        <v>Non Company</v>
      </c>
      <c r="O629" s="8"/>
    </row>
    <row r="630" spans="2:15" s="7" customFormat="1">
      <c r="B630" s="71"/>
      <c r="C630" s="72"/>
      <c r="D630" s="73"/>
      <c r="E630" s="74"/>
      <c r="F630" s="95"/>
      <c r="G630" s="96">
        <f t="shared" si="65"/>
        <v>0</v>
      </c>
      <c r="H630" s="30">
        <f t="shared" si="66"/>
        <v>0</v>
      </c>
      <c r="I630" s="79">
        <f t="shared" si="70"/>
        <v>38</v>
      </c>
      <c r="J630" s="76"/>
      <c r="K630" s="42">
        <f t="shared" si="71"/>
        <v>1</v>
      </c>
      <c r="L630" s="91">
        <f t="shared" si="67"/>
        <v>0</v>
      </c>
      <c r="M630" s="92">
        <f t="shared" si="68"/>
        <v>0</v>
      </c>
      <c r="N630" s="41" t="str">
        <f t="shared" si="69"/>
        <v>Non Company</v>
      </c>
      <c r="O630" s="8"/>
    </row>
    <row r="631" spans="2:15" s="7" customFormat="1">
      <c r="B631" s="71"/>
      <c r="C631" s="72"/>
      <c r="D631" s="73"/>
      <c r="E631" s="74"/>
      <c r="F631" s="95"/>
      <c r="G631" s="96">
        <f t="shared" si="65"/>
        <v>0</v>
      </c>
      <c r="H631" s="30">
        <f t="shared" si="66"/>
        <v>0</v>
      </c>
      <c r="I631" s="79">
        <f t="shared" si="70"/>
        <v>38</v>
      </c>
      <c r="J631" s="76"/>
      <c r="K631" s="42">
        <f t="shared" si="71"/>
        <v>1</v>
      </c>
      <c r="L631" s="91">
        <f t="shared" si="67"/>
        <v>0</v>
      </c>
      <c r="M631" s="92">
        <f t="shared" si="68"/>
        <v>0</v>
      </c>
      <c r="N631" s="41" t="str">
        <f t="shared" si="69"/>
        <v>Non Company</v>
      </c>
      <c r="O631" s="8"/>
    </row>
    <row r="632" spans="2:15" s="7" customFormat="1">
      <c r="B632" s="71"/>
      <c r="C632" s="72"/>
      <c r="D632" s="73"/>
      <c r="E632" s="74"/>
      <c r="F632" s="95"/>
      <c r="G632" s="96">
        <f t="shared" si="65"/>
        <v>0</v>
      </c>
      <c r="H632" s="30">
        <f t="shared" si="66"/>
        <v>0</v>
      </c>
      <c r="I632" s="79">
        <f t="shared" si="70"/>
        <v>38</v>
      </c>
      <c r="J632" s="76"/>
      <c r="K632" s="42">
        <f t="shared" si="71"/>
        <v>1</v>
      </c>
      <c r="L632" s="91">
        <f t="shared" si="67"/>
        <v>0</v>
      </c>
      <c r="M632" s="92">
        <f t="shared" si="68"/>
        <v>0</v>
      </c>
      <c r="N632" s="41" t="str">
        <f t="shared" si="69"/>
        <v>Non Company</v>
      </c>
      <c r="O632" s="8"/>
    </row>
    <row r="633" spans="2:15" s="7" customFormat="1">
      <c r="B633" s="71"/>
      <c r="C633" s="72"/>
      <c r="D633" s="73"/>
      <c r="E633" s="74"/>
      <c r="F633" s="95"/>
      <c r="G633" s="96">
        <f t="shared" si="65"/>
        <v>0</v>
      </c>
      <c r="H633" s="30">
        <f t="shared" si="66"/>
        <v>0</v>
      </c>
      <c r="I633" s="79">
        <f t="shared" si="70"/>
        <v>38</v>
      </c>
      <c r="J633" s="76"/>
      <c r="K633" s="42">
        <f t="shared" si="71"/>
        <v>1</v>
      </c>
      <c r="L633" s="91">
        <f t="shared" si="67"/>
        <v>0</v>
      </c>
      <c r="M633" s="92">
        <f t="shared" si="68"/>
        <v>0</v>
      </c>
      <c r="N633" s="41" t="str">
        <f t="shared" si="69"/>
        <v>Non Company</v>
      </c>
      <c r="O633" s="8"/>
    </row>
    <row r="634" spans="2:15" s="7" customFormat="1">
      <c r="B634" s="71"/>
      <c r="C634" s="72"/>
      <c r="D634" s="73"/>
      <c r="E634" s="74"/>
      <c r="F634" s="95"/>
      <c r="G634" s="96">
        <f t="shared" si="65"/>
        <v>0</v>
      </c>
      <c r="H634" s="30">
        <f t="shared" si="66"/>
        <v>0</v>
      </c>
      <c r="I634" s="79">
        <f t="shared" si="70"/>
        <v>38</v>
      </c>
      <c r="J634" s="76"/>
      <c r="K634" s="42">
        <f t="shared" si="71"/>
        <v>1</v>
      </c>
      <c r="L634" s="91">
        <f t="shared" si="67"/>
        <v>0</v>
      </c>
      <c r="M634" s="92">
        <f t="shared" si="68"/>
        <v>0</v>
      </c>
      <c r="N634" s="41" t="str">
        <f t="shared" si="69"/>
        <v>Non Company</v>
      </c>
      <c r="O634" s="8"/>
    </row>
    <row r="635" spans="2:15" s="7" customFormat="1">
      <c r="B635" s="71"/>
      <c r="C635" s="72"/>
      <c r="D635" s="73"/>
      <c r="E635" s="74"/>
      <c r="F635" s="95"/>
      <c r="G635" s="96">
        <f t="shared" si="65"/>
        <v>0</v>
      </c>
      <c r="H635" s="30">
        <f t="shared" si="66"/>
        <v>0</v>
      </c>
      <c r="I635" s="79">
        <f t="shared" si="70"/>
        <v>38</v>
      </c>
      <c r="J635" s="76"/>
      <c r="K635" s="42">
        <f t="shared" si="71"/>
        <v>1</v>
      </c>
      <c r="L635" s="91">
        <f t="shared" si="67"/>
        <v>0</v>
      </c>
      <c r="M635" s="92">
        <f t="shared" si="68"/>
        <v>0</v>
      </c>
      <c r="N635" s="41" t="str">
        <f t="shared" si="69"/>
        <v>Non Company</v>
      </c>
      <c r="O635" s="8"/>
    </row>
    <row r="636" spans="2:15" s="7" customFormat="1">
      <c r="B636" s="71"/>
      <c r="C636" s="72"/>
      <c r="D636" s="73"/>
      <c r="E636" s="74"/>
      <c r="F636" s="95"/>
      <c r="G636" s="96">
        <f t="shared" si="65"/>
        <v>0</v>
      </c>
      <c r="H636" s="30">
        <f t="shared" si="66"/>
        <v>0</v>
      </c>
      <c r="I636" s="79">
        <f t="shared" si="70"/>
        <v>38</v>
      </c>
      <c r="J636" s="76"/>
      <c r="K636" s="42">
        <f t="shared" si="71"/>
        <v>1</v>
      </c>
      <c r="L636" s="91">
        <f t="shared" si="67"/>
        <v>0</v>
      </c>
      <c r="M636" s="92">
        <f t="shared" si="68"/>
        <v>0</v>
      </c>
      <c r="N636" s="41" t="str">
        <f t="shared" si="69"/>
        <v>Non Company</v>
      </c>
      <c r="O636" s="8"/>
    </row>
    <row r="637" spans="2:15" s="7" customFormat="1">
      <c r="B637" s="71"/>
      <c r="C637" s="72"/>
      <c r="D637" s="73"/>
      <c r="E637" s="74"/>
      <c r="F637" s="95"/>
      <c r="G637" s="96">
        <f t="shared" si="65"/>
        <v>0</v>
      </c>
      <c r="H637" s="30">
        <f t="shared" si="66"/>
        <v>0</v>
      </c>
      <c r="I637" s="79">
        <f t="shared" si="70"/>
        <v>38</v>
      </c>
      <c r="J637" s="76"/>
      <c r="K637" s="42">
        <f t="shared" si="71"/>
        <v>1</v>
      </c>
      <c r="L637" s="91">
        <f t="shared" si="67"/>
        <v>0</v>
      </c>
      <c r="M637" s="92">
        <f t="shared" si="68"/>
        <v>0</v>
      </c>
      <c r="N637" s="41" t="str">
        <f t="shared" si="69"/>
        <v>Non Company</v>
      </c>
      <c r="O637" s="8"/>
    </row>
    <row r="638" spans="2:15" s="7" customFormat="1">
      <c r="B638" s="71"/>
      <c r="C638" s="72"/>
      <c r="D638" s="73"/>
      <c r="E638" s="74"/>
      <c r="F638" s="95"/>
      <c r="G638" s="96">
        <f t="shared" si="65"/>
        <v>0</v>
      </c>
      <c r="H638" s="30">
        <f t="shared" si="66"/>
        <v>0</v>
      </c>
      <c r="I638" s="79">
        <f t="shared" si="70"/>
        <v>38</v>
      </c>
      <c r="J638" s="76"/>
      <c r="K638" s="42">
        <f t="shared" si="71"/>
        <v>1</v>
      </c>
      <c r="L638" s="91">
        <f t="shared" si="67"/>
        <v>0</v>
      </c>
      <c r="M638" s="92">
        <f t="shared" si="68"/>
        <v>0</v>
      </c>
      <c r="N638" s="41" t="str">
        <f t="shared" si="69"/>
        <v>Non Company</v>
      </c>
      <c r="O638" s="8"/>
    </row>
    <row r="639" spans="2:15" s="7" customFormat="1">
      <c r="B639" s="71"/>
      <c r="C639" s="72"/>
      <c r="D639" s="73"/>
      <c r="E639" s="74"/>
      <c r="F639" s="95"/>
      <c r="G639" s="96">
        <f t="shared" si="65"/>
        <v>0</v>
      </c>
      <c r="H639" s="30">
        <f t="shared" si="66"/>
        <v>0</v>
      </c>
      <c r="I639" s="79">
        <f t="shared" si="70"/>
        <v>38</v>
      </c>
      <c r="J639" s="76"/>
      <c r="K639" s="42">
        <f t="shared" si="71"/>
        <v>1</v>
      </c>
      <c r="L639" s="91">
        <f t="shared" si="67"/>
        <v>0</v>
      </c>
      <c r="M639" s="92">
        <f t="shared" si="68"/>
        <v>0</v>
      </c>
      <c r="N639" s="41" t="str">
        <f t="shared" si="69"/>
        <v>Non Company</v>
      </c>
      <c r="O639" s="8"/>
    </row>
    <row r="640" spans="2:15" s="7" customFormat="1">
      <c r="B640" s="71"/>
      <c r="C640" s="72"/>
      <c r="D640" s="73"/>
      <c r="E640" s="74"/>
      <c r="F640" s="95"/>
      <c r="G640" s="96">
        <f t="shared" si="65"/>
        <v>0</v>
      </c>
      <c r="H640" s="30">
        <f t="shared" si="66"/>
        <v>0</v>
      </c>
      <c r="I640" s="79">
        <f t="shared" si="70"/>
        <v>38</v>
      </c>
      <c r="J640" s="76"/>
      <c r="K640" s="42">
        <f t="shared" si="71"/>
        <v>1</v>
      </c>
      <c r="L640" s="91">
        <f t="shared" si="67"/>
        <v>0</v>
      </c>
      <c r="M640" s="92">
        <f t="shared" si="68"/>
        <v>0</v>
      </c>
      <c r="N640" s="41" t="str">
        <f t="shared" si="69"/>
        <v>Non Company</v>
      </c>
      <c r="O640" s="8"/>
    </row>
    <row r="641" spans="2:15" s="7" customFormat="1">
      <c r="B641" s="71"/>
      <c r="C641" s="72"/>
      <c r="D641" s="73"/>
      <c r="E641" s="74"/>
      <c r="F641" s="95"/>
      <c r="G641" s="96">
        <f t="shared" si="65"/>
        <v>0</v>
      </c>
      <c r="H641" s="30">
        <f t="shared" si="66"/>
        <v>0</v>
      </c>
      <c r="I641" s="79">
        <f t="shared" si="70"/>
        <v>38</v>
      </c>
      <c r="J641" s="76"/>
      <c r="K641" s="42">
        <f t="shared" si="71"/>
        <v>1</v>
      </c>
      <c r="L641" s="91">
        <f t="shared" si="67"/>
        <v>0</v>
      </c>
      <c r="M641" s="92">
        <f t="shared" si="68"/>
        <v>0</v>
      </c>
      <c r="N641" s="41" t="str">
        <f t="shared" si="69"/>
        <v>Non Company</v>
      </c>
      <c r="O641" s="8"/>
    </row>
    <row r="642" spans="2:15" s="7" customFormat="1">
      <c r="B642" s="71"/>
      <c r="C642" s="72"/>
      <c r="D642" s="73"/>
      <c r="E642" s="74"/>
      <c r="F642" s="95"/>
      <c r="G642" s="96">
        <f t="shared" si="65"/>
        <v>0</v>
      </c>
      <c r="H642" s="30">
        <f t="shared" si="66"/>
        <v>0</v>
      </c>
      <c r="I642" s="79">
        <f t="shared" si="70"/>
        <v>38</v>
      </c>
      <c r="J642" s="76"/>
      <c r="K642" s="42">
        <f t="shared" si="71"/>
        <v>1</v>
      </c>
      <c r="L642" s="91">
        <f t="shared" si="67"/>
        <v>0</v>
      </c>
      <c r="M642" s="92">
        <f t="shared" si="68"/>
        <v>0</v>
      </c>
      <c r="N642" s="41" t="str">
        <f t="shared" si="69"/>
        <v>Non Company</v>
      </c>
      <c r="O642" s="8"/>
    </row>
    <row r="643" spans="2:15" s="7" customFormat="1">
      <c r="B643" s="71"/>
      <c r="C643" s="72"/>
      <c r="D643" s="73"/>
      <c r="E643" s="74"/>
      <c r="F643" s="95"/>
      <c r="G643" s="96">
        <f t="shared" si="65"/>
        <v>0</v>
      </c>
      <c r="H643" s="30">
        <f t="shared" si="66"/>
        <v>0</v>
      </c>
      <c r="I643" s="79">
        <f t="shared" si="70"/>
        <v>38</v>
      </c>
      <c r="J643" s="76"/>
      <c r="K643" s="42">
        <f t="shared" si="71"/>
        <v>1</v>
      </c>
      <c r="L643" s="91">
        <f t="shared" si="67"/>
        <v>0</v>
      </c>
      <c r="M643" s="92">
        <f t="shared" si="68"/>
        <v>0</v>
      </c>
      <c r="N643" s="41" t="str">
        <f t="shared" si="69"/>
        <v>Non Company</v>
      </c>
      <c r="O643" s="8"/>
    </row>
    <row r="644" spans="2:15" s="7" customFormat="1">
      <c r="B644" s="71"/>
      <c r="C644" s="72"/>
      <c r="D644" s="73"/>
      <c r="E644" s="74"/>
      <c r="F644" s="95"/>
      <c r="G644" s="96">
        <f t="shared" ref="G644:G707" si="72">ROUNDUP(IF(B644="194A",F644*0.1,IF(B644="194H",F644*0.1,IF(B644="194Ib",F644*0.1,IF(B644="194Ia",F644*0.02,IF(B644="194J",F644*0.1,IF(B644="194C",IF(LEFT(RIGHT(E644,7))="P",F644*0.01,IF(LEFT(RIGHT(E644,7))="H",F644*0.01,F644*0.02)))))))),0)</f>
        <v>0</v>
      </c>
      <c r="H644" s="30">
        <f t="shared" ref="H644:H707" si="73">+IF(J644-I644&lt;=0,0,1.5%)</f>
        <v>0</v>
      </c>
      <c r="I644" s="79">
        <f t="shared" si="70"/>
        <v>38</v>
      </c>
      <c r="J644" s="76"/>
      <c r="K644" s="42">
        <f t="shared" si="71"/>
        <v>1</v>
      </c>
      <c r="L644" s="91">
        <f t="shared" ref="L644:L707" si="74">+ROUNDUP(G644*H644*K644,0)</f>
        <v>0</v>
      </c>
      <c r="M644" s="92">
        <f t="shared" ref="M644:M707" si="75">+G644+L644</f>
        <v>0</v>
      </c>
      <c r="N644" s="41" t="str">
        <f t="shared" ref="N644:N707" si="76">IF((LEFT(RIGHT(E644,7)))="C","Company", "Non Company")</f>
        <v>Non Company</v>
      </c>
      <c r="O644" s="8"/>
    </row>
    <row r="645" spans="2:15" s="7" customFormat="1">
      <c r="B645" s="71"/>
      <c r="C645" s="72"/>
      <c r="D645" s="73"/>
      <c r="E645" s="74"/>
      <c r="F645" s="95"/>
      <c r="G645" s="96">
        <f t="shared" si="72"/>
        <v>0</v>
      </c>
      <c r="H645" s="30">
        <f t="shared" si="73"/>
        <v>0</v>
      </c>
      <c r="I645" s="79">
        <f t="shared" si="70"/>
        <v>38</v>
      </c>
      <c r="J645" s="76"/>
      <c r="K645" s="42">
        <f t="shared" si="71"/>
        <v>1</v>
      </c>
      <c r="L645" s="91">
        <f t="shared" si="74"/>
        <v>0</v>
      </c>
      <c r="M645" s="92">
        <f t="shared" si="75"/>
        <v>0</v>
      </c>
      <c r="N645" s="41" t="str">
        <f t="shared" si="76"/>
        <v>Non Company</v>
      </c>
      <c r="O645" s="8"/>
    </row>
    <row r="646" spans="2:15" s="7" customFormat="1">
      <c r="B646" s="71"/>
      <c r="C646" s="72"/>
      <c r="D646" s="73"/>
      <c r="E646" s="74"/>
      <c r="F646" s="95"/>
      <c r="G646" s="96">
        <f t="shared" si="72"/>
        <v>0</v>
      </c>
      <c r="H646" s="30">
        <f t="shared" si="73"/>
        <v>0</v>
      </c>
      <c r="I646" s="79">
        <f t="shared" si="70"/>
        <v>38</v>
      </c>
      <c r="J646" s="76"/>
      <c r="K646" s="42">
        <f t="shared" si="71"/>
        <v>1</v>
      </c>
      <c r="L646" s="91">
        <f t="shared" si="74"/>
        <v>0</v>
      </c>
      <c r="M646" s="92">
        <f t="shared" si="75"/>
        <v>0</v>
      </c>
      <c r="N646" s="41" t="str">
        <f t="shared" si="76"/>
        <v>Non Company</v>
      </c>
      <c r="O646" s="8"/>
    </row>
    <row r="647" spans="2:15" s="7" customFormat="1">
      <c r="B647" s="71"/>
      <c r="C647" s="72"/>
      <c r="D647" s="73"/>
      <c r="E647" s="74"/>
      <c r="F647" s="95"/>
      <c r="G647" s="96">
        <f t="shared" si="72"/>
        <v>0</v>
      </c>
      <c r="H647" s="30">
        <f t="shared" si="73"/>
        <v>0</v>
      </c>
      <c r="I647" s="79">
        <f t="shared" si="70"/>
        <v>38</v>
      </c>
      <c r="J647" s="76"/>
      <c r="K647" s="42">
        <f t="shared" si="71"/>
        <v>1</v>
      </c>
      <c r="L647" s="91">
        <f t="shared" si="74"/>
        <v>0</v>
      </c>
      <c r="M647" s="92">
        <f t="shared" si="75"/>
        <v>0</v>
      </c>
      <c r="N647" s="41" t="str">
        <f t="shared" si="76"/>
        <v>Non Company</v>
      </c>
      <c r="O647" s="8"/>
    </row>
    <row r="648" spans="2:15" s="7" customFormat="1">
      <c r="B648" s="71"/>
      <c r="C648" s="72"/>
      <c r="D648" s="73"/>
      <c r="E648" s="74"/>
      <c r="F648" s="95"/>
      <c r="G648" s="96">
        <f t="shared" si="72"/>
        <v>0</v>
      </c>
      <c r="H648" s="30">
        <f t="shared" si="73"/>
        <v>0</v>
      </c>
      <c r="I648" s="79">
        <f t="shared" si="70"/>
        <v>38</v>
      </c>
      <c r="J648" s="76"/>
      <c r="K648" s="42">
        <f t="shared" si="71"/>
        <v>1</v>
      </c>
      <c r="L648" s="91">
        <f t="shared" si="74"/>
        <v>0</v>
      </c>
      <c r="M648" s="92">
        <f t="shared" si="75"/>
        <v>0</v>
      </c>
      <c r="N648" s="41" t="str">
        <f t="shared" si="76"/>
        <v>Non Company</v>
      </c>
      <c r="O648" s="8"/>
    </row>
    <row r="649" spans="2:15" s="7" customFormat="1">
      <c r="B649" s="71"/>
      <c r="C649" s="72"/>
      <c r="D649" s="73"/>
      <c r="E649" s="74"/>
      <c r="F649" s="95"/>
      <c r="G649" s="96">
        <f t="shared" si="72"/>
        <v>0</v>
      </c>
      <c r="H649" s="30">
        <f t="shared" si="73"/>
        <v>0</v>
      </c>
      <c r="I649" s="79">
        <f t="shared" si="70"/>
        <v>38</v>
      </c>
      <c r="J649" s="76"/>
      <c r="K649" s="42">
        <f t="shared" si="71"/>
        <v>1</v>
      </c>
      <c r="L649" s="91">
        <f t="shared" si="74"/>
        <v>0</v>
      </c>
      <c r="M649" s="92">
        <f t="shared" si="75"/>
        <v>0</v>
      </c>
      <c r="N649" s="41" t="str">
        <f t="shared" si="76"/>
        <v>Non Company</v>
      </c>
      <c r="O649" s="8"/>
    </row>
    <row r="650" spans="2:15" s="7" customFormat="1">
      <c r="B650" s="71"/>
      <c r="C650" s="72"/>
      <c r="D650" s="73"/>
      <c r="E650" s="74"/>
      <c r="F650" s="95"/>
      <c r="G650" s="96">
        <f t="shared" si="72"/>
        <v>0</v>
      </c>
      <c r="H650" s="30">
        <f t="shared" si="73"/>
        <v>0</v>
      </c>
      <c r="I650" s="79">
        <f t="shared" si="70"/>
        <v>38</v>
      </c>
      <c r="J650" s="76"/>
      <c r="K650" s="42">
        <f t="shared" si="71"/>
        <v>1</v>
      </c>
      <c r="L650" s="91">
        <f t="shared" si="74"/>
        <v>0</v>
      </c>
      <c r="M650" s="92">
        <f t="shared" si="75"/>
        <v>0</v>
      </c>
      <c r="N650" s="41" t="str">
        <f t="shared" si="76"/>
        <v>Non Company</v>
      </c>
      <c r="O650" s="8"/>
    </row>
    <row r="651" spans="2:15" s="7" customFormat="1">
      <c r="B651" s="71"/>
      <c r="C651" s="72"/>
      <c r="D651" s="73"/>
      <c r="E651" s="74"/>
      <c r="F651" s="95"/>
      <c r="G651" s="96">
        <f t="shared" si="72"/>
        <v>0</v>
      </c>
      <c r="H651" s="30">
        <f t="shared" si="73"/>
        <v>0</v>
      </c>
      <c r="I651" s="79">
        <f t="shared" si="70"/>
        <v>38</v>
      </c>
      <c r="J651" s="76"/>
      <c r="K651" s="42">
        <f t="shared" si="71"/>
        <v>1</v>
      </c>
      <c r="L651" s="91">
        <f t="shared" si="74"/>
        <v>0</v>
      </c>
      <c r="M651" s="92">
        <f t="shared" si="75"/>
        <v>0</v>
      </c>
      <c r="N651" s="41" t="str">
        <f t="shared" si="76"/>
        <v>Non Company</v>
      </c>
      <c r="O651" s="8"/>
    </row>
    <row r="652" spans="2:15" s="7" customFormat="1">
      <c r="B652" s="71"/>
      <c r="C652" s="72"/>
      <c r="D652" s="73"/>
      <c r="E652" s="74"/>
      <c r="F652" s="95"/>
      <c r="G652" s="96">
        <f t="shared" si="72"/>
        <v>0</v>
      </c>
      <c r="H652" s="30">
        <f t="shared" si="73"/>
        <v>0</v>
      </c>
      <c r="I652" s="79">
        <f t="shared" si="70"/>
        <v>38</v>
      </c>
      <c r="J652" s="76"/>
      <c r="K652" s="42">
        <f t="shared" si="71"/>
        <v>1</v>
      </c>
      <c r="L652" s="91">
        <f t="shared" si="74"/>
        <v>0</v>
      </c>
      <c r="M652" s="92">
        <f t="shared" si="75"/>
        <v>0</v>
      </c>
      <c r="N652" s="41" t="str">
        <f t="shared" si="76"/>
        <v>Non Company</v>
      </c>
      <c r="O652" s="8"/>
    </row>
    <row r="653" spans="2:15" s="7" customFormat="1">
      <c r="B653" s="71"/>
      <c r="C653" s="72"/>
      <c r="D653" s="73"/>
      <c r="E653" s="74"/>
      <c r="F653" s="95"/>
      <c r="G653" s="96">
        <f t="shared" si="72"/>
        <v>0</v>
      </c>
      <c r="H653" s="30">
        <f t="shared" si="73"/>
        <v>0</v>
      </c>
      <c r="I653" s="79">
        <f t="shared" si="70"/>
        <v>38</v>
      </c>
      <c r="J653" s="76"/>
      <c r="K653" s="42">
        <f t="shared" si="71"/>
        <v>1</v>
      </c>
      <c r="L653" s="91">
        <f t="shared" si="74"/>
        <v>0</v>
      </c>
      <c r="M653" s="92">
        <f t="shared" si="75"/>
        <v>0</v>
      </c>
      <c r="N653" s="41" t="str">
        <f t="shared" si="76"/>
        <v>Non Company</v>
      </c>
      <c r="O653" s="8"/>
    </row>
    <row r="654" spans="2:15" s="7" customFormat="1">
      <c r="B654" s="71"/>
      <c r="C654" s="72"/>
      <c r="D654" s="73"/>
      <c r="E654" s="74"/>
      <c r="F654" s="95"/>
      <c r="G654" s="96">
        <f t="shared" si="72"/>
        <v>0</v>
      </c>
      <c r="H654" s="30">
        <f t="shared" si="73"/>
        <v>0</v>
      </c>
      <c r="I654" s="79">
        <f t="shared" si="70"/>
        <v>38</v>
      </c>
      <c r="J654" s="76"/>
      <c r="K654" s="42">
        <f t="shared" si="71"/>
        <v>1</v>
      </c>
      <c r="L654" s="91">
        <f t="shared" si="74"/>
        <v>0</v>
      </c>
      <c r="M654" s="92">
        <f t="shared" si="75"/>
        <v>0</v>
      </c>
      <c r="N654" s="41" t="str">
        <f t="shared" si="76"/>
        <v>Non Company</v>
      </c>
      <c r="O654" s="8"/>
    </row>
    <row r="655" spans="2:15" s="7" customFormat="1">
      <c r="B655" s="71"/>
      <c r="C655" s="72"/>
      <c r="D655" s="73"/>
      <c r="E655" s="74"/>
      <c r="F655" s="95"/>
      <c r="G655" s="96">
        <f t="shared" si="72"/>
        <v>0</v>
      </c>
      <c r="H655" s="30">
        <f t="shared" si="73"/>
        <v>0</v>
      </c>
      <c r="I655" s="79">
        <f t="shared" si="70"/>
        <v>38</v>
      </c>
      <c r="J655" s="76"/>
      <c r="K655" s="42">
        <f t="shared" si="71"/>
        <v>1</v>
      </c>
      <c r="L655" s="91">
        <f t="shared" si="74"/>
        <v>0</v>
      </c>
      <c r="M655" s="92">
        <f t="shared" si="75"/>
        <v>0</v>
      </c>
      <c r="N655" s="41" t="str">
        <f t="shared" si="76"/>
        <v>Non Company</v>
      </c>
      <c r="O655" s="8"/>
    </row>
    <row r="656" spans="2:15" s="7" customFormat="1">
      <c r="B656" s="71"/>
      <c r="C656" s="72"/>
      <c r="D656" s="73"/>
      <c r="E656" s="74"/>
      <c r="F656" s="95"/>
      <c r="G656" s="96">
        <f t="shared" si="72"/>
        <v>0</v>
      </c>
      <c r="H656" s="30">
        <f t="shared" si="73"/>
        <v>0</v>
      </c>
      <c r="I656" s="79">
        <f t="shared" si="70"/>
        <v>38</v>
      </c>
      <c r="J656" s="76"/>
      <c r="K656" s="42">
        <f t="shared" si="71"/>
        <v>1</v>
      </c>
      <c r="L656" s="91">
        <f t="shared" si="74"/>
        <v>0</v>
      </c>
      <c r="M656" s="92">
        <f t="shared" si="75"/>
        <v>0</v>
      </c>
      <c r="N656" s="41" t="str">
        <f t="shared" si="76"/>
        <v>Non Company</v>
      </c>
      <c r="O656" s="8"/>
    </row>
    <row r="657" spans="2:15" s="7" customFormat="1">
      <c r="B657" s="71"/>
      <c r="C657" s="72"/>
      <c r="D657" s="73"/>
      <c r="E657" s="74"/>
      <c r="F657" s="95"/>
      <c r="G657" s="96">
        <f t="shared" si="72"/>
        <v>0</v>
      </c>
      <c r="H657" s="30">
        <f t="shared" si="73"/>
        <v>0</v>
      </c>
      <c r="I657" s="79">
        <f t="shared" si="70"/>
        <v>38</v>
      </c>
      <c r="J657" s="76"/>
      <c r="K657" s="42">
        <f t="shared" si="71"/>
        <v>1</v>
      </c>
      <c r="L657" s="91">
        <f t="shared" si="74"/>
        <v>0</v>
      </c>
      <c r="M657" s="92">
        <f t="shared" si="75"/>
        <v>0</v>
      </c>
      <c r="N657" s="41" t="str">
        <f t="shared" si="76"/>
        <v>Non Company</v>
      </c>
      <c r="O657" s="8"/>
    </row>
    <row r="658" spans="2:15" s="7" customFormat="1">
      <c r="B658" s="71"/>
      <c r="C658" s="72"/>
      <c r="D658" s="73"/>
      <c r="E658" s="74"/>
      <c r="F658" s="95"/>
      <c r="G658" s="96">
        <f t="shared" si="72"/>
        <v>0</v>
      </c>
      <c r="H658" s="30">
        <f t="shared" si="73"/>
        <v>0</v>
      </c>
      <c r="I658" s="79">
        <f t="shared" si="70"/>
        <v>38</v>
      </c>
      <c r="J658" s="76"/>
      <c r="K658" s="42">
        <f t="shared" si="71"/>
        <v>1</v>
      </c>
      <c r="L658" s="91">
        <f t="shared" si="74"/>
        <v>0</v>
      </c>
      <c r="M658" s="92">
        <f t="shared" si="75"/>
        <v>0</v>
      </c>
      <c r="N658" s="41" t="str">
        <f t="shared" si="76"/>
        <v>Non Company</v>
      </c>
      <c r="O658" s="8"/>
    </row>
    <row r="659" spans="2:15" s="7" customFormat="1">
      <c r="B659" s="71"/>
      <c r="C659" s="72"/>
      <c r="D659" s="73"/>
      <c r="E659" s="74"/>
      <c r="F659" s="95"/>
      <c r="G659" s="96">
        <f t="shared" si="72"/>
        <v>0</v>
      </c>
      <c r="H659" s="30">
        <f t="shared" si="73"/>
        <v>0</v>
      </c>
      <c r="I659" s="79">
        <f t="shared" si="70"/>
        <v>38</v>
      </c>
      <c r="J659" s="76"/>
      <c r="K659" s="42">
        <f t="shared" si="71"/>
        <v>1</v>
      </c>
      <c r="L659" s="91">
        <f t="shared" si="74"/>
        <v>0</v>
      </c>
      <c r="M659" s="92">
        <f t="shared" si="75"/>
        <v>0</v>
      </c>
      <c r="N659" s="41" t="str">
        <f t="shared" si="76"/>
        <v>Non Company</v>
      </c>
      <c r="O659" s="8"/>
    </row>
    <row r="660" spans="2:15" s="7" customFormat="1">
      <c r="B660" s="71"/>
      <c r="C660" s="72"/>
      <c r="D660" s="73"/>
      <c r="E660" s="74"/>
      <c r="F660" s="95"/>
      <c r="G660" s="96">
        <f t="shared" si="72"/>
        <v>0</v>
      </c>
      <c r="H660" s="30">
        <f t="shared" si="73"/>
        <v>0</v>
      </c>
      <c r="I660" s="79">
        <f t="shared" si="70"/>
        <v>38</v>
      </c>
      <c r="J660" s="76"/>
      <c r="K660" s="42">
        <f t="shared" si="71"/>
        <v>1</v>
      </c>
      <c r="L660" s="91">
        <f t="shared" si="74"/>
        <v>0</v>
      </c>
      <c r="M660" s="92">
        <f t="shared" si="75"/>
        <v>0</v>
      </c>
      <c r="N660" s="41" t="str">
        <f t="shared" si="76"/>
        <v>Non Company</v>
      </c>
      <c r="O660" s="8"/>
    </row>
    <row r="661" spans="2:15" s="7" customFormat="1">
      <c r="B661" s="71"/>
      <c r="C661" s="72"/>
      <c r="D661" s="73"/>
      <c r="E661" s="74"/>
      <c r="F661" s="95"/>
      <c r="G661" s="96">
        <f t="shared" si="72"/>
        <v>0</v>
      </c>
      <c r="H661" s="30">
        <f t="shared" si="73"/>
        <v>0</v>
      </c>
      <c r="I661" s="79">
        <f t="shared" ref="I661:I724" si="77">IF(MONTH(C661)=3,(DATE(YEAR(C661),MONTH(C661)+1,30)),(DATE(YEAR(C661),MONTH(C661)+1,7)))</f>
        <v>38</v>
      </c>
      <c r="J661" s="76"/>
      <c r="K661" s="42">
        <f t="shared" ref="K661:K724" si="78">IF((J661-I661)&lt;=0,0,(YEAR(J661)-YEAR(C661))*12+MONTH(J661)-MONTH(C661))+1</f>
        <v>1</v>
      </c>
      <c r="L661" s="91">
        <f t="shared" si="74"/>
        <v>0</v>
      </c>
      <c r="M661" s="92">
        <f t="shared" si="75"/>
        <v>0</v>
      </c>
      <c r="N661" s="41" t="str">
        <f t="shared" si="76"/>
        <v>Non Company</v>
      </c>
      <c r="O661" s="8"/>
    </row>
    <row r="662" spans="2:15" s="7" customFormat="1">
      <c r="B662" s="71"/>
      <c r="C662" s="72"/>
      <c r="D662" s="73"/>
      <c r="E662" s="74"/>
      <c r="F662" s="95"/>
      <c r="G662" s="96">
        <f t="shared" si="72"/>
        <v>0</v>
      </c>
      <c r="H662" s="30">
        <f t="shared" si="73"/>
        <v>0</v>
      </c>
      <c r="I662" s="79">
        <f t="shared" si="77"/>
        <v>38</v>
      </c>
      <c r="J662" s="76"/>
      <c r="K662" s="42">
        <f t="shared" si="78"/>
        <v>1</v>
      </c>
      <c r="L662" s="91">
        <f t="shared" si="74"/>
        <v>0</v>
      </c>
      <c r="M662" s="92">
        <f t="shared" si="75"/>
        <v>0</v>
      </c>
      <c r="N662" s="41" t="str">
        <f t="shared" si="76"/>
        <v>Non Company</v>
      </c>
      <c r="O662" s="8"/>
    </row>
    <row r="663" spans="2:15" s="7" customFormat="1">
      <c r="B663" s="71"/>
      <c r="C663" s="72"/>
      <c r="D663" s="73"/>
      <c r="E663" s="74"/>
      <c r="F663" s="95"/>
      <c r="G663" s="96">
        <f t="shared" si="72"/>
        <v>0</v>
      </c>
      <c r="H663" s="30">
        <f t="shared" si="73"/>
        <v>0</v>
      </c>
      <c r="I663" s="79">
        <f t="shared" si="77"/>
        <v>38</v>
      </c>
      <c r="J663" s="76"/>
      <c r="K663" s="42">
        <f t="shared" si="78"/>
        <v>1</v>
      </c>
      <c r="L663" s="91">
        <f t="shared" si="74"/>
        <v>0</v>
      </c>
      <c r="M663" s="92">
        <f t="shared" si="75"/>
        <v>0</v>
      </c>
      <c r="N663" s="41" t="str">
        <f t="shared" si="76"/>
        <v>Non Company</v>
      </c>
      <c r="O663" s="8"/>
    </row>
    <row r="664" spans="2:15" s="7" customFormat="1">
      <c r="B664" s="71"/>
      <c r="C664" s="72"/>
      <c r="D664" s="73"/>
      <c r="E664" s="74"/>
      <c r="F664" s="95"/>
      <c r="G664" s="96">
        <f t="shared" si="72"/>
        <v>0</v>
      </c>
      <c r="H664" s="30">
        <f t="shared" si="73"/>
        <v>0</v>
      </c>
      <c r="I664" s="79">
        <f t="shared" si="77"/>
        <v>38</v>
      </c>
      <c r="J664" s="76"/>
      <c r="K664" s="42">
        <f t="shared" si="78"/>
        <v>1</v>
      </c>
      <c r="L664" s="91">
        <f t="shared" si="74"/>
        <v>0</v>
      </c>
      <c r="M664" s="92">
        <f t="shared" si="75"/>
        <v>0</v>
      </c>
      <c r="N664" s="41" t="str">
        <f t="shared" si="76"/>
        <v>Non Company</v>
      </c>
      <c r="O664" s="8"/>
    </row>
    <row r="665" spans="2:15" s="7" customFormat="1">
      <c r="B665" s="71"/>
      <c r="C665" s="72"/>
      <c r="D665" s="73"/>
      <c r="E665" s="74"/>
      <c r="F665" s="95"/>
      <c r="G665" s="96">
        <f t="shared" si="72"/>
        <v>0</v>
      </c>
      <c r="H665" s="30">
        <f t="shared" si="73"/>
        <v>0</v>
      </c>
      <c r="I665" s="79">
        <f t="shared" si="77"/>
        <v>38</v>
      </c>
      <c r="J665" s="76"/>
      <c r="K665" s="42">
        <f t="shared" si="78"/>
        <v>1</v>
      </c>
      <c r="L665" s="91">
        <f t="shared" si="74"/>
        <v>0</v>
      </c>
      <c r="M665" s="92">
        <f t="shared" si="75"/>
        <v>0</v>
      </c>
      <c r="N665" s="41" t="str">
        <f t="shared" si="76"/>
        <v>Non Company</v>
      </c>
      <c r="O665" s="8"/>
    </row>
    <row r="666" spans="2:15" s="7" customFormat="1">
      <c r="B666" s="71"/>
      <c r="C666" s="72"/>
      <c r="D666" s="73"/>
      <c r="E666" s="74"/>
      <c r="F666" s="95"/>
      <c r="G666" s="96">
        <f t="shared" si="72"/>
        <v>0</v>
      </c>
      <c r="H666" s="30">
        <f t="shared" si="73"/>
        <v>0</v>
      </c>
      <c r="I666" s="79">
        <f t="shared" si="77"/>
        <v>38</v>
      </c>
      <c r="J666" s="76"/>
      <c r="K666" s="42">
        <f t="shared" si="78"/>
        <v>1</v>
      </c>
      <c r="L666" s="91">
        <f t="shared" si="74"/>
        <v>0</v>
      </c>
      <c r="M666" s="92">
        <f t="shared" si="75"/>
        <v>0</v>
      </c>
      <c r="N666" s="41" t="str">
        <f t="shared" si="76"/>
        <v>Non Company</v>
      </c>
      <c r="O666" s="8"/>
    </row>
    <row r="667" spans="2:15" s="7" customFormat="1">
      <c r="B667" s="71"/>
      <c r="C667" s="72"/>
      <c r="D667" s="73"/>
      <c r="E667" s="74"/>
      <c r="F667" s="95"/>
      <c r="G667" s="96">
        <f t="shared" si="72"/>
        <v>0</v>
      </c>
      <c r="H667" s="30">
        <f t="shared" si="73"/>
        <v>0</v>
      </c>
      <c r="I667" s="79">
        <f t="shared" si="77"/>
        <v>38</v>
      </c>
      <c r="J667" s="76"/>
      <c r="K667" s="42">
        <f t="shared" si="78"/>
        <v>1</v>
      </c>
      <c r="L667" s="91">
        <f t="shared" si="74"/>
        <v>0</v>
      </c>
      <c r="M667" s="92">
        <f t="shared" si="75"/>
        <v>0</v>
      </c>
      <c r="N667" s="41" t="str">
        <f t="shared" si="76"/>
        <v>Non Company</v>
      </c>
      <c r="O667" s="8"/>
    </row>
    <row r="668" spans="2:15" s="7" customFormat="1">
      <c r="B668" s="71"/>
      <c r="C668" s="72"/>
      <c r="D668" s="73"/>
      <c r="E668" s="74"/>
      <c r="F668" s="95"/>
      <c r="G668" s="96">
        <f t="shared" si="72"/>
        <v>0</v>
      </c>
      <c r="H668" s="30">
        <f t="shared" si="73"/>
        <v>0</v>
      </c>
      <c r="I668" s="79">
        <f t="shared" si="77"/>
        <v>38</v>
      </c>
      <c r="J668" s="76"/>
      <c r="K668" s="42">
        <f t="shared" si="78"/>
        <v>1</v>
      </c>
      <c r="L668" s="91">
        <f t="shared" si="74"/>
        <v>0</v>
      </c>
      <c r="M668" s="92">
        <f t="shared" si="75"/>
        <v>0</v>
      </c>
      <c r="N668" s="41" t="str">
        <f t="shared" si="76"/>
        <v>Non Company</v>
      </c>
      <c r="O668" s="8"/>
    </row>
    <row r="669" spans="2:15" s="7" customFormat="1">
      <c r="B669" s="71"/>
      <c r="C669" s="72"/>
      <c r="D669" s="73"/>
      <c r="E669" s="74"/>
      <c r="F669" s="95"/>
      <c r="G669" s="96">
        <f t="shared" si="72"/>
        <v>0</v>
      </c>
      <c r="H669" s="30">
        <f t="shared" si="73"/>
        <v>0</v>
      </c>
      <c r="I669" s="79">
        <f t="shared" si="77"/>
        <v>38</v>
      </c>
      <c r="J669" s="76"/>
      <c r="K669" s="42">
        <f t="shared" si="78"/>
        <v>1</v>
      </c>
      <c r="L669" s="91">
        <f t="shared" si="74"/>
        <v>0</v>
      </c>
      <c r="M669" s="92">
        <f t="shared" si="75"/>
        <v>0</v>
      </c>
      <c r="N669" s="41" t="str">
        <f t="shared" si="76"/>
        <v>Non Company</v>
      </c>
      <c r="O669" s="8"/>
    </row>
    <row r="670" spans="2:15" s="7" customFormat="1">
      <c r="B670" s="71"/>
      <c r="C670" s="72"/>
      <c r="D670" s="73"/>
      <c r="E670" s="74"/>
      <c r="F670" s="95"/>
      <c r="G670" s="96">
        <f t="shared" si="72"/>
        <v>0</v>
      </c>
      <c r="H670" s="30">
        <f t="shared" si="73"/>
        <v>0</v>
      </c>
      <c r="I670" s="79">
        <f t="shared" si="77"/>
        <v>38</v>
      </c>
      <c r="J670" s="76"/>
      <c r="K670" s="42">
        <f t="shared" si="78"/>
        <v>1</v>
      </c>
      <c r="L670" s="91">
        <f t="shared" si="74"/>
        <v>0</v>
      </c>
      <c r="M670" s="92">
        <f t="shared" si="75"/>
        <v>0</v>
      </c>
      <c r="N670" s="41" t="str">
        <f t="shared" si="76"/>
        <v>Non Company</v>
      </c>
      <c r="O670" s="8"/>
    </row>
    <row r="671" spans="2:15" s="7" customFormat="1">
      <c r="B671" s="71"/>
      <c r="C671" s="72"/>
      <c r="D671" s="73"/>
      <c r="E671" s="74"/>
      <c r="F671" s="95"/>
      <c r="G671" s="96">
        <f t="shared" si="72"/>
        <v>0</v>
      </c>
      <c r="H671" s="30">
        <f t="shared" si="73"/>
        <v>0</v>
      </c>
      <c r="I671" s="79">
        <f t="shared" si="77"/>
        <v>38</v>
      </c>
      <c r="J671" s="76"/>
      <c r="K671" s="42">
        <f t="shared" si="78"/>
        <v>1</v>
      </c>
      <c r="L671" s="91">
        <f t="shared" si="74"/>
        <v>0</v>
      </c>
      <c r="M671" s="92">
        <f t="shared" si="75"/>
        <v>0</v>
      </c>
      <c r="N671" s="41" t="str">
        <f t="shared" si="76"/>
        <v>Non Company</v>
      </c>
      <c r="O671" s="8"/>
    </row>
    <row r="672" spans="2:15" s="7" customFormat="1">
      <c r="B672" s="71"/>
      <c r="C672" s="72"/>
      <c r="D672" s="73"/>
      <c r="E672" s="74"/>
      <c r="F672" s="95"/>
      <c r="G672" s="96">
        <f t="shared" si="72"/>
        <v>0</v>
      </c>
      <c r="H672" s="30">
        <f t="shared" si="73"/>
        <v>0</v>
      </c>
      <c r="I672" s="79">
        <f t="shared" si="77"/>
        <v>38</v>
      </c>
      <c r="J672" s="76"/>
      <c r="K672" s="42">
        <f t="shared" si="78"/>
        <v>1</v>
      </c>
      <c r="L672" s="91">
        <f t="shared" si="74"/>
        <v>0</v>
      </c>
      <c r="M672" s="92">
        <f t="shared" si="75"/>
        <v>0</v>
      </c>
      <c r="N672" s="41" t="str">
        <f t="shared" si="76"/>
        <v>Non Company</v>
      </c>
      <c r="O672" s="8"/>
    </row>
    <row r="673" spans="2:15" s="7" customFormat="1">
      <c r="B673" s="71"/>
      <c r="C673" s="72"/>
      <c r="D673" s="73"/>
      <c r="E673" s="74"/>
      <c r="F673" s="95"/>
      <c r="G673" s="96">
        <f t="shared" si="72"/>
        <v>0</v>
      </c>
      <c r="H673" s="30">
        <f t="shared" si="73"/>
        <v>0</v>
      </c>
      <c r="I673" s="79">
        <f t="shared" si="77"/>
        <v>38</v>
      </c>
      <c r="J673" s="76"/>
      <c r="K673" s="42">
        <f t="shared" si="78"/>
        <v>1</v>
      </c>
      <c r="L673" s="91">
        <f t="shared" si="74"/>
        <v>0</v>
      </c>
      <c r="M673" s="92">
        <f t="shared" si="75"/>
        <v>0</v>
      </c>
      <c r="N673" s="41" t="str">
        <f t="shared" si="76"/>
        <v>Non Company</v>
      </c>
      <c r="O673" s="8"/>
    </row>
    <row r="674" spans="2:15" s="7" customFormat="1">
      <c r="B674" s="71"/>
      <c r="C674" s="72"/>
      <c r="D674" s="73"/>
      <c r="E674" s="74"/>
      <c r="F674" s="95"/>
      <c r="G674" s="96">
        <f t="shared" si="72"/>
        <v>0</v>
      </c>
      <c r="H674" s="30">
        <f t="shared" si="73"/>
        <v>0</v>
      </c>
      <c r="I674" s="79">
        <f t="shared" si="77"/>
        <v>38</v>
      </c>
      <c r="J674" s="76"/>
      <c r="K674" s="42">
        <f t="shared" si="78"/>
        <v>1</v>
      </c>
      <c r="L674" s="91">
        <f t="shared" si="74"/>
        <v>0</v>
      </c>
      <c r="M674" s="92">
        <f t="shared" si="75"/>
        <v>0</v>
      </c>
      <c r="N674" s="41" t="str">
        <f t="shared" si="76"/>
        <v>Non Company</v>
      </c>
      <c r="O674" s="8"/>
    </row>
    <row r="675" spans="2:15" s="7" customFormat="1">
      <c r="B675" s="71"/>
      <c r="C675" s="72"/>
      <c r="D675" s="73"/>
      <c r="E675" s="74"/>
      <c r="F675" s="95"/>
      <c r="G675" s="96">
        <f t="shared" si="72"/>
        <v>0</v>
      </c>
      <c r="H675" s="30">
        <f t="shared" si="73"/>
        <v>0</v>
      </c>
      <c r="I675" s="79">
        <f t="shared" si="77"/>
        <v>38</v>
      </c>
      <c r="J675" s="76"/>
      <c r="K675" s="42">
        <f t="shared" si="78"/>
        <v>1</v>
      </c>
      <c r="L675" s="91">
        <f t="shared" si="74"/>
        <v>0</v>
      </c>
      <c r="M675" s="92">
        <f t="shared" si="75"/>
        <v>0</v>
      </c>
      <c r="N675" s="41" t="str">
        <f t="shared" si="76"/>
        <v>Non Company</v>
      </c>
      <c r="O675" s="8"/>
    </row>
    <row r="676" spans="2:15" s="7" customFormat="1">
      <c r="B676" s="71"/>
      <c r="C676" s="72"/>
      <c r="D676" s="73"/>
      <c r="E676" s="74"/>
      <c r="F676" s="95"/>
      <c r="G676" s="96">
        <f t="shared" si="72"/>
        <v>0</v>
      </c>
      <c r="H676" s="30">
        <f t="shared" si="73"/>
        <v>0</v>
      </c>
      <c r="I676" s="79">
        <f t="shared" si="77"/>
        <v>38</v>
      </c>
      <c r="J676" s="76"/>
      <c r="K676" s="42">
        <f t="shared" si="78"/>
        <v>1</v>
      </c>
      <c r="L676" s="91">
        <f t="shared" si="74"/>
        <v>0</v>
      </c>
      <c r="M676" s="92">
        <f t="shared" si="75"/>
        <v>0</v>
      </c>
      <c r="N676" s="41" t="str">
        <f t="shared" si="76"/>
        <v>Non Company</v>
      </c>
      <c r="O676" s="8"/>
    </row>
    <row r="677" spans="2:15" s="7" customFormat="1">
      <c r="B677" s="71"/>
      <c r="C677" s="72"/>
      <c r="D677" s="73"/>
      <c r="E677" s="74"/>
      <c r="F677" s="95"/>
      <c r="G677" s="96">
        <f t="shared" si="72"/>
        <v>0</v>
      </c>
      <c r="H677" s="30">
        <f t="shared" si="73"/>
        <v>0</v>
      </c>
      <c r="I677" s="79">
        <f t="shared" si="77"/>
        <v>38</v>
      </c>
      <c r="J677" s="76"/>
      <c r="K677" s="42">
        <f t="shared" si="78"/>
        <v>1</v>
      </c>
      <c r="L677" s="91">
        <f t="shared" si="74"/>
        <v>0</v>
      </c>
      <c r="M677" s="92">
        <f t="shared" si="75"/>
        <v>0</v>
      </c>
      <c r="N677" s="41" t="str">
        <f t="shared" si="76"/>
        <v>Non Company</v>
      </c>
      <c r="O677" s="8"/>
    </row>
    <row r="678" spans="2:15" s="7" customFormat="1">
      <c r="B678" s="71"/>
      <c r="C678" s="72"/>
      <c r="D678" s="73"/>
      <c r="E678" s="74"/>
      <c r="F678" s="95"/>
      <c r="G678" s="96">
        <f t="shared" si="72"/>
        <v>0</v>
      </c>
      <c r="H678" s="30">
        <f t="shared" si="73"/>
        <v>0</v>
      </c>
      <c r="I678" s="79">
        <f t="shared" si="77"/>
        <v>38</v>
      </c>
      <c r="J678" s="76"/>
      <c r="K678" s="42">
        <f t="shared" si="78"/>
        <v>1</v>
      </c>
      <c r="L678" s="91">
        <f t="shared" si="74"/>
        <v>0</v>
      </c>
      <c r="M678" s="92">
        <f t="shared" si="75"/>
        <v>0</v>
      </c>
      <c r="N678" s="41" t="str">
        <f t="shared" si="76"/>
        <v>Non Company</v>
      </c>
      <c r="O678" s="8"/>
    </row>
    <row r="679" spans="2:15" s="7" customFormat="1">
      <c r="B679" s="71"/>
      <c r="C679" s="72"/>
      <c r="D679" s="73"/>
      <c r="E679" s="74"/>
      <c r="F679" s="95"/>
      <c r="G679" s="96">
        <f t="shared" si="72"/>
        <v>0</v>
      </c>
      <c r="H679" s="30">
        <f t="shared" si="73"/>
        <v>0</v>
      </c>
      <c r="I679" s="79">
        <f t="shared" si="77"/>
        <v>38</v>
      </c>
      <c r="J679" s="76"/>
      <c r="K679" s="42">
        <f t="shared" si="78"/>
        <v>1</v>
      </c>
      <c r="L679" s="91">
        <f t="shared" si="74"/>
        <v>0</v>
      </c>
      <c r="M679" s="92">
        <f t="shared" si="75"/>
        <v>0</v>
      </c>
      <c r="N679" s="41" t="str">
        <f t="shared" si="76"/>
        <v>Non Company</v>
      </c>
      <c r="O679" s="8"/>
    </row>
    <row r="680" spans="2:15" s="7" customFormat="1">
      <c r="B680" s="71"/>
      <c r="C680" s="72"/>
      <c r="D680" s="73"/>
      <c r="E680" s="74"/>
      <c r="F680" s="95"/>
      <c r="G680" s="96">
        <f t="shared" si="72"/>
        <v>0</v>
      </c>
      <c r="H680" s="30">
        <f t="shared" si="73"/>
        <v>0</v>
      </c>
      <c r="I680" s="79">
        <f t="shared" si="77"/>
        <v>38</v>
      </c>
      <c r="J680" s="76"/>
      <c r="K680" s="42">
        <f t="shared" si="78"/>
        <v>1</v>
      </c>
      <c r="L680" s="91">
        <f t="shared" si="74"/>
        <v>0</v>
      </c>
      <c r="M680" s="92">
        <f t="shared" si="75"/>
        <v>0</v>
      </c>
      <c r="N680" s="41" t="str">
        <f t="shared" si="76"/>
        <v>Non Company</v>
      </c>
      <c r="O680" s="8"/>
    </row>
    <row r="681" spans="2:15" s="7" customFormat="1">
      <c r="B681" s="71"/>
      <c r="C681" s="72"/>
      <c r="D681" s="73"/>
      <c r="E681" s="74"/>
      <c r="F681" s="95"/>
      <c r="G681" s="96">
        <f t="shared" si="72"/>
        <v>0</v>
      </c>
      <c r="H681" s="30">
        <f t="shared" si="73"/>
        <v>0</v>
      </c>
      <c r="I681" s="79">
        <f t="shared" si="77"/>
        <v>38</v>
      </c>
      <c r="J681" s="76"/>
      <c r="K681" s="42">
        <f t="shared" si="78"/>
        <v>1</v>
      </c>
      <c r="L681" s="91">
        <f t="shared" si="74"/>
        <v>0</v>
      </c>
      <c r="M681" s="92">
        <f t="shared" si="75"/>
        <v>0</v>
      </c>
      <c r="N681" s="41" t="str">
        <f t="shared" si="76"/>
        <v>Non Company</v>
      </c>
      <c r="O681" s="8"/>
    </row>
    <row r="682" spans="2:15" s="7" customFormat="1">
      <c r="B682" s="71"/>
      <c r="C682" s="72"/>
      <c r="D682" s="73"/>
      <c r="E682" s="74"/>
      <c r="F682" s="95"/>
      <c r="G682" s="96">
        <f t="shared" si="72"/>
        <v>0</v>
      </c>
      <c r="H682" s="30">
        <f t="shared" si="73"/>
        <v>0</v>
      </c>
      <c r="I682" s="79">
        <f t="shared" si="77"/>
        <v>38</v>
      </c>
      <c r="J682" s="76"/>
      <c r="K682" s="42">
        <f t="shared" si="78"/>
        <v>1</v>
      </c>
      <c r="L682" s="91">
        <f t="shared" si="74"/>
        <v>0</v>
      </c>
      <c r="M682" s="92">
        <f t="shared" si="75"/>
        <v>0</v>
      </c>
      <c r="N682" s="41" t="str">
        <f t="shared" si="76"/>
        <v>Non Company</v>
      </c>
      <c r="O682" s="8"/>
    </row>
    <row r="683" spans="2:15" s="7" customFormat="1">
      <c r="B683" s="71"/>
      <c r="C683" s="72"/>
      <c r="D683" s="73"/>
      <c r="E683" s="74"/>
      <c r="F683" s="95"/>
      <c r="G683" s="96">
        <f t="shared" si="72"/>
        <v>0</v>
      </c>
      <c r="H683" s="30">
        <f t="shared" si="73"/>
        <v>0</v>
      </c>
      <c r="I683" s="79">
        <f t="shared" si="77"/>
        <v>38</v>
      </c>
      <c r="J683" s="76"/>
      <c r="K683" s="42">
        <f t="shared" si="78"/>
        <v>1</v>
      </c>
      <c r="L683" s="91">
        <f t="shared" si="74"/>
        <v>0</v>
      </c>
      <c r="M683" s="92">
        <f t="shared" si="75"/>
        <v>0</v>
      </c>
      <c r="N683" s="41" t="str">
        <f t="shared" si="76"/>
        <v>Non Company</v>
      </c>
      <c r="O683" s="8"/>
    </row>
    <row r="684" spans="2:15" s="7" customFormat="1">
      <c r="B684" s="71"/>
      <c r="C684" s="72"/>
      <c r="D684" s="73"/>
      <c r="E684" s="74"/>
      <c r="F684" s="95"/>
      <c r="G684" s="96">
        <f t="shared" si="72"/>
        <v>0</v>
      </c>
      <c r="H684" s="30">
        <f t="shared" si="73"/>
        <v>0</v>
      </c>
      <c r="I684" s="79">
        <f t="shared" si="77"/>
        <v>38</v>
      </c>
      <c r="J684" s="76"/>
      <c r="K684" s="42">
        <f t="shared" si="78"/>
        <v>1</v>
      </c>
      <c r="L684" s="91">
        <f t="shared" si="74"/>
        <v>0</v>
      </c>
      <c r="M684" s="92">
        <f t="shared" si="75"/>
        <v>0</v>
      </c>
      <c r="N684" s="41" t="str">
        <f t="shared" si="76"/>
        <v>Non Company</v>
      </c>
      <c r="O684" s="8"/>
    </row>
    <row r="685" spans="2:15" s="7" customFormat="1">
      <c r="B685" s="71"/>
      <c r="C685" s="72"/>
      <c r="D685" s="73"/>
      <c r="E685" s="74"/>
      <c r="F685" s="95"/>
      <c r="G685" s="96">
        <f t="shared" si="72"/>
        <v>0</v>
      </c>
      <c r="H685" s="30">
        <f t="shared" si="73"/>
        <v>0</v>
      </c>
      <c r="I685" s="79">
        <f t="shared" si="77"/>
        <v>38</v>
      </c>
      <c r="J685" s="76"/>
      <c r="K685" s="42">
        <f t="shared" si="78"/>
        <v>1</v>
      </c>
      <c r="L685" s="91">
        <f t="shared" si="74"/>
        <v>0</v>
      </c>
      <c r="M685" s="92">
        <f t="shared" si="75"/>
        <v>0</v>
      </c>
      <c r="N685" s="41" t="str">
        <f t="shared" si="76"/>
        <v>Non Company</v>
      </c>
      <c r="O685" s="8"/>
    </row>
    <row r="686" spans="2:15" s="7" customFormat="1">
      <c r="B686" s="71"/>
      <c r="C686" s="72"/>
      <c r="D686" s="73"/>
      <c r="E686" s="74"/>
      <c r="F686" s="95"/>
      <c r="G686" s="96">
        <f t="shared" si="72"/>
        <v>0</v>
      </c>
      <c r="H686" s="30">
        <f t="shared" si="73"/>
        <v>0</v>
      </c>
      <c r="I686" s="79">
        <f t="shared" si="77"/>
        <v>38</v>
      </c>
      <c r="J686" s="76"/>
      <c r="K686" s="42">
        <f t="shared" si="78"/>
        <v>1</v>
      </c>
      <c r="L686" s="91">
        <f t="shared" si="74"/>
        <v>0</v>
      </c>
      <c r="M686" s="92">
        <f t="shared" si="75"/>
        <v>0</v>
      </c>
      <c r="N686" s="41" t="str">
        <f t="shared" si="76"/>
        <v>Non Company</v>
      </c>
      <c r="O686" s="8"/>
    </row>
    <row r="687" spans="2:15" s="7" customFormat="1">
      <c r="B687" s="71"/>
      <c r="C687" s="72"/>
      <c r="D687" s="73"/>
      <c r="E687" s="74"/>
      <c r="F687" s="95"/>
      <c r="G687" s="96">
        <f t="shared" si="72"/>
        <v>0</v>
      </c>
      <c r="H687" s="30">
        <f t="shared" si="73"/>
        <v>0</v>
      </c>
      <c r="I687" s="79">
        <f t="shared" si="77"/>
        <v>38</v>
      </c>
      <c r="J687" s="76"/>
      <c r="K687" s="42">
        <f t="shared" si="78"/>
        <v>1</v>
      </c>
      <c r="L687" s="91">
        <f t="shared" si="74"/>
        <v>0</v>
      </c>
      <c r="M687" s="92">
        <f t="shared" si="75"/>
        <v>0</v>
      </c>
      <c r="N687" s="41" t="str">
        <f t="shared" si="76"/>
        <v>Non Company</v>
      </c>
      <c r="O687" s="8"/>
    </row>
    <row r="688" spans="2:15" s="7" customFormat="1">
      <c r="B688" s="71"/>
      <c r="C688" s="72"/>
      <c r="D688" s="73"/>
      <c r="E688" s="74"/>
      <c r="F688" s="95"/>
      <c r="G688" s="96">
        <f t="shared" si="72"/>
        <v>0</v>
      </c>
      <c r="H688" s="30">
        <f t="shared" si="73"/>
        <v>0</v>
      </c>
      <c r="I688" s="79">
        <f t="shared" si="77"/>
        <v>38</v>
      </c>
      <c r="J688" s="76"/>
      <c r="K688" s="42">
        <f t="shared" si="78"/>
        <v>1</v>
      </c>
      <c r="L688" s="91">
        <f t="shared" si="74"/>
        <v>0</v>
      </c>
      <c r="M688" s="92">
        <f t="shared" si="75"/>
        <v>0</v>
      </c>
      <c r="N688" s="41" t="str">
        <f t="shared" si="76"/>
        <v>Non Company</v>
      </c>
      <c r="O688" s="8"/>
    </row>
    <row r="689" spans="2:15" s="7" customFormat="1">
      <c r="B689" s="71"/>
      <c r="C689" s="72"/>
      <c r="D689" s="73"/>
      <c r="E689" s="74"/>
      <c r="F689" s="95"/>
      <c r="G689" s="96">
        <f t="shared" si="72"/>
        <v>0</v>
      </c>
      <c r="H689" s="30">
        <f t="shared" si="73"/>
        <v>0</v>
      </c>
      <c r="I689" s="79">
        <f t="shared" si="77"/>
        <v>38</v>
      </c>
      <c r="J689" s="76"/>
      <c r="K689" s="42">
        <f t="shared" si="78"/>
        <v>1</v>
      </c>
      <c r="L689" s="91">
        <f t="shared" si="74"/>
        <v>0</v>
      </c>
      <c r="M689" s="92">
        <f t="shared" si="75"/>
        <v>0</v>
      </c>
      <c r="N689" s="41" t="str">
        <f t="shared" si="76"/>
        <v>Non Company</v>
      </c>
      <c r="O689" s="8"/>
    </row>
    <row r="690" spans="2:15" s="7" customFormat="1">
      <c r="B690" s="71"/>
      <c r="C690" s="72"/>
      <c r="D690" s="73"/>
      <c r="E690" s="74"/>
      <c r="F690" s="95"/>
      <c r="G690" s="96">
        <f t="shared" si="72"/>
        <v>0</v>
      </c>
      <c r="H690" s="30">
        <f t="shared" si="73"/>
        <v>0</v>
      </c>
      <c r="I690" s="79">
        <f t="shared" si="77"/>
        <v>38</v>
      </c>
      <c r="J690" s="76"/>
      <c r="K690" s="42">
        <f t="shared" si="78"/>
        <v>1</v>
      </c>
      <c r="L690" s="91">
        <f t="shared" si="74"/>
        <v>0</v>
      </c>
      <c r="M690" s="92">
        <f t="shared" si="75"/>
        <v>0</v>
      </c>
      <c r="N690" s="41" t="str">
        <f t="shared" si="76"/>
        <v>Non Company</v>
      </c>
      <c r="O690" s="8"/>
    </row>
    <row r="691" spans="2:15" s="7" customFormat="1">
      <c r="B691" s="71"/>
      <c r="C691" s="72"/>
      <c r="D691" s="73"/>
      <c r="E691" s="74"/>
      <c r="F691" s="95"/>
      <c r="G691" s="96">
        <f t="shared" si="72"/>
        <v>0</v>
      </c>
      <c r="H691" s="30">
        <f t="shared" si="73"/>
        <v>0</v>
      </c>
      <c r="I691" s="79">
        <f t="shared" si="77"/>
        <v>38</v>
      </c>
      <c r="J691" s="76"/>
      <c r="K691" s="42">
        <f t="shared" si="78"/>
        <v>1</v>
      </c>
      <c r="L691" s="91">
        <f t="shared" si="74"/>
        <v>0</v>
      </c>
      <c r="M691" s="92">
        <f t="shared" si="75"/>
        <v>0</v>
      </c>
      <c r="N691" s="41" t="str">
        <f t="shared" si="76"/>
        <v>Non Company</v>
      </c>
      <c r="O691" s="8"/>
    </row>
    <row r="692" spans="2:15" s="7" customFormat="1">
      <c r="B692" s="71"/>
      <c r="C692" s="72"/>
      <c r="D692" s="73"/>
      <c r="E692" s="74"/>
      <c r="F692" s="95"/>
      <c r="G692" s="96">
        <f t="shared" si="72"/>
        <v>0</v>
      </c>
      <c r="H692" s="30">
        <f t="shared" si="73"/>
        <v>0</v>
      </c>
      <c r="I692" s="79">
        <f t="shared" si="77"/>
        <v>38</v>
      </c>
      <c r="J692" s="76"/>
      <c r="K692" s="42">
        <f t="shared" si="78"/>
        <v>1</v>
      </c>
      <c r="L692" s="91">
        <f t="shared" si="74"/>
        <v>0</v>
      </c>
      <c r="M692" s="92">
        <f t="shared" si="75"/>
        <v>0</v>
      </c>
      <c r="N692" s="41" t="str">
        <f t="shared" si="76"/>
        <v>Non Company</v>
      </c>
      <c r="O692" s="8"/>
    </row>
    <row r="693" spans="2:15" s="7" customFormat="1">
      <c r="B693" s="71"/>
      <c r="C693" s="72"/>
      <c r="D693" s="73"/>
      <c r="E693" s="74"/>
      <c r="F693" s="95"/>
      <c r="G693" s="96">
        <f t="shared" si="72"/>
        <v>0</v>
      </c>
      <c r="H693" s="30">
        <f t="shared" si="73"/>
        <v>0</v>
      </c>
      <c r="I693" s="79">
        <f t="shared" si="77"/>
        <v>38</v>
      </c>
      <c r="J693" s="76"/>
      <c r="K693" s="42">
        <f t="shared" si="78"/>
        <v>1</v>
      </c>
      <c r="L693" s="91">
        <f t="shared" si="74"/>
        <v>0</v>
      </c>
      <c r="M693" s="92">
        <f t="shared" si="75"/>
        <v>0</v>
      </c>
      <c r="N693" s="41" t="str">
        <f t="shared" si="76"/>
        <v>Non Company</v>
      </c>
      <c r="O693" s="8"/>
    </row>
    <row r="694" spans="2:15" s="7" customFormat="1">
      <c r="B694" s="71"/>
      <c r="C694" s="72"/>
      <c r="D694" s="73"/>
      <c r="E694" s="74"/>
      <c r="F694" s="95"/>
      <c r="G694" s="96">
        <f t="shared" si="72"/>
        <v>0</v>
      </c>
      <c r="H694" s="30">
        <f t="shared" si="73"/>
        <v>0</v>
      </c>
      <c r="I694" s="79">
        <f t="shared" si="77"/>
        <v>38</v>
      </c>
      <c r="J694" s="76"/>
      <c r="K694" s="42">
        <f t="shared" si="78"/>
        <v>1</v>
      </c>
      <c r="L694" s="91">
        <f t="shared" si="74"/>
        <v>0</v>
      </c>
      <c r="M694" s="92">
        <f t="shared" si="75"/>
        <v>0</v>
      </c>
      <c r="N694" s="41" t="str">
        <f t="shared" si="76"/>
        <v>Non Company</v>
      </c>
      <c r="O694" s="8"/>
    </row>
    <row r="695" spans="2:15" s="7" customFormat="1">
      <c r="B695" s="71"/>
      <c r="C695" s="72"/>
      <c r="D695" s="73"/>
      <c r="E695" s="74"/>
      <c r="F695" s="95"/>
      <c r="G695" s="96">
        <f t="shared" si="72"/>
        <v>0</v>
      </c>
      <c r="H695" s="30">
        <f t="shared" si="73"/>
        <v>0</v>
      </c>
      <c r="I695" s="79">
        <f t="shared" si="77"/>
        <v>38</v>
      </c>
      <c r="J695" s="76"/>
      <c r="K695" s="42">
        <f t="shared" si="78"/>
        <v>1</v>
      </c>
      <c r="L695" s="91">
        <f t="shared" si="74"/>
        <v>0</v>
      </c>
      <c r="M695" s="92">
        <f t="shared" si="75"/>
        <v>0</v>
      </c>
      <c r="N695" s="41" t="str">
        <f t="shared" si="76"/>
        <v>Non Company</v>
      </c>
      <c r="O695" s="8"/>
    </row>
    <row r="696" spans="2:15" s="7" customFormat="1">
      <c r="B696" s="71"/>
      <c r="C696" s="72"/>
      <c r="D696" s="73"/>
      <c r="E696" s="74"/>
      <c r="F696" s="95"/>
      <c r="G696" s="96">
        <f t="shared" si="72"/>
        <v>0</v>
      </c>
      <c r="H696" s="30">
        <f t="shared" si="73"/>
        <v>0</v>
      </c>
      <c r="I696" s="79">
        <f t="shared" si="77"/>
        <v>38</v>
      </c>
      <c r="J696" s="76"/>
      <c r="K696" s="42">
        <f t="shared" si="78"/>
        <v>1</v>
      </c>
      <c r="L696" s="91">
        <f t="shared" si="74"/>
        <v>0</v>
      </c>
      <c r="M696" s="92">
        <f t="shared" si="75"/>
        <v>0</v>
      </c>
      <c r="N696" s="41" t="str">
        <f t="shared" si="76"/>
        <v>Non Company</v>
      </c>
      <c r="O696" s="8"/>
    </row>
    <row r="697" spans="2:15" s="7" customFormat="1">
      <c r="B697" s="71"/>
      <c r="C697" s="72"/>
      <c r="D697" s="73"/>
      <c r="E697" s="74"/>
      <c r="F697" s="95"/>
      <c r="G697" s="96">
        <f t="shared" si="72"/>
        <v>0</v>
      </c>
      <c r="H697" s="30">
        <f t="shared" si="73"/>
        <v>0</v>
      </c>
      <c r="I697" s="79">
        <f t="shared" si="77"/>
        <v>38</v>
      </c>
      <c r="J697" s="76"/>
      <c r="K697" s="42">
        <f t="shared" si="78"/>
        <v>1</v>
      </c>
      <c r="L697" s="91">
        <f t="shared" si="74"/>
        <v>0</v>
      </c>
      <c r="M697" s="92">
        <f t="shared" si="75"/>
        <v>0</v>
      </c>
      <c r="N697" s="41" t="str">
        <f t="shared" si="76"/>
        <v>Non Company</v>
      </c>
      <c r="O697" s="8"/>
    </row>
    <row r="698" spans="2:15" s="7" customFormat="1">
      <c r="B698" s="71"/>
      <c r="C698" s="72"/>
      <c r="D698" s="73"/>
      <c r="E698" s="74"/>
      <c r="F698" s="95"/>
      <c r="G698" s="96">
        <f t="shared" si="72"/>
        <v>0</v>
      </c>
      <c r="H698" s="30">
        <f t="shared" si="73"/>
        <v>0</v>
      </c>
      <c r="I698" s="79">
        <f t="shared" si="77"/>
        <v>38</v>
      </c>
      <c r="J698" s="76"/>
      <c r="K698" s="42">
        <f t="shared" si="78"/>
        <v>1</v>
      </c>
      <c r="L698" s="91">
        <f t="shared" si="74"/>
        <v>0</v>
      </c>
      <c r="M698" s="92">
        <f t="shared" si="75"/>
        <v>0</v>
      </c>
      <c r="N698" s="41" t="str">
        <f t="shared" si="76"/>
        <v>Non Company</v>
      </c>
      <c r="O698" s="8"/>
    </row>
    <row r="699" spans="2:15" s="7" customFormat="1">
      <c r="B699" s="71"/>
      <c r="C699" s="72"/>
      <c r="D699" s="73"/>
      <c r="E699" s="74"/>
      <c r="F699" s="95"/>
      <c r="G699" s="96">
        <f t="shared" si="72"/>
        <v>0</v>
      </c>
      <c r="H699" s="30">
        <f t="shared" si="73"/>
        <v>0</v>
      </c>
      <c r="I699" s="79">
        <f t="shared" si="77"/>
        <v>38</v>
      </c>
      <c r="J699" s="76"/>
      <c r="K699" s="42">
        <f t="shared" si="78"/>
        <v>1</v>
      </c>
      <c r="L699" s="91">
        <f t="shared" si="74"/>
        <v>0</v>
      </c>
      <c r="M699" s="92">
        <f t="shared" si="75"/>
        <v>0</v>
      </c>
      <c r="N699" s="41" t="str">
        <f t="shared" si="76"/>
        <v>Non Company</v>
      </c>
      <c r="O699" s="8"/>
    </row>
    <row r="700" spans="2:15" s="7" customFormat="1">
      <c r="B700" s="71"/>
      <c r="C700" s="72"/>
      <c r="D700" s="73"/>
      <c r="E700" s="74"/>
      <c r="F700" s="95"/>
      <c r="G700" s="96">
        <f t="shared" si="72"/>
        <v>0</v>
      </c>
      <c r="H700" s="30">
        <f t="shared" si="73"/>
        <v>0</v>
      </c>
      <c r="I700" s="79">
        <f t="shared" si="77"/>
        <v>38</v>
      </c>
      <c r="J700" s="76"/>
      <c r="K700" s="42">
        <f t="shared" si="78"/>
        <v>1</v>
      </c>
      <c r="L700" s="91">
        <f t="shared" si="74"/>
        <v>0</v>
      </c>
      <c r="M700" s="92">
        <f t="shared" si="75"/>
        <v>0</v>
      </c>
      <c r="N700" s="41" t="str">
        <f t="shared" si="76"/>
        <v>Non Company</v>
      </c>
      <c r="O700" s="8"/>
    </row>
    <row r="701" spans="2:15" s="7" customFormat="1">
      <c r="B701" s="71"/>
      <c r="C701" s="72"/>
      <c r="D701" s="73"/>
      <c r="E701" s="74"/>
      <c r="F701" s="95"/>
      <c r="G701" s="96">
        <f t="shared" si="72"/>
        <v>0</v>
      </c>
      <c r="H701" s="30">
        <f t="shared" si="73"/>
        <v>0</v>
      </c>
      <c r="I701" s="79">
        <f t="shared" si="77"/>
        <v>38</v>
      </c>
      <c r="J701" s="76"/>
      <c r="K701" s="42">
        <f t="shared" si="78"/>
        <v>1</v>
      </c>
      <c r="L701" s="91">
        <f t="shared" si="74"/>
        <v>0</v>
      </c>
      <c r="M701" s="92">
        <f t="shared" si="75"/>
        <v>0</v>
      </c>
      <c r="N701" s="41" t="str">
        <f t="shared" si="76"/>
        <v>Non Company</v>
      </c>
      <c r="O701" s="8"/>
    </row>
    <row r="702" spans="2:15" s="7" customFormat="1">
      <c r="B702" s="71"/>
      <c r="C702" s="72"/>
      <c r="D702" s="73"/>
      <c r="E702" s="74"/>
      <c r="F702" s="95"/>
      <c r="G702" s="96">
        <f t="shared" si="72"/>
        <v>0</v>
      </c>
      <c r="H702" s="30">
        <f t="shared" si="73"/>
        <v>0</v>
      </c>
      <c r="I702" s="79">
        <f t="shared" si="77"/>
        <v>38</v>
      </c>
      <c r="J702" s="76"/>
      <c r="K702" s="42">
        <f t="shared" si="78"/>
        <v>1</v>
      </c>
      <c r="L702" s="91">
        <f t="shared" si="74"/>
        <v>0</v>
      </c>
      <c r="M702" s="92">
        <f t="shared" si="75"/>
        <v>0</v>
      </c>
      <c r="N702" s="41" t="str">
        <f t="shared" si="76"/>
        <v>Non Company</v>
      </c>
      <c r="O702" s="8"/>
    </row>
    <row r="703" spans="2:15" s="7" customFormat="1">
      <c r="B703" s="71"/>
      <c r="C703" s="72"/>
      <c r="D703" s="73"/>
      <c r="E703" s="74"/>
      <c r="F703" s="95"/>
      <c r="G703" s="96">
        <f t="shared" si="72"/>
        <v>0</v>
      </c>
      <c r="H703" s="30">
        <f t="shared" si="73"/>
        <v>0</v>
      </c>
      <c r="I703" s="79">
        <f t="shared" si="77"/>
        <v>38</v>
      </c>
      <c r="J703" s="76"/>
      <c r="K703" s="42">
        <f t="shared" si="78"/>
        <v>1</v>
      </c>
      <c r="L703" s="91">
        <f t="shared" si="74"/>
        <v>0</v>
      </c>
      <c r="M703" s="92">
        <f t="shared" si="75"/>
        <v>0</v>
      </c>
      <c r="N703" s="41" t="str">
        <f t="shared" si="76"/>
        <v>Non Company</v>
      </c>
      <c r="O703" s="8"/>
    </row>
    <row r="704" spans="2:15" s="7" customFormat="1">
      <c r="B704" s="71"/>
      <c r="C704" s="72"/>
      <c r="D704" s="73"/>
      <c r="E704" s="74"/>
      <c r="F704" s="95"/>
      <c r="G704" s="96">
        <f t="shared" si="72"/>
        <v>0</v>
      </c>
      <c r="H704" s="30">
        <f t="shared" si="73"/>
        <v>0</v>
      </c>
      <c r="I704" s="79">
        <f t="shared" si="77"/>
        <v>38</v>
      </c>
      <c r="J704" s="76"/>
      <c r="K704" s="42">
        <f t="shared" si="78"/>
        <v>1</v>
      </c>
      <c r="L704" s="91">
        <f t="shared" si="74"/>
        <v>0</v>
      </c>
      <c r="M704" s="92">
        <f t="shared" si="75"/>
        <v>0</v>
      </c>
      <c r="N704" s="41" t="str">
        <f t="shared" si="76"/>
        <v>Non Company</v>
      </c>
      <c r="O704" s="8"/>
    </row>
    <row r="705" spans="2:15" s="7" customFormat="1">
      <c r="B705" s="71"/>
      <c r="C705" s="72"/>
      <c r="D705" s="73"/>
      <c r="E705" s="74"/>
      <c r="F705" s="95"/>
      <c r="G705" s="96">
        <f t="shared" si="72"/>
        <v>0</v>
      </c>
      <c r="H705" s="30">
        <f t="shared" si="73"/>
        <v>0</v>
      </c>
      <c r="I705" s="79">
        <f t="shared" si="77"/>
        <v>38</v>
      </c>
      <c r="J705" s="76"/>
      <c r="K705" s="42">
        <f t="shared" si="78"/>
        <v>1</v>
      </c>
      <c r="L705" s="91">
        <f t="shared" si="74"/>
        <v>0</v>
      </c>
      <c r="M705" s="92">
        <f t="shared" si="75"/>
        <v>0</v>
      </c>
      <c r="N705" s="41" t="str">
        <f t="shared" si="76"/>
        <v>Non Company</v>
      </c>
      <c r="O705" s="8"/>
    </row>
    <row r="706" spans="2:15" s="7" customFormat="1">
      <c r="B706" s="71"/>
      <c r="C706" s="72"/>
      <c r="D706" s="73"/>
      <c r="E706" s="74"/>
      <c r="F706" s="95"/>
      <c r="G706" s="96">
        <f t="shared" si="72"/>
        <v>0</v>
      </c>
      <c r="H706" s="30">
        <f t="shared" si="73"/>
        <v>0</v>
      </c>
      <c r="I706" s="79">
        <f t="shared" si="77"/>
        <v>38</v>
      </c>
      <c r="J706" s="76"/>
      <c r="K706" s="42">
        <f t="shared" si="78"/>
        <v>1</v>
      </c>
      <c r="L706" s="91">
        <f t="shared" si="74"/>
        <v>0</v>
      </c>
      <c r="M706" s="92">
        <f t="shared" si="75"/>
        <v>0</v>
      </c>
      <c r="N706" s="41" t="str">
        <f t="shared" si="76"/>
        <v>Non Company</v>
      </c>
      <c r="O706" s="8"/>
    </row>
    <row r="707" spans="2:15" s="7" customFormat="1">
      <c r="B707" s="71"/>
      <c r="C707" s="72"/>
      <c r="D707" s="73"/>
      <c r="E707" s="74"/>
      <c r="F707" s="95"/>
      <c r="G707" s="96">
        <f t="shared" si="72"/>
        <v>0</v>
      </c>
      <c r="H707" s="30">
        <f t="shared" si="73"/>
        <v>0</v>
      </c>
      <c r="I707" s="79">
        <f t="shared" si="77"/>
        <v>38</v>
      </c>
      <c r="J707" s="76"/>
      <c r="K707" s="42">
        <f t="shared" si="78"/>
        <v>1</v>
      </c>
      <c r="L707" s="91">
        <f t="shared" si="74"/>
        <v>0</v>
      </c>
      <c r="M707" s="92">
        <f t="shared" si="75"/>
        <v>0</v>
      </c>
      <c r="N707" s="41" t="str">
        <f t="shared" si="76"/>
        <v>Non Company</v>
      </c>
      <c r="O707" s="8"/>
    </row>
    <row r="708" spans="2:15" s="7" customFormat="1">
      <c r="B708" s="71"/>
      <c r="C708" s="72"/>
      <c r="D708" s="73"/>
      <c r="E708" s="74"/>
      <c r="F708" s="95"/>
      <c r="G708" s="96">
        <f t="shared" ref="G708:G771" si="79">ROUNDUP(IF(B708="194A",F708*0.1,IF(B708="194H",F708*0.1,IF(B708="194Ib",F708*0.1,IF(B708="194Ia",F708*0.02,IF(B708="194J",F708*0.1,IF(B708="194C",IF(LEFT(RIGHT(E708,7))="P",F708*0.01,IF(LEFT(RIGHT(E708,7))="H",F708*0.01,F708*0.02)))))))),0)</f>
        <v>0</v>
      </c>
      <c r="H708" s="30">
        <f t="shared" ref="H708:H771" si="80">+IF(J708-I708&lt;=0,0,1.5%)</f>
        <v>0</v>
      </c>
      <c r="I708" s="79">
        <f t="shared" si="77"/>
        <v>38</v>
      </c>
      <c r="J708" s="76"/>
      <c r="K708" s="42">
        <f t="shared" si="78"/>
        <v>1</v>
      </c>
      <c r="L708" s="91">
        <f t="shared" ref="L708:L771" si="81">+ROUNDUP(G708*H708*K708,0)</f>
        <v>0</v>
      </c>
      <c r="M708" s="92">
        <f t="shared" ref="M708:M771" si="82">+G708+L708</f>
        <v>0</v>
      </c>
      <c r="N708" s="41" t="str">
        <f t="shared" ref="N708:N771" si="83">IF((LEFT(RIGHT(E708,7)))="C","Company", "Non Company")</f>
        <v>Non Company</v>
      </c>
      <c r="O708" s="8"/>
    </row>
    <row r="709" spans="2:15" s="7" customFormat="1">
      <c r="B709" s="71"/>
      <c r="C709" s="72"/>
      <c r="D709" s="73"/>
      <c r="E709" s="74"/>
      <c r="F709" s="95"/>
      <c r="G709" s="96">
        <f t="shared" si="79"/>
        <v>0</v>
      </c>
      <c r="H709" s="30">
        <f t="shared" si="80"/>
        <v>0</v>
      </c>
      <c r="I709" s="79">
        <f t="shared" si="77"/>
        <v>38</v>
      </c>
      <c r="J709" s="76"/>
      <c r="K709" s="42">
        <f t="shared" si="78"/>
        <v>1</v>
      </c>
      <c r="L709" s="91">
        <f t="shared" si="81"/>
        <v>0</v>
      </c>
      <c r="M709" s="92">
        <f t="shared" si="82"/>
        <v>0</v>
      </c>
      <c r="N709" s="41" t="str">
        <f t="shared" si="83"/>
        <v>Non Company</v>
      </c>
      <c r="O709" s="8"/>
    </row>
    <row r="710" spans="2:15" s="7" customFormat="1">
      <c r="B710" s="71"/>
      <c r="C710" s="72"/>
      <c r="D710" s="73"/>
      <c r="E710" s="74"/>
      <c r="F710" s="95"/>
      <c r="G710" s="96">
        <f t="shared" si="79"/>
        <v>0</v>
      </c>
      <c r="H710" s="30">
        <f t="shared" si="80"/>
        <v>0</v>
      </c>
      <c r="I710" s="79">
        <f t="shared" si="77"/>
        <v>38</v>
      </c>
      <c r="J710" s="76"/>
      <c r="K710" s="42">
        <f t="shared" si="78"/>
        <v>1</v>
      </c>
      <c r="L710" s="91">
        <f t="shared" si="81"/>
        <v>0</v>
      </c>
      <c r="M710" s="92">
        <f t="shared" si="82"/>
        <v>0</v>
      </c>
      <c r="N710" s="41" t="str">
        <f t="shared" si="83"/>
        <v>Non Company</v>
      </c>
      <c r="O710" s="8"/>
    </row>
    <row r="711" spans="2:15" s="7" customFormat="1">
      <c r="B711" s="71"/>
      <c r="C711" s="72"/>
      <c r="D711" s="73"/>
      <c r="E711" s="74"/>
      <c r="F711" s="95"/>
      <c r="G711" s="96">
        <f t="shared" si="79"/>
        <v>0</v>
      </c>
      <c r="H711" s="30">
        <f t="shared" si="80"/>
        <v>0</v>
      </c>
      <c r="I711" s="79">
        <f t="shared" si="77"/>
        <v>38</v>
      </c>
      <c r="J711" s="76"/>
      <c r="K711" s="42">
        <f t="shared" si="78"/>
        <v>1</v>
      </c>
      <c r="L711" s="91">
        <f t="shared" si="81"/>
        <v>0</v>
      </c>
      <c r="M711" s="92">
        <f t="shared" si="82"/>
        <v>0</v>
      </c>
      <c r="N711" s="41" t="str">
        <f t="shared" si="83"/>
        <v>Non Company</v>
      </c>
      <c r="O711" s="8"/>
    </row>
    <row r="712" spans="2:15" s="7" customFormat="1">
      <c r="B712" s="71"/>
      <c r="C712" s="72"/>
      <c r="D712" s="73"/>
      <c r="E712" s="74"/>
      <c r="F712" s="95"/>
      <c r="G712" s="96">
        <f t="shared" si="79"/>
        <v>0</v>
      </c>
      <c r="H712" s="30">
        <f t="shared" si="80"/>
        <v>0</v>
      </c>
      <c r="I712" s="79">
        <f t="shared" si="77"/>
        <v>38</v>
      </c>
      <c r="J712" s="76"/>
      <c r="K712" s="42">
        <f t="shared" si="78"/>
        <v>1</v>
      </c>
      <c r="L712" s="91">
        <f t="shared" si="81"/>
        <v>0</v>
      </c>
      <c r="M712" s="92">
        <f t="shared" si="82"/>
        <v>0</v>
      </c>
      <c r="N712" s="41" t="str">
        <f t="shared" si="83"/>
        <v>Non Company</v>
      </c>
      <c r="O712" s="8"/>
    </row>
    <row r="713" spans="2:15" s="7" customFormat="1">
      <c r="B713" s="71"/>
      <c r="C713" s="72"/>
      <c r="D713" s="73"/>
      <c r="E713" s="74"/>
      <c r="F713" s="95"/>
      <c r="G713" s="96">
        <f t="shared" si="79"/>
        <v>0</v>
      </c>
      <c r="H713" s="30">
        <f t="shared" si="80"/>
        <v>0</v>
      </c>
      <c r="I713" s="79">
        <f t="shared" si="77"/>
        <v>38</v>
      </c>
      <c r="J713" s="76"/>
      <c r="K713" s="42">
        <f t="shared" si="78"/>
        <v>1</v>
      </c>
      <c r="L713" s="91">
        <f t="shared" si="81"/>
        <v>0</v>
      </c>
      <c r="M713" s="92">
        <f t="shared" si="82"/>
        <v>0</v>
      </c>
      <c r="N713" s="41" t="str">
        <f t="shared" si="83"/>
        <v>Non Company</v>
      </c>
      <c r="O713" s="8"/>
    </row>
    <row r="714" spans="2:15" s="7" customFormat="1">
      <c r="B714" s="71"/>
      <c r="C714" s="72"/>
      <c r="D714" s="73"/>
      <c r="E714" s="74"/>
      <c r="F714" s="95"/>
      <c r="G714" s="96">
        <f t="shared" si="79"/>
        <v>0</v>
      </c>
      <c r="H714" s="30">
        <f t="shared" si="80"/>
        <v>0</v>
      </c>
      <c r="I714" s="79">
        <f t="shared" si="77"/>
        <v>38</v>
      </c>
      <c r="J714" s="76"/>
      <c r="K714" s="42">
        <f t="shared" si="78"/>
        <v>1</v>
      </c>
      <c r="L714" s="91">
        <f t="shared" si="81"/>
        <v>0</v>
      </c>
      <c r="M714" s="92">
        <f t="shared" si="82"/>
        <v>0</v>
      </c>
      <c r="N714" s="41" t="str">
        <f t="shared" si="83"/>
        <v>Non Company</v>
      </c>
      <c r="O714" s="8"/>
    </row>
    <row r="715" spans="2:15" s="7" customFormat="1">
      <c r="B715" s="71"/>
      <c r="C715" s="72"/>
      <c r="D715" s="73"/>
      <c r="E715" s="74"/>
      <c r="F715" s="95"/>
      <c r="G715" s="96">
        <f t="shared" si="79"/>
        <v>0</v>
      </c>
      <c r="H715" s="30">
        <f t="shared" si="80"/>
        <v>0</v>
      </c>
      <c r="I715" s="79">
        <f t="shared" si="77"/>
        <v>38</v>
      </c>
      <c r="J715" s="76"/>
      <c r="K715" s="42">
        <f t="shared" si="78"/>
        <v>1</v>
      </c>
      <c r="L715" s="91">
        <f t="shared" si="81"/>
        <v>0</v>
      </c>
      <c r="M715" s="92">
        <f t="shared" si="82"/>
        <v>0</v>
      </c>
      <c r="N715" s="41" t="str">
        <f t="shared" si="83"/>
        <v>Non Company</v>
      </c>
      <c r="O715" s="8"/>
    </row>
    <row r="716" spans="2:15" s="7" customFormat="1">
      <c r="B716" s="71"/>
      <c r="C716" s="72"/>
      <c r="D716" s="73"/>
      <c r="E716" s="74"/>
      <c r="F716" s="95"/>
      <c r="G716" s="96">
        <f t="shared" si="79"/>
        <v>0</v>
      </c>
      <c r="H716" s="30">
        <f t="shared" si="80"/>
        <v>0</v>
      </c>
      <c r="I716" s="79">
        <f t="shared" si="77"/>
        <v>38</v>
      </c>
      <c r="J716" s="76"/>
      <c r="K716" s="42">
        <f t="shared" si="78"/>
        <v>1</v>
      </c>
      <c r="L716" s="91">
        <f t="shared" si="81"/>
        <v>0</v>
      </c>
      <c r="M716" s="92">
        <f t="shared" si="82"/>
        <v>0</v>
      </c>
      <c r="N716" s="41" t="str">
        <f t="shared" si="83"/>
        <v>Non Company</v>
      </c>
      <c r="O716" s="8"/>
    </row>
    <row r="717" spans="2:15" s="7" customFormat="1">
      <c r="B717" s="71"/>
      <c r="C717" s="72"/>
      <c r="D717" s="73"/>
      <c r="E717" s="74"/>
      <c r="F717" s="95"/>
      <c r="G717" s="96">
        <f t="shared" si="79"/>
        <v>0</v>
      </c>
      <c r="H717" s="30">
        <f t="shared" si="80"/>
        <v>0</v>
      </c>
      <c r="I717" s="79">
        <f t="shared" si="77"/>
        <v>38</v>
      </c>
      <c r="J717" s="76"/>
      <c r="K717" s="42">
        <f t="shared" si="78"/>
        <v>1</v>
      </c>
      <c r="L717" s="91">
        <f t="shared" si="81"/>
        <v>0</v>
      </c>
      <c r="M717" s="92">
        <f t="shared" si="82"/>
        <v>0</v>
      </c>
      <c r="N717" s="41" t="str">
        <f t="shared" si="83"/>
        <v>Non Company</v>
      </c>
      <c r="O717" s="8"/>
    </row>
    <row r="718" spans="2:15" s="7" customFormat="1">
      <c r="B718" s="71"/>
      <c r="C718" s="72"/>
      <c r="D718" s="73"/>
      <c r="E718" s="74"/>
      <c r="F718" s="95"/>
      <c r="G718" s="96">
        <f t="shared" si="79"/>
        <v>0</v>
      </c>
      <c r="H718" s="30">
        <f t="shared" si="80"/>
        <v>0</v>
      </c>
      <c r="I718" s="79">
        <f t="shared" si="77"/>
        <v>38</v>
      </c>
      <c r="J718" s="76"/>
      <c r="K718" s="42">
        <f t="shared" si="78"/>
        <v>1</v>
      </c>
      <c r="L718" s="91">
        <f t="shared" si="81"/>
        <v>0</v>
      </c>
      <c r="M718" s="92">
        <f t="shared" si="82"/>
        <v>0</v>
      </c>
      <c r="N718" s="41" t="str">
        <f t="shared" si="83"/>
        <v>Non Company</v>
      </c>
      <c r="O718" s="8"/>
    </row>
    <row r="719" spans="2:15" s="7" customFormat="1">
      <c r="B719" s="71"/>
      <c r="C719" s="72"/>
      <c r="D719" s="73"/>
      <c r="E719" s="74"/>
      <c r="F719" s="95"/>
      <c r="G719" s="96">
        <f t="shared" si="79"/>
        <v>0</v>
      </c>
      <c r="H719" s="30">
        <f t="shared" si="80"/>
        <v>0</v>
      </c>
      <c r="I719" s="79">
        <f t="shared" si="77"/>
        <v>38</v>
      </c>
      <c r="J719" s="76"/>
      <c r="K719" s="42">
        <f t="shared" si="78"/>
        <v>1</v>
      </c>
      <c r="L719" s="91">
        <f t="shared" si="81"/>
        <v>0</v>
      </c>
      <c r="M719" s="92">
        <f t="shared" si="82"/>
        <v>0</v>
      </c>
      <c r="N719" s="41" t="str">
        <f t="shared" si="83"/>
        <v>Non Company</v>
      </c>
      <c r="O719" s="8"/>
    </row>
    <row r="720" spans="2:15" s="7" customFormat="1">
      <c r="B720" s="71"/>
      <c r="C720" s="72"/>
      <c r="D720" s="73"/>
      <c r="E720" s="74"/>
      <c r="F720" s="95"/>
      <c r="G720" s="96">
        <f t="shared" si="79"/>
        <v>0</v>
      </c>
      <c r="H720" s="30">
        <f t="shared" si="80"/>
        <v>0</v>
      </c>
      <c r="I720" s="79">
        <f t="shared" si="77"/>
        <v>38</v>
      </c>
      <c r="J720" s="76"/>
      <c r="K720" s="42">
        <f t="shared" si="78"/>
        <v>1</v>
      </c>
      <c r="L720" s="91">
        <f t="shared" si="81"/>
        <v>0</v>
      </c>
      <c r="M720" s="92">
        <f t="shared" si="82"/>
        <v>0</v>
      </c>
      <c r="N720" s="41" t="str">
        <f t="shared" si="83"/>
        <v>Non Company</v>
      </c>
      <c r="O720" s="8"/>
    </row>
    <row r="721" spans="2:15" s="7" customFormat="1">
      <c r="B721" s="71"/>
      <c r="C721" s="72"/>
      <c r="D721" s="73"/>
      <c r="E721" s="74"/>
      <c r="F721" s="95"/>
      <c r="G721" s="96">
        <f t="shared" si="79"/>
        <v>0</v>
      </c>
      <c r="H721" s="30">
        <f t="shared" si="80"/>
        <v>0</v>
      </c>
      <c r="I721" s="79">
        <f t="shared" si="77"/>
        <v>38</v>
      </c>
      <c r="J721" s="76"/>
      <c r="K721" s="42">
        <f t="shared" si="78"/>
        <v>1</v>
      </c>
      <c r="L721" s="91">
        <f t="shared" si="81"/>
        <v>0</v>
      </c>
      <c r="M721" s="92">
        <f t="shared" si="82"/>
        <v>0</v>
      </c>
      <c r="N721" s="41" t="str">
        <f t="shared" si="83"/>
        <v>Non Company</v>
      </c>
      <c r="O721" s="8"/>
    </row>
    <row r="722" spans="2:15" s="7" customFormat="1">
      <c r="B722" s="71"/>
      <c r="C722" s="72"/>
      <c r="D722" s="73"/>
      <c r="E722" s="74"/>
      <c r="F722" s="95"/>
      <c r="G722" s="96">
        <f t="shared" si="79"/>
        <v>0</v>
      </c>
      <c r="H722" s="30">
        <f t="shared" si="80"/>
        <v>0</v>
      </c>
      <c r="I722" s="79">
        <f t="shared" si="77"/>
        <v>38</v>
      </c>
      <c r="J722" s="76"/>
      <c r="K722" s="42">
        <f t="shared" si="78"/>
        <v>1</v>
      </c>
      <c r="L722" s="91">
        <f t="shared" si="81"/>
        <v>0</v>
      </c>
      <c r="M722" s="92">
        <f t="shared" si="82"/>
        <v>0</v>
      </c>
      <c r="N722" s="41" t="str">
        <f t="shared" si="83"/>
        <v>Non Company</v>
      </c>
      <c r="O722" s="8"/>
    </row>
    <row r="723" spans="2:15" s="7" customFormat="1">
      <c r="B723" s="71"/>
      <c r="C723" s="72"/>
      <c r="D723" s="73"/>
      <c r="E723" s="74"/>
      <c r="F723" s="95"/>
      <c r="G723" s="96">
        <f t="shared" si="79"/>
        <v>0</v>
      </c>
      <c r="H723" s="30">
        <f t="shared" si="80"/>
        <v>0</v>
      </c>
      <c r="I723" s="79">
        <f t="shared" si="77"/>
        <v>38</v>
      </c>
      <c r="J723" s="76"/>
      <c r="K723" s="42">
        <f t="shared" si="78"/>
        <v>1</v>
      </c>
      <c r="L723" s="91">
        <f t="shared" si="81"/>
        <v>0</v>
      </c>
      <c r="M723" s="92">
        <f t="shared" si="82"/>
        <v>0</v>
      </c>
      <c r="N723" s="41" t="str">
        <f t="shared" si="83"/>
        <v>Non Company</v>
      </c>
      <c r="O723" s="8"/>
    </row>
    <row r="724" spans="2:15" s="7" customFormat="1">
      <c r="B724" s="71"/>
      <c r="C724" s="72"/>
      <c r="D724" s="73"/>
      <c r="E724" s="74"/>
      <c r="F724" s="95"/>
      <c r="G724" s="96">
        <f t="shared" si="79"/>
        <v>0</v>
      </c>
      <c r="H724" s="30">
        <f t="shared" si="80"/>
        <v>0</v>
      </c>
      <c r="I724" s="79">
        <f t="shared" si="77"/>
        <v>38</v>
      </c>
      <c r="J724" s="76"/>
      <c r="K724" s="42">
        <f t="shared" si="78"/>
        <v>1</v>
      </c>
      <c r="L724" s="91">
        <f t="shared" si="81"/>
        <v>0</v>
      </c>
      <c r="M724" s="92">
        <f t="shared" si="82"/>
        <v>0</v>
      </c>
      <c r="N724" s="41" t="str">
        <f t="shared" si="83"/>
        <v>Non Company</v>
      </c>
      <c r="O724" s="8"/>
    </row>
    <row r="725" spans="2:15" s="7" customFormat="1">
      <c r="B725" s="71"/>
      <c r="C725" s="72"/>
      <c r="D725" s="73"/>
      <c r="E725" s="74"/>
      <c r="F725" s="95"/>
      <c r="G725" s="96">
        <f t="shared" si="79"/>
        <v>0</v>
      </c>
      <c r="H725" s="30">
        <f t="shared" si="80"/>
        <v>0</v>
      </c>
      <c r="I725" s="79">
        <f t="shared" ref="I725:I788" si="84">IF(MONTH(C725)=3,(DATE(YEAR(C725),MONTH(C725)+1,30)),(DATE(YEAR(C725),MONTH(C725)+1,7)))</f>
        <v>38</v>
      </c>
      <c r="J725" s="76"/>
      <c r="K725" s="42">
        <f t="shared" ref="K725:K788" si="85">IF((J725-I725)&lt;=0,0,(YEAR(J725)-YEAR(C725))*12+MONTH(J725)-MONTH(C725))+1</f>
        <v>1</v>
      </c>
      <c r="L725" s="91">
        <f t="shared" si="81"/>
        <v>0</v>
      </c>
      <c r="M725" s="92">
        <f t="shared" si="82"/>
        <v>0</v>
      </c>
      <c r="N725" s="41" t="str">
        <f t="shared" si="83"/>
        <v>Non Company</v>
      </c>
      <c r="O725" s="8"/>
    </row>
    <row r="726" spans="2:15" s="7" customFormat="1">
      <c r="B726" s="71"/>
      <c r="C726" s="72"/>
      <c r="D726" s="73"/>
      <c r="E726" s="74"/>
      <c r="F726" s="95"/>
      <c r="G726" s="96">
        <f t="shared" si="79"/>
        <v>0</v>
      </c>
      <c r="H726" s="30">
        <f t="shared" si="80"/>
        <v>0</v>
      </c>
      <c r="I726" s="79">
        <f t="shared" si="84"/>
        <v>38</v>
      </c>
      <c r="J726" s="76"/>
      <c r="K726" s="42">
        <f t="shared" si="85"/>
        <v>1</v>
      </c>
      <c r="L726" s="91">
        <f t="shared" si="81"/>
        <v>0</v>
      </c>
      <c r="M726" s="92">
        <f t="shared" si="82"/>
        <v>0</v>
      </c>
      <c r="N726" s="41" t="str">
        <f t="shared" si="83"/>
        <v>Non Company</v>
      </c>
      <c r="O726" s="8"/>
    </row>
    <row r="727" spans="2:15" s="7" customFormat="1">
      <c r="B727" s="71"/>
      <c r="C727" s="72"/>
      <c r="D727" s="73"/>
      <c r="E727" s="74"/>
      <c r="F727" s="95"/>
      <c r="G727" s="96">
        <f t="shared" si="79"/>
        <v>0</v>
      </c>
      <c r="H727" s="30">
        <f t="shared" si="80"/>
        <v>0</v>
      </c>
      <c r="I727" s="79">
        <f t="shared" si="84"/>
        <v>38</v>
      </c>
      <c r="J727" s="76"/>
      <c r="K727" s="42">
        <f t="shared" si="85"/>
        <v>1</v>
      </c>
      <c r="L727" s="91">
        <f t="shared" si="81"/>
        <v>0</v>
      </c>
      <c r="M727" s="92">
        <f t="shared" si="82"/>
        <v>0</v>
      </c>
      <c r="N727" s="41" t="str">
        <f t="shared" si="83"/>
        <v>Non Company</v>
      </c>
      <c r="O727" s="8"/>
    </row>
    <row r="728" spans="2:15" s="7" customFormat="1">
      <c r="B728" s="71"/>
      <c r="C728" s="72"/>
      <c r="D728" s="73"/>
      <c r="E728" s="74"/>
      <c r="F728" s="95"/>
      <c r="G728" s="96">
        <f t="shared" si="79"/>
        <v>0</v>
      </c>
      <c r="H728" s="30">
        <f t="shared" si="80"/>
        <v>0</v>
      </c>
      <c r="I728" s="79">
        <f t="shared" si="84"/>
        <v>38</v>
      </c>
      <c r="J728" s="76"/>
      <c r="K728" s="42">
        <f t="shared" si="85"/>
        <v>1</v>
      </c>
      <c r="L728" s="91">
        <f t="shared" si="81"/>
        <v>0</v>
      </c>
      <c r="M728" s="92">
        <f t="shared" si="82"/>
        <v>0</v>
      </c>
      <c r="N728" s="41" t="str">
        <f t="shared" si="83"/>
        <v>Non Company</v>
      </c>
      <c r="O728" s="8"/>
    </row>
    <row r="729" spans="2:15" s="7" customFormat="1">
      <c r="B729" s="71"/>
      <c r="C729" s="72"/>
      <c r="D729" s="73"/>
      <c r="E729" s="74"/>
      <c r="F729" s="95"/>
      <c r="G729" s="96">
        <f t="shared" si="79"/>
        <v>0</v>
      </c>
      <c r="H729" s="30">
        <f t="shared" si="80"/>
        <v>0</v>
      </c>
      <c r="I729" s="79">
        <f t="shared" si="84"/>
        <v>38</v>
      </c>
      <c r="J729" s="76"/>
      <c r="K729" s="42">
        <f t="shared" si="85"/>
        <v>1</v>
      </c>
      <c r="L729" s="91">
        <f t="shared" si="81"/>
        <v>0</v>
      </c>
      <c r="M729" s="92">
        <f t="shared" si="82"/>
        <v>0</v>
      </c>
      <c r="N729" s="41" t="str">
        <f t="shared" si="83"/>
        <v>Non Company</v>
      </c>
      <c r="O729" s="8"/>
    </row>
    <row r="730" spans="2:15" s="7" customFormat="1">
      <c r="B730" s="71"/>
      <c r="C730" s="72"/>
      <c r="D730" s="73"/>
      <c r="E730" s="74"/>
      <c r="F730" s="95"/>
      <c r="G730" s="96">
        <f t="shared" si="79"/>
        <v>0</v>
      </c>
      <c r="H730" s="30">
        <f t="shared" si="80"/>
        <v>0</v>
      </c>
      <c r="I730" s="79">
        <f t="shared" si="84"/>
        <v>38</v>
      </c>
      <c r="J730" s="76"/>
      <c r="K730" s="42">
        <f t="shared" si="85"/>
        <v>1</v>
      </c>
      <c r="L730" s="91">
        <f t="shared" si="81"/>
        <v>0</v>
      </c>
      <c r="M730" s="92">
        <f t="shared" si="82"/>
        <v>0</v>
      </c>
      <c r="N730" s="41" t="str">
        <f t="shared" si="83"/>
        <v>Non Company</v>
      </c>
      <c r="O730" s="8"/>
    </row>
    <row r="731" spans="2:15" s="7" customFormat="1">
      <c r="B731" s="71"/>
      <c r="C731" s="72"/>
      <c r="D731" s="73"/>
      <c r="E731" s="74"/>
      <c r="F731" s="95"/>
      <c r="G731" s="96">
        <f t="shared" si="79"/>
        <v>0</v>
      </c>
      <c r="H731" s="30">
        <f t="shared" si="80"/>
        <v>0</v>
      </c>
      <c r="I731" s="79">
        <f t="shared" si="84"/>
        <v>38</v>
      </c>
      <c r="J731" s="76"/>
      <c r="K731" s="42">
        <f t="shared" si="85"/>
        <v>1</v>
      </c>
      <c r="L731" s="91">
        <f t="shared" si="81"/>
        <v>0</v>
      </c>
      <c r="M731" s="92">
        <f t="shared" si="82"/>
        <v>0</v>
      </c>
      <c r="N731" s="41" t="str">
        <f t="shared" si="83"/>
        <v>Non Company</v>
      </c>
      <c r="O731" s="8"/>
    </row>
    <row r="732" spans="2:15" s="7" customFormat="1">
      <c r="B732" s="71"/>
      <c r="C732" s="72"/>
      <c r="D732" s="73"/>
      <c r="E732" s="74"/>
      <c r="F732" s="95"/>
      <c r="G732" s="96">
        <f t="shared" si="79"/>
        <v>0</v>
      </c>
      <c r="H732" s="30">
        <f t="shared" si="80"/>
        <v>0</v>
      </c>
      <c r="I732" s="79">
        <f t="shared" si="84"/>
        <v>38</v>
      </c>
      <c r="J732" s="76"/>
      <c r="K732" s="42">
        <f t="shared" si="85"/>
        <v>1</v>
      </c>
      <c r="L732" s="91">
        <f t="shared" si="81"/>
        <v>0</v>
      </c>
      <c r="M732" s="92">
        <f t="shared" si="82"/>
        <v>0</v>
      </c>
      <c r="N732" s="41" t="str">
        <f t="shared" si="83"/>
        <v>Non Company</v>
      </c>
      <c r="O732" s="8"/>
    </row>
    <row r="733" spans="2:15" s="7" customFormat="1">
      <c r="B733" s="71"/>
      <c r="C733" s="72"/>
      <c r="D733" s="73"/>
      <c r="E733" s="74"/>
      <c r="F733" s="95"/>
      <c r="G733" s="96">
        <f t="shared" si="79"/>
        <v>0</v>
      </c>
      <c r="H733" s="30">
        <f t="shared" si="80"/>
        <v>0</v>
      </c>
      <c r="I733" s="79">
        <f t="shared" si="84"/>
        <v>38</v>
      </c>
      <c r="J733" s="76"/>
      <c r="K733" s="42">
        <f t="shared" si="85"/>
        <v>1</v>
      </c>
      <c r="L733" s="91">
        <f t="shared" si="81"/>
        <v>0</v>
      </c>
      <c r="M733" s="92">
        <f t="shared" si="82"/>
        <v>0</v>
      </c>
      <c r="N733" s="41" t="str">
        <f t="shared" si="83"/>
        <v>Non Company</v>
      </c>
      <c r="O733" s="8"/>
    </row>
    <row r="734" spans="2:15" s="7" customFormat="1">
      <c r="B734" s="71"/>
      <c r="C734" s="72"/>
      <c r="D734" s="73"/>
      <c r="E734" s="74"/>
      <c r="F734" s="95"/>
      <c r="G734" s="96">
        <f t="shared" si="79"/>
        <v>0</v>
      </c>
      <c r="H734" s="30">
        <f t="shared" si="80"/>
        <v>0</v>
      </c>
      <c r="I734" s="79">
        <f t="shared" si="84"/>
        <v>38</v>
      </c>
      <c r="J734" s="76"/>
      <c r="K734" s="42">
        <f t="shared" si="85"/>
        <v>1</v>
      </c>
      <c r="L734" s="91">
        <f t="shared" si="81"/>
        <v>0</v>
      </c>
      <c r="M734" s="92">
        <f t="shared" si="82"/>
        <v>0</v>
      </c>
      <c r="N734" s="41" t="str">
        <f t="shared" si="83"/>
        <v>Non Company</v>
      </c>
      <c r="O734" s="8"/>
    </row>
    <row r="735" spans="2:15" s="7" customFormat="1">
      <c r="B735" s="71"/>
      <c r="C735" s="72"/>
      <c r="D735" s="73"/>
      <c r="E735" s="74"/>
      <c r="F735" s="95"/>
      <c r="G735" s="96">
        <f t="shared" si="79"/>
        <v>0</v>
      </c>
      <c r="H735" s="30">
        <f t="shared" si="80"/>
        <v>0</v>
      </c>
      <c r="I735" s="79">
        <f t="shared" si="84"/>
        <v>38</v>
      </c>
      <c r="J735" s="76"/>
      <c r="K735" s="42">
        <f t="shared" si="85"/>
        <v>1</v>
      </c>
      <c r="L735" s="91">
        <f t="shared" si="81"/>
        <v>0</v>
      </c>
      <c r="M735" s="92">
        <f t="shared" si="82"/>
        <v>0</v>
      </c>
      <c r="N735" s="41" t="str">
        <f t="shared" si="83"/>
        <v>Non Company</v>
      </c>
      <c r="O735" s="8"/>
    </row>
    <row r="736" spans="2:15" s="7" customFormat="1">
      <c r="B736" s="71"/>
      <c r="C736" s="72"/>
      <c r="D736" s="73"/>
      <c r="E736" s="74"/>
      <c r="F736" s="95"/>
      <c r="G736" s="96">
        <f t="shared" si="79"/>
        <v>0</v>
      </c>
      <c r="H736" s="30">
        <f t="shared" si="80"/>
        <v>0</v>
      </c>
      <c r="I736" s="79">
        <f t="shared" si="84"/>
        <v>38</v>
      </c>
      <c r="J736" s="76"/>
      <c r="K736" s="42">
        <f t="shared" si="85"/>
        <v>1</v>
      </c>
      <c r="L736" s="91">
        <f t="shared" si="81"/>
        <v>0</v>
      </c>
      <c r="M736" s="92">
        <f t="shared" si="82"/>
        <v>0</v>
      </c>
      <c r="N736" s="41" t="str">
        <f t="shared" si="83"/>
        <v>Non Company</v>
      </c>
      <c r="O736" s="8"/>
    </row>
    <row r="737" spans="2:15" s="7" customFormat="1">
      <c r="B737" s="71"/>
      <c r="C737" s="72"/>
      <c r="D737" s="73"/>
      <c r="E737" s="74"/>
      <c r="F737" s="95"/>
      <c r="G737" s="96">
        <f t="shared" si="79"/>
        <v>0</v>
      </c>
      <c r="H737" s="30">
        <f t="shared" si="80"/>
        <v>0</v>
      </c>
      <c r="I737" s="79">
        <f t="shared" si="84"/>
        <v>38</v>
      </c>
      <c r="J737" s="76"/>
      <c r="K737" s="42">
        <f t="shared" si="85"/>
        <v>1</v>
      </c>
      <c r="L737" s="91">
        <f t="shared" si="81"/>
        <v>0</v>
      </c>
      <c r="M737" s="92">
        <f t="shared" si="82"/>
        <v>0</v>
      </c>
      <c r="N737" s="41" t="str">
        <f t="shared" si="83"/>
        <v>Non Company</v>
      </c>
      <c r="O737" s="8"/>
    </row>
    <row r="738" spans="2:15" s="7" customFormat="1">
      <c r="B738" s="71"/>
      <c r="C738" s="72"/>
      <c r="D738" s="73"/>
      <c r="E738" s="74"/>
      <c r="F738" s="95"/>
      <c r="G738" s="96">
        <f t="shared" si="79"/>
        <v>0</v>
      </c>
      <c r="H738" s="30">
        <f t="shared" si="80"/>
        <v>0</v>
      </c>
      <c r="I738" s="79">
        <f t="shared" si="84"/>
        <v>38</v>
      </c>
      <c r="J738" s="76"/>
      <c r="K738" s="42">
        <f t="shared" si="85"/>
        <v>1</v>
      </c>
      <c r="L738" s="91">
        <f t="shared" si="81"/>
        <v>0</v>
      </c>
      <c r="M738" s="92">
        <f t="shared" si="82"/>
        <v>0</v>
      </c>
      <c r="N738" s="41" t="str">
        <f t="shared" si="83"/>
        <v>Non Company</v>
      </c>
      <c r="O738" s="8"/>
    </row>
    <row r="739" spans="2:15" s="7" customFormat="1">
      <c r="B739" s="71"/>
      <c r="C739" s="72"/>
      <c r="D739" s="73"/>
      <c r="E739" s="74"/>
      <c r="F739" s="95"/>
      <c r="G739" s="96">
        <f t="shared" si="79"/>
        <v>0</v>
      </c>
      <c r="H739" s="30">
        <f t="shared" si="80"/>
        <v>0</v>
      </c>
      <c r="I739" s="79">
        <f t="shared" si="84"/>
        <v>38</v>
      </c>
      <c r="J739" s="76"/>
      <c r="K739" s="42">
        <f t="shared" si="85"/>
        <v>1</v>
      </c>
      <c r="L739" s="91">
        <f t="shared" si="81"/>
        <v>0</v>
      </c>
      <c r="M739" s="92">
        <f t="shared" si="82"/>
        <v>0</v>
      </c>
      <c r="N739" s="41" t="str">
        <f t="shared" si="83"/>
        <v>Non Company</v>
      </c>
      <c r="O739" s="8"/>
    </row>
    <row r="740" spans="2:15" s="7" customFormat="1">
      <c r="B740" s="71"/>
      <c r="C740" s="72"/>
      <c r="D740" s="73"/>
      <c r="E740" s="74"/>
      <c r="F740" s="95"/>
      <c r="G740" s="96">
        <f t="shared" si="79"/>
        <v>0</v>
      </c>
      <c r="H740" s="30">
        <f t="shared" si="80"/>
        <v>0</v>
      </c>
      <c r="I740" s="79">
        <f t="shared" si="84"/>
        <v>38</v>
      </c>
      <c r="J740" s="76"/>
      <c r="K740" s="42">
        <f t="shared" si="85"/>
        <v>1</v>
      </c>
      <c r="L740" s="91">
        <f t="shared" si="81"/>
        <v>0</v>
      </c>
      <c r="M740" s="92">
        <f t="shared" si="82"/>
        <v>0</v>
      </c>
      <c r="N740" s="41" t="str">
        <f t="shared" si="83"/>
        <v>Non Company</v>
      </c>
      <c r="O740" s="8"/>
    </row>
    <row r="741" spans="2:15" s="7" customFormat="1">
      <c r="B741" s="71"/>
      <c r="C741" s="72"/>
      <c r="D741" s="73"/>
      <c r="E741" s="74"/>
      <c r="F741" s="95"/>
      <c r="G741" s="96">
        <f t="shared" si="79"/>
        <v>0</v>
      </c>
      <c r="H741" s="30">
        <f t="shared" si="80"/>
        <v>0</v>
      </c>
      <c r="I741" s="79">
        <f t="shared" si="84"/>
        <v>38</v>
      </c>
      <c r="J741" s="76"/>
      <c r="K741" s="42">
        <f t="shared" si="85"/>
        <v>1</v>
      </c>
      <c r="L741" s="91">
        <f t="shared" si="81"/>
        <v>0</v>
      </c>
      <c r="M741" s="92">
        <f t="shared" si="82"/>
        <v>0</v>
      </c>
      <c r="N741" s="41" t="str">
        <f t="shared" si="83"/>
        <v>Non Company</v>
      </c>
      <c r="O741" s="8"/>
    </row>
    <row r="742" spans="2:15" s="7" customFormat="1">
      <c r="B742" s="71"/>
      <c r="C742" s="72"/>
      <c r="D742" s="73"/>
      <c r="E742" s="74"/>
      <c r="F742" s="95"/>
      <c r="G742" s="96">
        <f t="shared" si="79"/>
        <v>0</v>
      </c>
      <c r="H742" s="30">
        <f t="shared" si="80"/>
        <v>0</v>
      </c>
      <c r="I742" s="79">
        <f t="shared" si="84"/>
        <v>38</v>
      </c>
      <c r="J742" s="76"/>
      <c r="K742" s="42">
        <f t="shared" si="85"/>
        <v>1</v>
      </c>
      <c r="L742" s="91">
        <f t="shared" si="81"/>
        <v>0</v>
      </c>
      <c r="M742" s="92">
        <f t="shared" si="82"/>
        <v>0</v>
      </c>
      <c r="N742" s="41" t="str">
        <f t="shared" si="83"/>
        <v>Non Company</v>
      </c>
      <c r="O742" s="8"/>
    </row>
    <row r="743" spans="2:15" s="7" customFormat="1">
      <c r="B743" s="71"/>
      <c r="C743" s="72"/>
      <c r="D743" s="73"/>
      <c r="E743" s="74"/>
      <c r="F743" s="95"/>
      <c r="G743" s="96">
        <f t="shared" si="79"/>
        <v>0</v>
      </c>
      <c r="H743" s="30">
        <f t="shared" si="80"/>
        <v>0</v>
      </c>
      <c r="I743" s="79">
        <f t="shared" si="84"/>
        <v>38</v>
      </c>
      <c r="J743" s="76"/>
      <c r="K743" s="42">
        <f t="shared" si="85"/>
        <v>1</v>
      </c>
      <c r="L743" s="91">
        <f t="shared" si="81"/>
        <v>0</v>
      </c>
      <c r="M743" s="92">
        <f t="shared" si="82"/>
        <v>0</v>
      </c>
      <c r="N743" s="41" t="str">
        <f t="shared" si="83"/>
        <v>Non Company</v>
      </c>
      <c r="O743" s="8"/>
    </row>
    <row r="744" spans="2:15" s="7" customFormat="1">
      <c r="B744" s="71"/>
      <c r="C744" s="72"/>
      <c r="D744" s="73"/>
      <c r="E744" s="74"/>
      <c r="F744" s="95"/>
      <c r="G744" s="96">
        <f t="shared" si="79"/>
        <v>0</v>
      </c>
      <c r="H744" s="30">
        <f t="shared" si="80"/>
        <v>0</v>
      </c>
      <c r="I744" s="79">
        <f t="shared" si="84"/>
        <v>38</v>
      </c>
      <c r="J744" s="76"/>
      <c r="K744" s="42">
        <f t="shared" si="85"/>
        <v>1</v>
      </c>
      <c r="L744" s="91">
        <f t="shared" si="81"/>
        <v>0</v>
      </c>
      <c r="M744" s="92">
        <f t="shared" si="82"/>
        <v>0</v>
      </c>
      <c r="N744" s="41" t="str">
        <f t="shared" si="83"/>
        <v>Non Company</v>
      </c>
      <c r="O744" s="8"/>
    </row>
    <row r="745" spans="2:15" s="7" customFormat="1">
      <c r="B745" s="71"/>
      <c r="C745" s="72"/>
      <c r="D745" s="73"/>
      <c r="E745" s="74"/>
      <c r="F745" s="95"/>
      <c r="G745" s="96">
        <f t="shared" si="79"/>
        <v>0</v>
      </c>
      <c r="H745" s="30">
        <f t="shared" si="80"/>
        <v>0</v>
      </c>
      <c r="I745" s="79">
        <f t="shared" si="84"/>
        <v>38</v>
      </c>
      <c r="J745" s="76"/>
      <c r="K745" s="42">
        <f t="shared" si="85"/>
        <v>1</v>
      </c>
      <c r="L745" s="91">
        <f t="shared" si="81"/>
        <v>0</v>
      </c>
      <c r="M745" s="92">
        <f t="shared" si="82"/>
        <v>0</v>
      </c>
      <c r="N745" s="41" t="str">
        <f t="shared" si="83"/>
        <v>Non Company</v>
      </c>
      <c r="O745" s="8"/>
    </row>
    <row r="746" spans="2:15" s="7" customFormat="1">
      <c r="B746" s="71"/>
      <c r="C746" s="72"/>
      <c r="D746" s="73"/>
      <c r="E746" s="74"/>
      <c r="F746" s="95"/>
      <c r="G746" s="96">
        <f t="shared" si="79"/>
        <v>0</v>
      </c>
      <c r="H746" s="30">
        <f t="shared" si="80"/>
        <v>0</v>
      </c>
      <c r="I746" s="79">
        <f t="shared" si="84"/>
        <v>38</v>
      </c>
      <c r="J746" s="76"/>
      <c r="K746" s="42">
        <f t="shared" si="85"/>
        <v>1</v>
      </c>
      <c r="L746" s="91">
        <f t="shared" si="81"/>
        <v>0</v>
      </c>
      <c r="M746" s="92">
        <f t="shared" si="82"/>
        <v>0</v>
      </c>
      <c r="N746" s="41" t="str">
        <f t="shared" si="83"/>
        <v>Non Company</v>
      </c>
      <c r="O746" s="8"/>
    </row>
    <row r="747" spans="2:15" s="7" customFormat="1">
      <c r="B747" s="71"/>
      <c r="C747" s="72"/>
      <c r="D747" s="73"/>
      <c r="E747" s="74"/>
      <c r="F747" s="95"/>
      <c r="G747" s="96">
        <f t="shared" si="79"/>
        <v>0</v>
      </c>
      <c r="H747" s="30">
        <f t="shared" si="80"/>
        <v>0</v>
      </c>
      <c r="I747" s="79">
        <f t="shared" si="84"/>
        <v>38</v>
      </c>
      <c r="J747" s="76"/>
      <c r="K747" s="42">
        <f t="shared" si="85"/>
        <v>1</v>
      </c>
      <c r="L747" s="91">
        <f t="shared" si="81"/>
        <v>0</v>
      </c>
      <c r="M747" s="92">
        <f t="shared" si="82"/>
        <v>0</v>
      </c>
      <c r="N747" s="41" t="str">
        <f t="shared" si="83"/>
        <v>Non Company</v>
      </c>
      <c r="O747" s="8"/>
    </row>
    <row r="748" spans="2:15" s="7" customFormat="1">
      <c r="B748" s="71"/>
      <c r="C748" s="72"/>
      <c r="D748" s="73"/>
      <c r="E748" s="74"/>
      <c r="F748" s="95"/>
      <c r="G748" s="96">
        <f t="shared" si="79"/>
        <v>0</v>
      </c>
      <c r="H748" s="30">
        <f t="shared" si="80"/>
        <v>0</v>
      </c>
      <c r="I748" s="79">
        <f t="shared" si="84"/>
        <v>38</v>
      </c>
      <c r="J748" s="76"/>
      <c r="K748" s="42">
        <f t="shared" si="85"/>
        <v>1</v>
      </c>
      <c r="L748" s="91">
        <f t="shared" si="81"/>
        <v>0</v>
      </c>
      <c r="M748" s="92">
        <f t="shared" si="82"/>
        <v>0</v>
      </c>
      <c r="N748" s="41" t="str">
        <f t="shared" si="83"/>
        <v>Non Company</v>
      </c>
      <c r="O748" s="8"/>
    </row>
    <row r="749" spans="2:15" s="7" customFormat="1">
      <c r="B749" s="71"/>
      <c r="C749" s="72"/>
      <c r="D749" s="73"/>
      <c r="E749" s="74"/>
      <c r="F749" s="95"/>
      <c r="G749" s="96">
        <f t="shared" si="79"/>
        <v>0</v>
      </c>
      <c r="H749" s="30">
        <f t="shared" si="80"/>
        <v>0</v>
      </c>
      <c r="I749" s="79">
        <f t="shared" si="84"/>
        <v>38</v>
      </c>
      <c r="J749" s="76"/>
      <c r="K749" s="42">
        <f t="shared" si="85"/>
        <v>1</v>
      </c>
      <c r="L749" s="91">
        <f t="shared" si="81"/>
        <v>0</v>
      </c>
      <c r="M749" s="92">
        <f t="shared" si="82"/>
        <v>0</v>
      </c>
      <c r="N749" s="41" t="str">
        <f t="shared" si="83"/>
        <v>Non Company</v>
      </c>
      <c r="O749" s="8"/>
    </row>
    <row r="750" spans="2:15" s="7" customFormat="1">
      <c r="B750" s="71"/>
      <c r="C750" s="72"/>
      <c r="D750" s="73"/>
      <c r="E750" s="74"/>
      <c r="F750" s="95"/>
      <c r="G750" s="96">
        <f t="shared" si="79"/>
        <v>0</v>
      </c>
      <c r="H750" s="30">
        <f t="shared" si="80"/>
        <v>0</v>
      </c>
      <c r="I750" s="79">
        <f t="shared" si="84"/>
        <v>38</v>
      </c>
      <c r="J750" s="76"/>
      <c r="K750" s="42">
        <f t="shared" si="85"/>
        <v>1</v>
      </c>
      <c r="L750" s="91">
        <f t="shared" si="81"/>
        <v>0</v>
      </c>
      <c r="M750" s="92">
        <f t="shared" si="82"/>
        <v>0</v>
      </c>
      <c r="N750" s="41" t="str">
        <f t="shared" si="83"/>
        <v>Non Company</v>
      </c>
      <c r="O750" s="8"/>
    </row>
    <row r="751" spans="2:15" s="7" customFormat="1">
      <c r="B751" s="71"/>
      <c r="C751" s="72"/>
      <c r="D751" s="73"/>
      <c r="E751" s="74"/>
      <c r="F751" s="95"/>
      <c r="G751" s="96">
        <f t="shared" si="79"/>
        <v>0</v>
      </c>
      <c r="H751" s="30">
        <f t="shared" si="80"/>
        <v>0</v>
      </c>
      <c r="I751" s="79">
        <f t="shared" si="84"/>
        <v>38</v>
      </c>
      <c r="J751" s="76"/>
      <c r="K751" s="42">
        <f t="shared" si="85"/>
        <v>1</v>
      </c>
      <c r="L751" s="91">
        <f t="shared" si="81"/>
        <v>0</v>
      </c>
      <c r="M751" s="92">
        <f t="shared" si="82"/>
        <v>0</v>
      </c>
      <c r="N751" s="41" t="str">
        <f t="shared" si="83"/>
        <v>Non Company</v>
      </c>
      <c r="O751" s="8"/>
    </row>
    <row r="752" spans="2:15" s="7" customFormat="1">
      <c r="B752" s="71"/>
      <c r="C752" s="72"/>
      <c r="D752" s="73"/>
      <c r="E752" s="74"/>
      <c r="F752" s="95"/>
      <c r="G752" s="96">
        <f t="shared" si="79"/>
        <v>0</v>
      </c>
      <c r="H752" s="30">
        <f t="shared" si="80"/>
        <v>0</v>
      </c>
      <c r="I752" s="79">
        <f t="shared" si="84"/>
        <v>38</v>
      </c>
      <c r="J752" s="76"/>
      <c r="K752" s="42">
        <f t="shared" si="85"/>
        <v>1</v>
      </c>
      <c r="L752" s="91">
        <f t="shared" si="81"/>
        <v>0</v>
      </c>
      <c r="M752" s="92">
        <f t="shared" si="82"/>
        <v>0</v>
      </c>
      <c r="N752" s="41" t="str">
        <f t="shared" si="83"/>
        <v>Non Company</v>
      </c>
      <c r="O752" s="8"/>
    </row>
    <row r="753" spans="2:15" s="7" customFormat="1">
      <c r="B753" s="71"/>
      <c r="C753" s="72"/>
      <c r="D753" s="73"/>
      <c r="E753" s="74"/>
      <c r="F753" s="95"/>
      <c r="G753" s="96">
        <f t="shared" si="79"/>
        <v>0</v>
      </c>
      <c r="H753" s="30">
        <f t="shared" si="80"/>
        <v>0</v>
      </c>
      <c r="I753" s="79">
        <f t="shared" si="84"/>
        <v>38</v>
      </c>
      <c r="J753" s="76"/>
      <c r="K753" s="42">
        <f t="shared" si="85"/>
        <v>1</v>
      </c>
      <c r="L753" s="91">
        <f t="shared" si="81"/>
        <v>0</v>
      </c>
      <c r="M753" s="92">
        <f t="shared" si="82"/>
        <v>0</v>
      </c>
      <c r="N753" s="41" t="str">
        <f t="shared" si="83"/>
        <v>Non Company</v>
      </c>
      <c r="O753" s="8"/>
    </row>
    <row r="754" spans="2:15" s="7" customFormat="1">
      <c r="B754" s="71"/>
      <c r="C754" s="72"/>
      <c r="D754" s="73"/>
      <c r="E754" s="74"/>
      <c r="F754" s="95"/>
      <c r="G754" s="96">
        <f t="shared" si="79"/>
        <v>0</v>
      </c>
      <c r="H754" s="30">
        <f t="shared" si="80"/>
        <v>0</v>
      </c>
      <c r="I754" s="79">
        <f t="shared" si="84"/>
        <v>38</v>
      </c>
      <c r="J754" s="76"/>
      <c r="K754" s="42">
        <f t="shared" si="85"/>
        <v>1</v>
      </c>
      <c r="L754" s="91">
        <f t="shared" si="81"/>
        <v>0</v>
      </c>
      <c r="M754" s="92">
        <f t="shared" si="82"/>
        <v>0</v>
      </c>
      <c r="N754" s="41" t="str">
        <f t="shared" si="83"/>
        <v>Non Company</v>
      </c>
      <c r="O754" s="8"/>
    </row>
    <row r="755" spans="2:15" s="7" customFormat="1">
      <c r="B755" s="71"/>
      <c r="C755" s="72"/>
      <c r="D755" s="73"/>
      <c r="E755" s="74"/>
      <c r="F755" s="95"/>
      <c r="G755" s="96">
        <f t="shared" si="79"/>
        <v>0</v>
      </c>
      <c r="H755" s="30">
        <f t="shared" si="80"/>
        <v>0</v>
      </c>
      <c r="I755" s="79">
        <f t="shared" si="84"/>
        <v>38</v>
      </c>
      <c r="J755" s="76"/>
      <c r="K755" s="42">
        <f t="shared" si="85"/>
        <v>1</v>
      </c>
      <c r="L755" s="91">
        <f t="shared" si="81"/>
        <v>0</v>
      </c>
      <c r="M755" s="92">
        <f t="shared" si="82"/>
        <v>0</v>
      </c>
      <c r="N755" s="41" t="str">
        <f t="shared" si="83"/>
        <v>Non Company</v>
      </c>
      <c r="O755" s="8"/>
    </row>
    <row r="756" spans="2:15" s="7" customFormat="1">
      <c r="B756" s="71"/>
      <c r="C756" s="72"/>
      <c r="D756" s="73"/>
      <c r="E756" s="74"/>
      <c r="F756" s="95"/>
      <c r="G756" s="96">
        <f t="shared" si="79"/>
        <v>0</v>
      </c>
      <c r="H756" s="30">
        <f t="shared" si="80"/>
        <v>0</v>
      </c>
      <c r="I756" s="79">
        <f t="shared" si="84"/>
        <v>38</v>
      </c>
      <c r="J756" s="76"/>
      <c r="K756" s="42">
        <f t="shared" si="85"/>
        <v>1</v>
      </c>
      <c r="L756" s="91">
        <f t="shared" si="81"/>
        <v>0</v>
      </c>
      <c r="M756" s="92">
        <f t="shared" si="82"/>
        <v>0</v>
      </c>
      <c r="N756" s="41" t="str">
        <f t="shared" si="83"/>
        <v>Non Company</v>
      </c>
      <c r="O756" s="8"/>
    </row>
    <row r="757" spans="2:15" s="7" customFormat="1">
      <c r="B757" s="71"/>
      <c r="C757" s="72"/>
      <c r="D757" s="73"/>
      <c r="E757" s="74"/>
      <c r="F757" s="95"/>
      <c r="G757" s="96">
        <f t="shared" si="79"/>
        <v>0</v>
      </c>
      <c r="H757" s="30">
        <f t="shared" si="80"/>
        <v>0</v>
      </c>
      <c r="I757" s="79">
        <f t="shared" si="84"/>
        <v>38</v>
      </c>
      <c r="J757" s="76"/>
      <c r="K757" s="42">
        <f t="shared" si="85"/>
        <v>1</v>
      </c>
      <c r="L757" s="91">
        <f t="shared" si="81"/>
        <v>0</v>
      </c>
      <c r="M757" s="92">
        <f t="shared" si="82"/>
        <v>0</v>
      </c>
      <c r="N757" s="41" t="str">
        <f t="shared" si="83"/>
        <v>Non Company</v>
      </c>
      <c r="O757" s="8"/>
    </row>
    <row r="758" spans="2:15" s="7" customFormat="1">
      <c r="B758" s="71"/>
      <c r="C758" s="72"/>
      <c r="D758" s="73"/>
      <c r="E758" s="74"/>
      <c r="F758" s="95"/>
      <c r="G758" s="96">
        <f t="shared" si="79"/>
        <v>0</v>
      </c>
      <c r="H758" s="30">
        <f t="shared" si="80"/>
        <v>0</v>
      </c>
      <c r="I758" s="79">
        <f t="shared" si="84"/>
        <v>38</v>
      </c>
      <c r="J758" s="76"/>
      <c r="K758" s="42">
        <f t="shared" si="85"/>
        <v>1</v>
      </c>
      <c r="L758" s="91">
        <f t="shared" si="81"/>
        <v>0</v>
      </c>
      <c r="M758" s="92">
        <f t="shared" si="82"/>
        <v>0</v>
      </c>
      <c r="N758" s="41" t="str">
        <f t="shared" si="83"/>
        <v>Non Company</v>
      </c>
      <c r="O758" s="8"/>
    </row>
    <row r="759" spans="2:15" s="7" customFormat="1">
      <c r="B759" s="71"/>
      <c r="C759" s="72"/>
      <c r="D759" s="73"/>
      <c r="E759" s="74"/>
      <c r="F759" s="95"/>
      <c r="G759" s="96">
        <f t="shared" si="79"/>
        <v>0</v>
      </c>
      <c r="H759" s="30">
        <f t="shared" si="80"/>
        <v>0</v>
      </c>
      <c r="I759" s="79">
        <f t="shared" si="84"/>
        <v>38</v>
      </c>
      <c r="J759" s="76"/>
      <c r="K759" s="42">
        <f t="shared" si="85"/>
        <v>1</v>
      </c>
      <c r="L759" s="91">
        <f t="shared" si="81"/>
        <v>0</v>
      </c>
      <c r="M759" s="92">
        <f t="shared" si="82"/>
        <v>0</v>
      </c>
      <c r="N759" s="41" t="str">
        <f t="shared" si="83"/>
        <v>Non Company</v>
      </c>
      <c r="O759" s="8"/>
    </row>
    <row r="760" spans="2:15" s="7" customFormat="1">
      <c r="B760" s="71"/>
      <c r="C760" s="72"/>
      <c r="D760" s="73"/>
      <c r="E760" s="74"/>
      <c r="F760" s="95"/>
      <c r="G760" s="96">
        <f t="shared" si="79"/>
        <v>0</v>
      </c>
      <c r="H760" s="30">
        <f t="shared" si="80"/>
        <v>0</v>
      </c>
      <c r="I760" s="79">
        <f t="shared" si="84"/>
        <v>38</v>
      </c>
      <c r="J760" s="76"/>
      <c r="K760" s="42">
        <f t="shared" si="85"/>
        <v>1</v>
      </c>
      <c r="L760" s="91">
        <f t="shared" si="81"/>
        <v>0</v>
      </c>
      <c r="M760" s="92">
        <f t="shared" si="82"/>
        <v>0</v>
      </c>
      <c r="N760" s="41" t="str">
        <f t="shared" si="83"/>
        <v>Non Company</v>
      </c>
      <c r="O760" s="8"/>
    </row>
    <row r="761" spans="2:15" s="7" customFormat="1">
      <c r="B761" s="71"/>
      <c r="C761" s="72"/>
      <c r="D761" s="73"/>
      <c r="E761" s="74"/>
      <c r="F761" s="95"/>
      <c r="G761" s="96">
        <f t="shared" si="79"/>
        <v>0</v>
      </c>
      <c r="H761" s="30">
        <f t="shared" si="80"/>
        <v>0</v>
      </c>
      <c r="I761" s="79">
        <f t="shared" si="84"/>
        <v>38</v>
      </c>
      <c r="J761" s="76"/>
      <c r="K761" s="42">
        <f t="shared" si="85"/>
        <v>1</v>
      </c>
      <c r="L761" s="91">
        <f t="shared" si="81"/>
        <v>0</v>
      </c>
      <c r="M761" s="92">
        <f t="shared" si="82"/>
        <v>0</v>
      </c>
      <c r="N761" s="41" t="str">
        <f t="shared" si="83"/>
        <v>Non Company</v>
      </c>
      <c r="O761" s="8"/>
    </row>
    <row r="762" spans="2:15" s="7" customFormat="1">
      <c r="B762" s="71"/>
      <c r="C762" s="72"/>
      <c r="D762" s="73"/>
      <c r="E762" s="74"/>
      <c r="F762" s="95"/>
      <c r="G762" s="96">
        <f t="shared" si="79"/>
        <v>0</v>
      </c>
      <c r="H762" s="30">
        <f t="shared" si="80"/>
        <v>0</v>
      </c>
      <c r="I762" s="79">
        <f t="shared" si="84"/>
        <v>38</v>
      </c>
      <c r="J762" s="76"/>
      <c r="K762" s="42">
        <f t="shared" si="85"/>
        <v>1</v>
      </c>
      <c r="L762" s="91">
        <f t="shared" si="81"/>
        <v>0</v>
      </c>
      <c r="M762" s="92">
        <f t="shared" si="82"/>
        <v>0</v>
      </c>
      <c r="N762" s="41" t="str">
        <f t="shared" si="83"/>
        <v>Non Company</v>
      </c>
      <c r="O762" s="8"/>
    </row>
    <row r="763" spans="2:15" s="7" customFormat="1">
      <c r="B763" s="71"/>
      <c r="C763" s="72"/>
      <c r="D763" s="73"/>
      <c r="E763" s="74"/>
      <c r="F763" s="95"/>
      <c r="G763" s="96">
        <f t="shared" si="79"/>
        <v>0</v>
      </c>
      <c r="H763" s="30">
        <f t="shared" si="80"/>
        <v>0</v>
      </c>
      <c r="I763" s="79">
        <f t="shared" si="84"/>
        <v>38</v>
      </c>
      <c r="J763" s="76"/>
      <c r="K763" s="42">
        <f t="shared" si="85"/>
        <v>1</v>
      </c>
      <c r="L763" s="91">
        <f t="shared" si="81"/>
        <v>0</v>
      </c>
      <c r="M763" s="92">
        <f t="shared" si="82"/>
        <v>0</v>
      </c>
      <c r="N763" s="41" t="str">
        <f t="shared" si="83"/>
        <v>Non Company</v>
      </c>
      <c r="O763" s="8"/>
    </row>
    <row r="764" spans="2:15" s="7" customFormat="1">
      <c r="B764" s="71"/>
      <c r="C764" s="72"/>
      <c r="D764" s="73"/>
      <c r="E764" s="74"/>
      <c r="F764" s="95"/>
      <c r="G764" s="96">
        <f t="shared" si="79"/>
        <v>0</v>
      </c>
      <c r="H764" s="30">
        <f t="shared" si="80"/>
        <v>0</v>
      </c>
      <c r="I764" s="79">
        <f t="shared" si="84"/>
        <v>38</v>
      </c>
      <c r="J764" s="76"/>
      <c r="K764" s="42">
        <f t="shared" si="85"/>
        <v>1</v>
      </c>
      <c r="L764" s="91">
        <f t="shared" si="81"/>
        <v>0</v>
      </c>
      <c r="M764" s="92">
        <f t="shared" si="82"/>
        <v>0</v>
      </c>
      <c r="N764" s="41" t="str">
        <f t="shared" si="83"/>
        <v>Non Company</v>
      </c>
      <c r="O764" s="8"/>
    </row>
    <row r="765" spans="2:15" s="7" customFormat="1">
      <c r="B765" s="71"/>
      <c r="C765" s="72"/>
      <c r="D765" s="73"/>
      <c r="E765" s="74"/>
      <c r="F765" s="95"/>
      <c r="G765" s="96">
        <f t="shared" si="79"/>
        <v>0</v>
      </c>
      <c r="H765" s="30">
        <f t="shared" si="80"/>
        <v>0</v>
      </c>
      <c r="I765" s="79">
        <f t="shared" si="84"/>
        <v>38</v>
      </c>
      <c r="J765" s="76"/>
      <c r="K765" s="42">
        <f t="shared" si="85"/>
        <v>1</v>
      </c>
      <c r="L765" s="91">
        <f t="shared" si="81"/>
        <v>0</v>
      </c>
      <c r="M765" s="92">
        <f t="shared" si="82"/>
        <v>0</v>
      </c>
      <c r="N765" s="41" t="str">
        <f t="shared" si="83"/>
        <v>Non Company</v>
      </c>
      <c r="O765" s="8"/>
    </row>
    <row r="766" spans="2:15" s="7" customFormat="1">
      <c r="B766" s="71"/>
      <c r="C766" s="72"/>
      <c r="D766" s="73"/>
      <c r="E766" s="74"/>
      <c r="F766" s="95"/>
      <c r="G766" s="96">
        <f t="shared" si="79"/>
        <v>0</v>
      </c>
      <c r="H766" s="30">
        <f t="shared" si="80"/>
        <v>0</v>
      </c>
      <c r="I766" s="79">
        <f t="shared" si="84"/>
        <v>38</v>
      </c>
      <c r="J766" s="76"/>
      <c r="K766" s="42">
        <f t="shared" si="85"/>
        <v>1</v>
      </c>
      <c r="L766" s="91">
        <f t="shared" si="81"/>
        <v>0</v>
      </c>
      <c r="M766" s="92">
        <f t="shared" si="82"/>
        <v>0</v>
      </c>
      <c r="N766" s="41" t="str">
        <f t="shared" si="83"/>
        <v>Non Company</v>
      </c>
      <c r="O766" s="8"/>
    </row>
    <row r="767" spans="2:15" s="7" customFormat="1">
      <c r="B767" s="71"/>
      <c r="C767" s="72"/>
      <c r="D767" s="73"/>
      <c r="E767" s="74"/>
      <c r="F767" s="95"/>
      <c r="G767" s="96">
        <f t="shared" si="79"/>
        <v>0</v>
      </c>
      <c r="H767" s="30">
        <f t="shared" si="80"/>
        <v>0</v>
      </c>
      <c r="I767" s="79">
        <f t="shared" si="84"/>
        <v>38</v>
      </c>
      <c r="J767" s="76"/>
      <c r="K767" s="42">
        <f t="shared" si="85"/>
        <v>1</v>
      </c>
      <c r="L767" s="91">
        <f t="shared" si="81"/>
        <v>0</v>
      </c>
      <c r="M767" s="92">
        <f t="shared" si="82"/>
        <v>0</v>
      </c>
      <c r="N767" s="41" t="str">
        <f t="shared" si="83"/>
        <v>Non Company</v>
      </c>
      <c r="O767" s="8"/>
    </row>
    <row r="768" spans="2:15" s="7" customFormat="1">
      <c r="B768" s="71"/>
      <c r="C768" s="72"/>
      <c r="D768" s="73"/>
      <c r="E768" s="74"/>
      <c r="F768" s="95"/>
      <c r="G768" s="96">
        <f t="shared" si="79"/>
        <v>0</v>
      </c>
      <c r="H768" s="30">
        <f t="shared" si="80"/>
        <v>0</v>
      </c>
      <c r="I768" s="79">
        <f t="shared" si="84"/>
        <v>38</v>
      </c>
      <c r="J768" s="76"/>
      <c r="K768" s="42">
        <f t="shared" si="85"/>
        <v>1</v>
      </c>
      <c r="L768" s="91">
        <f t="shared" si="81"/>
        <v>0</v>
      </c>
      <c r="M768" s="92">
        <f t="shared" si="82"/>
        <v>0</v>
      </c>
      <c r="N768" s="41" t="str">
        <f t="shared" si="83"/>
        <v>Non Company</v>
      </c>
      <c r="O768" s="8"/>
    </row>
    <row r="769" spans="2:15" s="7" customFormat="1">
      <c r="B769" s="71"/>
      <c r="C769" s="72"/>
      <c r="D769" s="73"/>
      <c r="E769" s="74"/>
      <c r="F769" s="95"/>
      <c r="G769" s="96">
        <f t="shared" si="79"/>
        <v>0</v>
      </c>
      <c r="H769" s="30">
        <f t="shared" si="80"/>
        <v>0</v>
      </c>
      <c r="I769" s="79">
        <f t="shared" si="84"/>
        <v>38</v>
      </c>
      <c r="J769" s="76"/>
      <c r="K769" s="42">
        <f t="shared" si="85"/>
        <v>1</v>
      </c>
      <c r="L769" s="91">
        <f t="shared" si="81"/>
        <v>0</v>
      </c>
      <c r="M769" s="92">
        <f t="shared" si="82"/>
        <v>0</v>
      </c>
      <c r="N769" s="41" t="str">
        <f t="shared" si="83"/>
        <v>Non Company</v>
      </c>
      <c r="O769" s="8"/>
    </row>
    <row r="770" spans="2:15" s="7" customFormat="1">
      <c r="B770" s="71"/>
      <c r="C770" s="72"/>
      <c r="D770" s="73"/>
      <c r="E770" s="74"/>
      <c r="F770" s="95"/>
      <c r="G770" s="96">
        <f t="shared" si="79"/>
        <v>0</v>
      </c>
      <c r="H770" s="30">
        <f t="shared" si="80"/>
        <v>0</v>
      </c>
      <c r="I770" s="79">
        <f t="shared" si="84"/>
        <v>38</v>
      </c>
      <c r="J770" s="76"/>
      <c r="K770" s="42">
        <f t="shared" si="85"/>
        <v>1</v>
      </c>
      <c r="L770" s="91">
        <f t="shared" si="81"/>
        <v>0</v>
      </c>
      <c r="M770" s="92">
        <f t="shared" si="82"/>
        <v>0</v>
      </c>
      <c r="N770" s="41" t="str">
        <f t="shared" si="83"/>
        <v>Non Company</v>
      </c>
      <c r="O770" s="8"/>
    </row>
    <row r="771" spans="2:15" s="7" customFormat="1">
      <c r="B771" s="71"/>
      <c r="C771" s="72"/>
      <c r="D771" s="73"/>
      <c r="E771" s="74"/>
      <c r="F771" s="95"/>
      <c r="G771" s="96">
        <f t="shared" si="79"/>
        <v>0</v>
      </c>
      <c r="H771" s="30">
        <f t="shared" si="80"/>
        <v>0</v>
      </c>
      <c r="I771" s="79">
        <f t="shared" si="84"/>
        <v>38</v>
      </c>
      <c r="J771" s="76"/>
      <c r="K771" s="42">
        <f t="shared" si="85"/>
        <v>1</v>
      </c>
      <c r="L771" s="91">
        <f t="shared" si="81"/>
        <v>0</v>
      </c>
      <c r="M771" s="92">
        <f t="shared" si="82"/>
        <v>0</v>
      </c>
      <c r="N771" s="41" t="str">
        <f t="shared" si="83"/>
        <v>Non Company</v>
      </c>
      <c r="O771" s="8"/>
    </row>
    <row r="772" spans="2:15" s="7" customFormat="1">
      <c r="B772" s="71"/>
      <c r="C772" s="72"/>
      <c r="D772" s="73"/>
      <c r="E772" s="74"/>
      <c r="F772" s="95"/>
      <c r="G772" s="96">
        <f t="shared" ref="G772:G835" si="86">ROUNDUP(IF(B772="194A",F772*0.1,IF(B772="194H",F772*0.1,IF(B772="194Ib",F772*0.1,IF(B772="194Ia",F772*0.02,IF(B772="194J",F772*0.1,IF(B772="194C",IF(LEFT(RIGHT(E772,7))="P",F772*0.01,IF(LEFT(RIGHT(E772,7))="H",F772*0.01,F772*0.02)))))))),0)</f>
        <v>0</v>
      </c>
      <c r="H772" s="30">
        <f t="shared" ref="H772:H835" si="87">+IF(J772-I772&lt;=0,0,1.5%)</f>
        <v>0</v>
      </c>
      <c r="I772" s="79">
        <f t="shared" si="84"/>
        <v>38</v>
      </c>
      <c r="J772" s="76"/>
      <c r="K772" s="42">
        <f t="shared" si="85"/>
        <v>1</v>
      </c>
      <c r="L772" s="91">
        <f t="shared" ref="L772:L835" si="88">+ROUNDUP(G772*H772*K772,0)</f>
        <v>0</v>
      </c>
      <c r="M772" s="92">
        <f t="shared" ref="M772:M835" si="89">+G772+L772</f>
        <v>0</v>
      </c>
      <c r="N772" s="41" t="str">
        <f t="shared" ref="N772:N835" si="90">IF((LEFT(RIGHT(E772,7)))="C","Company", "Non Company")</f>
        <v>Non Company</v>
      </c>
      <c r="O772" s="8"/>
    </row>
    <row r="773" spans="2:15" s="7" customFormat="1">
      <c r="B773" s="71"/>
      <c r="C773" s="72"/>
      <c r="D773" s="73"/>
      <c r="E773" s="74"/>
      <c r="F773" s="95"/>
      <c r="G773" s="96">
        <f t="shared" si="86"/>
        <v>0</v>
      </c>
      <c r="H773" s="30">
        <f t="shared" si="87"/>
        <v>0</v>
      </c>
      <c r="I773" s="79">
        <f t="shared" si="84"/>
        <v>38</v>
      </c>
      <c r="J773" s="76"/>
      <c r="K773" s="42">
        <f t="shared" si="85"/>
        <v>1</v>
      </c>
      <c r="L773" s="91">
        <f t="shared" si="88"/>
        <v>0</v>
      </c>
      <c r="M773" s="92">
        <f t="shared" si="89"/>
        <v>0</v>
      </c>
      <c r="N773" s="41" t="str">
        <f t="shared" si="90"/>
        <v>Non Company</v>
      </c>
      <c r="O773" s="8"/>
    </row>
    <row r="774" spans="2:15" s="7" customFormat="1">
      <c r="B774" s="71"/>
      <c r="C774" s="72"/>
      <c r="D774" s="73"/>
      <c r="E774" s="74"/>
      <c r="F774" s="95"/>
      <c r="G774" s="96">
        <f t="shared" si="86"/>
        <v>0</v>
      </c>
      <c r="H774" s="30">
        <f t="shared" si="87"/>
        <v>0</v>
      </c>
      <c r="I774" s="79">
        <f t="shared" si="84"/>
        <v>38</v>
      </c>
      <c r="J774" s="76"/>
      <c r="K774" s="42">
        <f t="shared" si="85"/>
        <v>1</v>
      </c>
      <c r="L774" s="91">
        <f t="shared" si="88"/>
        <v>0</v>
      </c>
      <c r="M774" s="92">
        <f t="shared" si="89"/>
        <v>0</v>
      </c>
      <c r="N774" s="41" t="str">
        <f t="shared" si="90"/>
        <v>Non Company</v>
      </c>
      <c r="O774" s="8"/>
    </row>
    <row r="775" spans="2:15" s="7" customFormat="1">
      <c r="B775" s="71"/>
      <c r="C775" s="72"/>
      <c r="D775" s="73"/>
      <c r="E775" s="74"/>
      <c r="F775" s="95"/>
      <c r="G775" s="96">
        <f t="shared" si="86"/>
        <v>0</v>
      </c>
      <c r="H775" s="30">
        <f t="shared" si="87"/>
        <v>0</v>
      </c>
      <c r="I775" s="79">
        <f t="shared" si="84"/>
        <v>38</v>
      </c>
      <c r="J775" s="76"/>
      <c r="K775" s="42">
        <f t="shared" si="85"/>
        <v>1</v>
      </c>
      <c r="L775" s="91">
        <f t="shared" si="88"/>
        <v>0</v>
      </c>
      <c r="M775" s="92">
        <f t="shared" si="89"/>
        <v>0</v>
      </c>
      <c r="N775" s="41" t="str">
        <f t="shared" si="90"/>
        <v>Non Company</v>
      </c>
      <c r="O775" s="8"/>
    </row>
    <row r="776" spans="2:15" s="7" customFormat="1">
      <c r="B776" s="71"/>
      <c r="C776" s="72"/>
      <c r="D776" s="73"/>
      <c r="E776" s="74"/>
      <c r="F776" s="95"/>
      <c r="G776" s="96">
        <f t="shared" si="86"/>
        <v>0</v>
      </c>
      <c r="H776" s="30">
        <f t="shared" si="87"/>
        <v>0</v>
      </c>
      <c r="I776" s="79">
        <f t="shared" si="84"/>
        <v>38</v>
      </c>
      <c r="J776" s="76"/>
      <c r="K776" s="42">
        <f t="shared" si="85"/>
        <v>1</v>
      </c>
      <c r="L776" s="91">
        <f t="shared" si="88"/>
        <v>0</v>
      </c>
      <c r="M776" s="92">
        <f t="shared" si="89"/>
        <v>0</v>
      </c>
      <c r="N776" s="41" t="str">
        <f t="shared" si="90"/>
        <v>Non Company</v>
      </c>
      <c r="O776" s="8"/>
    </row>
    <row r="777" spans="2:15" s="7" customFormat="1">
      <c r="B777" s="71"/>
      <c r="C777" s="72"/>
      <c r="D777" s="73"/>
      <c r="E777" s="74"/>
      <c r="F777" s="95"/>
      <c r="G777" s="96">
        <f t="shared" si="86"/>
        <v>0</v>
      </c>
      <c r="H777" s="30">
        <f t="shared" si="87"/>
        <v>0</v>
      </c>
      <c r="I777" s="79">
        <f t="shared" si="84"/>
        <v>38</v>
      </c>
      <c r="J777" s="76"/>
      <c r="K777" s="42">
        <f t="shared" si="85"/>
        <v>1</v>
      </c>
      <c r="L777" s="91">
        <f t="shared" si="88"/>
        <v>0</v>
      </c>
      <c r="M777" s="92">
        <f t="shared" si="89"/>
        <v>0</v>
      </c>
      <c r="N777" s="41" t="str">
        <f t="shared" si="90"/>
        <v>Non Company</v>
      </c>
      <c r="O777" s="8"/>
    </row>
    <row r="778" spans="2:15" s="7" customFormat="1">
      <c r="B778" s="71"/>
      <c r="C778" s="72"/>
      <c r="D778" s="73"/>
      <c r="E778" s="74"/>
      <c r="F778" s="95"/>
      <c r="G778" s="96">
        <f t="shared" si="86"/>
        <v>0</v>
      </c>
      <c r="H778" s="30">
        <f t="shared" si="87"/>
        <v>0</v>
      </c>
      <c r="I778" s="79">
        <f t="shared" si="84"/>
        <v>38</v>
      </c>
      <c r="J778" s="76"/>
      <c r="K778" s="42">
        <f t="shared" si="85"/>
        <v>1</v>
      </c>
      <c r="L778" s="91">
        <f t="shared" si="88"/>
        <v>0</v>
      </c>
      <c r="M778" s="92">
        <f t="shared" si="89"/>
        <v>0</v>
      </c>
      <c r="N778" s="41" t="str">
        <f t="shared" si="90"/>
        <v>Non Company</v>
      </c>
      <c r="O778" s="8"/>
    </row>
    <row r="779" spans="2:15" s="7" customFormat="1">
      <c r="B779" s="71"/>
      <c r="C779" s="72"/>
      <c r="D779" s="73"/>
      <c r="E779" s="74"/>
      <c r="F779" s="95"/>
      <c r="G779" s="96">
        <f t="shared" si="86"/>
        <v>0</v>
      </c>
      <c r="H779" s="30">
        <f t="shared" si="87"/>
        <v>0</v>
      </c>
      <c r="I779" s="79">
        <f t="shared" si="84"/>
        <v>38</v>
      </c>
      <c r="J779" s="76"/>
      <c r="K779" s="42">
        <f t="shared" si="85"/>
        <v>1</v>
      </c>
      <c r="L779" s="91">
        <f t="shared" si="88"/>
        <v>0</v>
      </c>
      <c r="M779" s="92">
        <f t="shared" si="89"/>
        <v>0</v>
      </c>
      <c r="N779" s="41" t="str">
        <f t="shared" si="90"/>
        <v>Non Company</v>
      </c>
      <c r="O779" s="8"/>
    </row>
    <row r="780" spans="2:15" s="7" customFormat="1">
      <c r="B780" s="71"/>
      <c r="C780" s="72"/>
      <c r="D780" s="73"/>
      <c r="E780" s="74"/>
      <c r="F780" s="95"/>
      <c r="G780" s="96">
        <f t="shared" si="86"/>
        <v>0</v>
      </c>
      <c r="H780" s="30">
        <f t="shared" si="87"/>
        <v>0</v>
      </c>
      <c r="I780" s="79">
        <f t="shared" si="84"/>
        <v>38</v>
      </c>
      <c r="J780" s="76"/>
      <c r="K780" s="42">
        <f t="shared" si="85"/>
        <v>1</v>
      </c>
      <c r="L780" s="91">
        <f t="shared" si="88"/>
        <v>0</v>
      </c>
      <c r="M780" s="92">
        <f t="shared" si="89"/>
        <v>0</v>
      </c>
      <c r="N780" s="41" t="str">
        <f t="shared" si="90"/>
        <v>Non Company</v>
      </c>
      <c r="O780" s="8"/>
    </row>
    <row r="781" spans="2:15" s="7" customFormat="1">
      <c r="B781" s="71"/>
      <c r="C781" s="72"/>
      <c r="D781" s="73"/>
      <c r="E781" s="74"/>
      <c r="F781" s="95"/>
      <c r="G781" s="96">
        <f t="shared" si="86"/>
        <v>0</v>
      </c>
      <c r="H781" s="30">
        <f t="shared" si="87"/>
        <v>0</v>
      </c>
      <c r="I781" s="79">
        <f t="shared" si="84"/>
        <v>38</v>
      </c>
      <c r="J781" s="76"/>
      <c r="K781" s="42">
        <f t="shared" si="85"/>
        <v>1</v>
      </c>
      <c r="L781" s="91">
        <f t="shared" si="88"/>
        <v>0</v>
      </c>
      <c r="M781" s="92">
        <f t="shared" si="89"/>
        <v>0</v>
      </c>
      <c r="N781" s="41" t="str">
        <f t="shared" si="90"/>
        <v>Non Company</v>
      </c>
      <c r="O781" s="8"/>
    </row>
    <row r="782" spans="2:15" s="7" customFormat="1">
      <c r="B782" s="71"/>
      <c r="C782" s="72"/>
      <c r="D782" s="73"/>
      <c r="E782" s="74"/>
      <c r="F782" s="95"/>
      <c r="G782" s="96">
        <f t="shared" si="86"/>
        <v>0</v>
      </c>
      <c r="H782" s="30">
        <f t="shared" si="87"/>
        <v>0</v>
      </c>
      <c r="I782" s="79">
        <f t="shared" si="84"/>
        <v>38</v>
      </c>
      <c r="J782" s="76"/>
      <c r="K782" s="42">
        <f t="shared" si="85"/>
        <v>1</v>
      </c>
      <c r="L782" s="91">
        <f t="shared" si="88"/>
        <v>0</v>
      </c>
      <c r="M782" s="92">
        <f t="shared" si="89"/>
        <v>0</v>
      </c>
      <c r="N782" s="41" t="str">
        <f t="shared" si="90"/>
        <v>Non Company</v>
      </c>
      <c r="O782" s="8"/>
    </row>
    <row r="783" spans="2:15" s="7" customFormat="1">
      <c r="B783" s="71"/>
      <c r="C783" s="72"/>
      <c r="D783" s="73"/>
      <c r="E783" s="74"/>
      <c r="F783" s="95"/>
      <c r="G783" s="96">
        <f t="shared" si="86"/>
        <v>0</v>
      </c>
      <c r="H783" s="30">
        <f t="shared" si="87"/>
        <v>0</v>
      </c>
      <c r="I783" s="79">
        <f t="shared" si="84"/>
        <v>38</v>
      </c>
      <c r="J783" s="76"/>
      <c r="K783" s="42">
        <f t="shared" si="85"/>
        <v>1</v>
      </c>
      <c r="L783" s="91">
        <f t="shared" si="88"/>
        <v>0</v>
      </c>
      <c r="M783" s="92">
        <f t="shared" si="89"/>
        <v>0</v>
      </c>
      <c r="N783" s="41" t="str">
        <f t="shared" si="90"/>
        <v>Non Company</v>
      </c>
      <c r="O783" s="8"/>
    </row>
    <row r="784" spans="2:15" s="7" customFormat="1">
      <c r="B784" s="71"/>
      <c r="C784" s="72"/>
      <c r="D784" s="73"/>
      <c r="E784" s="74"/>
      <c r="F784" s="95"/>
      <c r="G784" s="96">
        <f t="shared" si="86"/>
        <v>0</v>
      </c>
      <c r="H784" s="30">
        <f t="shared" si="87"/>
        <v>0</v>
      </c>
      <c r="I784" s="79">
        <f t="shared" si="84"/>
        <v>38</v>
      </c>
      <c r="J784" s="76"/>
      <c r="K784" s="42">
        <f t="shared" si="85"/>
        <v>1</v>
      </c>
      <c r="L784" s="91">
        <f t="shared" si="88"/>
        <v>0</v>
      </c>
      <c r="M784" s="92">
        <f t="shared" si="89"/>
        <v>0</v>
      </c>
      <c r="N784" s="41" t="str">
        <f t="shared" si="90"/>
        <v>Non Company</v>
      </c>
      <c r="O784" s="8"/>
    </row>
    <row r="785" spans="2:15" s="7" customFormat="1">
      <c r="B785" s="71"/>
      <c r="C785" s="72"/>
      <c r="D785" s="73"/>
      <c r="E785" s="74"/>
      <c r="F785" s="95"/>
      <c r="G785" s="96">
        <f t="shared" si="86"/>
        <v>0</v>
      </c>
      <c r="H785" s="30">
        <f t="shared" si="87"/>
        <v>0</v>
      </c>
      <c r="I785" s="79">
        <f t="shared" si="84"/>
        <v>38</v>
      </c>
      <c r="J785" s="76"/>
      <c r="K785" s="42">
        <f t="shared" si="85"/>
        <v>1</v>
      </c>
      <c r="L785" s="91">
        <f t="shared" si="88"/>
        <v>0</v>
      </c>
      <c r="M785" s="92">
        <f t="shared" si="89"/>
        <v>0</v>
      </c>
      <c r="N785" s="41" t="str">
        <f t="shared" si="90"/>
        <v>Non Company</v>
      </c>
      <c r="O785" s="8"/>
    </row>
    <row r="786" spans="2:15" s="7" customFormat="1">
      <c r="B786" s="71"/>
      <c r="C786" s="72"/>
      <c r="D786" s="73"/>
      <c r="E786" s="74"/>
      <c r="F786" s="95"/>
      <c r="G786" s="96">
        <f t="shared" si="86"/>
        <v>0</v>
      </c>
      <c r="H786" s="30">
        <f t="shared" si="87"/>
        <v>0</v>
      </c>
      <c r="I786" s="79">
        <f t="shared" si="84"/>
        <v>38</v>
      </c>
      <c r="J786" s="76"/>
      <c r="K786" s="42">
        <f t="shared" si="85"/>
        <v>1</v>
      </c>
      <c r="L786" s="91">
        <f t="shared" si="88"/>
        <v>0</v>
      </c>
      <c r="M786" s="92">
        <f t="shared" si="89"/>
        <v>0</v>
      </c>
      <c r="N786" s="41" t="str">
        <f t="shared" si="90"/>
        <v>Non Company</v>
      </c>
      <c r="O786" s="8"/>
    </row>
    <row r="787" spans="2:15" s="7" customFormat="1">
      <c r="B787" s="71"/>
      <c r="C787" s="72"/>
      <c r="D787" s="73"/>
      <c r="E787" s="74"/>
      <c r="F787" s="95"/>
      <c r="G787" s="96">
        <f t="shared" si="86"/>
        <v>0</v>
      </c>
      <c r="H787" s="30">
        <f t="shared" si="87"/>
        <v>0</v>
      </c>
      <c r="I787" s="79">
        <f t="shared" si="84"/>
        <v>38</v>
      </c>
      <c r="J787" s="76"/>
      <c r="K787" s="42">
        <f t="shared" si="85"/>
        <v>1</v>
      </c>
      <c r="L787" s="91">
        <f t="shared" si="88"/>
        <v>0</v>
      </c>
      <c r="M787" s="92">
        <f t="shared" si="89"/>
        <v>0</v>
      </c>
      <c r="N787" s="41" t="str">
        <f t="shared" si="90"/>
        <v>Non Company</v>
      </c>
      <c r="O787" s="8"/>
    </row>
    <row r="788" spans="2:15" s="7" customFormat="1">
      <c r="B788" s="71"/>
      <c r="C788" s="72"/>
      <c r="D788" s="73"/>
      <c r="E788" s="74"/>
      <c r="F788" s="95"/>
      <c r="G788" s="96">
        <f t="shared" si="86"/>
        <v>0</v>
      </c>
      <c r="H788" s="30">
        <f t="shared" si="87"/>
        <v>0</v>
      </c>
      <c r="I788" s="79">
        <f t="shared" si="84"/>
        <v>38</v>
      </c>
      <c r="J788" s="76"/>
      <c r="K788" s="42">
        <f t="shared" si="85"/>
        <v>1</v>
      </c>
      <c r="L788" s="91">
        <f t="shared" si="88"/>
        <v>0</v>
      </c>
      <c r="M788" s="92">
        <f t="shared" si="89"/>
        <v>0</v>
      </c>
      <c r="N788" s="41" t="str">
        <f t="shared" si="90"/>
        <v>Non Company</v>
      </c>
      <c r="O788" s="8"/>
    </row>
    <row r="789" spans="2:15" s="7" customFormat="1">
      <c r="B789" s="71"/>
      <c r="C789" s="72"/>
      <c r="D789" s="73"/>
      <c r="E789" s="74"/>
      <c r="F789" s="95"/>
      <c r="G789" s="96">
        <f t="shared" si="86"/>
        <v>0</v>
      </c>
      <c r="H789" s="30">
        <f t="shared" si="87"/>
        <v>0</v>
      </c>
      <c r="I789" s="79">
        <f t="shared" ref="I789:I852" si="91">IF(MONTH(C789)=3,(DATE(YEAR(C789),MONTH(C789)+1,30)),(DATE(YEAR(C789),MONTH(C789)+1,7)))</f>
        <v>38</v>
      </c>
      <c r="J789" s="76"/>
      <c r="K789" s="42">
        <f t="shared" ref="K789:K852" si="92">IF((J789-I789)&lt;=0,0,(YEAR(J789)-YEAR(C789))*12+MONTH(J789)-MONTH(C789))+1</f>
        <v>1</v>
      </c>
      <c r="L789" s="91">
        <f t="shared" si="88"/>
        <v>0</v>
      </c>
      <c r="M789" s="92">
        <f t="shared" si="89"/>
        <v>0</v>
      </c>
      <c r="N789" s="41" t="str">
        <f t="shared" si="90"/>
        <v>Non Company</v>
      </c>
      <c r="O789" s="8"/>
    </row>
    <row r="790" spans="2:15" s="7" customFormat="1">
      <c r="B790" s="71"/>
      <c r="C790" s="72"/>
      <c r="D790" s="73"/>
      <c r="E790" s="74"/>
      <c r="F790" s="95"/>
      <c r="G790" s="96">
        <f t="shared" si="86"/>
        <v>0</v>
      </c>
      <c r="H790" s="30">
        <f t="shared" si="87"/>
        <v>0</v>
      </c>
      <c r="I790" s="79">
        <f t="shared" si="91"/>
        <v>38</v>
      </c>
      <c r="J790" s="76"/>
      <c r="K790" s="42">
        <f t="shared" si="92"/>
        <v>1</v>
      </c>
      <c r="L790" s="91">
        <f t="shared" si="88"/>
        <v>0</v>
      </c>
      <c r="M790" s="92">
        <f t="shared" si="89"/>
        <v>0</v>
      </c>
      <c r="N790" s="41" t="str">
        <f t="shared" si="90"/>
        <v>Non Company</v>
      </c>
      <c r="O790" s="8"/>
    </row>
    <row r="791" spans="2:15" s="7" customFormat="1">
      <c r="B791" s="71"/>
      <c r="C791" s="72"/>
      <c r="D791" s="73"/>
      <c r="E791" s="74"/>
      <c r="F791" s="95"/>
      <c r="G791" s="96">
        <f t="shared" si="86"/>
        <v>0</v>
      </c>
      <c r="H791" s="30">
        <f t="shared" si="87"/>
        <v>0</v>
      </c>
      <c r="I791" s="79">
        <f t="shared" si="91"/>
        <v>38</v>
      </c>
      <c r="J791" s="76"/>
      <c r="K791" s="42">
        <f t="shared" si="92"/>
        <v>1</v>
      </c>
      <c r="L791" s="91">
        <f t="shared" si="88"/>
        <v>0</v>
      </c>
      <c r="M791" s="92">
        <f t="shared" si="89"/>
        <v>0</v>
      </c>
      <c r="N791" s="41" t="str">
        <f t="shared" si="90"/>
        <v>Non Company</v>
      </c>
      <c r="O791" s="8"/>
    </row>
    <row r="792" spans="2:15" s="7" customFormat="1">
      <c r="B792" s="71"/>
      <c r="C792" s="72"/>
      <c r="D792" s="73"/>
      <c r="E792" s="74"/>
      <c r="F792" s="95"/>
      <c r="G792" s="96">
        <f t="shared" si="86"/>
        <v>0</v>
      </c>
      <c r="H792" s="30">
        <f t="shared" si="87"/>
        <v>0</v>
      </c>
      <c r="I792" s="79">
        <f t="shared" si="91"/>
        <v>38</v>
      </c>
      <c r="J792" s="76"/>
      <c r="K792" s="42">
        <f t="shared" si="92"/>
        <v>1</v>
      </c>
      <c r="L792" s="91">
        <f t="shared" si="88"/>
        <v>0</v>
      </c>
      <c r="M792" s="92">
        <f t="shared" si="89"/>
        <v>0</v>
      </c>
      <c r="N792" s="41" t="str">
        <f t="shared" si="90"/>
        <v>Non Company</v>
      </c>
      <c r="O792" s="8"/>
    </row>
    <row r="793" spans="2:15" s="7" customFormat="1">
      <c r="B793" s="71"/>
      <c r="C793" s="72"/>
      <c r="D793" s="73"/>
      <c r="E793" s="74"/>
      <c r="F793" s="95"/>
      <c r="G793" s="96">
        <f t="shared" si="86"/>
        <v>0</v>
      </c>
      <c r="H793" s="30">
        <f t="shared" si="87"/>
        <v>0</v>
      </c>
      <c r="I793" s="79">
        <f t="shared" si="91"/>
        <v>38</v>
      </c>
      <c r="J793" s="76"/>
      <c r="K793" s="42">
        <f t="shared" si="92"/>
        <v>1</v>
      </c>
      <c r="L793" s="91">
        <f t="shared" si="88"/>
        <v>0</v>
      </c>
      <c r="M793" s="92">
        <f t="shared" si="89"/>
        <v>0</v>
      </c>
      <c r="N793" s="41" t="str">
        <f t="shared" si="90"/>
        <v>Non Company</v>
      </c>
      <c r="O793" s="8"/>
    </row>
    <row r="794" spans="2:15" s="7" customFormat="1">
      <c r="B794" s="71"/>
      <c r="C794" s="72"/>
      <c r="D794" s="73"/>
      <c r="E794" s="74"/>
      <c r="F794" s="95"/>
      <c r="G794" s="96">
        <f t="shared" si="86"/>
        <v>0</v>
      </c>
      <c r="H794" s="30">
        <f t="shared" si="87"/>
        <v>0</v>
      </c>
      <c r="I794" s="79">
        <f t="shared" si="91"/>
        <v>38</v>
      </c>
      <c r="J794" s="76"/>
      <c r="K794" s="42">
        <f t="shared" si="92"/>
        <v>1</v>
      </c>
      <c r="L794" s="91">
        <f t="shared" si="88"/>
        <v>0</v>
      </c>
      <c r="M794" s="92">
        <f t="shared" si="89"/>
        <v>0</v>
      </c>
      <c r="N794" s="41" t="str">
        <f t="shared" si="90"/>
        <v>Non Company</v>
      </c>
      <c r="O794" s="8"/>
    </row>
    <row r="795" spans="2:15" s="7" customFormat="1">
      <c r="B795" s="71"/>
      <c r="C795" s="72"/>
      <c r="D795" s="73"/>
      <c r="E795" s="74"/>
      <c r="F795" s="95"/>
      <c r="G795" s="96">
        <f t="shared" si="86"/>
        <v>0</v>
      </c>
      <c r="H795" s="30">
        <f t="shared" si="87"/>
        <v>0</v>
      </c>
      <c r="I795" s="79">
        <f t="shared" si="91"/>
        <v>38</v>
      </c>
      <c r="J795" s="76"/>
      <c r="K795" s="42">
        <f t="shared" si="92"/>
        <v>1</v>
      </c>
      <c r="L795" s="91">
        <f t="shared" si="88"/>
        <v>0</v>
      </c>
      <c r="M795" s="92">
        <f t="shared" si="89"/>
        <v>0</v>
      </c>
      <c r="N795" s="41" t="str">
        <f t="shared" si="90"/>
        <v>Non Company</v>
      </c>
      <c r="O795" s="8"/>
    </row>
    <row r="796" spans="2:15" s="7" customFormat="1">
      <c r="B796" s="71"/>
      <c r="C796" s="72"/>
      <c r="D796" s="73"/>
      <c r="E796" s="74"/>
      <c r="F796" s="95"/>
      <c r="G796" s="96">
        <f t="shared" si="86"/>
        <v>0</v>
      </c>
      <c r="H796" s="30">
        <f t="shared" si="87"/>
        <v>0</v>
      </c>
      <c r="I796" s="79">
        <f t="shared" si="91"/>
        <v>38</v>
      </c>
      <c r="J796" s="76"/>
      <c r="K796" s="42">
        <f t="shared" si="92"/>
        <v>1</v>
      </c>
      <c r="L796" s="91">
        <f t="shared" si="88"/>
        <v>0</v>
      </c>
      <c r="M796" s="92">
        <f t="shared" si="89"/>
        <v>0</v>
      </c>
      <c r="N796" s="41" t="str">
        <f t="shared" si="90"/>
        <v>Non Company</v>
      </c>
      <c r="O796" s="8"/>
    </row>
    <row r="797" spans="2:15" s="7" customFormat="1">
      <c r="B797" s="71"/>
      <c r="C797" s="72"/>
      <c r="D797" s="73"/>
      <c r="E797" s="74"/>
      <c r="F797" s="95"/>
      <c r="G797" s="96">
        <f t="shared" si="86"/>
        <v>0</v>
      </c>
      <c r="H797" s="30">
        <f t="shared" si="87"/>
        <v>0</v>
      </c>
      <c r="I797" s="79">
        <f t="shared" si="91"/>
        <v>38</v>
      </c>
      <c r="J797" s="76"/>
      <c r="K797" s="42">
        <f t="shared" si="92"/>
        <v>1</v>
      </c>
      <c r="L797" s="91">
        <f t="shared" si="88"/>
        <v>0</v>
      </c>
      <c r="M797" s="92">
        <f t="shared" si="89"/>
        <v>0</v>
      </c>
      <c r="N797" s="41" t="str">
        <f t="shared" si="90"/>
        <v>Non Company</v>
      </c>
      <c r="O797" s="8"/>
    </row>
    <row r="798" spans="2:15" s="7" customFormat="1">
      <c r="B798" s="71"/>
      <c r="C798" s="72"/>
      <c r="D798" s="73"/>
      <c r="E798" s="74"/>
      <c r="F798" s="95"/>
      <c r="G798" s="96">
        <f t="shared" si="86"/>
        <v>0</v>
      </c>
      <c r="H798" s="30">
        <f t="shared" si="87"/>
        <v>0</v>
      </c>
      <c r="I798" s="79">
        <f t="shared" si="91"/>
        <v>38</v>
      </c>
      <c r="J798" s="76"/>
      <c r="K798" s="42">
        <f t="shared" si="92"/>
        <v>1</v>
      </c>
      <c r="L798" s="91">
        <f t="shared" si="88"/>
        <v>0</v>
      </c>
      <c r="M798" s="92">
        <f t="shared" si="89"/>
        <v>0</v>
      </c>
      <c r="N798" s="41" t="str">
        <f t="shared" si="90"/>
        <v>Non Company</v>
      </c>
      <c r="O798" s="8"/>
    </row>
    <row r="799" spans="2:15" s="7" customFormat="1">
      <c r="B799" s="71"/>
      <c r="C799" s="72"/>
      <c r="D799" s="73"/>
      <c r="E799" s="74"/>
      <c r="F799" s="95"/>
      <c r="G799" s="96">
        <f t="shared" si="86"/>
        <v>0</v>
      </c>
      <c r="H799" s="30">
        <f t="shared" si="87"/>
        <v>0</v>
      </c>
      <c r="I799" s="79">
        <f t="shared" si="91"/>
        <v>38</v>
      </c>
      <c r="J799" s="76"/>
      <c r="K799" s="42">
        <f t="shared" si="92"/>
        <v>1</v>
      </c>
      <c r="L799" s="91">
        <f t="shared" si="88"/>
        <v>0</v>
      </c>
      <c r="M799" s="92">
        <f t="shared" si="89"/>
        <v>0</v>
      </c>
      <c r="N799" s="41" t="str">
        <f t="shared" si="90"/>
        <v>Non Company</v>
      </c>
      <c r="O799" s="8"/>
    </row>
    <row r="800" spans="2:15" s="7" customFormat="1">
      <c r="B800" s="71"/>
      <c r="C800" s="72"/>
      <c r="D800" s="73"/>
      <c r="E800" s="74"/>
      <c r="F800" s="95"/>
      <c r="G800" s="96">
        <f t="shared" si="86"/>
        <v>0</v>
      </c>
      <c r="H800" s="30">
        <f t="shared" si="87"/>
        <v>0</v>
      </c>
      <c r="I800" s="79">
        <f t="shared" si="91"/>
        <v>38</v>
      </c>
      <c r="J800" s="76"/>
      <c r="K800" s="42">
        <f t="shared" si="92"/>
        <v>1</v>
      </c>
      <c r="L800" s="91">
        <f t="shared" si="88"/>
        <v>0</v>
      </c>
      <c r="M800" s="92">
        <f t="shared" si="89"/>
        <v>0</v>
      </c>
      <c r="N800" s="41" t="str">
        <f t="shared" si="90"/>
        <v>Non Company</v>
      </c>
      <c r="O800" s="8"/>
    </row>
    <row r="801" spans="2:15" s="7" customFormat="1">
      <c r="B801" s="71"/>
      <c r="C801" s="72"/>
      <c r="D801" s="73"/>
      <c r="E801" s="74"/>
      <c r="F801" s="95"/>
      <c r="G801" s="96">
        <f t="shared" si="86"/>
        <v>0</v>
      </c>
      <c r="H801" s="30">
        <f t="shared" si="87"/>
        <v>0</v>
      </c>
      <c r="I801" s="79">
        <f t="shared" si="91"/>
        <v>38</v>
      </c>
      <c r="J801" s="76"/>
      <c r="K801" s="42">
        <f t="shared" si="92"/>
        <v>1</v>
      </c>
      <c r="L801" s="91">
        <f t="shared" si="88"/>
        <v>0</v>
      </c>
      <c r="M801" s="92">
        <f t="shared" si="89"/>
        <v>0</v>
      </c>
      <c r="N801" s="41" t="str">
        <f t="shared" si="90"/>
        <v>Non Company</v>
      </c>
      <c r="O801" s="8"/>
    </row>
    <row r="802" spans="2:15" s="7" customFormat="1">
      <c r="B802" s="71"/>
      <c r="C802" s="72"/>
      <c r="D802" s="73"/>
      <c r="E802" s="74"/>
      <c r="F802" s="95"/>
      <c r="G802" s="96">
        <f t="shared" si="86"/>
        <v>0</v>
      </c>
      <c r="H802" s="30">
        <f t="shared" si="87"/>
        <v>0</v>
      </c>
      <c r="I802" s="79">
        <f t="shared" si="91"/>
        <v>38</v>
      </c>
      <c r="J802" s="76"/>
      <c r="K802" s="42">
        <f t="shared" si="92"/>
        <v>1</v>
      </c>
      <c r="L802" s="91">
        <f t="shared" si="88"/>
        <v>0</v>
      </c>
      <c r="M802" s="92">
        <f t="shared" si="89"/>
        <v>0</v>
      </c>
      <c r="N802" s="41" t="str">
        <f t="shared" si="90"/>
        <v>Non Company</v>
      </c>
      <c r="O802" s="8"/>
    </row>
    <row r="803" spans="2:15" s="7" customFormat="1">
      <c r="B803" s="71"/>
      <c r="C803" s="72"/>
      <c r="D803" s="73"/>
      <c r="E803" s="74"/>
      <c r="F803" s="95"/>
      <c r="G803" s="96">
        <f t="shared" si="86"/>
        <v>0</v>
      </c>
      <c r="H803" s="30">
        <f t="shared" si="87"/>
        <v>0</v>
      </c>
      <c r="I803" s="79">
        <f t="shared" si="91"/>
        <v>38</v>
      </c>
      <c r="J803" s="76"/>
      <c r="K803" s="42">
        <f t="shared" si="92"/>
        <v>1</v>
      </c>
      <c r="L803" s="91">
        <f t="shared" si="88"/>
        <v>0</v>
      </c>
      <c r="M803" s="92">
        <f t="shared" si="89"/>
        <v>0</v>
      </c>
      <c r="N803" s="41" t="str">
        <f t="shared" si="90"/>
        <v>Non Company</v>
      </c>
      <c r="O803" s="8"/>
    </row>
    <row r="804" spans="2:15" s="7" customFormat="1">
      <c r="B804" s="71"/>
      <c r="C804" s="72"/>
      <c r="D804" s="73"/>
      <c r="E804" s="74"/>
      <c r="F804" s="95"/>
      <c r="G804" s="96">
        <f t="shared" si="86"/>
        <v>0</v>
      </c>
      <c r="H804" s="30">
        <f t="shared" si="87"/>
        <v>0</v>
      </c>
      <c r="I804" s="79">
        <f t="shared" si="91"/>
        <v>38</v>
      </c>
      <c r="J804" s="76"/>
      <c r="K804" s="42">
        <f t="shared" si="92"/>
        <v>1</v>
      </c>
      <c r="L804" s="91">
        <f t="shared" si="88"/>
        <v>0</v>
      </c>
      <c r="M804" s="92">
        <f t="shared" si="89"/>
        <v>0</v>
      </c>
      <c r="N804" s="41" t="str">
        <f t="shared" si="90"/>
        <v>Non Company</v>
      </c>
      <c r="O804" s="8"/>
    </row>
    <row r="805" spans="2:15" s="7" customFormat="1">
      <c r="B805" s="71"/>
      <c r="C805" s="72"/>
      <c r="D805" s="73"/>
      <c r="E805" s="74"/>
      <c r="F805" s="95"/>
      <c r="G805" s="96">
        <f t="shared" si="86"/>
        <v>0</v>
      </c>
      <c r="H805" s="30">
        <f t="shared" si="87"/>
        <v>0</v>
      </c>
      <c r="I805" s="79">
        <f t="shared" si="91"/>
        <v>38</v>
      </c>
      <c r="J805" s="76"/>
      <c r="K805" s="42">
        <f t="shared" si="92"/>
        <v>1</v>
      </c>
      <c r="L805" s="91">
        <f t="shared" si="88"/>
        <v>0</v>
      </c>
      <c r="M805" s="92">
        <f t="shared" si="89"/>
        <v>0</v>
      </c>
      <c r="N805" s="41" t="str">
        <f t="shared" si="90"/>
        <v>Non Company</v>
      </c>
      <c r="O805" s="8"/>
    </row>
    <row r="806" spans="2:15" s="7" customFormat="1">
      <c r="B806" s="71"/>
      <c r="C806" s="72"/>
      <c r="D806" s="73"/>
      <c r="E806" s="74"/>
      <c r="F806" s="95"/>
      <c r="G806" s="96">
        <f t="shared" si="86"/>
        <v>0</v>
      </c>
      <c r="H806" s="30">
        <f t="shared" si="87"/>
        <v>0</v>
      </c>
      <c r="I806" s="79">
        <f t="shared" si="91"/>
        <v>38</v>
      </c>
      <c r="J806" s="76"/>
      <c r="K806" s="42">
        <f t="shared" si="92"/>
        <v>1</v>
      </c>
      <c r="L806" s="91">
        <f t="shared" si="88"/>
        <v>0</v>
      </c>
      <c r="M806" s="92">
        <f t="shared" si="89"/>
        <v>0</v>
      </c>
      <c r="N806" s="41" t="str">
        <f t="shared" si="90"/>
        <v>Non Company</v>
      </c>
      <c r="O806" s="8"/>
    </row>
    <row r="807" spans="2:15" s="7" customFormat="1">
      <c r="B807" s="71"/>
      <c r="C807" s="72"/>
      <c r="D807" s="73"/>
      <c r="E807" s="74"/>
      <c r="F807" s="95"/>
      <c r="G807" s="96">
        <f t="shared" si="86"/>
        <v>0</v>
      </c>
      <c r="H807" s="30">
        <f t="shared" si="87"/>
        <v>0</v>
      </c>
      <c r="I807" s="79">
        <f t="shared" si="91"/>
        <v>38</v>
      </c>
      <c r="J807" s="76"/>
      <c r="K807" s="42">
        <f t="shared" si="92"/>
        <v>1</v>
      </c>
      <c r="L807" s="91">
        <f t="shared" si="88"/>
        <v>0</v>
      </c>
      <c r="M807" s="92">
        <f t="shared" si="89"/>
        <v>0</v>
      </c>
      <c r="N807" s="41" t="str">
        <f t="shared" si="90"/>
        <v>Non Company</v>
      </c>
      <c r="O807" s="8"/>
    </row>
    <row r="808" spans="2:15" s="7" customFormat="1">
      <c r="B808" s="71"/>
      <c r="C808" s="72"/>
      <c r="D808" s="73"/>
      <c r="E808" s="74"/>
      <c r="F808" s="95"/>
      <c r="G808" s="96">
        <f t="shared" si="86"/>
        <v>0</v>
      </c>
      <c r="H808" s="30">
        <f t="shared" si="87"/>
        <v>0</v>
      </c>
      <c r="I808" s="79">
        <f t="shared" si="91"/>
        <v>38</v>
      </c>
      <c r="J808" s="76"/>
      <c r="K808" s="42">
        <f t="shared" si="92"/>
        <v>1</v>
      </c>
      <c r="L808" s="91">
        <f t="shared" si="88"/>
        <v>0</v>
      </c>
      <c r="M808" s="92">
        <f t="shared" si="89"/>
        <v>0</v>
      </c>
      <c r="N808" s="41" t="str">
        <f t="shared" si="90"/>
        <v>Non Company</v>
      </c>
      <c r="O808" s="8"/>
    </row>
    <row r="809" spans="2:15" s="7" customFormat="1">
      <c r="B809" s="71"/>
      <c r="C809" s="72"/>
      <c r="D809" s="73"/>
      <c r="E809" s="74"/>
      <c r="F809" s="95"/>
      <c r="G809" s="96">
        <f t="shared" si="86"/>
        <v>0</v>
      </c>
      <c r="H809" s="30">
        <f t="shared" si="87"/>
        <v>0</v>
      </c>
      <c r="I809" s="79">
        <f t="shared" si="91"/>
        <v>38</v>
      </c>
      <c r="J809" s="76"/>
      <c r="K809" s="42">
        <f t="shared" si="92"/>
        <v>1</v>
      </c>
      <c r="L809" s="91">
        <f t="shared" si="88"/>
        <v>0</v>
      </c>
      <c r="M809" s="92">
        <f t="shared" si="89"/>
        <v>0</v>
      </c>
      <c r="N809" s="41" t="str">
        <f t="shared" si="90"/>
        <v>Non Company</v>
      </c>
      <c r="O809" s="8"/>
    </row>
    <row r="810" spans="2:15" s="7" customFormat="1">
      <c r="B810" s="71"/>
      <c r="C810" s="72"/>
      <c r="D810" s="73"/>
      <c r="E810" s="74"/>
      <c r="F810" s="95"/>
      <c r="G810" s="96">
        <f t="shared" si="86"/>
        <v>0</v>
      </c>
      <c r="H810" s="30">
        <f t="shared" si="87"/>
        <v>0</v>
      </c>
      <c r="I810" s="79">
        <f t="shared" si="91"/>
        <v>38</v>
      </c>
      <c r="J810" s="76"/>
      <c r="K810" s="42">
        <f t="shared" si="92"/>
        <v>1</v>
      </c>
      <c r="L810" s="91">
        <f t="shared" si="88"/>
        <v>0</v>
      </c>
      <c r="M810" s="92">
        <f t="shared" si="89"/>
        <v>0</v>
      </c>
      <c r="N810" s="41" t="str">
        <f t="shared" si="90"/>
        <v>Non Company</v>
      </c>
      <c r="O810" s="8"/>
    </row>
    <row r="811" spans="2:15" s="7" customFormat="1">
      <c r="B811" s="71"/>
      <c r="C811" s="72"/>
      <c r="D811" s="73"/>
      <c r="E811" s="74"/>
      <c r="F811" s="95"/>
      <c r="G811" s="96">
        <f t="shared" si="86"/>
        <v>0</v>
      </c>
      <c r="H811" s="30">
        <f t="shared" si="87"/>
        <v>0</v>
      </c>
      <c r="I811" s="79">
        <f t="shared" si="91"/>
        <v>38</v>
      </c>
      <c r="J811" s="76"/>
      <c r="K811" s="42">
        <f t="shared" si="92"/>
        <v>1</v>
      </c>
      <c r="L811" s="91">
        <f t="shared" si="88"/>
        <v>0</v>
      </c>
      <c r="M811" s="92">
        <f t="shared" si="89"/>
        <v>0</v>
      </c>
      <c r="N811" s="41" t="str">
        <f t="shared" si="90"/>
        <v>Non Company</v>
      </c>
      <c r="O811" s="8"/>
    </row>
    <row r="812" spans="2:15" s="7" customFormat="1">
      <c r="B812" s="71"/>
      <c r="C812" s="72"/>
      <c r="D812" s="73"/>
      <c r="E812" s="74"/>
      <c r="F812" s="95"/>
      <c r="G812" s="96">
        <f t="shared" si="86"/>
        <v>0</v>
      </c>
      <c r="H812" s="30">
        <f t="shared" si="87"/>
        <v>0</v>
      </c>
      <c r="I812" s="79">
        <f t="shared" si="91"/>
        <v>38</v>
      </c>
      <c r="J812" s="76"/>
      <c r="K812" s="42">
        <f t="shared" si="92"/>
        <v>1</v>
      </c>
      <c r="L812" s="91">
        <f t="shared" si="88"/>
        <v>0</v>
      </c>
      <c r="M812" s="92">
        <f t="shared" si="89"/>
        <v>0</v>
      </c>
      <c r="N812" s="41" t="str">
        <f t="shared" si="90"/>
        <v>Non Company</v>
      </c>
      <c r="O812" s="8"/>
    </row>
    <row r="813" spans="2:15" s="7" customFormat="1">
      <c r="B813" s="71"/>
      <c r="C813" s="72"/>
      <c r="D813" s="73"/>
      <c r="E813" s="74"/>
      <c r="F813" s="95"/>
      <c r="G813" s="96">
        <f t="shared" si="86"/>
        <v>0</v>
      </c>
      <c r="H813" s="30">
        <f t="shared" si="87"/>
        <v>0</v>
      </c>
      <c r="I813" s="79">
        <f t="shared" si="91"/>
        <v>38</v>
      </c>
      <c r="J813" s="76"/>
      <c r="K813" s="42">
        <f t="shared" si="92"/>
        <v>1</v>
      </c>
      <c r="L813" s="91">
        <f t="shared" si="88"/>
        <v>0</v>
      </c>
      <c r="M813" s="92">
        <f t="shared" si="89"/>
        <v>0</v>
      </c>
      <c r="N813" s="41" t="str">
        <f t="shared" si="90"/>
        <v>Non Company</v>
      </c>
      <c r="O813" s="8"/>
    </row>
    <row r="814" spans="2:15" s="7" customFormat="1">
      <c r="B814" s="71"/>
      <c r="C814" s="72"/>
      <c r="D814" s="73"/>
      <c r="E814" s="74"/>
      <c r="F814" s="95"/>
      <c r="G814" s="96">
        <f t="shared" si="86"/>
        <v>0</v>
      </c>
      <c r="H814" s="30">
        <f t="shared" si="87"/>
        <v>0</v>
      </c>
      <c r="I814" s="79">
        <f t="shared" si="91"/>
        <v>38</v>
      </c>
      <c r="J814" s="76"/>
      <c r="K814" s="42">
        <f t="shared" si="92"/>
        <v>1</v>
      </c>
      <c r="L814" s="91">
        <f t="shared" si="88"/>
        <v>0</v>
      </c>
      <c r="M814" s="92">
        <f t="shared" si="89"/>
        <v>0</v>
      </c>
      <c r="N814" s="41" t="str">
        <f t="shared" si="90"/>
        <v>Non Company</v>
      </c>
      <c r="O814" s="8"/>
    </row>
    <row r="815" spans="2:15" s="7" customFormat="1">
      <c r="B815" s="71"/>
      <c r="C815" s="72"/>
      <c r="D815" s="73"/>
      <c r="E815" s="74"/>
      <c r="F815" s="95"/>
      <c r="G815" s="96">
        <f t="shared" si="86"/>
        <v>0</v>
      </c>
      <c r="H815" s="30">
        <f t="shared" si="87"/>
        <v>0</v>
      </c>
      <c r="I815" s="79">
        <f t="shared" si="91"/>
        <v>38</v>
      </c>
      <c r="J815" s="76"/>
      <c r="K815" s="42">
        <f t="shared" si="92"/>
        <v>1</v>
      </c>
      <c r="L815" s="91">
        <f t="shared" si="88"/>
        <v>0</v>
      </c>
      <c r="M815" s="92">
        <f t="shared" si="89"/>
        <v>0</v>
      </c>
      <c r="N815" s="41" t="str">
        <f t="shared" si="90"/>
        <v>Non Company</v>
      </c>
      <c r="O815" s="8"/>
    </row>
    <row r="816" spans="2:15" s="7" customFormat="1">
      <c r="B816" s="71"/>
      <c r="C816" s="72"/>
      <c r="D816" s="73"/>
      <c r="E816" s="74"/>
      <c r="F816" s="95"/>
      <c r="G816" s="96">
        <f t="shared" si="86"/>
        <v>0</v>
      </c>
      <c r="H816" s="30">
        <f t="shared" si="87"/>
        <v>0</v>
      </c>
      <c r="I816" s="79">
        <f t="shared" si="91"/>
        <v>38</v>
      </c>
      <c r="J816" s="76"/>
      <c r="K816" s="42">
        <f t="shared" si="92"/>
        <v>1</v>
      </c>
      <c r="L816" s="91">
        <f t="shared" si="88"/>
        <v>0</v>
      </c>
      <c r="M816" s="92">
        <f t="shared" si="89"/>
        <v>0</v>
      </c>
      <c r="N816" s="41" t="str">
        <f t="shared" si="90"/>
        <v>Non Company</v>
      </c>
      <c r="O816" s="8"/>
    </row>
    <row r="817" spans="2:15" s="7" customFormat="1">
      <c r="B817" s="71"/>
      <c r="C817" s="72"/>
      <c r="D817" s="73"/>
      <c r="E817" s="74"/>
      <c r="F817" s="95"/>
      <c r="G817" s="96">
        <f t="shared" si="86"/>
        <v>0</v>
      </c>
      <c r="H817" s="30">
        <f t="shared" si="87"/>
        <v>0</v>
      </c>
      <c r="I817" s="79">
        <f t="shared" si="91"/>
        <v>38</v>
      </c>
      <c r="J817" s="76"/>
      <c r="K817" s="42">
        <f t="shared" si="92"/>
        <v>1</v>
      </c>
      <c r="L817" s="91">
        <f t="shared" si="88"/>
        <v>0</v>
      </c>
      <c r="M817" s="92">
        <f t="shared" si="89"/>
        <v>0</v>
      </c>
      <c r="N817" s="41" t="str">
        <f t="shared" si="90"/>
        <v>Non Company</v>
      </c>
      <c r="O817" s="8"/>
    </row>
    <row r="818" spans="2:15" s="7" customFormat="1">
      <c r="B818" s="71"/>
      <c r="C818" s="72"/>
      <c r="D818" s="73"/>
      <c r="E818" s="74"/>
      <c r="F818" s="95"/>
      <c r="G818" s="96">
        <f t="shared" si="86"/>
        <v>0</v>
      </c>
      <c r="H818" s="30">
        <f t="shared" si="87"/>
        <v>0</v>
      </c>
      <c r="I818" s="79">
        <f t="shared" si="91"/>
        <v>38</v>
      </c>
      <c r="J818" s="76"/>
      <c r="K818" s="42">
        <f t="shared" si="92"/>
        <v>1</v>
      </c>
      <c r="L818" s="91">
        <f t="shared" si="88"/>
        <v>0</v>
      </c>
      <c r="M818" s="92">
        <f t="shared" si="89"/>
        <v>0</v>
      </c>
      <c r="N818" s="41" t="str">
        <f t="shared" si="90"/>
        <v>Non Company</v>
      </c>
      <c r="O818" s="8"/>
    </row>
    <row r="819" spans="2:15" s="7" customFormat="1">
      <c r="B819" s="71"/>
      <c r="C819" s="72"/>
      <c r="D819" s="73"/>
      <c r="E819" s="74"/>
      <c r="F819" s="95"/>
      <c r="G819" s="96">
        <f t="shared" si="86"/>
        <v>0</v>
      </c>
      <c r="H819" s="30">
        <f t="shared" si="87"/>
        <v>0</v>
      </c>
      <c r="I819" s="79">
        <f t="shared" si="91"/>
        <v>38</v>
      </c>
      <c r="J819" s="76"/>
      <c r="K819" s="42">
        <f t="shared" si="92"/>
        <v>1</v>
      </c>
      <c r="L819" s="91">
        <f t="shared" si="88"/>
        <v>0</v>
      </c>
      <c r="M819" s="92">
        <f t="shared" si="89"/>
        <v>0</v>
      </c>
      <c r="N819" s="41" t="str">
        <f t="shared" si="90"/>
        <v>Non Company</v>
      </c>
      <c r="O819" s="8"/>
    </row>
    <row r="820" spans="2:15" s="7" customFormat="1">
      <c r="B820" s="71"/>
      <c r="C820" s="72"/>
      <c r="D820" s="73"/>
      <c r="E820" s="74"/>
      <c r="F820" s="95"/>
      <c r="G820" s="96">
        <f t="shared" si="86"/>
        <v>0</v>
      </c>
      <c r="H820" s="30">
        <f t="shared" si="87"/>
        <v>0</v>
      </c>
      <c r="I820" s="79">
        <f t="shared" si="91"/>
        <v>38</v>
      </c>
      <c r="J820" s="76"/>
      <c r="K820" s="42">
        <f t="shared" si="92"/>
        <v>1</v>
      </c>
      <c r="L820" s="91">
        <f t="shared" si="88"/>
        <v>0</v>
      </c>
      <c r="M820" s="92">
        <f t="shared" si="89"/>
        <v>0</v>
      </c>
      <c r="N820" s="41" t="str">
        <f t="shared" si="90"/>
        <v>Non Company</v>
      </c>
      <c r="O820" s="8"/>
    </row>
    <row r="821" spans="2:15" s="7" customFormat="1">
      <c r="B821" s="71"/>
      <c r="C821" s="72"/>
      <c r="D821" s="73"/>
      <c r="E821" s="74"/>
      <c r="F821" s="95"/>
      <c r="G821" s="96">
        <f t="shared" si="86"/>
        <v>0</v>
      </c>
      <c r="H821" s="30">
        <f t="shared" si="87"/>
        <v>0</v>
      </c>
      <c r="I821" s="79">
        <f t="shared" si="91"/>
        <v>38</v>
      </c>
      <c r="J821" s="76"/>
      <c r="K821" s="42">
        <f t="shared" si="92"/>
        <v>1</v>
      </c>
      <c r="L821" s="91">
        <f t="shared" si="88"/>
        <v>0</v>
      </c>
      <c r="M821" s="92">
        <f t="shared" si="89"/>
        <v>0</v>
      </c>
      <c r="N821" s="41" t="str">
        <f t="shared" si="90"/>
        <v>Non Company</v>
      </c>
      <c r="O821" s="8"/>
    </row>
    <row r="822" spans="2:15" s="7" customFormat="1">
      <c r="B822" s="71"/>
      <c r="C822" s="72"/>
      <c r="D822" s="73"/>
      <c r="E822" s="74"/>
      <c r="F822" s="95"/>
      <c r="G822" s="96">
        <f t="shared" si="86"/>
        <v>0</v>
      </c>
      <c r="H822" s="30">
        <f t="shared" si="87"/>
        <v>0</v>
      </c>
      <c r="I822" s="79">
        <f t="shared" si="91"/>
        <v>38</v>
      </c>
      <c r="J822" s="76"/>
      <c r="K822" s="42">
        <f t="shared" si="92"/>
        <v>1</v>
      </c>
      <c r="L822" s="91">
        <f t="shared" si="88"/>
        <v>0</v>
      </c>
      <c r="M822" s="92">
        <f t="shared" si="89"/>
        <v>0</v>
      </c>
      <c r="N822" s="41" t="str">
        <f t="shared" si="90"/>
        <v>Non Company</v>
      </c>
      <c r="O822" s="8"/>
    </row>
    <row r="823" spans="2:15" s="7" customFormat="1">
      <c r="B823" s="71"/>
      <c r="C823" s="72"/>
      <c r="D823" s="73"/>
      <c r="E823" s="74"/>
      <c r="F823" s="95"/>
      <c r="G823" s="96">
        <f t="shared" si="86"/>
        <v>0</v>
      </c>
      <c r="H823" s="30">
        <f t="shared" si="87"/>
        <v>0</v>
      </c>
      <c r="I823" s="79">
        <f t="shared" si="91"/>
        <v>38</v>
      </c>
      <c r="J823" s="76"/>
      <c r="K823" s="42">
        <f t="shared" si="92"/>
        <v>1</v>
      </c>
      <c r="L823" s="91">
        <f t="shared" si="88"/>
        <v>0</v>
      </c>
      <c r="M823" s="92">
        <f t="shared" si="89"/>
        <v>0</v>
      </c>
      <c r="N823" s="41" t="str">
        <f t="shared" si="90"/>
        <v>Non Company</v>
      </c>
      <c r="O823" s="8"/>
    </row>
    <row r="824" spans="2:15" s="7" customFormat="1">
      <c r="B824" s="71"/>
      <c r="C824" s="72"/>
      <c r="D824" s="73"/>
      <c r="E824" s="74"/>
      <c r="F824" s="95"/>
      <c r="G824" s="96">
        <f t="shared" si="86"/>
        <v>0</v>
      </c>
      <c r="H824" s="30">
        <f t="shared" si="87"/>
        <v>0</v>
      </c>
      <c r="I824" s="79">
        <f t="shared" si="91"/>
        <v>38</v>
      </c>
      <c r="J824" s="76"/>
      <c r="K824" s="42">
        <f t="shared" si="92"/>
        <v>1</v>
      </c>
      <c r="L824" s="91">
        <f t="shared" si="88"/>
        <v>0</v>
      </c>
      <c r="M824" s="92">
        <f t="shared" si="89"/>
        <v>0</v>
      </c>
      <c r="N824" s="41" t="str">
        <f t="shared" si="90"/>
        <v>Non Company</v>
      </c>
      <c r="O824" s="8"/>
    </row>
    <row r="825" spans="2:15" s="7" customFormat="1">
      <c r="B825" s="71"/>
      <c r="C825" s="72"/>
      <c r="D825" s="73"/>
      <c r="E825" s="74"/>
      <c r="F825" s="95"/>
      <c r="G825" s="96">
        <f t="shared" si="86"/>
        <v>0</v>
      </c>
      <c r="H825" s="30">
        <f t="shared" si="87"/>
        <v>0</v>
      </c>
      <c r="I825" s="79">
        <f t="shared" si="91"/>
        <v>38</v>
      </c>
      <c r="J825" s="76"/>
      <c r="K825" s="42">
        <f t="shared" si="92"/>
        <v>1</v>
      </c>
      <c r="L825" s="91">
        <f t="shared" si="88"/>
        <v>0</v>
      </c>
      <c r="M825" s="92">
        <f t="shared" si="89"/>
        <v>0</v>
      </c>
      <c r="N825" s="41" t="str">
        <f t="shared" si="90"/>
        <v>Non Company</v>
      </c>
      <c r="O825" s="8"/>
    </row>
    <row r="826" spans="2:15" s="7" customFormat="1">
      <c r="B826" s="71"/>
      <c r="C826" s="72"/>
      <c r="D826" s="73"/>
      <c r="E826" s="74"/>
      <c r="F826" s="95"/>
      <c r="G826" s="96">
        <f t="shared" si="86"/>
        <v>0</v>
      </c>
      <c r="H826" s="30">
        <f t="shared" si="87"/>
        <v>0</v>
      </c>
      <c r="I826" s="79">
        <f t="shared" si="91"/>
        <v>38</v>
      </c>
      <c r="J826" s="76"/>
      <c r="K826" s="42">
        <f t="shared" si="92"/>
        <v>1</v>
      </c>
      <c r="L826" s="91">
        <f t="shared" si="88"/>
        <v>0</v>
      </c>
      <c r="M826" s="92">
        <f t="shared" si="89"/>
        <v>0</v>
      </c>
      <c r="N826" s="41" t="str">
        <f t="shared" si="90"/>
        <v>Non Company</v>
      </c>
      <c r="O826" s="8"/>
    </row>
    <row r="827" spans="2:15" s="7" customFormat="1">
      <c r="B827" s="71"/>
      <c r="C827" s="72"/>
      <c r="D827" s="73"/>
      <c r="E827" s="74"/>
      <c r="F827" s="95"/>
      <c r="G827" s="96">
        <f t="shared" si="86"/>
        <v>0</v>
      </c>
      <c r="H827" s="30">
        <f t="shared" si="87"/>
        <v>0</v>
      </c>
      <c r="I827" s="79">
        <f t="shared" si="91"/>
        <v>38</v>
      </c>
      <c r="J827" s="76"/>
      <c r="K827" s="42">
        <f t="shared" si="92"/>
        <v>1</v>
      </c>
      <c r="L827" s="91">
        <f t="shared" si="88"/>
        <v>0</v>
      </c>
      <c r="M827" s="92">
        <f t="shared" si="89"/>
        <v>0</v>
      </c>
      <c r="N827" s="41" t="str">
        <f t="shared" si="90"/>
        <v>Non Company</v>
      </c>
      <c r="O827" s="8"/>
    </row>
    <row r="828" spans="2:15" s="7" customFormat="1">
      <c r="B828" s="71"/>
      <c r="C828" s="72"/>
      <c r="D828" s="73"/>
      <c r="E828" s="74"/>
      <c r="F828" s="95"/>
      <c r="G828" s="96">
        <f t="shared" si="86"/>
        <v>0</v>
      </c>
      <c r="H828" s="30">
        <f t="shared" si="87"/>
        <v>0</v>
      </c>
      <c r="I828" s="79">
        <f t="shared" si="91"/>
        <v>38</v>
      </c>
      <c r="J828" s="76"/>
      <c r="K828" s="42">
        <f t="shared" si="92"/>
        <v>1</v>
      </c>
      <c r="L828" s="91">
        <f t="shared" si="88"/>
        <v>0</v>
      </c>
      <c r="M828" s="92">
        <f t="shared" si="89"/>
        <v>0</v>
      </c>
      <c r="N828" s="41" t="str">
        <f t="shared" si="90"/>
        <v>Non Company</v>
      </c>
      <c r="O828" s="8"/>
    </row>
    <row r="829" spans="2:15" s="7" customFormat="1">
      <c r="B829" s="71"/>
      <c r="C829" s="72"/>
      <c r="D829" s="73"/>
      <c r="E829" s="74"/>
      <c r="F829" s="95"/>
      <c r="G829" s="96">
        <f t="shared" si="86"/>
        <v>0</v>
      </c>
      <c r="H829" s="30">
        <f t="shared" si="87"/>
        <v>0</v>
      </c>
      <c r="I829" s="79">
        <f t="shared" si="91"/>
        <v>38</v>
      </c>
      <c r="J829" s="76"/>
      <c r="K829" s="42">
        <f t="shared" si="92"/>
        <v>1</v>
      </c>
      <c r="L829" s="91">
        <f t="shared" si="88"/>
        <v>0</v>
      </c>
      <c r="M829" s="92">
        <f t="shared" si="89"/>
        <v>0</v>
      </c>
      <c r="N829" s="41" t="str">
        <f t="shared" si="90"/>
        <v>Non Company</v>
      </c>
      <c r="O829" s="8"/>
    </row>
    <row r="830" spans="2:15" s="7" customFormat="1">
      <c r="B830" s="71"/>
      <c r="C830" s="72"/>
      <c r="D830" s="73"/>
      <c r="E830" s="74"/>
      <c r="F830" s="95"/>
      <c r="G830" s="96">
        <f t="shared" si="86"/>
        <v>0</v>
      </c>
      <c r="H830" s="30">
        <f t="shared" si="87"/>
        <v>0</v>
      </c>
      <c r="I830" s="79">
        <f t="shared" si="91"/>
        <v>38</v>
      </c>
      <c r="J830" s="76"/>
      <c r="K830" s="42">
        <f t="shared" si="92"/>
        <v>1</v>
      </c>
      <c r="L830" s="91">
        <f t="shared" si="88"/>
        <v>0</v>
      </c>
      <c r="M830" s="92">
        <f t="shared" si="89"/>
        <v>0</v>
      </c>
      <c r="N830" s="41" t="str">
        <f t="shared" si="90"/>
        <v>Non Company</v>
      </c>
      <c r="O830" s="8"/>
    </row>
    <row r="831" spans="2:15" s="7" customFormat="1">
      <c r="B831" s="71"/>
      <c r="C831" s="72"/>
      <c r="D831" s="73"/>
      <c r="E831" s="74"/>
      <c r="F831" s="95"/>
      <c r="G831" s="96">
        <f t="shared" si="86"/>
        <v>0</v>
      </c>
      <c r="H831" s="30">
        <f t="shared" si="87"/>
        <v>0</v>
      </c>
      <c r="I831" s="79">
        <f t="shared" si="91"/>
        <v>38</v>
      </c>
      <c r="J831" s="76"/>
      <c r="K831" s="42">
        <f t="shared" si="92"/>
        <v>1</v>
      </c>
      <c r="L831" s="91">
        <f t="shared" si="88"/>
        <v>0</v>
      </c>
      <c r="M831" s="92">
        <f t="shared" si="89"/>
        <v>0</v>
      </c>
      <c r="N831" s="41" t="str">
        <f t="shared" si="90"/>
        <v>Non Company</v>
      </c>
      <c r="O831" s="8"/>
    </row>
    <row r="832" spans="2:15" s="7" customFormat="1">
      <c r="B832" s="71"/>
      <c r="C832" s="72"/>
      <c r="D832" s="73"/>
      <c r="E832" s="74"/>
      <c r="F832" s="95"/>
      <c r="G832" s="96">
        <f t="shared" si="86"/>
        <v>0</v>
      </c>
      <c r="H832" s="30">
        <f t="shared" si="87"/>
        <v>0</v>
      </c>
      <c r="I832" s="79">
        <f t="shared" si="91"/>
        <v>38</v>
      </c>
      <c r="J832" s="76"/>
      <c r="K832" s="42">
        <f t="shared" si="92"/>
        <v>1</v>
      </c>
      <c r="L832" s="91">
        <f t="shared" si="88"/>
        <v>0</v>
      </c>
      <c r="M832" s="92">
        <f t="shared" si="89"/>
        <v>0</v>
      </c>
      <c r="N832" s="41" t="str">
        <f t="shared" si="90"/>
        <v>Non Company</v>
      </c>
      <c r="O832" s="8"/>
    </row>
    <row r="833" spans="2:15" s="7" customFormat="1">
      <c r="B833" s="71"/>
      <c r="C833" s="72"/>
      <c r="D833" s="73"/>
      <c r="E833" s="74"/>
      <c r="F833" s="95"/>
      <c r="G833" s="96">
        <f t="shared" si="86"/>
        <v>0</v>
      </c>
      <c r="H833" s="30">
        <f t="shared" si="87"/>
        <v>0</v>
      </c>
      <c r="I833" s="79">
        <f t="shared" si="91"/>
        <v>38</v>
      </c>
      <c r="J833" s="76"/>
      <c r="K833" s="42">
        <f t="shared" si="92"/>
        <v>1</v>
      </c>
      <c r="L833" s="91">
        <f t="shared" si="88"/>
        <v>0</v>
      </c>
      <c r="M833" s="92">
        <f t="shared" si="89"/>
        <v>0</v>
      </c>
      <c r="N833" s="41" t="str">
        <f t="shared" si="90"/>
        <v>Non Company</v>
      </c>
      <c r="O833" s="8"/>
    </row>
    <row r="834" spans="2:15" s="7" customFormat="1">
      <c r="B834" s="71"/>
      <c r="C834" s="72"/>
      <c r="D834" s="73"/>
      <c r="E834" s="74"/>
      <c r="F834" s="95"/>
      <c r="G834" s="96">
        <f t="shared" si="86"/>
        <v>0</v>
      </c>
      <c r="H834" s="30">
        <f t="shared" si="87"/>
        <v>0</v>
      </c>
      <c r="I834" s="79">
        <f t="shared" si="91"/>
        <v>38</v>
      </c>
      <c r="J834" s="76"/>
      <c r="K834" s="42">
        <f t="shared" si="92"/>
        <v>1</v>
      </c>
      <c r="L834" s="91">
        <f t="shared" si="88"/>
        <v>0</v>
      </c>
      <c r="M834" s="92">
        <f t="shared" si="89"/>
        <v>0</v>
      </c>
      <c r="N834" s="41" t="str">
        <f t="shared" si="90"/>
        <v>Non Company</v>
      </c>
      <c r="O834" s="8"/>
    </row>
    <row r="835" spans="2:15" s="7" customFormat="1">
      <c r="B835" s="71"/>
      <c r="C835" s="72"/>
      <c r="D835" s="73"/>
      <c r="E835" s="74"/>
      <c r="F835" s="95"/>
      <c r="G835" s="96">
        <f t="shared" si="86"/>
        <v>0</v>
      </c>
      <c r="H835" s="30">
        <f t="shared" si="87"/>
        <v>0</v>
      </c>
      <c r="I835" s="79">
        <f t="shared" si="91"/>
        <v>38</v>
      </c>
      <c r="J835" s="76"/>
      <c r="K835" s="42">
        <f t="shared" si="92"/>
        <v>1</v>
      </c>
      <c r="L835" s="91">
        <f t="shared" si="88"/>
        <v>0</v>
      </c>
      <c r="M835" s="92">
        <f t="shared" si="89"/>
        <v>0</v>
      </c>
      <c r="N835" s="41" t="str">
        <f t="shared" si="90"/>
        <v>Non Company</v>
      </c>
      <c r="O835" s="8"/>
    </row>
    <row r="836" spans="2:15" s="7" customFormat="1">
      <c r="B836" s="71"/>
      <c r="C836" s="72"/>
      <c r="D836" s="73"/>
      <c r="E836" s="74"/>
      <c r="F836" s="95"/>
      <c r="G836" s="96">
        <f t="shared" ref="G836:G899" si="93">ROUNDUP(IF(B836="194A",F836*0.1,IF(B836="194H",F836*0.1,IF(B836="194Ib",F836*0.1,IF(B836="194Ia",F836*0.02,IF(B836="194J",F836*0.1,IF(B836="194C",IF(LEFT(RIGHT(E836,7))="P",F836*0.01,IF(LEFT(RIGHT(E836,7))="H",F836*0.01,F836*0.02)))))))),0)</f>
        <v>0</v>
      </c>
      <c r="H836" s="30">
        <f t="shared" ref="H836:H899" si="94">+IF(J836-I836&lt;=0,0,1.5%)</f>
        <v>0</v>
      </c>
      <c r="I836" s="79">
        <f t="shared" si="91"/>
        <v>38</v>
      </c>
      <c r="J836" s="76"/>
      <c r="K836" s="42">
        <f t="shared" si="92"/>
        <v>1</v>
      </c>
      <c r="L836" s="91">
        <f t="shared" ref="L836:L899" si="95">+ROUNDUP(G836*H836*K836,0)</f>
        <v>0</v>
      </c>
      <c r="M836" s="92">
        <f t="shared" ref="M836:M899" si="96">+G836+L836</f>
        <v>0</v>
      </c>
      <c r="N836" s="41" t="str">
        <f t="shared" ref="N836:N899" si="97">IF((LEFT(RIGHT(E836,7)))="C","Company", "Non Company")</f>
        <v>Non Company</v>
      </c>
      <c r="O836" s="8"/>
    </row>
    <row r="837" spans="2:15" s="7" customFormat="1">
      <c r="B837" s="71"/>
      <c r="C837" s="72"/>
      <c r="D837" s="73"/>
      <c r="E837" s="74"/>
      <c r="F837" s="95"/>
      <c r="G837" s="96">
        <f t="shared" si="93"/>
        <v>0</v>
      </c>
      <c r="H837" s="30">
        <f t="shared" si="94"/>
        <v>0</v>
      </c>
      <c r="I837" s="79">
        <f t="shared" si="91"/>
        <v>38</v>
      </c>
      <c r="J837" s="76"/>
      <c r="K837" s="42">
        <f t="shared" si="92"/>
        <v>1</v>
      </c>
      <c r="L837" s="91">
        <f t="shared" si="95"/>
        <v>0</v>
      </c>
      <c r="M837" s="92">
        <f t="shared" si="96"/>
        <v>0</v>
      </c>
      <c r="N837" s="41" t="str">
        <f t="shared" si="97"/>
        <v>Non Company</v>
      </c>
      <c r="O837" s="8"/>
    </row>
    <row r="838" spans="2:15" s="7" customFormat="1">
      <c r="B838" s="71"/>
      <c r="C838" s="72"/>
      <c r="D838" s="73"/>
      <c r="E838" s="74"/>
      <c r="F838" s="95"/>
      <c r="G838" s="96">
        <f t="shared" si="93"/>
        <v>0</v>
      </c>
      <c r="H838" s="30">
        <f t="shared" si="94"/>
        <v>0</v>
      </c>
      <c r="I838" s="79">
        <f t="shared" si="91"/>
        <v>38</v>
      </c>
      <c r="J838" s="76"/>
      <c r="K838" s="42">
        <f t="shared" si="92"/>
        <v>1</v>
      </c>
      <c r="L838" s="91">
        <f t="shared" si="95"/>
        <v>0</v>
      </c>
      <c r="M838" s="92">
        <f t="shared" si="96"/>
        <v>0</v>
      </c>
      <c r="N838" s="41" t="str">
        <f t="shared" si="97"/>
        <v>Non Company</v>
      </c>
      <c r="O838" s="8"/>
    </row>
    <row r="839" spans="2:15" s="7" customFormat="1">
      <c r="B839" s="71"/>
      <c r="C839" s="72"/>
      <c r="D839" s="73"/>
      <c r="E839" s="74"/>
      <c r="F839" s="95"/>
      <c r="G839" s="96">
        <f t="shared" si="93"/>
        <v>0</v>
      </c>
      <c r="H839" s="30">
        <f t="shared" si="94"/>
        <v>0</v>
      </c>
      <c r="I839" s="79">
        <f t="shared" si="91"/>
        <v>38</v>
      </c>
      <c r="J839" s="76"/>
      <c r="K839" s="42">
        <f t="shared" si="92"/>
        <v>1</v>
      </c>
      <c r="L839" s="91">
        <f t="shared" si="95"/>
        <v>0</v>
      </c>
      <c r="M839" s="92">
        <f t="shared" si="96"/>
        <v>0</v>
      </c>
      <c r="N839" s="41" t="str">
        <f t="shared" si="97"/>
        <v>Non Company</v>
      </c>
      <c r="O839" s="8"/>
    </row>
    <row r="840" spans="2:15" s="7" customFormat="1">
      <c r="B840" s="71"/>
      <c r="C840" s="72"/>
      <c r="D840" s="73"/>
      <c r="E840" s="74"/>
      <c r="F840" s="95"/>
      <c r="G840" s="96">
        <f t="shared" si="93"/>
        <v>0</v>
      </c>
      <c r="H840" s="30">
        <f t="shared" si="94"/>
        <v>0</v>
      </c>
      <c r="I840" s="79">
        <f t="shared" si="91"/>
        <v>38</v>
      </c>
      <c r="J840" s="76"/>
      <c r="K840" s="42">
        <f t="shared" si="92"/>
        <v>1</v>
      </c>
      <c r="L840" s="91">
        <f t="shared" si="95"/>
        <v>0</v>
      </c>
      <c r="M840" s="92">
        <f t="shared" si="96"/>
        <v>0</v>
      </c>
      <c r="N840" s="41" t="str">
        <f t="shared" si="97"/>
        <v>Non Company</v>
      </c>
      <c r="O840" s="8"/>
    </row>
    <row r="841" spans="2:15" s="7" customFormat="1">
      <c r="B841" s="71"/>
      <c r="C841" s="72"/>
      <c r="D841" s="73"/>
      <c r="E841" s="74"/>
      <c r="F841" s="95"/>
      <c r="G841" s="96">
        <f t="shared" si="93"/>
        <v>0</v>
      </c>
      <c r="H841" s="30">
        <f t="shared" si="94"/>
        <v>0</v>
      </c>
      <c r="I841" s="79">
        <f t="shared" si="91"/>
        <v>38</v>
      </c>
      <c r="J841" s="76"/>
      <c r="K841" s="42">
        <f t="shared" si="92"/>
        <v>1</v>
      </c>
      <c r="L841" s="91">
        <f t="shared" si="95"/>
        <v>0</v>
      </c>
      <c r="M841" s="92">
        <f t="shared" si="96"/>
        <v>0</v>
      </c>
      <c r="N841" s="41" t="str">
        <f t="shared" si="97"/>
        <v>Non Company</v>
      </c>
      <c r="O841" s="8"/>
    </row>
    <row r="842" spans="2:15" s="7" customFormat="1">
      <c r="B842" s="71"/>
      <c r="C842" s="72"/>
      <c r="D842" s="73"/>
      <c r="E842" s="74"/>
      <c r="F842" s="95"/>
      <c r="G842" s="96">
        <f t="shared" si="93"/>
        <v>0</v>
      </c>
      <c r="H842" s="30">
        <f t="shared" si="94"/>
        <v>0</v>
      </c>
      <c r="I842" s="79">
        <f t="shared" si="91"/>
        <v>38</v>
      </c>
      <c r="J842" s="76"/>
      <c r="K842" s="42">
        <f t="shared" si="92"/>
        <v>1</v>
      </c>
      <c r="L842" s="91">
        <f t="shared" si="95"/>
        <v>0</v>
      </c>
      <c r="M842" s="92">
        <f t="shared" si="96"/>
        <v>0</v>
      </c>
      <c r="N842" s="41" t="str">
        <f t="shared" si="97"/>
        <v>Non Company</v>
      </c>
      <c r="O842" s="8"/>
    </row>
    <row r="843" spans="2:15" s="7" customFormat="1">
      <c r="B843" s="71"/>
      <c r="C843" s="72"/>
      <c r="D843" s="73"/>
      <c r="E843" s="74"/>
      <c r="F843" s="95"/>
      <c r="G843" s="96">
        <f t="shared" si="93"/>
        <v>0</v>
      </c>
      <c r="H843" s="30">
        <f t="shared" si="94"/>
        <v>0</v>
      </c>
      <c r="I843" s="79">
        <f t="shared" si="91"/>
        <v>38</v>
      </c>
      <c r="J843" s="76"/>
      <c r="K843" s="42">
        <f t="shared" si="92"/>
        <v>1</v>
      </c>
      <c r="L843" s="91">
        <f t="shared" si="95"/>
        <v>0</v>
      </c>
      <c r="M843" s="92">
        <f t="shared" si="96"/>
        <v>0</v>
      </c>
      <c r="N843" s="41" t="str">
        <f t="shared" si="97"/>
        <v>Non Company</v>
      </c>
      <c r="O843" s="8"/>
    </row>
    <row r="844" spans="2:15" s="7" customFormat="1">
      <c r="B844" s="71"/>
      <c r="C844" s="72"/>
      <c r="D844" s="73"/>
      <c r="E844" s="74"/>
      <c r="F844" s="95"/>
      <c r="G844" s="96">
        <f t="shared" si="93"/>
        <v>0</v>
      </c>
      <c r="H844" s="30">
        <f t="shared" si="94"/>
        <v>0</v>
      </c>
      <c r="I844" s="79">
        <f t="shared" si="91"/>
        <v>38</v>
      </c>
      <c r="J844" s="76"/>
      <c r="K844" s="42">
        <f t="shared" si="92"/>
        <v>1</v>
      </c>
      <c r="L844" s="91">
        <f t="shared" si="95"/>
        <v>0</v>
      </c>
      <c r="M844" s="92">
        <f t="shared" si="96"/>
        <v>0</v>
      </c>
      <c r="N844" s="41" t="str">
        <f t="shared" si="97"/>
        <v>Non Company</v>
      </c>
      <c r="O844" s="8"/>
    </row>
    <row r="845" spans="2:15" s="7" customFormat="1">
      <c r="B845" s="71"/>
      <c r="C845" s="72"/>
      <c r="D845" s="73"/>
      <c r="E845" s="74"/>
      <c r="F845" s="95"/>
      <c r="G845" s="96">
        <f t="shared" si="93"/>
        <v>0</v>
      </c>
      <c r="H845" s="30">
        <f t="shared" si="94"/>
        <v>0</v>
      </c>
      <c r="I845" s="79">
        <f t="shared" si="91"/>
        <v>38</v>
      </c>
      <c r="J845" s="76"/>
      <c r="K845" s="42">
        <f t="shared" si="92"/>
        <v>1</v>
      </c>
      <c r="L845" s="91">
        <f t="shared" si="95"/>
        <v>0</v>
      </c>
      <c r="M845" s="92">
        <f t="shared" si="96"/>
        <v>0</v>
      </c>
      <c r="N845" s="41" t="str">
        <f t="shared" si="97"/>
        <v>Non Company</v>
      </c>
      <c r="O845" s="8"/>
    </row>
    <row r="846" spans="2:15" s="7" customFormat="1">
      <c r="B846" s="71"/>
      <c r="C846" s="72"/>
      <c r="D846" s="73"/>
      <c r="E846" s="74"/>
      <c r="F846" s="95"/>
      <c r="G846" s="96">
        <f t="shared" si="93"/>
        <v>0</v>
      </c>
      <c r="H846" s="30">
        <f t="shared" si="94"/>
        <v>0</v>
      </c>
      <c r="I846" s="79">
        <f t="shared" si="91"/>
        <v>38</v>
      </c>
      <c r="J846" s="76"/>
      <c r="K846" s="42">
        <f t="shared" si="92"/>
        <v>1</v>
      </c>
      <c r="L846" s="91">
        <f t="shared" si="95"/>
        <v>0</v>
      </c>
      <c r="M846" s="92">
        <f t="shared" si="96"/>
        <v>0</v>
      </c>
      <c r="N846" s="41" t="str">
        <f t="shared" si="97"/>
        <v>Non Company</v>
      </c>
      <c r="O846" s="8"/>
    </row>
    <row r="847" spans="2:15" s="7" customFormat="1">
      <c r="B847" s="71"/>
      <c r="C847" s="72"/>
      <c r="D847" s="73"/>
      <c r="E847" s="74"/>
      <c r="F847" s="95"/>
      <c r="G847" s="96">
        <f t="shared" si="93"/>
        <v>0</v>
      </c>
      <c r="H847" s="30">
        <f t="shared" si="94"/>
        <v>0</v>
      </c>
      <c r="I847" s="79">
        <f t="shared" si="91"/>
        <v>38</v>
      </c>
      <c r="J847" s="76"/>
      <c r="K847" s="42">
        <f t="shared" si="92"/>
        <v>1</v>
      </c>
      <c r="L847" s="91">
        <f t="shared" si="95"/>
        <v>0</v>
      </c>
      <c r="M847" s="92">
        <f t="shared" si="96"/>
        <v>0</v>
      </c>
      <c r="N847" s="41" t="str">
        <f t="shared" si="97"/>
        <v>Non Company</v>
      </c>
      <c r="O847" s="8"/>
    </row>
    <row r="848" spans="2:15" s="7" customFormat="1">
      <c r="B848" s="71"/>
      <c r="C848" s="72"/>
      <c r="D848" s="73"/>
      <c r="E848" s="74"/>
      <c r="F848" s="95"/>
      <c r="G848" s="96">
        <f t="shared" si="93"/>
        <v>0</v>
      </c>
      <c r="H848" s="30">
        <f t="shared" si="94"/>
        <v>0</v>
      </c>
      <c r="I848" s="79">
        <f t="shared" si="91"/>
        <v>38</v>
      </c>
      <c r="J848" s="76"/>
      <c r="K848" s="42">
        <f t="shared" si="92"/>
        <v>1</v>
      </c>
      <c r="L848" s="91">
        <f t="shared" si="95"/>
        <v>0</v>
      </c>
      <c r="M848" s="92">
        <f t="shared" si="96"/>
        <v>0</v>
      </c>
      <c r="N848" s="41" t="str">
        <f t="shared" si="97"/>
        <v>Non Company</v>
      </c>
      <c r="O848" s="8"/>
    </row>
    <row r="849" spans="2:15" s="7" customFormat="1">
      <c r="B849" s="71"/>
      <c r="C849" s="72"/>
      <c r="D849" s="73"/>
      <c r="E849" s="74"/>
      <c r="F849" s="95"/>
      <c r="G849" s="96">
        <f t="shared" si="93"/>
        <v>0</v>
      </c>
      <c r="H849" s="30">
        <f t="shared" si="94"/>
        <v>0</v>
      </c>
      <c r="I849" s="79">
        <f t="shared" si="91"/>
        <v>38</v>
      </c>
      <c r="J849" s="76"/>
      <c r="K849" s="42">
        <f t="shared" si="92"/>
        <v>1</v>
      </c>
      <c r="L849" s="91">
        <f t="shared" si="95"/>
        <v>0</v>
      </c>
      <c r="M849" s="92">
        <f t="shared" si="96"/>
        <v>0</v>
      </c>
      <c r="N849" s="41" t="str">
        <f t="shared" si="97"/>
        <v>Non Company</v>
      </c>
      <c r="O849" s="8"/>
    </row>
    <row r="850" spans="2:15" s="7" customFormat="1">
      <c r="B850" s="71"/>
      <c r="C850" s="72"/>
      <c r="D850" s="73"/>
      <c r="E850" s="74"/>
      <c r="F850" s="95"/>
      <c r="G850" s="96">
        <f t="shared" si="93"/>
        <v>0</v>
      </c>
      <c r="H850" s="30">
        <f t="shared" si="94"/>
        <v>0</v>
      </c>
      <c r="I850" s="79">
        <f t="shared" si="91"/>
        <v>38</v>
      </c>
      <c r="J850" s="76"/>
      <c r="K850" s="42">
        <f t="shared" si="92"/>
        <v>1</v>
      </c>
      <c r="L850" s="91">
        <f t="shared" si="95"/>
        <v>0</v>
      </c>
      <c r="M850" s="92">
        <f t="shared" si="96"/>
        <v>0</v>
      </c>
      <c r="N850" s="41" t="str">
        <f t="shared" si="97"/>
        <v>Non Company</v>
      </c>
      <c r="O850" s="8"/>
    </row>
    <row r="851" spans="2:15" s="7" customFormat="1">
      <c r="B851" s="71"/>
      <c r="C851" s="72"/>
      <c r="D851" s="73"/>
      <c r="E851" s="74"/>
      <c r="F851" s="95"/>
      <c r="G851" s="96">
        <f t="shared" si="93"/>
        <v>0</v>
      </c>
      <c r="H851" s="30">
        <f t="shared" si="94"/>
        <v>0</v>
      </c>
      <c r="I851" s="79">
        <f t="shared" si="91"/>
        <v>38</v>
      </c>
      <c r="J851" s="76"/>
      <c r="K851" s="42">
        <f t="shared" si="92"/>
        <v>1</v>
      </c>
      <c r="L851" s="91">
        <f t="shared" si="95"/>
        <v>0</v>
      </c>
      <c r="M851" s="92">
        <f t="shared" si="96"/>
        <v>0</v>
      </c>
      <c r="N851" s="41" t="str">
        <f t="shared" si="97"/>
        <v>Non Company</v>
      </c>
      <c r="O851" s="8"/>
    </row>
    <row r="852" spans="2:15" s="7" customFormat="1">
      <c r="B852" s="71"/>
      <c r="C852" s="72"/>
      <c r="D852" s="73"/>
      <c r="E852" s="74"/>
      <c r="F852" s="95"/>
      <c r="G852" s="96">
        <f t="shared" si="93"/>
        <v>0</v>
      </c>
      <c r="H852" s="30">
        <f t="shared" si="94"/>
        <v>0</v>
      </c>
      <c r="I852" s="79">
        <f t="shared" si="91"/>
        <v>38</v>
      </c>
      <c r="J852" s="76"/>
      <c r="K852" s="42">
        <f t="shared" si="92"/>
        <v>1</v>
      </c>
      <c r="L852" s="91">
        <f t="shared" si="95"/>
        <v>0</v>
      </c>
      <c r="M852" s="92">
        <f t="shared" si="96"/>
        <v>0</v>
      </c>
      <c r="N852" s="41" t="str">
        <f t="shared" si="97"/>
        <v>Non Company</v>
      </c>
      <c r="O852" s="8"/>
    </row>
    <row r="853" spans="2:15" s="7" customFormat="1">
      <c r="B853" s="71"/>
      <c r="C853" s="72"/>
      <c r="D853" s="73"/>
      <c r="E853" s="74"/>
      <c r="F853" s="95"/>
      <c r="G853" s="96">
        <f t="shared" si="93"/>
        <v>0</v>
      </c>
      <c r="H853" s="30">
        <f t="shared" si="94"/>
        <v>0</v>
      </c>
      <c r="I853" s="79">
        <f t="shared" ref="I853:I916" si="98">IF(MONTH(C853)=3,(DATE(YEAR(C853),MONTH(C853)+1,30)),(DATE(YEAR(C853),MONTH(C853)+1,7)))</f>
        <v>38</v>
      </c>
      <c r="J853" s="76"/>
      <c r="K853" s="42">
        <f t="shared" ref="K853:K916" si="99">IF((J853-I853)&lt;=0,0,(YEAR(J853)-YEAR(C853))*12+MONTH(J853)-MONTH(C853))+1</f>
        <v>1</v>
      </c>
      <c r="L853" s="91">
        <f t="shared" si="95"/>
        <v>0</v>
      </c>
      <c r="M853" s="92">
        <f t="shared" si="96"/>
        <v>0</v>
      </c>
      <c r="N853" s="41" t="str">
        <f t="shared" si="97"/>
        <v>Non Company</v>
      </c>
      <c r="O853" s="8"/>
    </row>
    <row r="854" spans="2:15" s="7" customFormat="1">
      <c r="B854" s="71"/>
      <c r="C854" s="72"/>
      <c r="D854" s="73"/>
      <c r="E854" s="74"/>
      <c r="F854" s="95"/>
      <c r="G854" s="96">
        <f t="shared" si="93"/>
        <v>0</v>
      </c>
      <c r="H854" s="30">
        <f t="shared" si="94"/>
        <v>0</v>
      </c>
      <c r="I854" s="79">
        <f t="shared" si="98"/>
        <v>38</v>
      </c>
      <c r="J854" s="76"/>
      <c r="K854" s="42">
        <f t="shared" si="99"/>
        <v>1</v>
      </c>
      <c r="L854" s="91">
        <f t="shared" si="95"/>
        <v>0</v>
      </c>
      <c r="M854" s="92">
        <f t="shared" si="96"/>
        <v>0</v>
      </c>
      <c r="N854" s="41" t="str">
        <f t="shared" si="97"/>
        <v>Non Company</v>
      </c>
      <c r="O854" s="8"/>
    </row>
    <row r="855" spans="2:15" s="7" customFormat="1">
      <c r="B855" s="71"/>
      <c r="C855" s="72"/>
      <c r="D855" s="73"/>
      <c r="E855" s="74"/>
      <c r="F855" s="95"/>
      <c r="G855" s="96">
        <f t="shared" si="93"/>
        <v>0</v>
      </c>
      <c r="H855" s="30">
        <f t="shared" si="94"/>
        <v>0</v>
      </c>
      <c r="I855" s="79">
        <f t="shared" si="98"/>
        <v>38</v>
      </c>
      <c r="J855" s="76"/>
      <c r="K855" s="42">
        <f t="shared" si="99"/>
        <v>1</v>
      </c>
      <c r="L855" s="91">
        <f t="shared" si="95"/>
        <v>0</v>
      </c>
      <c r="M855" s="92">
        <f t="shared" si="96"/>
        <v>0</v>
      </c>
      <c r="N855" s="41" t="str">
        <f t="shared" si="97"/>
        <v>Non Company</v>
      </c>
      <c r="O855" s="8"/>
    </row>
    <row r="856" spans="2:15" s="7" customFormat="1">
      <c r="B856" s="71"/>
      <c r="C856" s="72"/>
      <c r="D856" s="73"/>
      <c r="E856" s="74"/>
      <c r="F856" s="95"/>
      <c r="G856" s="96">
        <f t="shared" si="93"/>
        <v>0</v>
      </c>
      <c r="H856" s="30">
        <f t="shared" si="94"/>
        <v>0</v>
      </c>
      <c r="I856" s="79">
        <f t="shared" si="98"/>
        <v>38</v>
      </c>
      <c r="J856" s="76"/>
      <c r="K856" s="42">
        <f t="shared" si="99"/>
        <v>1</v>
      </c>
      <c r="L856" s="91">
        <f t="shared" si="95"/>
        <v>0</v>
      </c>
      <c r="M856" s="92">
        <f t="shared" si="96"/>
        <v>0</v>
      </c>
      <c r="N856" s="41" t="str">
        <f t="shared" si="97"/>
        <v>Non Company</v>
      </c>
      <c r="O856" s="8"/>
    </row>
    <row r="857" spans="2:15" s="7" customFormat="1">
      <c r="B857" s="71"/>
      <c r="C857" s="72"/>
      <c r="D857" s="73"/>
      <c r="E857" s="74"/>
      <c r="F857" s="95"/>
      <c r="G857" s="96">
        <f t="shared" si="93"/>
        <v>0</v>
      </c>
      <c r="H857" s="30">
        <f t="shared" si="94"/>
        <v>0</v>
      </c>
      <c r="I857" s="79">
        <f t="shared" si="98"/>
        <v>38</v>
      </c>
      <c r="J857" s="76"/>
      <c r="K857" s="42">
        <f t="shared" si="99"/>
        <v>1</v>
      </c>
      <c r="L857" s="91">
        <f t="shared" si="95"/>
        <v>0</v>
      </c>
      <c r="M857" s="92">
        <f t="shared" si="96"/>
        <v>0</v>
      </c>
      <c r="N857" s="41" t="str">
        <f t="shared" si="97"/>
        <v>Non Company</v>
      </c>
      <c r="O857" s="8"/>
    </row>
    <row r="858" spans="2:15" s="7" customFormat="1">
      <c r="B858" s="71"/>
      <c r="C858" s="72"/>
      <c r="D858" s="73"/>
      <c r="E858" s="74"/>
      <c r="F858" s="95"/>
      <c r="G858" s="96">
        <f t="shared" si="93"/>
        <v>0</v>
      </c>
      <c r="H858" s="30">
        <f t="shared" si="94"/>
        <v>0</v>
      </c>
      <c r="I858" s="79">
        <f t="shared" si="98"/>
        <v>38</v>
      </c>
      <c r="J858" s="76"/>
      <c r="K858" s="42">
        <f t="shared" si="99"/>
        <v>1</v>
      </c>
      <c r="L858" s="91">
        <f t="shared" si="95"/>
        <v>0</v>
      </c>
      <c r="M858" s="92">
        <f t="shared" si="96"/>
        <v>0</v>
      </c>
      <c r="N858" s="41" t="str">
        <f t="shared" si="97"/>
        <v>Non Company</v>
      </c>
      <c r="O858" s="8"/>
    </row>
    <row r="859" spans="2:15" s="7" customFormat="1">
      <c r="B859" s="71"/>
      <c r="C859" s="72"/>
      <c r="D859" s="73"/>
      <c r="E859" s="74"/>
      <c r="F859" s="95"/>
      <c r="G859" s="96">
        <f t="shared" si="93"/>
        <v>0</v>
      </c>
      <c r="H859" s="30">
        <f t="shared" si="94"/>
        <v>0</v>
      </c>
      <c r="I859" s="79">
        <f t="shared" si="98"/>
        <v>38</v>
      </c>
      <c r="J859" s="76"/>
      <c r="K859" s="42">
        <f t="shared" si="99"/>
        <v>1</v>
      </c>
      <c r="L859" s="91">
        <f t="shared" si="95"/>
        <v>0</v>
      </c>
      <c r="M859" s="92">
        <f t="shared" si="96"/>
        <v>0</v>
      </c>
      <c r="N859" s="41" t="str">
        <f t="shared" si="97"/>
        <v>Non Company</v>
      </c>
      <c r="O859" s="8"/>
    </row>
    <row r="860" spans="2:15" s="7" customFormat="1">
      <c r="B860" s="71"/>
      <c r="C860" s="72"/>
      <c r="D860" s="73"/>
      <c r="E860" s="74"/>
      <c r="F860" s="95"/>
      <c r="G860" s="96">
        <f t="shared" si="93"/>
        <v>0</v>
      </c>
      <c r="H860" s="30">
        <f t="shared" si="94"/>
        <v>0</v>
      </c>
      <c r="I860" s="79">
        <f t="shared" si="98"/>
        <v>38</v>
      </c>
      <c r="J860" s="76"/>
      <c r="K860" s="42">
        <f t="shared" si="99"/>
        <v>1</v>
      </c>
      <c r="L860" s="91">
        <f t="shared" si="95"/>
        <v>0</v>
      </c>
      <c r="M860" s="92">
        <f t="shared" si="96"/>
        <v>0</v>
      </c>
      <c r="N860" s="41" t="str">
        <f t="shared" si="97"/>
        <v>Non Company</v>
      </c>
      <c r="O860" s="8"/>
    </row>
    <row r="861" spans="2:15" s="7" customFormat="1">
      <c r="B861" s="71"/>
      <c r="C861" s="72"/>
      <c r="D861" s="73"/>
      <c r="E861" s="74"/>
      <c r="F861" s="95"/>
      <c r="G861" s="96">
        <f t="shared" si="93"/>
        <v>0</v>
      </c>
      <c r="H861" s="30">
        <f t="shared" si="94"/>
        <v>0</v>
      </c>
      <c r="I861" s="79">
        <f t="shared" si="98"/>
        <v>38</v>
      </c>
      <c r="J861" s="76"/>
      <c r="K861" s="42">
        <f t="shared" si="99"/>
        <v>1</v>
      </c>
      <c r="L861" s="91">
        <f t="shared" si="95"/>
        <v>0</v>
      </c>
      <c r="M861" s="92">
        <f t="shared" si="96"/>
        <v>0</v>
      </c>
      <c r="N861" s="41" t="str">
        <f t="shared" si="97"/>
        <v>Non Company</v>
      </c>
      <c r="O861" s="8"/>
    </row>
    <row r="862" spans="2:15" s="7" customFormat="1">
      <c r="B862" s="71"/>
      <c r="C862" s="72"/>
      <c r="D862" s="73"/>
      <c r="E862" s="74"/>
      <c r="F862" s="95"/>
      <c r="G862" s="96">
        <f t="shared" si="93"/>
        <v>0</v>
      </c>
      <c r="H862" s="30">
        <f t="shared" si="94"/>
        <v>0</v>
      </c>
      <c r="I862" s="79">
        <f t="shared" si="98"/>
        <v>38</v>
      </c>
      <c r="J862" s="76"/>
      <c r="K862" s="42">
        <f t="shared" si="99"/>
        <v>1</v>
      </c>
      <c r="L862" s="91">
        <f t="shared" si="95"/>
        <v>0</v>
      </c>
      <c r="M862" s="92">
        <f t="shared" si="96"/>
        <v>0</v>
      </c>
      <c r="N862" s="41" t="str">
        <f t="shared" si="97"/>
        <v>Non Company</v>
      </c>
      <c r="O862" s="8"/>
    </row>
    <row r="863" spans="2:15" s="7" customFormat="1">
      <c r="B863" s="71"/>
      <c r="C863" s="72"/>
      <c r="D863" s="73"/>
      <c r="E863" s="74"/>
      <c r="F863" s="95"/>
      <c r="G863" s="96">
        <f t="shared" si="93"/>
        <v>0</v>
      </c>
      <c r="H863" s="30">
        <f t="shared" si="94"/>
        <v>0</v>
      </c>
      <c r="I863" s="79">
        <f t="shared" si="98"/>
        <v>38</v>
      </c>
      <c r="J863" s="76"/>
      <c r="K863" s="42">
        <f t="shared" si="99"/>
        <v>1</v>
      </c>
      <c r="L863" s="91">
        <f t="shared" si="95"/>
        <v>0</v>
      </c>
      <c r="M863" s="92">
        <f t="shared" si="96"/>
        <v>0</v>
      </c>
      <c r="N863" s="41" t="str">
        <f t="shared" si="97"/>
        <v>Non Company</v>
      </c>
      <c r="O863" s="8"/>
    </row>
    <row r="864" spans="2:15" s="7" customFormat="1">
      <c r="B864" s="71"/>
      <c r="C864" s="72"/>
      <c r="D864" s="73"/>
      <c r="E864" s="74"/>
      <c r="F864" s="95"/>
      <c r="G864" s="96">
        <f t="shared" si="93"/>
        <v>0</v>
      </c>
      <c r="H864" s="30">
        <f t="shared" si="94"/>
        <v>0</v>
      </c>
      <c r="I864" s="79">
        <f t="shared" si="98"/>
        <v>38</v>
      </c>
      <c r="J864" s="76"/>
      <c r="K864" s="42">
        <f t="shared" si="99"/>
        <v>1</v>
      </c>
      <c r="L864" s="91">
        <f t="shared" si="95"/>
        <v>0</v>
      </c>
      <c r="M864" s="92">
        <f t="shared" si="96"/>
        <v>0</v>
      </c>
      <c r="N864" s="41" t="str">
        <f t="shared" si="97"/>
        <v>Non Company</v>
      </c>
      <c r="O864" s="8"/>
    </row>
    <row r="865" spans="2:15" s="7" customFormat="1">
      <c r="B865" s="71"/>
      <c r="C865" s="72"/>
      <c r="D865" s="73"/>
      <c r="E865" s="74"/>
      <c r="F865" s="95"/>
      <c r="G865" s="96">
        <f t="shared" si="93"/>
        <v>0</v>
      </c>
      <c r="H865" s="30">
        <f t="shared" si="94"/>
        <v>0</v>
      </c>
      <c r="I865" s="79">
        <f t="shared" si="98"/>
        <v>38</v>
      </c>
      <c r="J865" s="76"/>
      <c r="K865" s="42">
        <f t="shared" si="99"/>
        <v>1</v>
      </c>
      <c r="L865" s="91">
        <f t="shared" si="95"/>
        <v>0</v>
      </c>
      <c r="M865" s="92">
        <f t="shared" si="96"/>
        <v>0</v>
      </c>
      <c r="N865" s="41" t="str">
        <f t="shared" si="97"/>
        <v>Non Company</v>
      </c>
      <c r="O865" s="8"/>
    </row>
    <row r="866" spans="2:15" s="7" customFormat="1">
      <c r="B866" s="71"/>
      <c r="C866" s="72"/>
      <c r="D866" s="73"/>
      <c r="E866" s="74"/>
      <c r="F866" s="95"/>
      <c r="G866" s="96">
        <f t="shared" si="93"/>
        <v>0</v>
      </c>
      <c r="H866" s="30">
        <f t="shared" si="94"/>
        <v>0</v>
      </c>
      <c r="I866" s="79">
        <f t="shared" si="98"/>
        <v>38</v>
      </c>
      <c r="J866" s="76"/>
      <c r="K866" s="42">
        <f t="shared" si="99"/>
        <v>1</v>
      </c>
      <c r="L866" s="91">
        <f t="shared" si="95"/>
        <v>0</v>
      </c>
      <c r="M866" s="92">
        <f t="shared" si="96"/>
        <v>0</v>
      </c>
      <c r="N866" s="41" t="str">
        <f t="shared" si="97"/>
        <v>Non Company</v>
      </c>
      <c r="O866" s="8"/>
    </row>
    <row r="867" spans="2:15" s="7" customFormat="1">
      <c r="B867" s="71"/>
      <c r="C867" s="72"/>
      <c r="D867" s="73"/>
      <c r="E867" s="74"/>
      <c r="F867" s="95"/>
      <c r="G867" s="96">
        <f t="shared" si="93"/>
        <v>0</v>
      </c>
      <c r="H867" s="30">
        <f t="shared" si="94"/>
        <v>0</v>
      </c>
      <c r="I867" s="79">
        <f t="shared" si="98"/>
        <v>38</v>
      </c>
      <c r="J867" s="76"/>
      <c r="K867" s="42">
        <f t="shared" si="99"/>
        <v>1</v>
      </c>
      <c r="L867" s="91">
        <f t="shared" si="95"/>
        <v>0</v>
      </c>
      <c r="M867" s="92">
        <f t="shared" si="96"/>
        <v>0</v>
      </c>
      <c r="N867" s="41" t="str">
        <f t="shared" si="97"/>
        <v>Non Company</v>
      </c>
      <c r="O867" s="8"/>
    </row>
    <row r="868" spans="2:15" s="7" customFormat="1">
      <c r="B868" s="71"/>
      <c r="C868" s="72"/>
      <c r="D868" s="73"/>
      <c r="E868" s="74"/>
      <c r="F868" s="95"/>
      <c r="G868" s="96">
        <f t="shared" si="93"/>
        <v>0</v>
      </c>
      <c r="H868" s="30">
        <f t="shared" si="94"/>
        <v>0</v>
      </c>
      <c r="I868" s="79">
        <f t="shared" si="98"/>
        <v>38</v>
      </c>
      <c r="J868" s="76"/>
      <c r="K868" s="42">
        <f t="shared" si="99"/>
        <v>1</v>
      </c>
      <c r="L868" s="91">
        <f t="shared" si="95"/>
        <v>0</v>
      </c>
      <c r="M868" s="92">
        <f t="shared" si="96"/>
        <v>0</v>
      </c>
      <c r="N868" s="41" t="str">
        <f t="shared" si="97"/>
        <v>Non Company</v>
      </c>
      <c r="O868" s="8"/>
    </row>
    <row r="869" spans="2:15" s="7" customFormat="1">
      <c r="B869" s="71"/>
      <c r="C869" s="72"/>
      <c r="D869" s="73"/>
      <c r="E869" s="74"/>
      <c r="F869" s="95"/>
      <c r="G869" s="96">
        <f t="shared" si="93"/>
        <v>0</v>
      </c>
      <c r="H869" s="30">
        <f t="shared" si="94"/>
        <v>0</v>
      </c>
      <c r="I869" s="79">
        <f t="shared" si="98"/>
        <v>38</v>
      </c>
      <c r="J869" s="76"/>
      <c r="K869" s="42">
        <f t="shared" si="99"/>
        <v>1</v>
      </c>
      <c r="L869" s="91">
        <f t="shared" si="95"/>
        <v>0</v>
      </c>
      <c r="M869" s="92">
        <f t="shared" si="96"/>
        <v>0</v>
      </c>
      <c r="N869" s="41" t="str">
        <f t="shared" si="97"/>
        <v>Non Company</v>
      </c>
      <c r="O869" s="8"/>
    </row>
    <row r="870" spans="2:15" s="7" customFormat="1">
      <c r="B870" s="71"/>
      <c r="C870" s="72"/>
      <c r="D870" s="73"/>
      <c r="E870" s="74"/>
      <c r="F870" s="95"/>
      <c r="G870" s="96">
        <f t="shared" si="93"/>
        <v>0</v>
      </c>
      <c r="H870" s="30">
        <f t="shared" si="94"/>
        <v>0</v>
      </c>
      <c r="I870" s="79">
        <f t="shared" si="98"/>
        <v>38</v>
      </c>
      <c r="J870" s="76"/>
      <c r="K870" s="42">
        <f t="shared" si="99"/>
        <v>1</v>
      </c>
      <c r="L870" s="91">
        <f t="shared" si="95"/>
        <v>0</v>
      </c>
      <c r="M870" s="92">
        <f t="shared" si="96"/>
        <v>0</v>
      </c>
      <c r="N870" s="41" t="str">
        <f t="shared" si="97"/>
        <v>Non Company</v>
      </c>
      <c r="O870" s="8"/>
    </row>
    <row r="871" spans="2:15" s="7" customFormat="1">
      <c r="B871" s="71"/>
      <c r="C871" s="72"/>
      <c r="D871" s="73"/>
      <c r="E871" s="74"/>
      <c r="F871" s="95"/>
      <c r="G871" s="96">
        <f t="shared" si="93"/>
        <v>0</v>
      </c>
      <c r="H871" s="30">
        <f t="shared" si="94"/>
        <v>0</v>
      </c>
      <c r="I871" s="79">
        <f t="shared" si="98"/>
        <v>38</v>
      </c>
      <c r="J871" s="76"/>
      <c r="K871" s="42">
        <f t="shared" si="99"/>
        <v>1</v>
      </c>
      <c r="L871" s="91">
        <f t="shared" si="95"/>
        <v>0</v>
      </c>
      <c r="M871" s="92">
        <f t="shared" si="96"/>
        <v>0</v>
      </c>
      <c r="N871" s="41" t="str">
        <f t="shared" si="97"/>
        <v>Non Company</v>
      </c>
      <c r="O871" s="8"/>
    </row>
    <row r="872" spans="2:15" s="7" customFormat="1">
      <c r="B872" s="71"/>
      <c r="C872" s="72"/>
      <c r="D872" s="73"/>
      <c r="E872" s="74"/>
      <c r="F872" s="95"/>
      <c r="G872" s="96">
        <f t="shared" si="93"/>
        <v>0</v>
      </c>
      <c r="H872" s="30">
        <f t="shared" si="94"/>
        <v>0</v>
      </c>
      <c r="I872" s="79">
        <f t="shared" si="98"/>
        <v>38</v>
      </c>
      <c r="J872" s="76"/>
      <c r="K872" s="42">
        <f t="shared" si="99"/>
        <v>1</v>
      </c>
      <c r="L872" s="91">
        <f t="shared" si="95"/>
        <v>0</v>
      </c>
      <c r="M872" s="92">
        <f t="shared" si="96"/>
        <v>0</v>
      </c>
      <c r="N872" s="41" t="str">
        <f t="shared" si="97"/>
        <v>Non Company</v>
      </c>
      <c r="O872" s="8"/>
    </row>
    <row r="873" spans="2:15" s="7" customFormat="1">
      <c r="B873" s="71"/>
      <c r="C873" s="72"/>
      <c r="D873" s="73"/>
      <c r="E873" s="74"/>
      <c r="F873" s="95"/>
      <c r="G873" s="96">
        <f t="shared" si="93"/>
        <v>0</v>
      </c>
      <c r="H873" s="30">
        <f t="shared" si="94"/>
        <v>0</v>
      </c>
      <c r="I873" s="79">
        <f t="shared" si="98"/>
        <v>38</v>
      </c>
      <c r="J873" s="76"/>
      <c r="K873" s="42">
        <f t="shared" si="99"/>
        <v>1</v>
      </c>
      <c r="L873" s="91">
        <f t="shared" si="95"/>
        <v>0</v>
      </c>
      <c r="M873" s="92">
        <f t="shared" si="96"/>
        <v>0</v>
      </c>
      <c r="N873" s="41" t="str">
        <f t="shared" si="97"/>
        <v>Non Company</v>
      </c>
      <c r="O873" s="8"/>
    </row>
    <row r="874" spans="2:15" s="7" customFormat="1">
      <c r="B874" s="71"/>
      <c r="C874" s="72"/>
      <c r="D874" s="73"/>
      <c r="E874" s="74"/>
      <c r="F874" s="95"/>
      <c r="G874" s="96">
        <f t="shared" si="93"/>
        <v>0</v>
      </c>
      <c r="H874" s="30">
        <f t="shared" si="94"/>
        <v>0</v>
      </c>
      <c r="I874" s="79">
        <f t="shared" si="98"/>
        <v>38</v>
      </c>
      <c r="J874" s="76"/>
      <c r="K874" s="42">
        <f t="shared" si="99"/>
        <v>1</v>
      </c>
      <c r="L874" s="91">
        <f t="shared" si="95"/>
        <v>0</v>
      </c>
      <c r="M874" s="92">
        <f t="shared" si="96"/>
        <v>0</v>
      </c>
      <c r="N874" s="41" t="str">
        <f t="shared" si="97"/>
        <v>Non Company</v>
      </c>
      <c r="O874" s="8"/>
    </row>
    <row r="875" spans="2:15" s="7" customFormat="1">
      <c r="B875" s="71"/>
      <c r="C875" s="72"/>
      <c r="D875" s="73"/>
      <c r="E875" s="74"/>
      <c r="F875" s="95"/>
      <c r="G875" s="96">
        <f t="shared" si="93"/>
        <v>0</v>
      </c>
      <c r="H875" s="30">
        <f t="shared" si="94"/>
        <v>0</v>
      </c>
      <c r="I875" s="79">
        <f t="shared" si="98"/>
        <v>38</v>
      </c>
      <c r="J875" s="76"/>
      <c r="K875" s="42">
        <f t="shared" si="99"/>
        <v>1</v>
      </c>
      <c r="L875" s="91">
        <f t="shared" si="95"/>
        <v>0</v>
      </c>
      <c r="M875" s="92">
        <f t="shared" si="96"/>
        <v>0</v>
      </c>
      <c r="N875" s="41" t="str">
        <f t="shared" si="97"/>
        <v>Non Company</v>
      </c>
      <c r="O875" s="8"/>
    </row>
    <row r="876" spans="2:15" s="7" customFormat="1">
      <c r="B876" s="71"/>
      <c r="C876" s="72"/>
      <c r="D876" s="73"/>
      <c r="E876" s="74"/>
      <c r="F876" s="95"/>
      <c r="G876" s="96">
        <f t="shared" si="93"/>
        <v>0</v>
      </c>
      <c r="H876" s="30">
        <f t="shared" si="94"/>
        <v>0</v>
      </c>
      <c r="I876" s="79">
        <f t="shared" si="98"/>
        <v>38</v>
      </c>
      <c r="J876" s="76"/>
      <c r="K876" s="42">
        <f t="shared" si="99"/>
        <v>1</v>
      </c>
      <c r="L876" s="91">
        <f t="shared" si="95"/>
        <v>0</v>
      </c>
      <c r="M876" s="92">
        <f t="shared" si="96"/>
        <v>0</v>
      </c>
      <c r="N876" s="41" t="str">
        <f t="shared" si="97"/>
        <v>Non Company</v>
      </c>
      <c r="O876" s="8"/>
    </row>
    <row r="877" spans="2:15" s="7" customFormat="1">
      <c r="B877" s="71"/>
      <c r="C877" s="72"/>
      <c r="D877" s="73"/>
      <c r="E877" s="74"/>
      <c r="F877" s="95"/>
      <c r="G877" s="96">
        <f t="shared" si="93"/>
        <v>0</v>
      </c>
      <c r="H877" s="30">
        <f t="shared" si="94"/>
        <v>0</v>
      </c>
      <c r="I877" s="79">
        <f t="shared" si="98"/>
        <v>38</v>
      </c>
      <c r="J877" s="76"/>
      <c r="K877" s="42">
        <f t="shared" si="99"/>
        <v>1</v>
      </c>
      <c r="L877" s="91">
        <f t="shared" si="95"/>
        <v>0</v>
      </c>
      <c r="M877" s="92">
        <f t="shared" si="96"/>
        <v>0</v>
      </c>
      <c r="N877" s="41" t="str">
        <f t="shared" si="97"/>
        <v>Non Company</v>
      </c>
      <c r="O877" s="8"/>
    </row>
    <row r="878" spans="2:15" s="7" customFormat="1">
      <c r="B878" s="71"/>
      <c r="C878" s="72"/>
      <c r="D878" s="73"/>
      <c r="E878" s="74"/>
      <c r="F878" s="95"/>
      <c r="G878" s="96">
        <f t="shared" si="93"/>
        <v>0</v>
      </c>
      <c r="H878" s="30">
        <f t="shared" si="94"/>
        <v>0</v>
      </c>
      <c r="I878" s="79">
        <f t="shared" si="98"/>
        <v>38</v>
      </c>
      <c r="J878" s="76"/>
      <c r="K878" s="42">
        <f t="shared" si="99"/>
        <v>1</v>
      </c>
      <c r="L878" s="91">
        <f t="shared" si="95"/>
        <v>0</v>
      </c>
      <c r="M878" s="92">
        <f t="shared" si="96"/>
        <v>0</v>
      </c>
      <c r="N878" s="41" t="str">
        <f t="shared" si="97"/>
        <v>Non Company</v>
      </c>
      <c r="O878" s="8"/>
    </row>
    <row r="879" spans="2:15" s="7" customFormat="1">
      <c r="B879" s="71"/>
      <c r="C879" s="72"/>
      <c r="D879" s="73"/>
      <c r="E879" s="74"/>
      <c r="F879" s="95"/>
      <c r="G879" s="96">
        <f t="shared" si="93"/>
        <v>0</v>
      </c>
      <c r="H879" s="30">
        <f t="shared" si="94"/>
        <v>0</v>
      </c>
      <c r="I879" s="79">
        <f t="shared" si="98"/>
        <v>38</v>
      </c>
      <c r="J879" s="76"/>
      <c r="K879" s="42">
        <f t="shared" si="99"/>
        <v>1</v>
      </c>
      <c r="L879" s="91">
        <f t="shared" si="95"/>
        <v>0</v>
      </c>
      <c r="M879" s="92">
        <f t="shared" si="96"/>
        <v>0</v>
      </c>
      <c r="N879" s="41" t="str">
        <f t="shared" si="97"/>
        <v>Non Company</v>
      </c>
      <c r="O879" s="8"/>
    </row>
    <row r="880" spans="2:15" s="7" customFormat="1">
      <c r="B880" s="71"/>
      <c r="C880" s="72"/>
      <c r="D880" s="73"/>
      <c r="E880" s="74"/>
      <c r="F880" s="95"/>
      <c r="G880" s="96">
        <f t="shared" si="93"/>
        <v>0</v>
      </c>
      <c r="H880" s="30">
        <f t="shared" si="94"/>
        <v>0</v>
      </c>
      <c r="I880" s="79">
        <f t="shared" si="98"/>
        <v>38</v>
      </c>
      <c r="J880" s="76"/>
      <c r="K880" s="42">
        <f t="shared" si="99"/>
        <v>1</v>
      </c>
      <c r="L880" s="91">
        <f t="shared" si="95"/>
        <v>0</v>
      </c>
      <c r="M880" s="92">
        <f t="shared" si="96"/>
        <v>0</v>
      </c>
      <c r="N880" s="41" t="str">
        <f t="shared" si="97"/>
        <v>Non Company</v>
      </c>
      <c r="O880" s="8"/>
    </row>
    <row r="881" spans="2:15" s="7" customFormat="1">
      <c r="B881" s="71"/>
      <c r="C881" s="72"/>
      <c r="D881" s="73"/>
      <c r="E881" s="74"/>
      <c r="F881" s="95"/>
      <c r="G881" s="96">
        <f t="shared" si="93"/>
        <v>0</v>
      </c>
      <c r="H881" s="30">
        <f t="shared" si="94"/>
        <v>0</v>
      </c>
      <c r="I881" s="79">
        <f t="shared" si="98"/>
        <v>38</v>
      </c>
      <c r="J881" s="76"/>
      <c r="K881" s="42">
        <f t="shared" si="99"/>
        <v>1</v>
      </c>
      <c r="L881" s="91">
        <f t="shared" si="95"/>
        <v>0</v>
      </c>
      <c r="M881" s="92">
        <f t="shared" si="96"/>
        <v>0</v>
      </c>
      <c r="N881" s="41" t="str">
        <f t="shared" si="97"/>
        <v>Non Company</v>
      </c>
      <c r="O881" s="8"/>
    </row>
    <row r="882" spans="2:15" s="7" customFormat="1">
      <c r="B882" s="71"/>
      <c r="C882" s="72"/>
      <c r="D882" s="73"/>
      <c r="E882" s="74"/>
      <c r="F882" s="95"/>
      <c r="G882" s="96">
        <f t="shared" si="93"/>
        <v>0</v>
      </c>
      <c r="H882" s="30">
        <f t="shared" si="94"/>
        <v>0</v>
      </c>
      <c r="I882" s="79">
        <f t="shared" si="98"/>
        <v>38</v>
      </c>
      <c r="J882" s="76"/>
      <c r="K882" s="42">
        <f t="shared" si="99"/>
        <v>1</v>
      </c>
      <c r="L882" s="91">
        <f t="shared" si="95"/>
        <v>0</v>
      </c>
      <c r="M882" s="92">
        <f t="shared" si="96"/>
        <v>0</v>
      </c>
      <c r="N882" s="41" t="str">
        <f t="shared" si="97"/>
        <v>Non Company</v>
      </c>
      <c r="O882" s="8"/>
    </row>
    <row r="883" spans="2:15" s="7" customFormat="1">
      <c r="B883" s="71"/>
      <c r="C883" s="72"/>
      <c r="D883" s="73"/>
      <c r="E883" s="74"/>
      <c r="F883" s="95"/>
      <c r="G883" s="96">
        <f t="shared" si="93"/>
        <v>0</v>
      </c>
      <c r="H883" s="30">
        <f t="shared" si="94"/>
        <v>0</v>
      </c>
      <c r="I883" s="79">
        <f t="shared" si="98"/>
        <v>38</v>
      </c>
      <c r="J883" s="76"/>
      <c r="K883" s="42">
        <f t="shared" si="99"/>
        <v>1</v>
      </c>
      <c r="L883" s="91">
        <f t="shared" si="95"/>
        <v>0</v>
      </c>
      <c r="M883" s="92">
        <f t="shared" si="96"/>
        <v>0</v>
      </c>
      <c r="N883" s="41" t="str">
        <f t="shared" si="97"/>
        <v>Non Company</v>
      </c>
      <c r="O883" s="8"/>
    </row>
    <row r="884" spans="2:15" s="7" customFormat="1">
      <c r="B884" s="71"/>
      <c r="C884" s="72"/>
      <c r="D884" s="73"/>
      <c r="E884" s="74"/>
      <c r="F884" s="95"/>
      <c r="G884" s="96">
        <f t="shared" si="93"/>
        <v>0</v>
      </c>
      <c r="H884" s="30">
        <f t="shared" si="94"/>
        <v>0</v>
      </c>
      <c r="I884" s="79">
        <f t="shared" si="98"/>
        <v>38</v>
      </c>
      <c r="J884" s="76"/>
      <c r="K884" s="42">
        <f t="shared" si="99"/>
        <v>1</v>
      </c>
      <c r="L884" s="91">
        <f t="shared" si="95"/>
        <v>0</v>
      </c>
      <c r="M884" s="92">
        <f t="shared" si="96"/>
        <v>0</v>
      </c>
      <c r="N884" s="41" t="str">
        <f t="shared" si="97"/>
        <v>Non Company</v>
      </c>
      <c r="O884" s="8"/>
    </row>
    <row r="885" spans="2:15" s="7" customFormat="1">
      <c r="B885" s="71"/>
      <c r="C885" s="72"/>
      <c r="D885" s="73"/>
      <c r="E885" s="74"/>
      <c r="F885" s="95"/>
      <c r="G885" s="96">
        <f t="shared" si="93"/>
        <v>0</v>
      </c>
      <c r="H885" s="30">
        <f t="shared" si="94"/>
        <v>0</v>
      </c>
      <c r="I885" s="79">
        <f t="shared" si="98"/>
        <v>38</v>
      </c>
      <c r="J885" s="76"/>
      <c r="K885" s="42">
        <f t="shared" si="99"/>
        <v>1</v>
      </c>
      <c r="L885" s="91">
        <f t="shared" si="95"/>
        <v>0</v>
      </c>
      <c r="M885" s="92">
        <f t="shared" si="96"/>
        <v>0</v>
      </c>
      <c r="N885" s="41" t="str">
        <f t="shared" si="97"/>
        <v>Non Company</v>
      </c>
      <c r="O885" s="8"/>
    </row>
    <row r="886" spans="2:15" s="7" customFormat="1">
      <c r="B886" s="71"/>
      <c r="C886" s="72"/>
      <c r="D886" s="73"/>
      <c r="E886" s="74"/>
      <c r="F886" s="95"/>
      <c r="G886" s="96">
        <f t="shared" si="93"/>
        <v>0</v>
      </c>
      <c r="H886" s="30">
        <f t="shared" si="94"/>
        <v>0</v>
      </c>
      <c r="I886" s="79">
        <f t="shared" si="98"/>
        <v>38</v>
      </c>
      <c r="J886" s="76"/>
      <c r="K886" s="42">
        <f t="shared" si="99"/>
        <v>1</v>
      </c>
      <c r="L886" s="91">
        <f t="shared" si="95"/>
        <v>0</v>
      </c>
      <c r="M886" s="92">
        <f t="shared" si="96"/>
        <v>0</v>
      </c>
      <c r="N886" s="41" t="str">
        <f t="shared" si="97"/>
        <v>Non Company</v>
      </c>
      <c r="O886" s="8"/>
    </row>
    <row r="887" spans="2:15" s="7" customFormat="1">
      <c r="B887" s="71"/>
      <c r="C887" s="72"/>
      <c r="D887" s="73"/>
      <c r="E887" s="74"/>
      <c r="F887" s="95"/>
      <c r="G887" s="96">
        <f t="shared" si="93"/>
        <v>0</v>
      </c>
      <c r="H887" s="30">
        <f t="shared" si="94"/>
        <v>0</v>
      </c>
      <c r="I887" s="79">
        <f t="shared" si="98"/>
        <v>38</v>
      </c>
      <c r="J887" s="76"/>
      <c r="K887" s="42">
        <f t="shared" si="99"/>
        <v>1</v>
      </c>
      <c r="L887" s="91">
        <f t="shared" si="95"/>
        <v>0</v>
      </c>
      <c r="M887" s="92">
        <f t="shared" si="96"/>
        <v>0</v>
      </c>
      <c r="N887" s="41" t="str">
        <f t="shared" si="97"/>
        <v>Non Company</v>
      </c>
      <c r="O887" s="8"/>
    </row>
    <row r="888" spans="2:15" s="7" customFormat="1">
      <c r="B888" s="71"/>
      <c r="C888" s="72"/>
      <c r="D888" s="73"/>
      <c r="E888" s="74"/>
      <c r="F888" s="95"/>
      <c r="G888" s="96">
        <f t="shared" si="93"/>
        <v>0</v>
      </c>
      <c r="H888" s="30">
        <f t="shared" si="94"/>
        <v>0</v>
      </c>
      <c r="I888" s="79">
        <f t="shared" si="98"/>
        <v>38</v>
      </c>
      <c r="J888" s="76"/>
      <c r="K888" s="42">
        <f t="shared" si="99"/>
        <v>1</v>
      </c>
      <c r="L888" s="91">
        <f t="shared" si="95"/>
        <v>0</v>
      </c>
      <c r="M888" s="92">
        <f t="shared" si="96"/>
        <v>0</v>
      </c>
      <c r="N888" s="41" t="str">
        <f t="shared" si="97"/>
        <v>Non Company</v>
      </c>
      <c r="O888" s="8"/>
    </row>
    <row r="889" spans="2:15" s="7" customFormat="1">
      <c r="B889" s="71"/>
      <c r="C889" s="72"/>
      <c r="D889" s="73"/>
      <c r="E889" s="74"/>
      <c r="F889" s="95"/>
      <c r="G889" s="96">
        <f t="shared" si="93"/>
        <v>0</v>
      </c>
      <c r="H889" s="30">
        <f t="shared" si="94"/>
        <v>0</v>
      </c>
      <c r="I889" s="79">
        <f t="shared" si="98"/>
        <v>38</v>
      </c>
      <c r="J889" s="76"/>
      <c r="K889" s="42">
        <f t="shared" si="99"/>
        <v>1</v>
      </c>
      <c r="L889" s="91">
        <f t="shared" si="95"/>
        <v>0</v>
      </c>
      <c r="M889" s="92">
        <f t="shared" si="96"/>
        <v>0</v>
      </c>
      <c r="N889" s="41" t="str">
        <f t="shared" si="97"/>
        <v>Non Company</v>
      </c>
      <c r="O889" s="8"/>
    </row>
    <row r="890" spans="2:15" s="7" customFormat="1">
      <c r="B890" s="71"/>
      <c r="C890" s="72"/>
      <c r="D890" s="73"/>
      <c r="E890" s="74"/>
      <c r="F890" s="95"/>
      <c r="G890" s="96">
        <f t="shared" si="93"/>
        <v>0</v>
      </c>
      <c r="H890" s="30">
        <f t="shared" si="94"/>
        <v>0</v>
      </c>
      <c r="I890" s="79">
        <f t="shared" si="98"/>
        <v>38</v>
      </c>
      <c r="J890" s="76"/>
      <c r="K890" s="42">
        <f t="shared" si="99"/>
        <v>1</v>
      </c>
      <c r="L890" s="91">
        <f t="shared" si="95"/>
        <v>0</v>
      </c>
      <c r="M890" s="92">
        <f t="shared" si="96"/>
        <v>0</v>
      </c>
      <c r="N890" s="41" t="str">
        <f t="shared" si="97"/>
        <v>Non Company</v>
      </c>
      <c r="O890" s="8"/>
    </row>
    <row r="891" spans="2:15" s="7" customFormat="1">
      <c r="B891" s="71"/>
      <c r="C891" s="72"/>
      <c r="D891" s="73"/>
      <c r="E891" s="74"/>
      <c r="F891" s="95"/>
      <c r="G891" s="96">
        <f t="shared" si="93"/>
        <v>0</v>
      </c>
      <c r="H891" s="30">
        <f t="shared" si="94"/>
        <v>0</v>
      </c>
      <c r="I891" s="79">
        <f t="shared" si="98"/>
        <v>38</v>
      </c>
      <c r="J891" s="76"/>
      <c r="K891" s="42">
        <f t="shared" si="99"/>
        <v>1</v>
      </c>
      <c r="L891" s="91">
        <f t="shared" si="95"/>
        <v>0</v>
      </c>
      <c r="M891" s="92">
        <f t="shared" si="96"/>
        <v>0</v>
      </c>
      <c r="N891" s="41" t="str">
        <f t="shared" si="97"/>
        <v>Non Company</v>
      </c>
      <c r="O891" s="8"/>
    </row>
    <row r="892" spans="2:15" s="7" customFormat="1">
      <c r="B892" s="71"/>
      <c r="C892" s="72"/>
      <c r="D892" s="73"/>
      <c r="E892" s="74"/>
      <c r="F892" s="95"/>
      <c r="G892" s="96">
        <f t="shared" si="93"/>
        <v>0</v>
      </c>
      <c r="H892" s="30">
        <f t="shared" si="94"/>
        <v>0</v>
      </c>
      <c r="I892" s="79">
        <f t="shared" si="98"/>
        <v>38</v>
      </c>
      <c r="J892" s="76"/>
      <c r="K892" s="42">
        <f t="shared" si="99"/>
        <v>1</v>
      </c>
      <c r="L892" s="91">
        <f t="shared" si="95"/>
        <v>0</v>
      </c>
      <c r="M892" s="92">
        <f t="shared" si="96"/>
        <v>0</v>
      </c>
      <c r="N892" s="41" t="str">
        <f t="shared" si="97"/>
        <v>Non Company</v>
      </c>
      <c r="O892" s="8"/>
    </row>
    <row r="893" spans="2:15" s="7" customFormat="1">
      <c r="B893" s="71"/>
      <c r="C893" s="72"/>
      <c r="D893" s="73"/>
      <c r="E893" s="74"/>
      <c r="F893" s="95"/>
      <c r="G893" s="96">
        <f t="shared" si="93"/>
        <v>0</v>
      </c>
      <c r="H893" s="30">
        <f t="shared" si="94"/>
        <v>0</v>
      </c>
      <c r="I893" s="79">
        <f t="shared" si="98"/>
        <v>38</v>
      </c>
      <c r="J893" s="76"/>
      <c r="K893" s="42">
        <f t="shared" si="99"/>
        <v>1</v>
      </c>
      <c r="L893" s="91">
        <f t="shared" si="95"/>
        <v>0</v>
      </c>
      <c r="M893" s="92">
        <f t="shared" si="96"/>
        <v>0</v>
      </c>
      <c r="N893" s="41" t="str">
        <f t="shared" si="97"/>
        <v>Non Company</v>
      </c>
      <c r="O893" s="8"/>
    </row>
    <row r="894" spans="2:15" s="7" customFormat="1">
      <c r="B894" s="71"/>
      <c r="C894" s="72"/>
      <c r="D894" s="73"/>
      <c r="E894" s="74"/>
      <c r="F894" s="95"/>
      <c r="G894" s="96">
        <f t="shared" si="93"/>
        <v>0</v>
      </c>
      <c r="H894" s="30">
        <f t="shared" si="94"/>
        <v>0</v>
      </c>
      <c r="I894" s="79">
        <f t="shared" si="98"/>
        <v>38</v>
      </c>
      <c r="J894" s="76"/>
      <c r="K894" s="42">
        <f t="shared" si="99"/>
        <v>1</v>
      </c>
      <c r="L894" s="91">
        <f t="shared" si="95"/>
        <v>0</v>
      </c>
      <c r="M894" s="92">
        <f t="shared" si="96"/>
        <v>0</v>
      </c>
      <c r="N894" s="41" t="str">
        <f t="shared" si="97"/>
        <v>Non Company</v>
      </c>
      <c r="O894" s="8"/>
    </row>
    <row r="895" spans="2:15" s="7" customFormat="1">
      <c r="B895" s="71"/>
      <c r="C895" s="72"/>
      <c r="D895" s="73"/>
      <c r="E895" s="74"/>
      <c r="F895" s="95"/>
      <c r="G895" s="96">
        <f t="shared" si="93"/>
        <v>0</v>
      </c>
      <c r="H895" s="30">
        <f t="shared" si="94"/>
        <v>0</v>
      </c>
      <c r="I895" s="79">
        <f t="shared" si="98"/>
        <v>38</v>
      </c>
      <c r="J895" s="76"/>
      <c r="K895" s="42">
        <f t="shared" si="99"/>
        <v>1</v>
      </c>
      <c r="L895" s="91">
        <f t="shared" si="95"/>
        <v>0</v>
      </c>
      <c r="M895" s="92">
        <f t="shared" si="96"/>
        <v>0</v>
      </c>
      <c r="N895" s="41" t="str">
        <f t="shared" si="97"/>
        <v>Non Company</v>
      </c>
      <c r="O895" s="8"/>
    </row>
    <row r="896" spans="2:15" s="7" customFormat="1">
      <c r="B896" s="71"/>
      <c r="C896" s="72"/>
      <c r="D896" s="73"/>
      <c r="E896" s="74"/>
      <c r="F896" s="95"/>
      <c r="G896" s="96">
        <f t="shared" si="93"/>
        <v>0</v>
      </c>
      <c r="H896" s="30">
        <f t="shared" si="94"/>
        <v>0</v>
      </c>
      <c r="I896" s="79">
        <f t="shared" si="98"/>
        <v>38</v>
      </c>
      <c r="J896" s="76"/>
      <c r="K896" s="42">
        <f t="shared" si="99"/>
        <v>1</v>
      </c>
      <c r="L896" s="91">
        <f t="shared" si="95"/>
        <v>0</v>
      </c>
      <c r="M896" s="92">
        <f t="shared" si="96"/>
        <v>0</v>
      </c>
      <c r="N896" s="41" t="str">
        <f t="shared" si="97"/>
        <v>Non Company</v>
      </c>
      <c r="O896" s="8"/>
    </row>
    <row r="897" spans="2:15" s="7" customFormat="1">
      <c r="B897" s="71"/>
      <c r="C897" s="72"/>
      <c r="D897" s="73"/>
      <c r="E897" s="74"/>
      <c r="F897" s="95"/>
      <c r="G897" s="96">
        <f t="shared" si="93"/>
        <v>0</v>
      </c>
      <c r="H897" s="30">
        <f t="shared" si="94"/>
        <v>0</v>
      </c>
      <c r="I897" s="79">
        <f t="shared" si="98"/>
        <v>38</v>
      </c>
      <c r="J897" s="76"/>
      <c r="K897" s="42">
        <f t="shared" si="99"/>
        <v>1</v>
      </c>
      <c r="L897" s="91">
        <f t="shared" si="95"/>
        <v>0</v>
      </c>
      <c r="M897" s="92">
        <f t="shared" si="96"/>
        <v>0</v>
      </c>
      <c r="N897" s="41" t="str">
        <f t="shared" si="97"/>
        <v>Non Company</v>
      </c>
      <c r="O897" s="8"/>
    </row>
    <row r="898" spans="2:15" s="7" customFormat="1">
      <c r="B898" s="71"/>
      <c r="C898" s="72"/>
      <c r="D898" s="73"/>
      <c r="E898" s="74"/>
      <c r="F898" s="95"/>
      <c r="G898" s="96">
        <f t="shared" si="93"/>
        <v>0</v>
      </c>
      <c r="H898" s="30">
        <f t="shared" si="94"/>
        <v>0</v>
      </c>
      <c r="I898" s="79">
        <f t="shared" si="98"/>
        <v>38</v>
      </c>
      <c r="J898" s="76"/>
      <c r="K898" s="42">
        <f t="shared" si="99"/>
        <v>1</v>
      </c>
      <c r="L898" s="91">
        <f t="shared" si="95"/>
        <v>0</v>
      </c>
      <c r="M898" s="92">
        <f t="shared" si="96"/>
        <v>0</v>
      </c>
      <c r="N898" s="41" t="str">
        <f t="shared" si="97"/>
        <v>Non Company</v>
      </c>
      <c r="O898" s="8"/>
    </row>
    <row r="899" spans="2:15" s="7" customFormat="1">
      <c r="B899" s="71"/>
      <c r="C899" s="72"/>
      <c r="D899" s="73"/>
      <c r="E899" s="74"/>
      <c r="F899" s="95"/>
      <c r="G899" s="96">
        <f t="shared" si="93"/>
        <v>0</v>
      </c>
      <c r="H899" s="30">
        <f t="shared" si="94"/>
        <v>0</v>
      </c>
      <c r="I899" s="79">
        <f t="shared" si="98"/>
        <v>38</v>
      </c>
      <c r="J899" s="76"/>
      <c r="K899" s="42">
        <f t="shared" si="99"/>
        <v>1</v>
      </c>
      <c r="L899" s="91">
        <f t="shared" si="95"/>
        <v>0</v>
      </c>
      <c r="M899" s="92">
        <f t="shared" si="96"/>
        <v>0</v>
      </c>
      <c r="N899" s="41" t="str">
        <f t="shared" si="97"/>
        <v>Non Company</v>
      </c>
      <c r="O899" s="8"/>
    </row>
    <row r="900" spans="2:15" s="7" customFormat="1">
      <c r="B900" s="71"/>
      <c r="C900" s="72"/>
      <c r="D900" s="73"/>
      <c r="E900" s="74"/>
      <c r="F900" s="95"/>
      <c r="G900" s="96">
        <f t="shared" ref="G900:G963" si="100">ROUNDUP(IF(B900="194A",F900*0.1,IF(B900="194H",F900*0.1,IF(B900="194Ib",F900*0.1,IF(B900="194Ia",F900*0.02,IF(B900="194J",F900*0.1,IF(B900="194C",IF(LEFT(RIGHT(E900,7))="P",F900*0.01,IF(LEFT(RIGHT(E900,7))="H",F900*0.01,F900*0.02)))))))),0)</f>
        <v>0</v>
      </c>
      <c r="H900" s="30">
        <f t="shared" ref="H900:H963" si="101">+IF(J900-I900&lt;=0,0,1.5%)</f>
        <v>0</v>
      </c>
      <c r="I900" s="79">
        <f t="shared" si="98"/>
        <v>38</v>
      </c>
      <c r="J900" s="76"/>
      <c r="K900" s="42">
        <f t="shared" si="99"/>
        <v>1</v>
      </c>
      <c r="L900" s="91">
        <f t="shared" ref="L900:L963" si="102">+ROUNDUP(G900*H900*K900,0)</f>
        <v>0</v>
      </c>
      <c r="M900" s="92">
        <f t="shared" ref="M900:M963" si="103">+G900+L900</f>
        <v>0</v>
      </c>
      <c r="N900" s="41" t="str">
        <f t="shared" ref="N900:N963" si="104">IF((LEFT(RIGHT(E900,7)))="C","Company", "Non Company")</f>
        <v>Non Company</v>
      </c>
      <c r="O900" s="8"/>
    </row>
    <row r="901" spans="2:15" s="7" customFormat="1">
      <c r="B901" s="71"/>
      <c r="C901" s="72"/>
      <c r="D901" s="73"/>
      <c r="E901" s="74"/>
      <c r="F901" s="95"/>
      <c r="G901" s="96">
        <f t="shared" si="100"/>
        <v>0</v>
      </c>
      <c r="H901" s="30">
        <f t="shared" si="101"/>
        <v>0</v>
      </c>
      <c r="I901" s="79">
        <f t="shared" si="98"/>
        <v>38</v>
      </c>
      <c r="J901" s="76"/>
      <c r="K901" s="42">
        <f t="shared" si="99"/>
        <v>1</v>
      </c>
      <c r="L901" s="91">
        <f t="shared" si="102"/>
        <v>0</v>
      </c>
      <c r="M901" s="92">
        <f t="shared" si="103"/>
        <v>0</v>
      </c>
      <c r="N901" s="41" t="str">
        <f t="shared" si="104"/>
        <v>Non Company</v>
      </c>
      <c r="O901" s="8"/>
    </row>
    <row r="902" spans="2:15" s="7" customFormat="1">
      <c r="B902" s="71"/>
      <c r="C902" s="72"/>
      <c r="D902" s="73"/>
      <c r="E902" s="74"/>
      <c r="F902" s="95"/>
      <c r="G902" s="96">
        <f t="shared" si="100"/>
        <v>0</v>
      </c>
      <c r="H902" s="30">
        <f t="shared" si="101"/>
        <v>0</v>
      </c>
      <c r="I902" s="79">
        <f t="shared" si="98"/>
        <v>38</v>
      </c>
      <c r="J902" s="76"/>
      <c r="K902" s="42">
        <f t="shared" si="99"/>
        <v>1</v>
      </c>
      <c r="L902" s="91">
        <f t="shared" si="102"/>
        <v>0</v>
      </c>
      <c r="M902" s="92">
        <f t="shared" si="103"/>
        <v>0</v>
      </c>
      <c r="N902" s="41" t="str">
        <f t="shared" si="104"/>
        <v>Non Company</v>
      </c>
      <c r="O902" s="8"/>
    </row>
    <row r="903" spans="2:15" s="7" customFormat="1">
      <c r="B903" s="71"/>
      <c r="C903" s="72"/>
      <c r="D903" s="73"/>
      <c r="E903" s="74"/>
      <c r="F903" s="95"/>
      <c r="G903" s="96">
        <f t="shared" si="100"/>
        <v>0</v>
      </c>
      <c r="H903" s="30">
        <f t="shared" si="101"/>
        <v>0</v>
      </c>
      <c r="I903" s="79">
        <f t="shared" si="98"/>
        <v>38</v>
      </c>
      <c r="J903" s="76"/>
      <c r="K903" s="42">
        <f t="shared" si="99"/>
        <v>1</v>
      </c>
      <c r="L903" s="91">
        <f t="shared" si="102"/>
        <v>0</v>
      </c>
      <c r="M903" s="92">
        <f t="shared" si="103"/>
        <v>0</v>
      </c>
      <c r="N903" s="41" t="str">
        <f t="shared" si="104"/>
        <v>Non Company</v>
      </c>
      <c r="O903" s="8"/>
    </row>
    <row r="904" spans="2:15" s="7" customFormat="1">
      <c r="B904" s="71"/>
      <c r="C904" s="72"/>
      <c r="D904" s="73"/>
      <c r="E904" s="74"/>
      <c r="F904" s="95"/>
      <c r="G904" s="96">
        <f t="shared" si="100"/>
        <v>0</v>
      </c>
      <c r="H904" s="30">
        <f t="shared" si="101"/>
        <v>0</v>
      </c>
      <c r="I904" s="79">
        <f t="shared" si="98"/>
        <v>38</v>
      </c>
      <c r="J904" s="76"/>
      <c r="K904" s="42">
        <f t="shared" si="99"/>
        <v>1</v>
      </c>
      <c r="L904" s="91">
        <f t="shared" si="102"/>
        <v>0</v>
      </c>
      <c r="M904" s="92">
        <f t="shared" si="103"/>
        <v>0</v>
      </c>
      <c r="N904" s="41" t="str">
        <f t="shared" si="104"/>
        <v>Non Company</v>
      </c>
      <c r="O904" s="8"/>
    </row>
    <row r="905" spans="2:15" s="7" customFormat="1">
      <c r="B905" s="71"/>
      <c r="C905" s="72"/>
      <c r="D905" s="73"/>
      <c r="E905" s="74"/>
      <c r="F905" s="95"/>
      <c r="G905" s="96">
        <f t="shared" si="100"/>
        <v>0</v>
      </c>
      <c r="H905" s="30">
        <f t="shared" si="101"/>
        <v>0</v>
      </c>
      <c r="I905" s="79">
        <f t="shared" si="98"/>
        <v>38</v>
      </c>
      <c r="J905" s="76"/>
      <c r="K905" s="42">
        <f t="shared" si="99"/>
        <v>1</v>
      </c>
      <c r="L905" s="91">
        <f t="shared" si="102"/>
        <v>0</v>
      </c>
      <c r="M905" s="92">
        <f t="shared" si="103"/>
        <v>0</v>
      </c>
      <c r="N905" s="41" t="str">
        <f t="shared" si="104"/>
        <v>Non Company</v>
      </c>
      <c r="O905" s="8"/>
    </row>
    <row r="906" spans="2:15" s="7" customFormat="1">
      <c r="B906" s="71"/>
      <c r="C906" s="72"/>
      <c r="D906" s="73"/>
      <c r="E906" s="74"/>
      <c r="F906" s="95"/>
      <c r="G906" s="96">
        <f t="shared" si="100"/>
        <v>0</v>
      </c>
      <c r="H906" s="30">
        <f t="shared" si="101"/>
        <v>0</v>
      </c>
      <c r="I906" s="79">
        <f t="shared" si="98"/>
        <v>38</v>
      </c>
      <c r="J906" s="76"/>
      <c r="K906" s="42">
        <f t="shared" si="99"/>
        <v>1</v>
      </c>
      <c r="L906" s="91">
        <f t="shared" si="102"/>
        <v>0</v>
      </c>
      <c r="M906" s="92">
        <f t="shared" si="103"/>
        <v>0</v>
      </c>
      <c r="N906" s="41" t="str">
        <f t="shared" si="104"/>
        <v>Non Company</v>
      </c>
      <c r="O906" s="8"/>
    </row>
    <row r="907" spans="2:15" s="7" customFormat="1">
      <c r="B907" s="71"/>
      <c r="C907" s="72"/>
      <c r="D907" s="73"/>
      <c r="E907" s="74"/>
      <c r="F907" s="95"/>
      <c r="G907" s="96">
        <f t="shared" si="100"/>
        <v>0</v>
      </c>
      <c r="H907" s="30">
        <f t="shared" si="101"/>
        <v>0</v>
      </c>
      <c r="I907" s="79">
        <f t="shared" si="98"/>
        <v>38</v>
      </c>
      <c r="J907" s="76"/>
      <c r="K907" s="42">
        <f t="shared" si="99"/>
        <v>1</v>
      </c>
      <c r="L907" s="91">
        <f t="shared" si="102"/>
        <v>0</v>
      </c>
      <c r="M907" s="92">
        <f t="shared" si="103"/>
        <v>0</v>
      </c>
      <c r="N907" s="41" t="str">
        <f t="shared" si="104"/>
        <v>Non Company</v>
      </c>
      <c r="O907" s="8"/>
    </row>
    <row r="908" spans="2:15" s="7" customFormat="1">
      <c r="B908" s="71"/>
      <c r="C908" s="72"/>
      <c r="D908" s="73"/>
      <c r="E908" s="74"/>
      <c r="F908" s="95"/>
      <c r="G908" s="96">
        <f t="shared" si="100"/>
        <v>0</v>
      </c>
      <c r="H908" s="30">
        <f t="shared" si="101"/>
        <v>0</v>
      </c>
      <c r="I908" s="79">
        <f t="shared" si="98"/>
        <v>38</v>
      </c>
      <c r="J908" s="76"/>
      <c r="K908" s="42">
        <f t="shared" si="99"/>
        <v>1</v>
      </c>
      <c r="L908" s="91">
        <f t="shared" si="102"/>
        <v>0</v>
      </c>
      <c r="M908" s="92">
        <f t="shared" si="103"/>
        <v>0</v>
      </c>
      <c r="N908" s="41" t="str">
        <f t="shared" si="104"/>
        <v>Non Company</v>
      </c>
      <c r="O908" s="8"/>
    </row>
    <row r="909" spans="2:15" s="7" customFormat="1">
      <c r="B909" s="71"/>
      <c r="C909" s="72"/>
      <c r="D909" s="73"/>
      <c r="E909" s="74"/>
      <c r="F909" s="95"/>
      <c r="G909" s="96">
        <f t="shared" si="100"/>
        <v>0</v>
      </c>
      <c r="H909" s="30">
        <f t="shared" si="101"/>
        <v>0</v>
      </c>
      <c r="I909" s="79">
        <f t="shared" si="98"/>
        <v>38</v>
      </c>
      <c r="J909" s="76"/>
      <c r="K909" s="42">
        <f t="shared" si="99"/>
        <v>1</v>
      </c>
      <c r="L909" s="91">
        <f t="shared" si="102"/>
        <v>0</v>
      </c>
      <c r="M909" s="92">
        <f t="shared" si="103"/>
        <v>0</v>
      </c>
      <c r="N909" s="41" t="str">
        <f t="shared" si="104"/>
        <v>Non Company</v>
      </c>
      <c r="O909" s="8"/>
    </row>
    <row r="910" spans="2:15" s="7" customFormat="1">
      <c r="B910" s="71"/>
      <c r="C910" s="72"/>
      <c r="D910" s="73"/>
      <c r="E910" s="74"/>
      <c r="F910" s="95"/>
      <c r="G910" s="96">
        <f t="shared" si="100"/>
        <v>0</v>
      </c>
      <c r="H910" s="30">
        <f t="shared" si="101"/>
        <v>0</v>
      </c>
      <c r="I910" s="79">
        <f t="shared" si="98"/>
        <v>38</v>
      </c>
      <c r="J910" s="76"/>
      <c r="K910" s="42">
        <f t="shared" si="99"/>
        <v>1</v>
      </c>
      <c r="L910" s="91">
        <f t="shared" si="102"/>
        <v>0</v>
      </c>
      <c r="M910" s="92">
        <f t="shared" si="103"/>
        <v>0</v>
      </c>
      <c r="N910" s="41" t="str">
        <f t="shared" si="104"/>
        <v>Non Company</v>
      </c>
      <c r="O910" s="8"/>
    </row>
    <row r="911" spans="2:15" s="7" customFormat="1">
      <c r="B911" s="71"/>
      <c r="C911" s="72"/>
      <c r="D911" s="73"/>
      <c r="E911" s="74"/>
      <c r="F911" s="95"/>
      <c r="G911" s="96">
        <f t="shared" si="100"/>
        <v>0</v>
      </c>
      <c r="H911" s="30">
        <f t="shared" si="101"/>
        <v>0</v>
      </c>
      <c r="I911" s="79">
        <f t="shared" si="98"/>
        <v>38</v>
      </c>
      <c r="J911" s="76"/>
      <c r="K911" s="42">
        <f t="shared" si="99"/>
        <v>1</v>
      </c>
      <c r="L911" s="91">
        <f t="shared" si="102"/>
        <v>0</v>
      </c>
      <c r="M911" s="92">
        <f t="shared" si="103"/>
        <v>0</v>
      </c>
      <c r="N911" s="41" t="str">
        <f t="shared" si="104"/>
        <v>Non Company</v>
      </c>
      <c r="O911" s="8"/>
    </row>
    <row r="912" spans="2:15" s="7" customFormat="1">
      <c r="B912" s="71"/>
      <c r="C912" s="72"/>
      <c r="D912" s="73"/>
      <c r="E912" s="74"/>
      <c r="F912" s="95"/>
      <c r="G912" s="96">
        <f t="shared" si="100"/>
        <v>0</v>
      </c>
      <c r="H912" s="30">
        <f t="shared" si="101"/>
        <v>0</v>
      </c>
      <c r="I912" s="79">
        <f t="shared" si="98"/>
        <v>38</v>
      </c>
      <c r="J912" s="76"/>
      <c r="K912" s="42">
        <f t="shared" si="99"/>
        <v>1</v>
      </c>
      <c r="L912" s="91">
        <f t="shared" si="102"/>
        <v>0</v>
      </c>
      <c r="M912" s="92">
        <f t="shared" si="103"/>
        <v>0</v>
      </c>
      <c r="N912" s="41" t="str">
        <f t="shared" si="104"/>
        <v>Non Company</v>
      </c>
      <c r="O912" s="8"/>
    </row>
    <row r="913" spans="2:15" s="7" customFormat="1">
      <c r="B913" s="71"/>
      <c r="C913" s="72"/>
      <c r="D913" s="73"/>
      <c r="E913" s="74"/>
      <c r="F913" s="95"/>
      <c r="G913" s="96">
        <f t="shared" si="100"/>
        <v>0</v>
      </c>
      <c r="H913" s="30">
        <f t="shared" si="101"/>
        <v>0</v>
      </c>
      <c r="I913" s="79">
        <f t="shared" si="98"/>
        <v>38</v>
      </c>
      <c r="J913" s="76"/>
      <c r="K913" s="42">
        <f t="shared" si="99"/>
        <v>1</v>
      </c>
      <c r="L913" s="91">
        <f t="shared" si="102"/>
        <v>0</v>
      </c>
      <c r="M913" s="92">
        <f t="shared" si="103"/>
        <v>0</v>
      </c>
      <c r="N913" s="41" t="str">
        <f t="shared" si="104"/>
        <v>Non Company</v>
      </c>
      <c r="O913" s="8"/>
    </row>
    <row r="914" spans="2:15" s="7" customFormat="1">
      <c r="B914" s="71"/>
      <c r="C914" s="72"/>
      <c r="D914" s="73"/>
      <c r="E914" s="74"/>
      <c r="F914" s="95"/>
      <c r="G914" s="96">
        <f t="shared" si="100"/>
        <v>0</v>
      </c>
      <c r="H914" s="30">
        <f t="shared" si="101"/>
        <v>0</v>
      </c>
      <c r="I914" s="79">
        <f t="shared" si="98"/>
        <v>38</v>
      </c>
      <c r="J914" s="76"/>
      <c r="K914" s="42">
        <f t="shared" si="99"/>
        <v>1</v>
      </c>
      <c r="L914" s="91">
        <f t="shared" si="102"/>
        <v>0</v>
      </c>
      <c r="M914" s="92">
        <f t="shared" si="103"/>
        <v>0</v>
      </c>
      <c r="N914" s="41" t="str">
        <f t="shared" si="104"/>
        <v>Non Company</v>
      </c>
      <c r="O914" s="8"/>
    </row>
    <row r="915" spans="2:15" s="7" customFormat="1">
      <c r="B915" s="71"/>
      <c r="C915" s="72"/>
      <c r="D915" s="73"/>
      <c r="E915" s="74"/>
      <c r="F915" s="95"/>
      <c r="G915" s="96">
        <f t="shared" si="100"/>
        <v>0</v>
      </c>
      <c r="H915" s="30">
        <f t="shared" si="101"/>
        <v>0</v>
      </c>
      <c r="I915" s="79">
        <f t="shared" si="98"/>
        <v>38</v>
      </c>
      <c r="J915" s="76"/>
      <c r="K915" s="42">
        <f t="shared" si="99"/>
        <v>1</v>
      </c>
      <c r="L915" s="91">
        <f t="shared" si="102"/>
        <v>0</v>
      </c>
      <c r="M915" s="92">
        <f t="shared" si="103"/>
        <v>0</v>
      </c>
      <c r="N915" s="41" t="str">
        <f t="shared" si="104"/>
        <v>Non Company</v>
      </c>
      <c r="O915" s="8"/>
    </row>
    <row r="916" spans="2:15" s="7" customFormat="1">
      <c r="B916" s="71"/>
      <c r="C916" s="72"/>
      <c r="D916" s="73"/>
      <c r="E916" s="74"/>
      <c r="F916" s="95"/>
      <c r="G916" s="96">
        <f t="shared" si="100"/>
        <v>0</v>
      </c>
      <c r="H916" s="30">
        <f t="shared" si="101"/>
        <v>0</v>
      </c>
      <c r="I916" s="79">
        <f t="shared" si="98"/>
        <v>38</v>
      </c>
      <c r="J916" s="76"/>
      <c r="K916" s="42">
        <f t="shared" si="99"/>
        <v>1</v>
      </c>
      <c r="L916" s="91">
        <f t="shared" si="102"/>
        <v>0</v>
      </c>
      <c r="M916" s="92">
        <f t="shared" si="103"/>
        <v>0</v>
      </c>
      <c r="N916" s="41" t="str">
        <f t="shared" si="104"/>
        <v>Non Company</v>
      </c>
      <c r="O916" s="8"/>
    </row>
    <row r="917" spans="2:15" s="7" customFormat="1">
      <c r="B917" s="71"/>
      <c r="C917" s="72"/>
      <c r="D917" s="73"/>
      <c r="E917" s="74"/>
      <c r="F917" s="95"/>
      <c r="G917" s="96">
        <f t="shared" si="100"/>
        <v>0</v>
      </c>
      <c r="H917" s="30">
        <f t="shared" si="101"/>
        <v>0</v>
      </c>
      <c r="I917" s="79">
        <f t="shared" ref="I917:I980" si="105">IF(MONTH(C917)=3,(DATE(YEAR(C917),MONTH(C917)+1,30)),(DATE(YEAR(C917),MONTH(C917)+1,7)))</f>
        <v>38</v>
      </c>
      <c r="J917" s="76"/>
      <c r="K917" s="42">
        <f t="shared" ref="K917:K980" si="106">IF((J917-I917)&lt;=0,0,(YEAR(J917)-YEAR(C917))*12+MONTH(J917)-MONTH(C917))+1</f>
        <v>1</v>
      </c>
      <c r="L917" s="91">
        <f t="shared" si="102"/>
        <v>0</v>
      </c>
      <c r="M917" s="92">
        <f t="shared" si="103"/>
        <v>0</v>
      </c>
      <c r="N917" s="41" t="str">
        <f t="shared" si="104"/>
        <v>Non Company</v>
      </c>
      <c r="O917" s="8"/>
    </row>
    <row r="918" spans="2:15" s="7" customFormat="1">
      <c r="B918" s="71"/>
      <c r="C918" s="72"/>
      <c r="D918" s="73"/>
      <c r="E918" s="74"/>
      <c r="F918" s="95"/>
      <c r="G918" s="96">
        <f t="shared" si="100"/>
        <v>0</v>
      </c>
      <c r="H918" s="30">
        <f t="shared" si="101"/>
        <v>0</v>
      </c>
      <c r="I918" s="79">
        <f t="shared" si="105"/>
        <v>38</v>
      </c>
      <c r="J918" s="76"/>
      <c r="K918" s="42">
        <f t="shared" si="106"/>
        <v>1</v>
      </c>
      <c r="L918" s="91">
        <f t="shared" si="102"/>
        <v>0</v>
      </c>
      <c r="M918" s="92">
        <f t="shared" si="103"/>
        <v>0</v>
      </c>
      <c r="N918" s="41" t="str">
        <f t="shared" si="104"/>
        <v>Non Company</v>
      </c>
      <c r="O918" s="8"/>
    </row>
    <row r="919" spans="2:15" s="7" customFormat="1">
      <c r="B919" s="71"/>
      <c r="C919" s="72"/>
      <c r="D919" s="73"/>
      <c r="E919" s="74"/>
      <c r="F919" s="95"/>
      <c r="G919" s="96">
        <f t="shared" si="100"/>
        <v>0</v>
      </c>
      <c r="H919" s="30">
        <f t="shared" si="101"/>
        <v>0</v>
      </c>
      <c r="I919" s="79">
        <f t="shared" si="105"/>
        <v>38</v>
      </c>
      <c r="J919" s="76"/>
      <c r="K919" s="42">
        <f t="shared" si="106"/>
        <v>1</v>
      </c>
      <c r="L919" s="91">
        <f t="shared" si="102"/>
        <v>0</v>
      </c>
      <c r="M919" s="92">
        <f t="shared" si="103"/>
        <v>0</v>
      </c>
      <c r="N919" s="41" t="str">
        <f t="shared" si="104"/>
        <v>Non Company</v>
      </c>
      <c r="O919" s="8"/>
    </row>
    <row r="920" spans="2:15" s="7" customFormat="1">
      <c r="B920" s="71"/>
      <c r="C920" s="72"/>
      <c r="D920" s="73"/>
      <c r="E920" s="74"/>
      <c r="F920" s="95"/>
      <c r="G920" s="96">
        <f t="shared" si="100"/>
        <v>0</v>
      </c>
      <c r="H920" s="30">
        <f t="shared" si="101"/>
        <v>0</v>
      </c>
      <c r="I920" s="79">
        <f t="shared" si="105"/>
        <v>38</v>
      </c>
      <c r="J920" s="76"/>
      <c r="K920" s="42">
        <f t="shared" si="106"/>
        <v>1</v>
      </c>
      <c r="L920" s="91">
        <f t="shared" si="102"/>
        <v>0</v>
      </c>
      <c r="M920" s="92">
        <f t="shared" si="103"/>
        <v>0</v>
      </c>
      <c r="N920" s="41" t="str">
        <f t="shared" si="104"/>
        <v>Non Company</v>
      </c>
      <c r="O920" s="8"/>
    </row>
    <row r="921" spans="2:15" s="7" customFormat="1">
      <c r="B921" s="71"/>
      <c r="C921" s="72"/>
      <c r="D921" s="73"/>
      <c r="E921" s="74"/>
      <c r="F921" s="95"/>
      <c r="G921" s="96">
        <f t="shared" si="100"/>
        <v>0</v>
      </c>
      <c r="H921" s="30">
        <f t="shared" si="101"/>
        <v>0</v>
      </c>
      <c r="I921" s="79">
        <f t="shared" si="105"/>
        <v>38</v>
      </c>
      <c r="J921" s="76"/>
      <c r="K921" s="42">
        <f t="shared" si="106"/>
        <v>1</v>
      </c>
      <c r="L921" s="91">
        <f t="shared" si="102"/>
        <v>0</v>
      </c>
      <c r="M921" s="92">
        <f t="shared" si="103"/>
        <v>0</v>
      </c>
      <c r="N921" s="41" t="str">
        <f t="shared" si="104"/>
        <v>Non Company</v>
      </c>
      <c r="O921" s="8"/>
    </row>
    <row r="922" spans="2:15" s="7" customFormat="1">
      <c r="B922" s="71"/>
      <c r="C922" s="72"/>
      <c r="D922" s="73"/>
      <c r="E922" s="74"/>
      <c r="F922" s="95"/>
      <c r="G922" s="96">
        <f t="shared" si="100"/>
        <v>0</v>
      </c>
      <c r="H922" s="30">
        <f t="shared" si="101"/>
        <v>0</v>
      </c>
      <c r="I922" s="79">
        <f t="shared" si="105"/>
        <v>38</v>
      </c>
      <c r="J922" s="76"/>
      <c r="K922" s="42">
        <f t="shared" si="106"/>
        <v>1</v>
      </c>
      <c r="L922" s="91">
        <f t="shared" si="102"/>
        <v>0</v>
      </c>
      <c r="M922" s="92">
        <f t="shared" si="103"/>
        <v>0</v>
      </c>
      <c r="N922" s="41" t="str">
        <f t="shared" si="104"/>
        <v>Non Company</v>
      </c>
      <c r="O922" s="8"/>
    </row>
    <row r="923" spans="2:15" s="7" customFormat="1">
      <c r="B923" s="71"/>
      <c r="C923" s="72"/>
      <c r="D923" s="73"/>
      <c r="E923" s="74"/>
      <c r="F923" s="95"/>
      <c r="G923" s="96">
        <f t="shared" si="100"/>
        <v>0</v>
      </c>
      <c r="H923" s="30">
        <f t="shared" si="101"/>
        <v>0</v>
      </c>
      <c r="I923" s="79">
        <f t="shared" si="105"/>
        <v>38</v>
      </c>
      <c r="J923" s="76"/>
      <c r="K923" s="42">
        <f t="shared" si="106"/>
        <v>1</v>
      </c>
      <c r="L923" s="91">
        <f t="shared" si="102"/>
        <v>0</v>
      </c>
      <c r="M923" s="92">
        <f t="shared" si="103"/>
        <v>0</v>
      </c>
      <c r="N923" s="41" t="str">
        <f t="shared" si="104"/>
        <v>Non Company</v>
      </c>
      <c r="O923" s="8"/>
    </row>
    <row r="924" spans="2:15" s="7" customFormat="1">
      <c r="B924" s="71"/>
      <c r="C924" s="72"/>
      <c r="D924" s="73"/>
      <c r="E924" s="74"/>
      <c r="F924" s="95"/>
      <c r="G924" s="96">
        <f t="shared" si="100"/>
        <v>0</v>
      </c>
      <c r="H924" s="30">
        <f t="shared" si="101"/>
        <v>0</v>
      </c>
      <c r="I924" s="79">
        <f t="shared" si="105"/>
        <v>38</v>
      </c>
      <c r="J924" s="76"/>
      <c r="K924" s="42">
        <f t="shared" si="106"/>
        <v>1</v>
      </c>
      <c r="L924" s="91">
        <f t="shared" si="102"/>
        <v>0</v>
      </c>
      <c r="M924" s="92">
        <f t="shared" si="103"/>
        <v>0</v>
      </c>
      <c r="N924" s="41" t="str">
        <f t="shared" si="104"/>
        <v>Non Company</v>
      </c>
      <c r="O924" s="8"/>
    </row>
    <row r="925" spans="2:15" s="7" customFormat="1">
      <c r="B925" s="71"/>
      <c r="C925" s="72"/>
      <c r="D925" s="73"/>
      <c r="E925" s="74"/>
      <c r="F925" s="95"/>
      <c r="G925" s="96">
        <f t="shared" si="100"/>
        <v>0</v>
      </c>
      <c r="H925" s="30">
        <f t="shared" si="101"/>
        <v>0</v>
      </c>
      <c r="I925" s="79">
        <f t="shared" si="105"/>
        <v>38</v>
      </c>
      <c r="J925" s="76"/>
      <c r="K925" s="42">
        <f t="shared" si="106"/>
        <v>1</v>
      </c>
      <c r="L925" s="91">
        <f t="shared" si="102"/>
        <v>0</v>
      </c>
      <c r="M925" s="92">
        <f t="shared" si="103"/>
        <v>0</v>
      </c>
      <c r="N925" s="41" t="str">
        <f t="shared" si="104"/>
        <v>Non Company</v>
      </c>
      <c r="O925" s="8"/>
    </row>
    <row r="926" spans="2:15" s="7" customFormat="1">
      <c r="B926" s="71"/>
      <c r="C926" s="72"/>
      <c r="D926" s="73"/>
      <c r="E926" s="74"/>
      <c r="F926" s="95"/>
      <c r="G926" s="96">
        <f t="shared" si="100"/>
        <v>0</v>
      </c>
      <c r="H926" s="30">
        <f t="shared" si="101"/>
        <v>0</v>
      </c>
      <c r="I926" s="79">
        <f t="shared" si="105"/>
        <v>38</v>
      </c>
      <c r="J926" s="76"/>
      <c r="K926" s="42">
        <f t="shared" si="106"/>
        <v>1</v>
      </c>
      <c r="L926" s="91">
        <f t="shared" si="102"/>
        <v>0</v>
      </c>
      <c r="M926" s="92">
        <f t="shared" si="103"/>
        <v>0</v>
      </c>
      <c r="N926" s="41" t="str">
        <f t="shared" si="104"/>
        <v>Non Company</v>
      </c>
      <c r="O926" s="8"/>
    </row>
    <row r="927" spans="2:15" s="7" customFormat="1">
      <c r="B927" s="71"/>
      <c r="C927" s="72"/>
      <c r="D927" s="73"/>
      <c r="E927" s="74"/>
      <c r="F927" s="95"/>
      <c r="G927" s="96">
        <f t="shared" si="100"/>
        <v>0</v>
      </c>
      <c r="H927" s="30">
        <f t="shared" si="101"/>
        <v>0</v>
      </c>
      <c r="I927" s="79">
        <f t="shared" si="105"/>
        <v>38</v>
      </c>
      <c r="J927" s="76"/>
      <c r="K927" s="42">
        <f t="shared" si="106"/>
        <v>1</v>
      </c>
      <c r="L927" s="91">
        <f t="shared" si="102"/>
        <v>0</v>
      </c>
      <c r="M927" s="92">
        <f t="shared" si="103"/>
        <v>0</v>
      </c>
      <c r="N927" s="41" t="str">
        <f t="shared" si="104"/>
        <v>Non Company</v>
      </c>
      <c r="O927" s="8"/>
    </row>
    <row r="928" spans="2:15" s="7" customFormat="1">
      <c r="B928" s="71"/>
      <c r="C928" s="72"/>
      <c r="D928" s="73"/>
      <c r="E928" s="74"/>
      <c r="F928" s="95"/>
      <c r="G928" s="96">
        <f t="shared" si="100"/>
        <v>0</v>
      </c>
      <c r="H928" s="30">
        <f t="shared" si="101"/>
        <v>0</v>
      </c>
      <c r="I928" s="79">
        <f t="shared" si="105"/>
        <v>38</v>
      </c>
      <c r="J928" s="76"/>
      <c r="K928" s="42">
        <f t="shared" si="106"/>
        <v>1</v>
      </c>
      <c r="L928" s="91">
        <f t="shared" si="102"/>
        <v>0</v>
      </c>
      <c r="M928" s="92">
        <f t="shared" si="103"/>
        <v>0</v>
      </c>
      <c r="N928" s="41" t="str">
        <f t="shared" si="104"/>
        <v>Non Company</v>
      </c>
      <c r="O928" s="8"/>
    </row>
    <row r="929" spans="2:15" s="7" customFormat="1">
      <c r="B929" s="71"/>
      <c r="C929" s="72"/>
      <c r="D929" s="73"/>
      <c r="E929" s="74"/>
      <c r="F929" s="95"/>
      <c r="G929" s="96">
        <f t="shared" si="100"/>
        <v>0</v>
      </c>
      <c r="H929" s="30">
        <f t="shared" si="101"/>
        <v>0</v>
      </c>
      <c r="I929" s="79">
        <f t="shared" si="105"/>
        <v>38</v>
      </c>
      <c r="J929" s="76"/>
      <c r="K929" s="42">
        <f t="shared" si="106"/>
        <v>1</v>
      </c>
      <c r="L929" s="91">
        <f t="shared" si="102"/>
        <v>0</v>
      </c>
      <c r="M929" s="92">
        <f t="shared" si="103"/>
        <v>0</v>
      </c>
      <c r="N929" s="41" t="str">
        <f t="shared" si="104"/>
        <v>Non Company</v>
      </c>
      <c r="O929" s="8"/>
    </row>
    <row r="930" spans="2:15" s="7" customFormat="1">
      <c r="B930" s="71"/>
      <c r="C930" s="72"/>
      <c r="D930" s="73"/>
      <c r="E930" s="74"/>
      <c r="F930" s="95"/>
      <c r="G930" s="96">
        <f t="shared" si="100"/>
        <v>0</v>
      </c>
      <c r="H930" s="30">
        <f t="shared" si="101"/>
        <v>0</v>
      </c>
      <c r="I930" s="79">
        <f t="shared" si="105"/>
        <v>38</v>
      </c>
      <c r="J930" s="76"/>
      <c r="K930" s="42">
        <f t="shared" si="106"/>
        <v>1</v>
      </c>
      <c r="L930" s="91">
        <f t="shared" si="102"/>
        <v>0</v>
      </c>
      <c r="M930" s="92">
        <f t="shared" si="103"/>
        <v>0</v>
      </c>
      <c r="N930" s="41" t="str">
        <f t="shared" si="104"/>
        <v>Non Company</v>
      </c>
      <c r="O930" s="8"/>
    </row>
    <row r="931" spans="2:15" s="7" customFormat="1">
      <c r="B931" s="71"/>
      <c r="C931" s="72"/>
      <c r="D931" s="73"/>
      <c r="E931" s="74"/>
      <c r="F931" s="95"/>
      <c r="G931" s="96">
        <f t="shared" si="100"/>
        <v>0</v>
      </c>
      <c r="H931" s="30">
        <f t="shared" si="101"/>
        <v>0</v>
      </c>
      <c r="I931" s="79">
        <f t="shared" si="105"/>
        <v>38</v>
      </c>
      <c r="J931" s="76"/>
      <c r="K931" s="42">
        <f t="shared" si="106"/>
        <v>1</v>
      </c>
      <c r="L931" s="91">
        <f t="shared" si="102"/>
        <v>0</v>
      </c>
      <c r="M931" s="92">
        <f t="shared" si="103"/>
        <v>0</v>
      </c>
      <c r="N931" s="41" t="str">
        <f t="shared" si="104"/>
        <v>Non Company</v>
      </c>
      <c r="O931" s="8"/>
    </row>
    <row r="932" spans="2:15" s="7" customFormat="1">
      <c r="B932" s="71"/>
      <c r="C932" s="72"/>
      <c r="D932" s="73"/>
      <c r="E932" s="74"/>
      <c r="F932" s="95"/>
      <c r="G932" s="96">
        <f t="shared" si="100"/>
        <v>0</v>
      </c>
      <c r="H932" s="30">
        <f t="shared" si="101"/>
        <v>0</v>
      </c>
      <c r="I932" s="79">
        <f t="shared" si="105"/>
        <v>38</v>
      </c>
      <c r="J932" s="76"/>
      <c r="K932" s="42">
        <f t="shared" si="106"/>
        <v>1</v>
      </c>
      <c r="L932" s="91">
        <f t="shared" si="102"/>
        <v>0</v>
      </c>
      <c r="M932" s="92">
        <f t="shared" si="103"/>
        <v>0</v>
      </c>
      <c r="N932" s="41" t="str">
        <f t="shared" si="104"/>
        <v>Non Company</v>
      </c>
      <c r="O932" s="8"/>
    </row>
    <row r="933" spans="2:15" s="7" customFormat="1">
      <c r="B933" s="71"/>
      <c r="C933" s="72"/>
      <c r="D933" s="73"/>
      <c r="E933" s="74"/>
      <c r="F933" s="95"/>
      <c r="G933" s="96">
        <f t="shared" si="100"/>
        <v>0</v>
      </c>
      <c r="H933" s="30">
        <f t="shared" si="101"/>
        <v>0</v>
      </c>
      <c r="I933" s="79">
        <f t="shared" si="105"/>
        <v>38</v>
      </c>
      <c r="J933" s="76"/>
      <c r="K933" s="42">
        <f t="shared" si="106"/>
        <v>1</v>
      </c>
      <c r="L933" s="91">
        <f t="shared" si="102"/>
        <v>0</v>
      </c>
      <c r="M933" s="92">
        <f t="shared" si="103"/>
        <v>0</v>
      </c>
      <c r="N933" s="41" t="str">
        <f t="shared" si="104"/>
        <v>Non Company</v>
      </c>
      <c r="O933" s="8"/>
    </row>
    <row r="934" spans="2:15" s="7" customFormat="1">
      <c r="B934" s="71"/>
      <c r="C934" s="72"/>
      <c r="D934" s="73"/>
      <c r="E934" s="74"/>
      <c r="F934" s="95"/>
      <c r="G934" s="96">
        <f t="shared" si="100"/>
        <v>0</v>
      </c>
      <c r="H934" s="30">
        <f t="shared" si="101"/>
        <v>0</v>
      </c>
      <c r="I934" s="79">
        <f t="shared" si="105"/>
        <v>38</v>
      </c>
      <c r="J934" s="76"/>
      <c r="K934" s="42">
        <f t="shared" si="106"/>
        <v>1</v>
      </c>
      <c r="L934" s="91">
        <f t="shared" si="102"/>
        <v>0</v>
      </c>
      <c r="M934" s="92">
        <f t="shared" si="103"/>
        <v>0</v>
      </c>
      <c r="N934" s="41" t="str">
        <f t="shared" si="104"/>
        <v>Non Company</v>
      </c>
      <c r="O934" s="8"/>
    </row>
    <row r="935" spans="2:15" s="7" customFormat="1">
      <c r="B935" s="71"/>
      <c r="C935" s="72"/>
      <c r="D935" s="73"/>
      <c r="E935" s="74"/>
      <c r="F935" s="95"/>
      <c r="G935" s="96">
        <f t="shared" si="100"/>
        <v>0</v>
      </c>
      <c r="H935" s="30">
        <f t="shared" si="101"/>
        <v>0</v>
      </c>
      <c r="I935" s="79">
        <f t="shared" si="105"/>
        <v>38</v>
      </c>
      <c r="J935" s="76"/>
      <c r="K935" s="42">
        <f t="shared" si="106"/>
        <v>1</v>
      </c>
      <c r="L935" s="91">
        <f t="shared" si="102"/>
        <v>0</v>
      </c>
      <c r="M935" s="92">
        <f t="shared" si="103"/>
        <v>0</v>
      </c>
      <c r="N935" s="41" t="str">
        <f t="shared" si="104"/>
        <v>Non Company</v>
      </c>
      <c r="O935" s="8"/>
    </row>
    <row r="936" spans="2:15" s="7" customFormat="1">
      <c r="B936" s="71"/>
      <c r="C936" s="72"/>
      <c r="D936" s="73"/>
      <c r="E936" s="74"/>
      <c r="F936" s="95"/>
      <c r="G936" s="96">
        <f t="shared" si="100"/>
        <v>0</v>
      </c>
      <c r="H936" s="30">
        <f t="shared" si="101"/>
        <v>0</v>
      </c>
      <c r="I936" s="79">
        <f t="shared" si="105"/>
        <v>38</v>
      </c>
      <c r="J936" s="76"/>
      <c r="K936" s="42">
        <f t="shared" si="106"/>
        <v>1</v>
      </c>
      <c r="L936" s="91">
        <f t="shared" si="102"/>
        <v>0</v>
      </c>
      <c r="M936" s="92">
        <f t="shared" si="103"/>
        <v>0</v>
      </c>
      <c r="N936" s="41" t="str">
        <f t="shared" si="104"/>
        <v>Non Company</v>
      </c>
      <c r="O936" s="8"/>
    </row>
    <row r="937" spans="2:15" s="7" customFormat="1">
      <c r="B937" s="71"/>
      <c r="C937" s="72"/>
      <c r="D937" s="73"/>
      <c r="E937" s="74"/>
      <c r="F937" s="95"/>
      <c r="G937" s="96">
        <f t="shared" si="100"/>
        <v>0</v>
      </c>
      <c r="H937" s="30">
        <f t="shared" si="101"/>
        <v>0</v>
      </c>
      <c r="I937" s="79">
        <f t="shared" si="105"/>
        <v>38</v>
      </c>
      <c r="J937" s="76"/>
      <c r="K937" s="42">
        <f t="shared" si="106"/>
        <v>1</v>
      </c>
      <c r="L937" s="91">
        <f t="shared" si="102"/>
        <v>0</v>
      </c>
      <c r="M937" s="92">
        <f t="shared" si="103"/>
        <v>0</v>
      </c>
      <c r="N937" s="41" t="str">
        <f t="shared" si="104"/>
        <v>Non Company</v>
      </c>
      <c r="O937" s="8"/>
    </row>
    <row r="938" spans="2:15" s="7" customFormat="1">
      <c r="B938" s="71"/>
      <c r="C938" s="72"/>
      <c r="D938" s="73"/>
      <c r="E938" s="74"/>
      <c r="F938" s="95"/>
      <c r="G938" s="96">
        <f t="shared" si="100"/>
        <v>0</v>
      </c>
      <c r="H938" s="30">
        <f t="shared" si="101"/>
        <v>0</v>
      </c>
      <c r="I938" s="79">
        <f t="shared" si="105"/>
        <v>38</v>
      </c>
      <c r="J938" s="76"/>
      <c r="K938" s="42">
        <f t="shared" si="106"/>
        <v>1</v>
      </c>
      <c r="L938" s="91">
        <f t="shared" si="102"/>
        <v>0</v>
      </c>
      <c r="M938" s="92">
        <f t="shared" si="103"/>
        <v>0</v>
      </c>
      <c r="N938" s="41" t="str">
        <f t="shared" si="104"/>
        <v>Non Company</v>
      </c>
      <c r="O938" s="8"/>
    </row>
    <row r="939" spans="2:15" s="7" customFormat="1">
      <c r="B939" s="71"/>
      <c r="C939" s="72"/>
      <c r="D939" s="73"/>
      <c r="E939" s="74"/>
      <c r="F939" s="95"/>
      <c r="G939" s="96">
        <f t="shared" si="100"/>
        <v>0</v>
      </c>
      <c r="H939" s="30">
        <f t="shared" si="101"/>
        <v>0</v>
      </c>
      <c r="I939" s="79">
        <f t="shared" si="105"/>
        <v>38</v>
      </c>
      <c r="J939" s="76"/>
      <c r="K939" s="42">
        <f t="shared" si="106"/>
        <v>1</v>
      </c>
      <c r="L939" s="91">
        <f t="shared" si="102"/>
        <v>0</v>
      </c>
      <c r="M939" s="92">
        <f t="shared" si="103"/>
        <v>0</v>
      </c>
      <c r="N939" s="41" t="str">
        <f t="shared" si="104"/>
        <v>Non Company</v>
      </c>
      <c r="O939" s="8"/>
    </row>
    <row r="940" spans="2:15" s="7" customFormat="1">
      <c r="B940" s="71"/>
      <c r="C940" s="72"/>
      <c r="D940" s="73"/>
      <c r="E940" s="74"/>
      <c r="F940" s="95"/>
      <c r="G940" s="96">
        <f t="shared" si="100"/>
        <v>0</v>
      </c>
      <c r="H940" s="30">
        <f t="shared" si="101"/>
        <v>0</v>
      </c>
      <c r="I940" s="79">
        <f t="shared" si="105"/>
        <v>38</v>
      </c>
      <c r="J940" s="76"/>
      <c r="K940" s="42">
        <f t="shared" si="106"/>
        <v>1</v>
      </c>
      <c r="L940" s="91">
        <f t="shared" si="102"/>
        <v>0</v>
      </c>
      <c r="M940" s="92">
        <f t="shared" si="103"/>
        <v>0</v>
      </c>
      <c r="N940" s="41" t="str">
        <f t="shared" si="104"/>
        <v>Non Company</v>
      </c>
      <c r="O940" s="8"/>
    </row>
    <row r="941" spans="2:15" s="7" customFormat="1">
      <c r="B941" s="71"/>
      <c r="C941" s="72"/>
      <c r="D941" s="73"/>
      <c r="E941" s="74"/>
      <c r="F941" s="95"/>
      <c r="G941" s="96">
        <f t="shared" si="100"/>
        <v>0</v>
      </c>
      <c r="H941" s="30">
        <f t="shared" si="101"/>
        <v>0</v>
      </c>
      <c r="I941" s="79">
        <f t="shared" si="105"/>
        <v>38</v>
      </c>
      <c r="J941" s="76"/>
      <c r="K941" s="42">
        <f t="shared" si="106"/>
        <v>1</v>
      </c>
      <c r="L941" s="91">
        <f t="shared" si="102"/>
        <v>0</v>
      </c>
      <c r="M941" s="92">
        <f t="shared" si="103"/>
        <v>0</v>
      </c>
      <c r="N941" s="41" t="str">
        <f t="shared" si="104"/>
        <v>Non Company</v>
      </c>
      <c r="O941" s="8"/>
    </row>
    <row r="942" spans="2:15" s="7" customFormat="1">
      <c r="B942" s="71"/>
      <c r="C942" s="72"/>
      <c r="D942" s="73"/>
      <c r="E942" s="74"/>
      <c r="F942" s="95"/>
      <c r="G942" s="96">
        <f t="shared" si="100"/>
        <v>0</v>
      </c>
      <c r="H942" s="30">
        <f t="shared" si="101"/>
        <v>0</v>
      </c>
      <c r="I942" s="79">
        <f t="shared" si="105"/>
        <v>38</v>
      </c>
      <c r="J942" s="76"/>
      <c r="K942" s="42">
        <f t="shared" si="106"/>
        <v>1</v>
      </c>
      <c r="L942" s="91">
        <f t="shared" si="102"/>
        <v>0</v>
      </c>
      <c r="M942" s="92">
        <f t="shared" si="103"/>
        <v>0</v>
      </c>
      <c r="N942" s="41" t="str">
        <f t="shared" si="104"/>
        <v>Non Company</v>
      </c>
      <c r="O942" s="8"/>
    </row>
    <row r="943" spans="2:15" s="7" customFormat="1">
      <c r="B943" s="71"/>
      <c r="C943" s="72"/>
      <c r="D943" s="73"/>
      <c r="E943" s="74"/>
      <c r="F943" s="95"/>
      <c r="G943" s="96">
        <f t="shared" si="100"/>
        <v>0</v>
      </c>
      <c r="H943" s="30">
        <f t="shared" si="101"/>
        <v>0</v>
      </c>
      <c r="I943" s="79">
        <f t="shared" si="105"/>
        <v>38</v>
      </c>
      <c r="J943" s="76"/>
      <c r="K943" s="42">
        <f t="shared" si="106"/>
        <v>1</v>
      </c>
      <c r="L943" s="91">
        <f t="shared" si="102"/>
        <v>0</v>
      </c>
      <c r="M943" s="92">
        <f t="shared" si="103"/>
        <v>0</v>
      </c>
      <c r="N943" s="41" t="str">
        <f t="shared" si="104"/>
        <v>Non Company</v>
      </c>
      <c r="O943" s="8"/>
    </row>
    <row r="944" spans="2:15" s="7" customFormat="1">
      <c r="B944" s="71"/>
      <c r="C944" s="72"/>
      <c r="D944" s="73"/>
      <c r="E944" s="74"/>
      <c r="F944" s="95"/>
      <c r="G944" s="96">
        <f t="shared" si="100"/>
        <v>0</v>
      </c>
      <c r="H944" s="30">
        <f t="shared" si="101"/>
        <v>0</v>
      </c>
      <c r="I944" s="79">
        <f t="shared" si="105"/>
        <v>38</v>
      </c>
      <c r="J944" s="76"/>
      <c r="K944" s="42">
        <f t="shared" si="106"/>
        <v>1</v>
      </c>
      <c r="L944" s="91">
        <f t="shared" si="102"/>
        <v>0</v>
      </c>
      <c r="M944" s="92">
        <f t="shared" si="103"/>
        <v>0</v>
      </c>
      <c r="N944" s="41" t="str">
        <f t="shared" si="104"/>
        <v>Non Company</v>
      </c>
      <c r="O944" s="8"/>
    </row>
    <row r="945" spans="2:15" s="7" customFormat="1">
      <c r="B945" s="71"/>
      <c r="C945" s="72"/>
      <c r="D945" s="73"/>
      <c r="E945" s="74"/>
      <c r="F945" s="95"/>
      <c r="G945" s="96">
        <f t="shared" si="100"/>
        <v>0</v>
      </c>
      <c r="H945" s="30">
        <f t="shared" si="101"/>
        <v>0</v>
      </c>
      <c r="I945" s="79">
        <f t="shared" si="105"/>
        <v>38</v>
      </c>
      <c r="J945" s="76"/>
      <c r="K945" s="42">
        <f t="shared" si="106"/>
        <v>1</v>
      </c>
      <c r="L945" s="91">
        <f t="shared" si="102"/>
        <v>0</v>
      </c>
      <c r="M945" s="92">
        <f t="shared" si="103"/>
        <v>0</v>
      </c>
      <c r="N945" s="41" t="str">
        <f t="shared" si="104"/>
        <v>Non Company</v>
      </c>
      <c r="O945" s="8"/>
    </row>
    <row r="946" spans="2:15" s="7" customFormat="1">
      <c r="B946" s="71"/>
      <c r="C946" s="72"/>
      <c r="D946" s="73"/>
      <c r="E946" s="74"/>
      <c r="F946" s="95"/>
      <c r="G946" s="96">
        <f t="shared" si="100"/>
        <v>0</v>
      </c>
      <c r="H946" s="30">
        <f t="shared" si="101"/>
        <v>0</v>
      </c>
      <c r="I946" s="79">
        <f t="shared" si="105"/>
        <v>38</v>
      </c>
      <c r="J946" s="76"/>
      <c r="K946" s="42">
        <f t="shared" si="106"/>
        <v>1</v>
      </c>
      <c r="L946" s="91">
        <f t="shared" si="102"/>
        <v>0</v>
      </c>
      <c r="M946" s="92">
        <f t="shared" si="103"/>
        <v>0</v>
      </c>
      <c r="N946" s="41" t="str">
        <f t="shared" si="104"/>
        <v>Non Company</v>
      </c>
      <c r="O946" s="8"/>
    </row>
    <row r="947" spans="2:15" s="7" customFormat="1">
      <c r="B947" s="71"/>
      <c r="C947" s="72"/>
      <c r="D947" s="73"/>
      <c r="E947" s="74"/>
      <c r="F947" s="95"/>
      <c r="G947" s="96">
        <f t="shared" si="100"/>
        <v>0</v>
      </c>
      <c r="H947" s="30">
        <f t="shared" si="101"/>
        <v>0</v>
      </c>
      <c r="I947" s="79">
        <f t="shared" si="105"/>
        <v>38</v>
      </c>
      <c r="J947" s="76"/>
      <c r="K947" s="42">
        <f t="shared" si="106"/>
        <v>1</v>
      </c>
      <c r="L947" s="91">
        <f t="shared" si="102"/>
        <v>0</v>
      </c>
      <c r="M947" s="92">
        <f t="shared" si="103"/>
        <v>0</v>
      </c>
      <c r="N947" s="41" t="str">
        <f t="shared" si="104"/>
        <v>Non Company</v>
      </c>
      <c r="O947" s="8"/>
    </row>
    <row r="948" spans="2:15" s="7" customFormat="1">
      <c r="B948" s="71"/>
      <c r="C948" s="72"/>
      <c r="D948" s="73"/>
      <c r="E948" s="74"/>
      <c r="F948" s="95"/>
      <c r="G948" s="96">
        <f t="shared" si="100"/>
        <v>0</v>
      </c>
      <c r="H948" s="30">
        <f t="shared" si="101"/>
        <v>0</v>
      </c>
      <c r="I948" s="79">
        <f t="shared" si="105"/>
        <v>38</v>
      </c>
      <c r="J948" s="76"/>
      <c r="K948" s="42">
        <f t="shared" si="106"/>
        <v>1</v>
      </c>
      <c r="L948" s="91">
        <f t="shared" si="102"/>
        <v>0</v>
      </c>
      <c r="M948" s="92">
        <f t="shared" si="103"/>
        <v>0</v>
      </c>
      <c r="N948" s="41" t="str">
        <f t="shared" si="104"/>
        <v>Non Company</v>
      </c>
      <c r="O948" s="8"/>
    </row>
    <row r="949" spans="2:15" s="7" customFormat="1">
      <c r="B949" s="71"/>
      <c r="C949" s="72"/>
      <c r="D949" s="73"/>
      <c r="E949" s="74"/>
      <c r="F949" s="95"/>
      <c r="G949" s="96">
        <f t="shared" si="100"/>
        <v>0</v>
      </c>
      <c r="H949" s="30">
        <f t="shared" si="101"/>
        <v>0</v>
      </c>
      <c r="I949" s="79">
        <f t="shared" si="105"/>
        <v>38</v>
      </c>
      <c r="J949" s="76"/>
      <c r="K949" s="42">
        <f t="shared" si="106"/>
        <v>1</v>
      </c>
      <c r="L949" s="91">
        <f t="shared" si="102"/>
        <v>0</v>
      </c>
      <c r="M949" s="92">
        <f t="shared" si="103"/>
        <v>0</v>
      </c>
      <c r="N949" s="41" t="str">
        <f t="shared" si="104"/>
        <v>Non Company</v>
      </c>
      <c r="O949" s="8"/>
    </row>
    <row r="950" spans="2:15" s="7" customFormat="1">
      <c r="B950" s="71"/>
      <c r="C950" s="72"/>
      <c r="D950" s="73"/>
      <c r="E950" s="74"/>
      <c r="F950" s="95"/>
      <c r="G950" s="96">
        <f t="shared" si="100"/>
        <v>0</v>
      </c>
      <c r="H950" s="30">
        <f t="shared" si="101"/>
        <v>0</v>
      </c>
      <c r="I950" s="79">
        <f t="shared" si="105"/>
        <v>38</v>
      </c>
      <c r="J950" s="76"/>
      <c r="K950" s="42">
        <f t="shared" si="106"/>
        <v>1</v>
      </c>
      <c r="L950" s="91">
        <f t="shared" si="102"/>
        <v>0</v>
      </c>
      <c r="M950" s="92">
        <f t="shared" si="103"/>
        <v>0</v>
      </c>
      <c r="N950" s="41" t="str">
        <f t="shared" si="104"/>
        <v>Non Company</v>
      </c>
      <c r="O950" s="8"/>
    </row>
    <row r="951" spans="2:15" s="7" customFormat="1">
      <c r="B951" s="71"/>
      <c r="C951" s="72"/>
      <c r="D951" s="73"/>
      <c r="E951" s="74"/>
      <c r="F951" s="95"/>
      <c r="G951" s="96">
        <f t="shared" si="100"/>
        <v>0</v>
      </c>
      <c r="H951" s="30">
        <f t="shared" si="101"/>
        <v>0</v>
      </c>
      <c r="I951" s="79">
        <f t="shared" si="105"/>
        <v>38</v>
      </c>
      <c r="J951" s="76"/>
      <c r="K951" s="42">
        <f t="shared" si="106"/>
        <v>1</v>
      </c>
      <c r="L951" s="91">
        <f t="shared" si="102"/>
        <v>0</v>
      </c>
      <c r="M951" s="92">
        <f t="shared" si="103"/>
        <v>0</v>
      </c>
      <c r="N951" s="41" t="str">
        <f t="shared" si="104"/>
        <v>Non Company</v>
      </c>
      <c r="O951" s="8"/>
    </row>
    <row r="952" spans="2:15" s="7" customFormat="1">
      <c r="B952" s="71"/>
      <c r="C952" s="72"/>
      <c r="D952" s="73"/>
      <c r="E952" s="74"/>
      <c r="F952" s="95"/>
      <c r="G952" s="96">
        <f t="shared" si="100"/>
        <v>0</v>
      </c>
      <c r="H952" s="30">
        <f t="shared" si="101"/>
        <v>0</v>
      </c>
      <c r="I952" s="79">
        <f t="shared" si="105"/>
        <v>38</v>
      </c>
      <c r="J952" s="76"/>
      <c r="K952" s="42">
        <f t="shared" si="106"/>
        <v>1</v>
      </c>
      <c r="L952" s="91">
        <f t="shared" si="102"/>
        <v>0</v>
      </c>
      <c r="M952" s="92">
        <f t="shared" si="103"/>
        <v>0</v>
      </c>
      <c r="N952" s="41" t="str">
        <f t="shared" si="104"/>
        <v>Non Company</v>
      </c>
      <c r="O952" s="8"/>
    </row>
    <row r="953" spans="2:15" s="7" customFormat="1">
      <c r="B953" s="71"/>
      <c r="C953" s="72"/>
      <c r="D953" s="73"/>
      <c r="E953" s="74"/>
      <c r="F953" s="95"/>
      <c r="G953" s="96">
        <f t="shared" si="100"/>
        <v>0</v>
      </c>
      <c r="H953" s="30">
        <f t="shared" si="101"/>
        <v>0</v>
      </c>
      <c r="I953" s="79">
        <f t="shared" si="105"/>
        <v>38</v>
      </c>
      <c r="J953" s="76"/>
      <c r="K953" s="42">
        <f t="shared" si="106"/>
        <v>1</v>
      </c>
      <c r="L953" s="91">
        <f t="shared" si="102"/>
        <v>0</v>
      </c>
      <c r="M953" s="92">
        <f t="shared" si="103"/>
        <v>0</v>
      </c>
      <c r="N953" s="41" t="str">
        <f t="shared" si="104"/>
        <v>Non Company</v>
      </c>
      <c r="O953" s="8"/>
    </row>
    <row r="954" spans="2:15" s="7" customFormat="1">
      <c r="B954" s="71"/>
      <c r="C954" s="72"/>
      <c r="D954" s="73"/>
      <c r="E954" s="74"/>
      <c r="F954" s="95"/>
      <c r="G954" s="96">
        <f t="shared" si="100"/>
        <v>0</v>
      </c>
      <c r="H954" s="30">
        <f t="shared" si="101"/>
        <v>0</v>
      </c>
      <c r="I954" s="79">
        <f t="shared" si="105"/>
        <v>38</v>
      </c>
      <c r="J954" s="76"/>
      <c r="K954" s="42">
        <f t="shared" si="106"/>
        <v>1</v>
      </c>
      <c r="L954" s="91">
        <f t="shared" si="102"/>
        <v>0</v>
      </c>
      <c r="M954" s="92">
        <f t="shared" si="103"/>
        <v>0</v>
      </c>
      <c r="N954" s="41" t="str">
        <f t="shared" si="104"/>
        <v>Non Company</v>
      </c>
      <c r="O954" s="8"/>
    </row>
    <row r="955" spans="2:15" s="7" customFormat="1">
      <c r="B955" s="71"/>
      <c r="C955" s="72"/>
      <c r="D955" s="73"/>
      <c r="E955" s="74"/>
      <c r="F955" s="95"/>
      <c r="G955" s="96">
        <f t="shared" si="100"/>
        <v>0</v>
      </c>
      <c r="H955" s="30">
        <f t="shared" si="101"/>
        <v>0</v>
      </c>
      <c r="I955" s="79">
        <f t="shared" si="105"/>
        <v>38</v>
      </c>
      <c r="J955" s="76"/>
      <c r="K955" s="42">
        <f t="shared" si="106"/>
        <v>1</v>
      </c>
      <c r="L955" s="91">
        <f t="shared" si="102"/>
        <v>0</v>
      </c>
      <c r="M955" s="92">
        <f t="shared" si="103"/>
        <v>0</v>
      </c>
      <c r="N955" s="41" t="str">
        <f t="shared" si="104"/>
        <v>Non Company</v>
      </c>
      <c r="O955" s="8"/>
    </row>
    <row r="956" spans="2:15" s="7" customFormat="1">
      <c r="B956" s="71"/>
      <c r="C956" s="72"/>
      <c r="D956" s="73"/>
      <c r="E956" s="74"/>
      <c r="F956" s="95"/>
      <c r="G956" s="96">
        <f t="shared" si="100"/>
        <v>0</v>
      </c>
      <c r="H956" s="30">
        <f t="shared" si="101"/>
        <v>0</v>
      </c>
      <c r="I956" s="79">
        <f t="shared" si="105"/>
        <v>38</v>
      </c>
      <c r="J956" s="76"/>
      <c r="K956" s="42">
        <f t="shared" si="106"/>
        <v>1</v>
      </c>
      <c r="L956" s="91">
        <f t="shared" si="102"/>
        <v>0</v>
      </c>
      <c r="M956" s="92">
        <f t="shared" si="103"/>
        <v>0</v>
      </c>
      <c r="N956" s="41" t="str">
        <f t="shared" si="104"/>
        <v>Non Company</v>
      </c>
      <c r="O956" s="8"/>
    </row>
    <row r="957" spans="2:15" s="7" customFormat="1">
      <c r="B957" s="71"/>
      <c r="C957" s="72"/>
      <c r="D957" s="73"/>
      <c r="E957" s="74"/>
      <c r="F957" s="95"/>
      <c r="G957" s="96">
        <f t="shared" si="100"/>
        <v>0</v>
      </c>
      <c r="H957" s="30">
        <f t="shared" si="101"/>
        <v>0</v>
      </c>
      <c r="I957" s="79">
        <f t="shared" si="105"/>
        <v>38</v>
      </c>
      <c r="J957" s="76"/>
      <c r="K957" s="42">
        <f t="shared" si="106"/>
        <v>1</v>
      </c>
      <c r="L957" s="91">
        <f t="shared" si="102"/>
        <v>0</v>
      </c>
      <c r="M957" s="92">
        <f t="shared" si="103"/>
        <v>0</v>
      </c>
      <c r="N957" s="41" t="str">
        <f t="shared" si="104"/>
        <v>Non Company</v>
      </c>
      <c r="O957" s="8"/>
    </row>
    <row r="958" spans="2:15" s="7" customFormat="1">
      <c r="B958" s="71"/>
      <c r="C958" s="72"/>
      <c r="D958" s="73"/>
      <c r="E958" s="74"/>
      <c r="F958" s="95"/>
      <c r="G958" s="96">
        <f t="shared" si="100"/>
        <v>0</v>
      </c>
      <c r="H958" s="30">
        <f t="shared" si="101"/>
        <v>0</v>
      </c>
      <c r="I958" s="79">
        <f t="shared" si="105"/>
        <v>38</v>
      </c>
      <c r="J958" s="76"/>
      <c r="K958" s="42">
        <f t="shared" si="106"/>
        <v>1</v>
      </c>
      <c r="L958" s="91">
        <f t="shared" si="102"/>
        <v>0</v>
      </c>
      <c r="M958" s="92">
        <f t="shared" si="103"/>
        <v>0</v>
      </c>
      <c r="N958" s="41" t="str">
        <f t="shared" si="104"/>
        <v>Non Company</v>
      </c>
      <c r="O958" s="8"/>
    </row>
    <row r="959" spans="2:15" s="7" customFormat="1">
      <c r="B959" s="71"/>
      <c r="C959" s="72"/>
      <c r="D959" s="73"/>
      <c r="E959" s="74"/>
      <c r="F959" s="95"/>
      <c r="G959" s="96">
        <f t="shared" si="100"/>
        <v>0</v>
      </c>
      <c r="H959" s="30">
        <f t="shared" si="101"/>
        <v>0</v>
      </c>
      <c r="I959" s="79">
        <f t="shared" si="105"/>
        <v>38</v>
      </c>
      <c r="J959" s="76"/>
      <c r="K959" s="42">
        <f t="shared" si="106"/>
        <v>1</v>
      </c>
      <c r="L959" s="91">
        <f t="shared" si="102"/>
        <v>0</v>
      </c>
      <c r="M959" s="92">
        <f t="shared" si="103"/>
        <v>0</v>
      </c>
      <c r="N959" s="41" t="str">
        <f t="shared" si="104"/>
        <v>Non Company</v>
      </c>
      <c r="O959" s="8"/>
    </row>
    <row r="960" spans="2:15" s="7" customFormat="1">
      <c r="B960" s="71"/>
      <c r="C960" s="72"/>
      <c r="D960" s="73"/>
      <c r="E960" s="74"/>
      <c r="F960" s="95"/>
      <c r="G960" s="96">
        <f t="shared" si="100"/>
        <v>0</v>
      </c>
      <c r="H960" s="30">
        <f t="shared" si="101"/>
        <v>0</v>
      </c>
      <c r="I960" s="79">
        <f t="shared" si="105"/>
        <v>38</v>
      </c>
      <c r="J960" s="76"/>
      <c r="K960" s="42">
        <f t="shared" si="106"/>
        <v>1</v>
      </c>
      <c r="L960" s="91">
        <f t="shared" si="102"/>
        <v>0</v>
      </c>
      <c r="M960" s="92">
        <f t="shared" si="103"/>
        <v>0</v>
      </c>
      <c r="N960" s="41" t="str">
        <f t="shared" si="104"/>
        <v>Non Company</v>
      </c>
      <c r="O960" s="8"/>
    </row>
    <row r="961" spans="2:15" s="7" customFormat="1">
      <c r="B961" s="71"/>
      <c r="C961" s="72"/>
      <c r="D961" s="73"/>
      <c r="E961" s="74"/>
      <c r="F961" s="95"/>
      <c r="G961" s="96">
        <f t="shared" si="100"/>
        <v>0</v>
      </c>
      <c r="H961" s="30">
        <f t="shared" si="101"/>
        <v>0</v>
      </c>
      <c r="I961" s="79">
        <f t="shared" si="105"/>
        <v>38</v>
      </c>
      <c r="J961" s="76"/>
      <c r="K961" s="42">
        <f t="shared" si="106"/>
        <v>1</v>
      </c>
      <c r="L961" s="91">
        <f t="shared" si="102"/>
        <v>0</v>
      </c>
      <c r="M961" s="92">
        <f t="shared" si="103"/>
        <v>0</v>
      </c>
      <c r="N961" s="41" t="str">
        <f t="shared" si="104"/>
        <v>Non Company</v>
      </c>
      <c r="O961" s="8"/>
    </row>
    <row r="962" spans="2:15" s="7" customFormat="1">
      <c r="B962" s="71"/>
      <c r="C962" s="72"/>
      <c r="D962" s="73"/>
      <c r="E962" s="74"/>
      <c r="F962" s="95"/>
      <c r="G962" s="96">
        <f t="shared" si="100"/>
        <v>0</v>
      </c>
      <c r="H962" s="30">
        <f t="shared" si="101"/>
        <v>0</v>
      </c>
      <c r="I962" s="79">
        <f t="shared" si="105"/>
        <v>38</v>
      </c>
      <c r="J962" s="76"/>
      <c r="K962" s="42">
        <f t="shared" si="106"/>
        <v>1</v>
      </c>
      <c r="L962" s="91">
        <f t="shared" si="102"/>
        <v>0</v>
      </c>
      <c r="M962" s="92">
        <f t="shared" si="103"/>
        <v>0</v>
      </c>
      <c r="N962" s="41" t="str">
        <f t="shared" si="104"/>
        <v>Non Company</v>
      </c>
      <c r="O962" s="8"/>
    </row>
    <row r="963" spans="2:15" s="7" customFormat="1">
      <c r="B963" s="71"/>
      <c r="C963" s="72"/>
      <c r="D963" s="73"/>
      <c r="E963" s="74"/>
      <c r="F963" s="95"/>
      <c r="G963" s="96">
        <f t="shared" si="100"/>
        <v>0</v>
      </c>
      <c r="H963" s="30">
        <f t="shared" si="101"/>
        <v>0</v>
      </c>
      <c r="I963" s="79">
        <f t="shared" si="105"/>
        <v>38</v>
      </c>
      <c r="J963" s="76"/>
      <c r="K963" s="42">
        <f t="shared" si="106"/>
        <v>1</v>
      </c>
      <c r="L963" s="91">
        <f t="shared" si="102"/>
        <v>0</v>
      </c>
      <c r="M963" s="92">
        <f t="shared" si="103"/>
        <v>0</v>
      </c>
      <c r="N963" s="41" t="str">
        <f t="shared" si="104"/>
        <v>Non Company</v>
      </c>
      <c r="O963" s="8"/>
    </row>
    <row r="964" spans="2:15" s="7" customFormat="1">
      <c r="B964" s="71"/>
      <c r="C964" s="72"/>
      <c r="D964" s="73"/>
      <c r="E964" s="74"/>
      <c r="F964" s="95"/>
      <c r="G964" s="96">
        <f t="shared" ref="G964:G1027" si="107">ROUNDUP(IF(B964="194A",F964*0.1,IF(B964="194H",F964*0.1,IF(B964="194Ib",F964*0.1,IF(B964="194Ia",F964*0.02,IF(B964="194J",F964*0.1,IF(B964="194C",IF(LEFT(RIGHT(E964,7))="P",F964*0.01,IF(LEFT(RIGHT(E964,7))="H",F964*0.01,F964*0.02)))))))),0)</f>
        <v>0</v>
      </c>
      <c r="H964" s="30">
        <f t="shared" ref="H964:H1027" si="108">+IF(J964-I964&lt;=0,0,1.5%)</f>
        <v>0</v>
      </c>
      <c r="I964" s="79">
        <f t="shared" si="105"/>
        <v>38</v>
      </c>
      <c r="J964" s="76"/>
      <c r="K964" s="42">
        <f t="shared" si="106"/>
        <v>1</v>
      </c>
      <c r="L964" s="91">
        <f t="shared" ref="L964:L1027" si="109">+ROUNDUP(G964*H964*K964,0)</f>
        <v>0</v>
      </c>
      <c r="M964" s="92">
        <f t="shared" ref="M964:M1027" si="110">+G964+L964</f>
        <v>0</v>
      </c>
      <c r="N964" s="41" t="str">
        <f t="shared" ref="N964:N1027" si="111">IF((LEFT(RIGHT(E964,7)))="C","Company", "Non Company")</f>
        <v>Non Company</v>
      </c>
      <c r="O964" s="8"/>
    </row>
    <row r="965" spans="2:15" s="7" customFormat="1">
      <c r="B965" s="71"/>
      <c r="C965" s="72"/>
      <c r="D965" s="73"/>
      <c r="E965" s="74"/>
      <c r="F965" s="95"/>
      <c r="G965" s="96">
        <f t="shared" si="107"/>
        <v>0</v>
      </c>
      <c r="H965" s="30">
        <f t="shared" si="108"/>
        <v>0</v>
      </c>
      <c r="I965" s="79">
        <f t="shared" si="105"/>
        <v>38</v>
      </c>
      <c r="J965" s="76"/>
      <c r="K965" s="42">
        <f t="shared" si="106"/>
        <v>1</v>
      </c>
      <c r="L965" s="91">
        <f t="shared" si="109"/>
        <v>0</v>
      </c>
      <c r="M965" s="92">
        <f t="shared" si="110"/>
        <v>0</v>
      </c>
      <c r="N965" s="41" t="str">
        <f t="shared" si="111"/>
        <v>Non Company</v>
      </c>
      <c r="O965" s="8"/>
    </row>
    <row r="966" spans="2:15" s="7" customFormat="1">
      <c r="B966" s="71"/>
      <c r="C966" s="72"/>
      <c r="D966" s="73"/>
      <c r="E966" s="74"/>
      <c r="F966" s="95"/>
      <c r="G966" s="96">
        <f t="shared" si="107"/>
        <v>0</v>
      </c>
      <c r="H966" s="30">
        <f t="shared" si="108"/>
        <v>0</v>
      </c>
      <c r="I966" s="79">
        <f t="shared" si="105"/>
        <v>38</v>
      </c>
      <c r="J966" s="76"/>
      <c r="K966" s="42">
        <f t="shared" si="106"/>
        <v>1</v>
      </c>
      <c r="L966" s="91">
        <f t="shared" si="109"/>
        <v>0</v>
      </c>
      <c r="M966" s="92">
        <f t="shared" si="110"/>
        <v>0</v>
      </c>
      <c r="N966" s="41" t="str">
        <f t="shared" si="111"/>
        <v>Non Company</v>
      </c>
      <c r="O966" s="8"/>
    </row>
    <row r="967" spans="2:15" s="7" customFormat="1">
      <c r="B967" s="71"/>
      <c r="C967" s="72"/>
      <c r="D967" s="73"/>
      <c r="E967" s="74"/>
      <c r="F967" s="95"/>
      <c r="G967" s="96">
        <f t="shared" si="107"/>
        <v>0</v>
      </c>
      <c r="H967" s="30">
        <f t="shared" si="108"/>
        <v>0</v>
      </c>
      <c r="I967" s="79">
        <f t="shared" si="105"/>
        <v>38</v>
      </c>
      <c r="J967" s="76"/>
      <c r="K967" s="42">
        <f t="shared" si="106"/>
        <v>1</v>
      </c>
      <c r="L967" s="91">
        <f t="shared" si="109"/>
        <v>0</v>
      </c>
      <c r="M967" s="92">
        <f t="shared" si="110"/>
        <v>0</v>
      </c>
      <c r="N967" s="41" t="str">
        <f t="shared" si="111"/>
        <v>Non Company</v>
      </c>
      <c r="O967" s="8"/>
    </row>
    <row r="968" spans="2:15" s="7" customFormat="1">
      <c r="B968" s="71"/>
      <c r="C968" s="72"/>
      <c r="D968" s="73"/>
      <c r="E968" s="74"/>
      <c r="F968" s="95"/>
      <c r="G968" s="96">
        <f t="shared" si="107"/>
        <v>0</v>
      </c>
      <c r="H968" s="30">
        <f t="shared" si="108"/>
        <v>0</v>
      </c>
      <c r="I968" s="79">
        <f t="shared" si="105"/>
        <v>38</v>
      </c>
      <c r="J968" s="76"/>
      <c r="K968" s="42">
        <f t="shared" si="106"/>
        <v>1</v>
      </c>
      <c r="L968" s="91">
        <f t="shared" si="109"/>
        <v>0</v>
      </c>
      <c r="M968" s="92">
        <f t="shared" si="110"/>
        <v>0</v>
      </c>
      <c r="N968" s="41" t="str">
        <f t="shared" si="111"/>
        <v>Non Company</v>
      </c>
      <c r="O968" s="8"/>
    </row>
    <row r="969" spans="2:15" s="7" customFormat="1">
      <c r="B969" s="71"/>
      <c r="C969" s="72"/>
      <c r="D969" s="73"/>
      <c r="E969" s="74"/>
      <c r="F969" s="95"/>
      <c r="G969" s="96">
        <f t="shared" si="107"/>
        <v>0</v>
      </c>
      <c r="H969" s="30">
        <f t="shared" si="108"/>
        <v>0</v>
      </c>
      <c r="I969" s="79">
        <f t="shared" si="105"/>
        <v>38</v>
      </c>
      <c r="J969" s="76"/>
      <c r="K969" s="42">
        <f t="shared" si="106"/>
        <v>1</v>
      </c>
      <c r="L969" s="91">
        <f t="shared" si="109"/>
        <v>0</v>
      </c>
      <c r="M969" s="92">
        <f t="shared" si="110"/>
        <v>0</v>
      </c>
      <c r="N969" s="41" t="str">
        <f t="shared" si="111"/>
        <v>Non Company</v>
      </c>
      <c r="O969" s="8"/>
    </row>
    <row r="970" spans="2:15" s="7" customFormat="1">
      <c r="B970" s="71"/>
      <c r="C970" s="72"/>
      <c r="D970" s="73"/>
      <c r="E970" s="74"/>
      <c r="F970" s="95"/>
      <c r="G970" s="96">
        <f t="shared" si="107"/>
        <v>0</v>
      </c>
      <c r="H970" s="30">
        <f t="shared" si="108"/>
        <v>0</v>
      </c>
      <c r="I970" s="79">
        <f t="shared" si="105"/>
        <v>38</v>
      </c>
      <c r="J970" s="76"/>
      <c r="K970" s="42">
        <f t="shared" si="106"/>
        <v>1</v>
      </c>
      <c r="L970" s="91">
        <f t="shared" si="109"/>
        <v>0</v>
      </c>
      <c r="M970" s="92">
        <f t="shared" si="110"/>
        <v>0</v>
      </c>
      <c r="N970" s="41" t="str">
        <f t="shared" si="111"/>
        <v>Non Company</v>
      </c>
      <c r="O970" s="8"/>
    </row>
    <row r="971" spans="2:15" s="7" customFormat="1">
      <c r="B971" s="71"/>
      <c r="C971" s="72"/>
      <c r="D971" s="73"/>
      <c r="E971" s="74"/>
      <c r="F971" s="95"/>
      <c r="G971" s="96">
        <f t="shared" si="107"/>
        <v>0</v>
      </c>
      <c r="H971" s="30">
        <f t="shared" si="108"/>
        <v>0</v>
      </c>
      <c r="I971" s="79">
        <f t="shared" si="105"/>
        <v>38</v>
      </c>
      <c r="J971" s="76"/>
      <c r="K971" s="42">
        <f t="shared" si="106"/>
        <v>1</v>
      </c>
      <c r="L971" s="91">
        <f t="shared" si="109"/>
        <v>0</v>
      </c>
      <c r="M971" s="92">
        <f t="shared" si="110"/>
        <v>0</v>
      </c>
      <c r="N971" s="41" t="str">
        <f t="shared" si="111"/>
        <v>Non Company</v>
      </c>
      <c r="O971" s="8"/>
    </row>
    <row r="972" spans="2:15" s="7" customFormat="1">
      <c r="B972" s="71"/>
      <c r="C972" s="72"/>
      <c r="D972" s="73"/>
      <c r="E972" s="74"/>
      <c r="F972" s="95"/>
      <c r="G972" s="96">
        <f t="shared" si="107"/>
        <v>0</v>
      </c>
      <c r="H972" s="30">
        <f t="shared" si="108"/>
        <v>0</v>
      </c>
      <c r="I972" s="79">
        <f t="shared" si="105"/>
        <v>38</v>
      </c>
      <c r="J972" s="76"/>
      <c r="K972" s="42">
        <f t="shared" si="106"/>
        <v>1</v>
      </c>
      <c r="L972" s="91">
        <f t="shared" si="109"/>
        <v>0</v>
      </c>
      <c r="M972" s="92">
        <f t="shared" si="110"/>
        <v>0</v>
      </c>
      <c r="N972" s="41" t="str">
        <f t="shared" si="111"/>
        <v>Non Company</v>
      </c>
      <c r="O972" s="8"/>
    </row>
    <row r="973" spans="2:15" s="7" customFormat="1">
      <c r="B973" s="71"/>
      <c r="C973" s="72"/>
      <c r="D973" s="73"/>
      <c r="E973" s="74"/>
      <c r="F973" s="95"/>
      <c r="G973" s="96">
        <f t="shared" si="107"/>
        <v>0</v>
      </c>
      <c r="H973" s="30">
        <f t="shared" si="108"/>
        <v>0</v>
      </c>
      <c r="I973" s="79">
        <f t="shared" si="105"/>
        <v>38</v>
      </c>
      <c r="J973" s="76"/>
      <c r="K973" s="42">
        <f t="shared" si="106"/>
        <v>1</v>
      </c>
      <c r="L973" s="91">
        <f t="shared" si="109"/>
        <v>0</v>
      </c>
      <c r="M973" s="92">
        <f t="shared" si="110"/>
        <v>0</v>
      </c>
      <c r="N973" s="41" t="str">
        <f t="shared" si="111"/>
        <v>Non Company</v>
      </c>
      <c r="O973" s="8"/>
    </row>
    <row r="974" spans="2:15" s="7" customFormat="1">
      <c r="B974" s="71"/>
      <c r="C974" s="72"/>
      <c r="D974" s="73"/>
      <c r="E974" s="74"/>
      <c r="F974" s="95"/>
      <c r="G974" s="96">
        <f t="shared" si="107"/>
        <v>0</v>
      </c>
      <c r="H974" s="30">
        <f t="shared" si="108"/>
        <v>0</v>
      </c>
      <c r="I974" s="79">
        <f t="shared" si="105"/>
        <v>38</v>
      </c>
      <c r="J974" s="76"/>
      <c r="K974" s="42">
        <f t="shared" si="106"/>
        <v>1</v>
      </c>
      <c r="L974" s="91">
        <f t="shared" si="109"/>
        <v>0</v>
      </c>
      <c r="M974" s="92">
        <f t="shared" si="110"/>
        <v>0</v>
      </c>
      <c r="N974" s="41" t="str">
        <f t="shared" si="111"/>
        <v>Non Company</v>
      </c>
      <c r="O974" s="8"/>
    </row>
    <row r="975" spans="2:15" s="7" customFormat="1">
      <c r="B975" s="71"/>
      <c r="C975" s="72"/>
      <c r="D975" s="73"/>
      <c r="E975" s="74"/>
      <c r="F975" s="95"/>
      <c r="G975" s="96">
        <f t="shared" si="107"/>
        <v>0</v>
      </c>
      <c r="H975" s="30">
        <f t="shared" si="108"/>
        <v>0</v>
      </c>
      <c r="I975" s="79">
        <f t="shared" si="105"/>
        <v>38</v>
      </c>
      <c r="J975" s="76"/>
      <c r="K975" s="42">
        <f t="shared" si="106"/>
        <v>1</v>
      </c>
      <c r="L975" s="91">
        <f t="shared" si="109"/>
        <v>0</v>
      </c>
      <c r="M975" s="92">
        <f t="shared" si="110"/>
        <v>0</v>
      </c>
      <c r="N975" s="41" t="str">
        <f t="shared" si="111"/>
        <v>Non Company</v>
      </c>
      <c r="O975" s="8"/>
    </row>
    <row r="976" spans="2:15" s="7" customFormat="1">
      <c r="B976" s="71"/>
      <c r="C976" s="72"/>
      <c r="D976" s="73"/>
      <c r="E976" s="74"/>
      <c r="F976" s="95"/>
      <c r="G976" s="96">
        <f t="shared" si="107"/>
        <v>0</v>
      </c>
      <c r="H976" s="30">
        <f t="shared" si="108"/>
        <v>0</v>
      </c>
      <c r="I976" s="79">
        <f t="shared" si="105"/>
        <v>38</v>
      </c>
      <c r="J976" s="76"/>
      <c r="K976" s="42">
        <f t="shared" si="106"/>
        <v>1</v>
      </c>
      <c r="L976" s="91">
        <f t="shared" si="109"/>
        <v>0</v>
      </c>
      <c r="M976" s="92">
        <f t="shared" si="110"/>
        <v>0</v>
      </c>
      <c r="N976" s="41" t="str">
        <f t="shared" si="111"/>
        <v>Non Company</v>
      </c>
      <c r="O976" s="8"/>
    </row>
    <row r="977" spans="2:15" s="7" customFormat="1">
      <c r="B977" s="71"/>
      <c r="C977" s="72"/>
      <c r="D977" s="73"/>
      <c r="E977" s="74"/>
      <c r="F977" s="95"/>
      <c r="G977" s="96">
        <f t="shared" si="107"/>
        <v>0</v>
      </c>
      <c r="H977" s="30">
        <f t="shared" si="108"/>
        <v>0</v>
      </c>
      <c r="I977" s="79">
        <f t="shared" si="105"/>
        <v>38</v>
      </c>
      <c r="J977" s="76"/>
      <c r="K977" s="42">
        <f t="shared" si="106"/>
        <v>1</v>
      </c>
      <c r="L977" s="91">
        <f t="shared" si="109"/>
        <v>0</v>
      </c>
      <c r="M977" s="92">
        <f t="shared" si="110"/>
        <v>0</v>
      </c>
      <c r="N977" s="41" t="str">
        <f t="shared" si="111"/>
        <v>Non Company</v>
      </c>
      <c r="O977" s="8"/>
    </row>
    <row r="978" spans="2:15" s="7" customFormat="1">
      <c r="B978" s="71"/>
      <c r="C978" s="72"/>
      <c r="D978" s="73"/>
      <c r="E978" s="74"/>
      <c r="F978" s="95"/>
      <c r="G978" s="96">
        <f t="shared" si="107"/>
        <v>0</v>
      </c>
      <c r="H978" s="30">
        <f t="shared" si="108"/>
        <v>0</v>
      </c>
      <c r="I978" s="79">
        <f t="shared" si="105"/>
        <v>38</v>
      </c>
      <c r="J978" s="76"/>
      <c r="K978" s="42">
        <f t="shared" si="106"/>
        <v>1</v>
      </c>
      <c r="L978" s="91">
        <f t="shared" si="109"/>
        <v>0</v>
      </c>
      <c r="M978" s="92">
        <f t="shared" si="110"/>
        <v>0</v>
      </c>
      <c r="N978" s="41" t="str">
        <f t="shared" si="111"/>
        <v>Non Company</v>
      </c>
      <c r="O978" s="8"/>
    </row>
    <row r="979" spans="2:15" s="7" customFormat="1">
      <c r="B979" s="71"/>
      <c r="C979" s="72"/>
      <c r="D979" s="73"/>
      <c r="E979" s="74"/>
      <c r="F979" s="95"/>
      <c r="G979" s="96">
        <f t="shared" si="107"/>
        <v>0</v>
      </c>
      <c r="H979" s="30">
        <f t="shared" si="108"/>
        <v>0</v>
      </c>
      <c r="I979" s="79">
        <f t="shared" si="105"/>
        <v>38</v>
      </c>
      <c r="J979" s="76"/>
      <c r="K979" s="42">
        <f t="shared" si="106"/>
        <v>1</v>
      </c>
      <c r="L979" s="91">
        <f t="shared" si="109"/>
        <v>0</v>
      </c>
      <c r="M979" s="92">
        <f t="shared" si="110"/>
        <v>0</v>
      </c>
      <c r="N979" s="41" t="str">
        <f t="shared" si="111"/>
        <v>Non Company</v>
      </c>
      <c r="O979" s="8"/>
    </row>
    <row r="980" spans="2:15" s="7" customFormat="1">
      <c r="B980" s="71"/>
      <c r="C980" s="72"/>
      <c r="D980" s="73"/>
      <c r="E980" s="74"/>
      <c r="F980" s="95"/>
      <c r="G980" s="96">
        <f t="shared" si="107"/>
        <v>0</v>
      </c>
      <c r="H980" s="30">
        <f t="shared" si="108"/>
        <v>0</v>
      </c>
      <c r="I980" s="79">
        <f t="shared" si="105"/>
        <v>38</v>
      </c>
      <c r="J980" s="76"/>
      <c r="K980" s="42">
        <f t="shared" si="106"/>
        <v>1</v>
      </c>
      <c r="L980" s="91">
        <f t="shared" si="109"/>
        <v>0</v>
      </c>
      <c r="M980" s="92">
        <f t="shared" si="110"/>
        <v>0</v>
      </c>
      <c r="N980" s="41" t="str">
        <f t="shared" si="111"/>
        <v>Non Company</v>
      </c>
      <c r="O980" s="8"/>
    </row>
    <row r="981" spans="2:15" s="7" customFormat="1">
      <c r="B981" s="71"/>
      <c r="C981" s="72"/>
      <c r="D981" s="73"/>
      <c r="E981" s="74"/>
      <c r="F981" s="95"/>
      <c r="G981" s="96">
        <f t="shared" si="107"/>
        <v>0</v>
      </c>
      <c r="H981" s="30">
        <f t="shared" si="108"/>
        <v>0</v>
      </c>
      <c r="I981" s="79">
        <f t="shared" ref="I981:I1044" si="112">IF(MONTH(C981)=3,(DATE(YEAR(C981),MONTH(C981)+1,30)),(DATE(YEAR(C981),MONTH(C981)+1,7)))</f>
        <v>38</v>
      </c>
      <c r="J981" s="76"/>
      <c r="K981" s="42">
        <f t="shared" ref="K981:K1044" si="113">IF((J981-I981)&lt;=0,0,(YEAR(J981)-YEAR(C981))*12+MONTH(J981)-MONTH(C981))+1</f>
        <v>1</v>
      </c>
      <c r="L981" s="91">
        <f t="shared" si="109"/>
        <v>0</v>
      </c>
      <c r="M981" s="92">
        <f t="shared" si="110"/>
        <v>0</v>
      </c>
      <c r="N981" s="41" t="str">
        <f t="shared" si="111"/>
        <v>Non Company</v>
      </c>
      <c r="O981" s="8"/>
    </row>
    <row r="982" spans="2:15" s="7" customFormat="1">
      <c r="B982" s="71"/>
      <c r="C982" s="72"/>
      <c r="D982" s="73"/>
      <c r="E982" s="74"/>
      <c r="F982" s="95"/>
      <c r="G982" s="96">
        <f t="shared" si="107"/>
        <v>0</v>
      </c>
      <c r="H982" s="30">
        <f t="shared" si="108"/>
        <v>0</v>
      </c>
      <c r="I982" s="79">
        <f t="shared" si="112"/>
        <v>38</v>
      </c>
      <c r="J982" s="76"/>
      <c r="K982" s="42">
        <f t="shared" si="113"/>
        <v>1</v>
      </c>
      <c r="L982" s="91">
        <f t="shared" si="109"/>
        <v>0</v>
      </c>
      <c r="M982" s="92">
        <f t="shared" si="110"/>
        <v>0</v>
      </c>
      <c r="N982" s="41" t="str">
        <f t="shared" si="111"/>
        <v>Non Company</v>
      </c>
      <c r="O982" s="8"/>
    </row>
    <row r="983" spans="2:15" s="7" customFormat="1">
      <c r="B983" s="71"/>
      <c r="C983" s="72"/>
      <c r="D983" s="73"/>
      <c r="E983" s="74"/>
      <c r="F983" s="95"/>
      <c r="G983" s="96">
        <f t="shared" si="107"/>
        <v>0</v>
      </c>
      <c r="H983" s="30">
        <f t="shared" si="108"/>
        <v>0</v>
      </c>
      <c r="I983" s="79">
        <f t="shared" si="112"/>
        <v>38</v>
      </c>
      <c r="J983" s="76"/>
      <c r="K983" s="42">
        <f t="shared" si="113"/>
        <v>1</v>
      </c>
      <c r="L983" s="91">
        <f t="shared" si="109"/>
        <v>0</v>
      </c>
      <c r="M983" s="92">
        <f t="shared" si="110"/>
        <v>0</v>
      </c>
      <c r="N983" s="41" t="str">
        <f t="shared" si="111"/>
        <v>Non Company</v>
      </c>
      <c r="O983" s="8"/>
    </row>
    <row r="984" spans="2:15" s="7" customFormat="1">
      <c r="B984" s="71"/>
      <c r="C984" s="72"/>
      <c r="D984" s="73"/>
      <c r="E984" s="74"/>
      <c r="F984" s="95"/>
      <c r="G984" s="96">
        <f t="shared" si="107"/>
        <v>0</v>
      </c>
      <c r="H984" s="30">
        <f t="shared" si="108"/>
        <v>0</v>
      </c>
      <c r="I984" s="79">
        <f t="shared" si="112"/>
        <v>38</v>
      </c>
      <c r="J984" s="76"/>
      <c r="K984" s="42">
        <f t="shared" si="113"/>
        <v>1</v>
      </c>
      <c r="L984" s="91">
        <f t="shared" si="109"/>
        <v>0</v>
      </c>
      <c r="M984" s="92">
        <f t="shared" si="110"/>
        <v>0</v>
      </c>
      <c r="N984" s="41" t="str">
        <f t="shared" si="111"/>
        <v>Non Company</v>
      </c>
      <c r="O984" s="8"/>
    </row>
    <row r="985" spans="2:15" s="7" customFormat="1">
      <c r="B985" s="71"/>
      <c r="C985" s="72"/>
      <c r="D985" s="73"/>
      <c r="E985" s="74"/>
      <c r="F985" s="95"/>
      <c r="G985" s="96">
        <f t="shared" si="107"/>
        <v>0</v>
      </c>
      <c r="H985" s="30">
        <f t="shared" si="108"/>
        <v>0</v>
      </c>
      <c r="I985" s="79">
        <f t="shared" si="112"/>
        <v>38</v>
      </c>
      <c r="J985" s="76"/>
      <c r="K985" s="42">
        <f t="shared" si="113"/>
        <v>1</v>
      </c>
      <c r="L985" s="91">
        <f t="shared" si="109"/>
        <v>0</v>
      </c>
      <c r="M985" s="92">
        <f t="shared" si="110"/>
        <v>0</v>
      </c>
      <c r="N985" s="41" t="str">
        <f t="shared" si="111"/>
        <v>Non Company</v>
      </c>
      <c r="O985" s="8"/>
    </row>
    <row r="986" spans="2:15" s="7" customFormat="1">
      <c r="B986" s="71"/>
      <c r="C986" s="72"/>
      <c r="D986" s="73"/>
      <c r="E986" s="74"/>
      <c r="F986" s="95"/>
      <c r="G986" s="96">
        <f t="shared" si="107"/>
        <v>0</v>
      </c>
      <c r="H986" s="30">
        <f t="shared" si="108"/>
        <v>0</v>
      </c>
      <c r="I986" s="79">
        <f t="shared" si="112"/>
        <v>38</v>
      </c>
      <c r="J986" s="76"/>
      <c r="K986" s="42">
        <f t="shared" si="113"/>
        <v>1</v>
      </c>
      <c r="L986" s="91">
        <f t="shared" si="109"/>
        <v>0</v>
      </c>
      <c r="M986" s="92">
        <f t="shared" si="110"/>
        <v>0</v>
      </c>
      <c r="N986" s="41" t="str">
        <f t="shared" si="111"/>
        <v>Non Company</v>
      </c>
      <c r="O986" s="8"/>
    </row>
    <row r="987" spans="2:15" s="7" customFormat="1">
      <c r="B987" s="71"/>
      <c r="C987" s="72"/>
      <c r="D987" s="73"/>
      <c r="E987" s="74"/>
      <c r="F987" s="95"/>
      <c r="G987" s="96">
        <f t="shared" si="107"/>
        <v>0</v>
      </c>
      <c r="H987" s="30">
        <f t="shared" si="108"/>
        <v>0</v>
      </c>
      <c r="I987" s="79">
        <f t="shared" si="112"/>
        <v>38</v>
      </c>
      <c r="J987" s="76"/>
      <c r="K987" s="42">
        <f t="shared" si="113"/>
        <v>1</v>
      </c>
      <c r="L987" s="91">
        <f t="shared" si="109"/>
        <v>0</v>
      </c>
      <c r="M987" s="92">
        <f t="shared" si="110"/>
        <v>0</v>
      </c>
      <c r="N987" s="41" t="str">
        <f t="shared" si="111"/>
        <v>Non Company</v>
      </c>
      <c r="O987" s="8"/>
    </row>
    <row r="988" spans="2:15" s="7" customFormat="1">
      <c r="B988" s="71"/>
      <c r="C988" s="72"/>
      <c r="D988" s="73"/>
      <c r="E988" s="74"/>
      <c r="F988" s="95"/>
      <c r="G988" s="96">
        <f t="shared" si="107"/>
        <v>0</v>
      </c>
      <c r="H988" s="30">
        <f t="shared" si="108"/>
        <v>0</v>
      </c>
      <c r="I988" s="79">
        <f t="shared" si="112"/>
        <v>38</v>
      </c>
      <c r="J988" s="76"/>
      <c r="K988" s="42">
        <f t="shared" si="113"/>
        <v>1</v>
      </c>
      <c r="L988" s="91">
        <f t="shared" si="109"/>
        <v>0</v>
      </c>
      <c r="M988" s="92">
        <f t="shared" si="110"/>
        <v>0</v>
      </c>
      <c r="N988" s="41" t="str">
        <f t="shared" si="111"/>
        <v>Non Company</v>
      </c>
      <c r="O988" s="8"/>
    </row>
    <row r="989" spans="2:15" s="7" customFormat="1">
      <c r="B989" s="71"/>
      <c r="C989" s="72"/>
      <c r="D989" s="73"/>
      <c r="E989" s="74"/>
      <c r="F989" s="95"/>
      <c r="G989" s="96">
        <f t="shared" si="107"/>
        <v>0</v>
      </c>
      <c r="H989" s="30">
        <f t="shared" si="108"/>
        <v>0</v>
      </c>
      <c r="I989" s="79">
        <f t="shared" si="112"/>
        <v>38</v>
      </c>
      <c r="J989" s="76"/>
      <c r="K989" s="42">
        <f t="shared" si="113"/>
        <v>1</v>
      </c>
      <c r="L989" s="91">
        <f t="shared" si="109"/>
        <v>0</v>
      </c>
      <c r="M989" s="92">
        <f t="shared" si="110"/>
        <v>0</v>
      </c>
      <c r="N989" s="41" t="str">
        <f t="shared" si="111"/>
        <v>Non Company</v>
      </c>
      <c r="O989" s="8"/>
    </row>
    <row r="990" spans="2:15" s="7" customFormat="1">
      <c r="B990" s="71"/>
      <c r="C990" s="72"/>
      <c r="D990" s="73"/>
      <c r="E990" s="74"/>
      <c r="F990" s="95"/>
      <c r="G990" s="96">
        <f t="shared" si="107"/>
        <v>0</v>
      </c>
      <c r="H990" s="30">
        <f t="shared" si="108"/>
        <v>0</v>
      </c>
      <c r="I990" s="79">
        <f t="shared" si="112"/>
        <v>38</v>
      </c>
      <c r="J990" s="76"/>
      <c r="K990" s="42">
        <f t="shared" si="113"/>
        <v>1</v>
      </c>
      <c r="L990" s="91">
        <f t="shared" si="109"/>
        <v>0</v>
      </c>
      <c r="M990" s="92">
        <f t="shared" si="110"/>
        <v>0</v>
      </c>
      <c r="N990" s="41" t="str">
        <f t="shared" si="111"/>
        <v>Non Company</v>
      </c>
      <c r="O990" s="8"/>
    </row>
    <row r="991" spans="2:15" s="7" customFormat="1">
      <c r="B991" s="71"/>
      <c r="C991" s="72"/>
      <c r="D991" s="73"/>
      <c r="E991" s="74"/>
      <c r="F991" s="95"/>
      <c r="G991" s="96">
        <f t="shared" si="107"/>
        <v>0</v>
      </c>
      <c r="H991" s="30">
        <f t="shared" si="108"/>
        <v>0</v>
      </c>
      <c r="I991" s="79">
        <f t="shared" si="112"/>
        <v>38</v>
      </c>
      <c r="J991" s="76"/>
      <c r="K991" s="42">
        <f t="shared" si="113"/>
        <v>1</v>
      </c>
      <c r="L991" s="91">
        <f t="shared" si="109"/>
        <v>0</v>
      </c>
      <c r="M991" s="92">
        <f t="shared" si="110"/>
        <v>0</v>
      </c>
      <c r="N991" s="41" t="str">
        <f t="shared" si="111"/>
        <v>Non Company</v>
      </c>
      <c r="O991" s="8"/>
    </row>
    <row r="992" spans="2:15" s="7" customFormat="1">
      <c r="B992" s="71"/>
      <c r="C992" s="72"/>
      <c r="D992" s="73"/>
      <c r="E992" s="74"/>
      <c r="F992" s="95"/>
      <c r="G992" s="96">
        <f t="shared" si="107"/>
        <v>0</v>
      </c>
      <c r="H992" s="30">
        <f t="shared" si="108"/>
        <v>0</v>
      </c>
      <c r="I992" s="79">
        <f t="shared" si="112"/>
        <v>38</v>
      </c>
      <c r="J992" s="76"/>
      <c r="K992" s="42">
        <f t="shared" si="113"/>
        <v>1</v>
      </c>
      <c r="L992" s="91">
        <f t="shared" si="109"/>
        <v>0</v>
      </c>
      <c r="M992" s="92">
        <f t="shared" si="110"/>
        <v>0</v>
      </c>
      <c r="N992" s="41" t="str">
        <f t="shared" si="111"/>
        <v>Non Company</v>
      </c>
      <c r="O992" s="8"/>
    </row>
    <row r="993" spans="2:15" s="7" customFormat="1">
      <c r="B993" s="71"/>
      <c r="C993" s="72"/>
      <c r="D993" s="73"/>
      <c r="E993" s="74"/>
      <c r="F993" s="95"/>
      <c r="G993" s="96">
        <f t="shared" si="107"/>
        <v>0</v>
      </c>
      <c r="H993" s="30">
        <f t="shared" si="108"/>
        <v>0</v>
      </c>
      <c r="I993" s="79">
        <f t="shared" si="112"/>
        <v>38</v>
      </c>
      <c r="J993" s="76"/>
      <c r="K993" s="42">
        <f t="shared" si="113"/>
        <v>1</v>
      </c>
      <c r="L993" s="91">
        <f t="shared" si="109"/>
        <v>0</v>
      </c>
      <c r="M993" s="92">
        <f t="shared" si="110"/>
        <v>0</v>
      </c>
      <c r="N993" s="41" t="str">
        <f t="shared" si="111"/>
        <v>Non Company</v>
      </c>
      <c r="O993" s="8"/>
    </row>
    <row r="994" spans="2:15" s="7" customFormat="1">
      <c r="B994" s="71"/>
      <c r="C994" s="72"/>
      <c r="D994" s="73"/>
      <c r="E994" s="74"/>
      <c r="F994" s="95"/>
      <c r="G994" s="96">
        <f t="shared" si="107"/>
        <v>0</v>
      </c>
      <c r="H994" s="30">
        <f t="shared" si="108"/>
        <v>0</v>
      </c>
      <c r="I994" s="79">
        <f t="shared" si="112"/>
        <v>38</v>
      </c>
      <c r="J994" s="76"/>
      <c r="K994" s="42">
        <f t="shared" si="113"/>
        <v>1</v>
      </c>
      <c r="L994" s="91">
        <f t="shared" si="109"/>
        <v>0</v>
      </c>
      <c r="M994" s="92">
        <f t="shared" si="110"/>
        <v>0</v>
      </c>
      <c r="N994" s="41" t="str">
        <f t="shared" si="111"/>
        <v>Non Company</v>
      </c>
      <c r="O994" s="8"/>
    </row>
    <row r="995" spans="2:15" s="7" customFormat="1">
      <c r="B995" s="71"/>
      <c r="C995" s="72"/>
      <c r="D995" s="73"/>
      <c r="E995" s="74"/>
      <c r="F995" s="95"/>
      <c r="G995" s="96">
        <f t="shared" si="107"/>
        <v>0</v>
      </c>
      <c r="H995" s="30">
        <f t="shared" si="108"/>
        <v>0</v>
      </c>
      <c r="I995" s="79">
        <f t="shared" si="112"/>
        <v>38</v>
      </c>
      <c r="J995" s="76"/>
      <c r="K995" s="42">
        <f t="shared" si="113"/>
        <v>1</v>
      </c>
      <c r="L995" s="91">
        <f t="shared" si="109"/>
        <v>0</v>
      </c>
      <c r="M995" s="92">
        <f t="shared" si="110"/>
        <v>0</v>
      </c>
      <c r="N995" s="41" t="str">
        <f t="shared" si="111"/>
        <v>Non Company</v>
      </c>
      <c r="O995" s="8"/>
    </row>
    <row r="996" spans="2:15" s="7" customFormat="1">
      <c r="B996" s="71"/>
      <c r="C996" s="72"/>
      <c r="D996" s="73"/>
      <c r="E996" s="74"/>
      <c r="F996" s="95"/>
      <c r="G996" s="96">
        <f t="shared" si="107"/>
        <v>0</v>
      </c>
      <c r="H996" s="30">
        <f t="shared" si="108"/>
        <v>0</v>
      </c>
      <c r="I996" s="79">
        <f t="shared" si="112"/>
        <v>38</v>
      </c>
      <c r="J996" s="76"/>
      <c r="K996" s="42">
        <f t="shared" si="113"/>
        <v>1</v>
      </c>
      <c r="L996" s="91">
        <f t="shared" si="109"/>
        <v>0</v>
      </c>
      <c r="M996" s="92">
        <f t="shared" si="110"/>
        <v>0</v>
      </c>
      <c r="N996" s="41" t="str">
        <f t="shared" si="111"/>
        <v>Non Company</v>
      </c>
      <c r="O996" s="8"/>
    </row>
    <row r="997" spans="2:15" s="7" customFormat="1">
      <c r="B997" s="71"/>
      <c r="C997" s="72"/>
      <c r="D997" s="73"/>
      <c r="E997" s="74"/>
      <c r="F997" s="95"/>
      <c r="G997" s="96">
        <f t="shared" si="107"/>
        <v>0</v>
      </c>
      <c r="H997" s="30">
        <f t="shared" si="108"/>
        <v>0</v>
      </c>
      <c r="I997" s="79">
        <f t="shared" si="112"/>
        <v>38</v>
      </c>
      <c r="J997" s="76"/>
      <c r="K997" s="42">
        <f t="shared" si="113"/>
        <v>1</v>
      </c>
      <c r="L997" s="91">
        <f t="shared" si="109"/>
        <v>0</v>
      </c>
      <c r="M997" s="92">
        <f t="shared" si="110"/>
        <v>0</v>
      </c>
      <c r="N997" s="41" t="str">
        <f t="shared" si="111"/>
        <v>Non Company</v>
      </c>
      <c r="O997" s="8"/>
    </row>
    <row r="998" spans="2:15" s="7" customFormat="1">
      <c r="B998" s="71"/>
      <c r="C998" s="72"/>
      <c r="D998" s="73"/>
      <c r="E998" s="74"/>
      <c r="F998" s="95"/>
      <c r="G998" s="96">
        <f t="shared" si="107"/>
        <v>0</v>
      </c>
      <c r="H998" s="30">
        <f t="shared" si="108"/>
        <v>0</v>
      </c>
      <c r="I998" s="79">
        <f t="shared" si="112"/>
        <v>38</v>
      </c>
      <c r="J998" s="76"/>
      <c r="K998" s="42">
        <f t="shared" si="113"/>
        <v>1</v>
      </c>
      <c r="L998" s="91">
        <f t="shared" si="109"/>
        <v>0</v>
      </c>
      <c r="M998" s="92">
        <f t="shared" si="110"/>
        <v>0</v>
      </c>
      <c r="N998" s="41" t="str">
        <f t="shared" si="111"/>
        <v>Non Company</v>
      </c>
      <c r="O998" s="8"/>
    </row>
    <row r="999" spans="2:15" s="7" customFormat="1">
      <c r="B999" s="71"/>
      <c r="C999" s="72"/>
      <c r="D999" s="73"/>
      <c r="E999" s="74"/>
      <c r="F999" s="95"/>
      <c r="G999" s="96">
        <f t="shared" si="107"/>
        <v>0</v>
      </c>
      <c r="H999" s="30">
        <f t="shared" si="108"/>
        <v>0</v>
      </c>
      <c r="I999" s="79">
        <f t="shared" si="112"/>
        <v>38</v>
      </c>
      <c r="J999" s="76"/>
      <c r="K999" s="42">
        <f t="shared" si="113"/>
        <v>1</v>
      </c>
      <c r="L999" s="91">
        <f t="shared" si="109"/>
        <v>0</v>
      </c>
      <c r="M999" s="92">
        <f t="shared" si="110"/>
        <v>0</v>
      </c>
      <c r="N999" s="41" t="str">
        <f t="shared" si="111"/>
        <v>Non Company</v>
      </c>
      <c r="O999" s="8"/>
    </row>
    <row r="1000" spans="2:15" s="7" customFormat="1">
      <c r="B1000" s="71"/>
      <c r="C1000" s="72"/>
      <c r="D1000" s="73"/>
      <c r="E1000" s="74"/>
      <c r="F1000" s="95"/>
      <c r="G1000" s="96">
        <f t="shared" si="107"/>
        <v>0</v>
      </c>
      <c r="H1000" s="30">
        <f t="shared" si="108"/>
        <v>0</v>
      </c>
      <c r="I1000" s="79">
        <f t="shared" si="112"/>
        <v>38</v>
      </c>
      <c r="J1000" s="76"/>
      <c r="K1000" s="42">
        <f t="shared" si="113"/>
        <v>1</v>
      </c>
      <c r="L1000" s="91">
        <f t="shared" si="109"/>
        <v>0</v>
      </c>
      <c r="M1000" s="92">
        <f t="shared" si="110"/>
        <v>0</v>
      </c>
      <c r="N1000" s="41" t="str">
        <f t="shared" si="111"/>
        <v>Non Company</v>
      </c>
      <c r="O1000" s="8"/>
    </row>
    <row r="1001" spans="2:15" s="7" customFormat="1">
      <c r="B1001" s="71"/>
      <c r="C1001" s="72"/>
      <c r="D1001" s="73"/>
      <c r="E1001" s="74"/>
      <c r="F1001" s="95"/>
      <c r="G1001" s="96">
        <f t="shared" si="107"/>
        <v>0</v>
      </c>
      <c r="H1001" s="30">
        <f t="shared" si="108"/>
        <v>0</v>
      </c>
      <c r="I1001" s="79">
        <f t="shared" si="112"/>
        <v>38</v>
      </c>
      <c r="J1001" s="76"/>
      <c r="K1001" s="42">
        <f t="shared" si="113"/>
        <v>1</v>
      </c>
      <c r="L1001" s="91">
        <f t="shared" si="109"/>
        <v>0</v>
      </c>
      <c r="M1001" s="92">
        <f t="shared" si="110"/>
        <v>0</v>
      </c>
      <c r="N1001" s="41" t="str">
        <f t="shared" si="111"/>
        <v>Non Company</v>
      </c>
      <c r="O1001" s="8"/>
    </row>
    <row r="1002" spans="2:15" s="7" customFormat="1">
      <c r="B1002" s="71"/>
      <c r="C1002" s="72"/>
      <c r="D1002" s="73"/>
      <c r="E1002" s="74"/>
      <c r="F1002" s="95"/>
      <c r="G1002" s="96">
        <f t="shared" si="107"/>
        <v>0</v>
      </c>
      <c r="H1002" s="30">
        <f t="shared" si="108"/>
        <v>0</v>
      </c>
      <c r="I1002" s="79">
        <f t="shared" si="112"/>
        <v>38</v>
      </c>
      <c r="J1002" s="76"/>
      <c r="K1002" s="42">
        <f t="shared" si="113"/>
        <v>1</v>
      </c>
      <c r="L1002" s="91">
        <f t="shared" si="109"/>
        <v>0</v>
      </c>
      <c r="M1002" s="92">
        <f t="shared" si="110"/>
        <v>0</v>
      </c>
      <c r="N1002" s="41" t="str">
        <f t="shared" si="111"/>
        <v>Non Company</v>
      </c>
      <c r="O1002" s="8"/>
    </row>
    <row r="1003" spans="2:15" s="7" customFormat="1">
      <c r="B1003" s="71"/>
      <c r="C1003" s="72"/>
      <c r="D1003" s="73"/>
      <c r="E1003" s="74"/>
      <c r="F1003" s="95"/>
      <c r="G1003" s="96">
        <f t="shared" si="107"/>
        <v>0</v>
      </c>
      <c r="H1003" s="30">
        <f t="shared" si="108"/>
        <v>0</v>
      </c>
      <c r="I1003" s="79">
        <f t="shared" si="112"/>
        <v>38</v>
      </c>
      <c r="J1003" s="76"/>
      <c r="K1003" s="42">
        <f t="shared" si="113"/>
        <v>1</v>
      </c>
      <c r="L1003" s="91">
        <f t="shared" si="109"/>
        <v>0</v>
      </c>
      <c r="M1003" s="92">
        <f t="shared" si="110"/>
        <v>0</v>
      </c>
      <c r="N1003" s="41" t="str">
        <f t="shared" si="111"/>
        <v>Non Company</v>
      </c>
      <c r="O1003" s="8"/>
    </row>
    <row r="1004" spans="2:15" s="7" customFormat="1">
      <c r="B1004" s="71"/>
      <c r="C1004" s="72"/>
      <c r="D1004" s="73"/>
      <c r="E1004" s="74"/>
      <c r="F1004" s="95"/>
      <c r="G1004" s="96">
        <f t="shared" si="107"/>
        <v>0</v>
      </c>
      <c r="H1004" s="30">
        <f t="shared" si="108"/>
        <v>0</v>
      </c>
      <c r="I1004" s="79">
        <f t="shared" si="112"/>
        <v>38</v>
      </c>
      <c r="J1004" s="76"/>
      <c r="K1004" s="42">
        <f t="shared" si="113"/>
        <v>1</v>
      </c>
      <c r="L1004" s="91">
        <f t="shared" si="109"/>
        <v>0</v>
      </c>
      <c r="M1004" s="92">
        <f t="shared" si="110"/>
        <v>0</v>
      </c>
      <c r="N1004" s="41" t="str">
        <f t="shared" si="111"/>
        <v>Non Company</v>
      </c>
      <c r="O1004" s="8"/>
    </row>
    <row r="1005" spans="2:15" s="7" customFormat="1">
      <c r="B1005" s="71"/>
      <c r="C1005" s="72"/>
      <c r="D1005" s="73"/>
      <c r="E1005" s="74"/>
      <c r="F1005" s="95"/>
      <c r="G1005" s="96">
        <f t="shared" si="107"/>
        <v>0</v>
      </c>
      <c r="H1005" s="30">
        <f t="shared" si="108"/>
        <v>0</v>
      </c>
      <c r="I1005" s="79">
        <f t="shared" si="112"/>
        <v>38</v>
      </c>
      <c r="J1005" s="76"/>
      <c r="K1005" s="42">
        <f t="shared" si="113"/>
        <v>1</v>
      </c>
      <c r="L1005" s="91">
        <f t="shared" si="109"/>
        <v>0</v>
      </c>
      <c r="M1005" s="92">
        <f t="shared" si="110"/>
        <v>0</v>
      </c>
      <c r="N1005" s="41" t="str">
        <f t="shared" si="111"/>
        <v>Non Company</v>
      </c>
      <c r="O1005" s="8"/>
    </row>
    <row r="1006" spans="2:15" s="7" customFormat="1">
      <c r="B1006" s="71"/>
      <c r="C1006" s="72"/>
      <c r="D1006" s="73"/>
      <c r="E1006" s="74"/>
      <c r="F1006" s="95"/>
      <c r="G1006" s="96">
        <f t="shared" si="107"/>
        <v>0</v>
      </c>
      <c r="H1006" s="30">
        <f t="shared" si="108"/>
        <v>0</v>
      </c>
      <c r="I1006" s="79">
        <f t="shared" si="112"/>
        <v>38</v>
      </c>
      <c r="J1006" s="76"/>
      <c r="K1006" s="42">
        <f t="shared" si="113"/>
        <v>1</v>
      </c>
      <c r="L1006" s="91">
        <f t="shared" si="109"/>
        <v>0</v>
      </c>
      <c r="M1006" s="92">
        <f t="shared" si="110"/>
        <v>0</v>
      </c>
      <c r="N1006" s="41" t="str">
        <f t="shared" si="111"/>
        <v>Non Company</v>
      </c>
      <c r="O1006" s="8"/>
    </row>
    <row r="1007" spans="2:15" s="7" customFormat="1">
      <c r="B1007" s="71"/>
      <c r="C1007" s="72"/>
      <c r="D1007" s="73"/>
      <c r="E1007" s="74"/>
      <c r="F1007" s="95"/>
      <c r="G1007" s="96">
        <f t="shared" si="107"/>
        <v>0</v>
      </c>
      <c r="H1007" s="30">
        <f t="shared" si="108"/>
        <v>0</v>
      </c>
      <c r="I1007" s="79">
        <f t="shared" si="112"/>
        <v>38</v>
      </c>
      <c r="J1007" s="76"/>
      <c r="K1007" s="42">
        <f t="shared" si="113"/>
        <v>1</v>
      </c>
      <c r="L1007" s="91">
        <f t="shared" si="109"/>
        <v>0</v>
      </c>
      <c r="M1007" s="92">
        <f t="shared" si="110"/>
        <v>0</v>
      </c>
      <c r="N1007" s="41" t="str">
        <f t="shared" si="111"/>
        <v>Non Company</v>
      </c>
      <c r="O1007" s="8"/>
    </row>
    <row r="1008" spans="2:15" s="7" customFormat="1">
      <c r="B1008" s="71"/>
      <c r="C1008" s="72"/>
      <c r="D1008" s="73"/>
      <c r="E1008" s="74"/>
      <c r="F1008" s="95"/>
      <c r="G1008" s="96">
        <f t="shared" si="107"/>
        <v>0</v>
      </c>
      <c r="H1008" s="30">
        <f t="shared" si="108"/>
        <v>0</v>
      </c>
      <c r="I1008" s="79">
        <f t="shared" si="112"/>
        <v>38</v>
      </c>
      <c r="J1008" s="76"/>
      <c r="K1008" s="42">
        <f t="shared" si="113"/>
        <v>1</v>
      </c>
      <c r="L1008" s="91">
        <f t="shared" si="109"/>
        <v>0</v>
      </c>
      <c r="M1008" s="92">
        <f t="shared" si="110"/>
        <v>0</v>
      </c>
      <c r="N1008" s="41" t="str">
        <f t="shared" si="111"/>
        <v>Non Company</v>
      </c>
      <c r="O1008" s="8"/>
    </row>
    <row r="1009" spans="2:15" s="7" customFormat="1">
      <c r="B1009" s="71"/>
      <c r="C1009" s="72"/>
      <c r="D1009" s="73"/>
      <c r="E1009" s="74"/>
      <c r="F1009" s="95"/>
      <c r="G1009" s="96">
        <f t="shared" si="107"/>
        <v>0</v>
      </c>
      <c r="H1009" s="30">
        <f t="shared" si="108"/>
        <v>0</v>
      </c>
      <c r="I1009" s="79">
        <f t="shared" si="112"/>
        <v>38</v>
      </c>
      <c r="J1009" s="76"/>
      <c r="K1009" s="42">
        <f t="shared" si="113"/>
        <v>1</v>
      </c>
      <c r="L1009" s="91">
        <f t="shared" si="109"/>
        <v>0</v>
      </c>
      <c r="M1009" s="92">
        <f t="shared" si="110"/>
        <v>0</v>
      </c>
      <c r="N1009" s="41" t="str">
        <f t="shared" si="111"/>
        <v>Non Company</v>
      </c>
      <c r="O1009" s="8"/>
    </row>
    <row r="1010" spans="2:15" s="7" customFormat="1">
      <c r="B1010" s="71"/>
      <c r="C1010" s="72"/>
      <c r="D1010" s="73"/>
      <c r="E1010" s="74"/>
      <c r="F1010" s="95"/>
      <c r="G1010" s="96">
        <f t="shared" si="107"/>
        <v>0</v>
      </c>
      <c r="H1010" s="30">
        <f t="shared" si="108"/>
        <v>0</v>
      </c>
      <c r="I1010" s="79">
        <f t="shared" si="112"/>
        <v>38</v>
      </c>
      <c r="J1010" s="76"/>
      <c r="K1010" s="42">
        <f t="shared" si="113"/>
        <v>1</v>
      </c>
      <c r="L1010" s="91">
        <f t="shared" si="109"/>
        <v>0</v>
      </c>
      <c r="M1010" s="92">
        <f t="shared" si="110"/>
        <v>0</v>
      </c>
      <c r="N1010" s="41" t="str">
        <f t="shared" si="111"/>
        <v>Non Company</v>
      </c>
      <c r="O1010" s="8"/>
    </row>
    <row r="1011" spans="2:15" s="7" customFormat="1">
      <c r="B1011" s="71"/>
      <c r="C1011" s="72"/>
      <c r="D1011" s="73"/>
      <c r="E1011" s="74"/>
      <c r="F1011" s="95"/>
      <c r="G1011" s="96">
        <f t="shared" si="107"/>
        <v>0</v>
      </c>
      <c r="H1011" s="30">
        <f t="shared" si="108"/>
        <v>0</v>
      </c>
      <c r="I1011" s="79">
        <f t="shared" si="112"/>
        <v>38</v>
      </c>
      <c r="J1011" s="76"/>
      <c r="K1011" s="42">
        <f t="shared" si="113"/>
        <v>1</v>
      </c>
      <c r="L1011" s="91">
        <f t="shared" si="109"/>
        <v>0</v>
      </c>
      <c r="M1011" s="92">
        <f t="shared" si="110"/>
        <v>0</v>
      </c>
      <c r="N1011" s="41" t="str">
        <f t="shared" si="111"/>
        <v>Non Company</v>
      </c>
      <c r="O1011" s="8"/>
    </row>
    <row r="1012" spans="2:15" s="7" customFormat="1">
      <c r="B1012" s="71"/>
      <c r="C1012" s="72"/>
      <c r="D1012" s="73"/>
      <c r="E1012" s="74"/>
      <c r="F1012" s="95"/>
      <c r="G1012" s="96">
        <f t="shared" si="107"/>
        <v>0</v>
      </c>
      <c r="H1012" s="30">
        <f t="shared" si="108"/>
        <v>0</v>
      </c>
      <c r="I1012" s="79">
        <f t="shared" si="112"/>
        <v>38</v>
      </c>
      <c r="J1012" s="76"/>
      <c r="K1012" s="42">
        <f t="shared" si="113"/>
        <v>1</v>
      </c>
      <c r="L1012" s="91">
        <f t="shared" si="109"/>
        <v>0</v>
      </c>
      <c r="M1012" s="92">
        <f t="shared" si="110"/>
        <v>0</v>
      </c>
      <c r="N1012" s="41" t="str">
        <f t="shared" si="111"/>
        <v>Non Company</v>
      </c>
      <c r="O1012" s="8"/>
    </row>
    <row r="1013" spans="2:15" s="7" customFormat="1">
      <c r="B1013" s="71"/>
      <c r="C1013" s="72"/>
      <c r="D1013" s="73"/>
      <c r="E1013" s="74"/>
      <c r="F1013" s="95"/>
      <c r="G1013" s="96">
        <f t="shared" si="107"/>
        <v>0</v>
      </c>
      <c r="H1013" s="30">
        <f t="shared" si="108"/>
        <v>0</v>
      </c>
      <c r="I1013" s="79">
        <f t="shared" si="112"/>
        <v>38</v>
      </c>
      <c r="J1013" s="76"/>
      <c r="K1013" s="42">
        <f t="shared" si="113"/>
        <v>1</v>
      </c>
      <c r="L1013" s="91">
        <f t="shared" si="109"/>
        <v>0</v>
      </c>
      <c r="M1013" s="92">
        <f t="shared" si="110"/>
        <v>0</v>
      </c>
      <c r="N1013" s="41" t="str">
        <f t="shared" si="111"/>
        <v>Non Company</v>
      </c>
      <c r="O1013" s="8"/>
    </row>
    <row r="1014" spans="2:15" s="7" customFormat="1">
      <c r="B1014" s="71"/>
      <c r="C1014" s="72"/>
      <c r="D1014" s="73"/>
      <c r="E1014" s="74"/>
      <c r="F1014" s="95"/>
      <c r="G1014" s="96">
        <f t="shared" si="107"/>
        <v>0</v>
      </c>
      <c r="H1014" s="30">
        <f t="shared" si="108"/>
        <v>0</v>
      </c>
      <c r="I1014" s="79">
        <f t="shared" si="112"/>
        <v>38</v>
      </c>
      <c r="J1014" s="76"/>
      <c r="K1014" s="42">
        <f t="shared" si="113"/>
        <v>1</v>
      </c>
      <c r="L1014" s="91">
        <f t="shared" si="109"/>
        <v>0</v>
      </c>
      <c r="M1014" s="92">
        <f t="shared" si="110"/>
        <v>0</v>
      </c>
      <c r="N1014" s="41" t="str">
        <f t="shared" si="111"/>
        <v>Non Company</v>
      </c>
      <c r="O1014" s="8"/>
    </row>
    <row r="1015" spans="2:15" s="7" customFormat="1">
      <c r="B1015" s="71"/>
      <c r="C1015" s="72"/>
      <c r="D1015" s="73"/>
      <c r="E1015" s="74"/>
      <c r="F1015" s="95"/>
      <c r="G1015" s="96">
        <f t="shared" si="107"/>
        <v>0</v>
      </c>
      <c r="H1015" s="30">
        <f t="shared" si="108"/>
        <v>0</v>
      </c>
      <c r="I1015" s="79">
        <f t="shared" si="112"/>
        <v>38</v>
      </c>
      <c r="J1015" s="76"/>
      <c r="K1015" s="42">
        <f t="shared" si="113"/>
        <v>1</v>
      </c>
      <c r="L1015" s="91">
        <f t="shared" si="109"/>
        <v>0</v>
      </c>
      <c r="M1015" s="92">
        <f t="shared" si="110"/>
        <v>0</v>
      </c>
      <c r="N1015" s="41" t="str">
        <f t="shared" si="111"/>
        <v>Non Company</v>
      </c>
      <c r="O1015" s="8"/>
    </row>
    <row r="1016" spans="2:15" s="7" customFormat="1">
      <c r="B1016" s="71"/>
      <c r="C1016" s="72"/>
      <c r="D1016" s="73"/>
      <c r="E1016" s="74"/>
      <c r="F1016" s="95"/>
      <c r="G1016" s="96">
        <f t="shared" si="107"/>
        <v>0</v>
      </c>
      <c r="H1016" s="30">
        <f t="shared" si="108"/>
        <v>0</v>
      </c>
      <c r="I1016" s="79">
        <f t="shared" si="112"/>
        <v>38</v>
      </c>
      <c r="J1016" s="76"/>
      <c r="K1016" s="42">
        <f t="shared" si="113"/>
        <v>1</v>
      </c>
      <c r="L1016" s="91">
        <f t="shared" si="109"/>
        <v>0</v>
      </c>
      <c r="M1016" s="92">
        <f t="shared" si="110"/>
        <v>0</v>
      </c>
      <c r="N1016" s="41" t="str">
        <f t="shared" si="111"/>
        <v>Non Company</v>
      </c>
      <c r="O1016" s="8"/>
    </row>
    <row r="1017" spans="2:15" s="7" customFormat="1">
      <c r="B1017" s="71"/>
      <c r="C1017" s="72"/>
      <c r="D1017" s="73"/>
      <c r="E1017" s="74"/>
      <c r="F1017" s="95"/>
      <c r="G1017" s="96">
        <f t="shared" si="107"/>
        <v>0</v>
      </c>
      <c r="H1017" s="30">
        <f t="shared" si="108"/>
        <v>0</v>
      </c>
      <c r="I1017" s="79">
        <f t="shared" si="112"/>
        <v>38</v>
      </c>
      <c r="J1017" s="76"/>
      <c r="K1017" s="42">
        <f t="shared" si="113"/>
        <v>1</v>
      </c>
      <c r="L1017" s="91">
        <f t="shared" si="109"/>
        <v>0</v>
      </c>
      <c r="M1017" s="92">
        <f t="shared" si="110"/>
        <v>0</v>
      </c>
      <c r="N1017" s="41" t="str">
        <f t="shared" si="111"/>
        <v>Non Company</v>
      </c>
      <c r="O1017" s="8"/>
    </row>
    <row r="1018" spans="2:15" s="7" customFormat="1">
      <c r="B1018" s="71"/>
      <c r="C1018" s="72"/>
      <c r="D1018" s="73"/>
      <c r="E1018" s="74"/>
      <c r="F1018" s="95"/>
      <c r="G1018" s="96">
        <f t="shared" si="107"/>
        <v>0</v>
      </c>
      <c r="H1018" s="30">
        <f t="shared" si="108"/>
        <v>0</v>
      </c>
      <c r="I1018" s="79">
        <f t="shared" si="112"/>
        <v>38</v>
      </c>
      <c r="J1018" s="76"/>
      <c r="K1018" s="42">
        <f t="shared" si="113"/>
        <v>1</v>
      </c>
      <c r="L1018" s="91">
        <f t="shared" si="109"/>
        <v>0</v>
      </c>
      <c r="M1018" s="92">
        <f t="shared" si="110"/>
        <v>0</v>
      </c>
      <c r="N1018" s="41" t="str">
        <f t="shared" si="111"/>
        <v>Non Company</v>
      </c>
      <c r="O1018" s="8"/>
    </row>
    <row r="1019" spans="2:15" s="7" customFormat="1">
      <c r="B1019" s="71"/>
      <c r="C1019" s="72"/>
      <c r="D1019" s="73"/>
      <c r="E1019" s="74"/>
      <c r="F1019" s="95"/>
      <c r="G1019" s="96">
        <f t="shared" si="107"/>
        <v>0</v>
      </c>
      <c r="H1019" s="30">
        <f t="shared" si="108"/>
        <v>0</v>
      </c>
      <c r="I1019" s="79">
        <f t="shared" si="112"/>
        <v>38</v>
      </c>
      <c r="J1019" s="76"/>
      <c r="K1019" s="42">
        <f t="shared" si="113"/>
        <v>1</v>
      </c>
      <c r="L1019" s="91">
        <f t="shared" si="109"/>
        <v>0</v>
      </c>
      <c r="M1019" s="92">
        <f t="shared" si="110"/>
        <v>0</v>
      </c>
      <c r="N1019" s="41" t="str">
        <f t="shared" si="111"/>
        <v>Non Company</v>
      </c>
      <c r="O1019" s="8"/>
    </row>
    <row r="1020" spans="2:15" s="7" customFormat="1">
      <c r="B1020" s="71"/>
      <c r="C1020" s="72"/>
      <c r="D1020" s="73"/>
      <c r="E1020" s="74"/>
      <c r="F1020" s="95"/>
      <c r="G1020" s="96">
        <f t="shared" si="107"/>
        <v>0</v>
      </c>
      <c r="H1020" s="30">
        <f t="shared" si="108"/>
        <v>0</v>
      </c>
      <c r="I1020" s="79">
        <f t="shared" si="112"/>
        <v>38</v>
      </c>
      <c r="J1020" s="76"/>
      <c r="K1020" s="42">
        <f t="shared" si="113"/>
        <v>1</v>
      </c>
      <c r="L1020" s="91">
        <f t="shared" si="109"/>
        <v>0</v>
      </c>
      <c r="M1020" s="92">
        <f t="shared" si="110"/>
        <v>0</v>
      </c>
      <c r="N1020" s="41" t="str">
        <f t="shared" si="111"/>
        <v>Non Company</v>
      </c>
      <c r="O1020" s="8"/>
    </row>
    <row r="1021" spans="2:15" s="7" customFormat="1">
      <c r="B1021" s="71"/>
      <c r="C1021" s="72"/>
      <c r="D1021" s="73"/>
      <c r="E1021" s="74"/>
      <c r="F1021" s="95"/>
      <c r="G1021" s="96">
        <f t="shared" si="107"/>
        <v>0</v>
      </c>
      <c r="H1021" s="30">
        <f t="shared" si="108"/>
        <v>0</v>
      </c>
      <c r="I1021" s="79">
        <f t="shared" si="112"/>
        <v>38</v>
      </c>
      <c r="J1021" s="76"/>
      <c r="K1021" s="42">
        <f t="shared" si="113"/>
        <v>1</v>
      </c>
      <c r="L1021" s="91">
        <f t="shared" si="109"/>
        <v>0</v>
      </c>
      <c r="M1021" s="92">
        <f t="shared" si="110"/>
        <v>0</v>
      </c>
      <c r="N1021" s="41" t="str">
        <f t="shared" si="111"/>
        <v>Non Company</v>
      </c>
      <c r="O1021" s="8"/>
    </row>
    <row r="1022" spans="2:15" s="7" customFormat="1">
      <c r="B1022" s="71"/>
      <c r="C1022" s="72"/>
      <c r="D1022" s="73"/>
      <c r="E1022" s="74"/>
      <c r="F1022" s="95"/>
      <c r="G1022" s="96">
        <f t="shared" si="107"/>
        <v>0</v>
      </c>
      <c r="H1022" s="30">
        <f t="shared" si="108"/>
        <v>0</v>
      </c>
      <c r="I1022" s="79">
        <f t="shared" si="112"/>
        <v>38</v>
      </c>
      <c r="J1022" s="76"/>
      <c r="K1022" s="42">
        <f t="shared" si="113"/>
        <v>1</v>
      </c>
      <c r="L1022" s="91">
        <f t="shared" si="109"/>
        <v>0</v>
      </c>
      <c r="M1022" s="92">
        <f t="shared" si="110"/>
        <v>0</v>
      </c>
      <c r="N1022" s="41" t="str">
        <f t="shared" si="111"/>
        <v>Non Company</v>
      </c>
      <c r="O1022" s="8"/>
    </row>
    <row r="1023" spans="2:15" s="7" customFormat="1">
      <c r="B1023" s="71"/>
      <c r="C1023" s="72"/>
      <c r="D1023" s="73"/>
      <c r="E1023" s="74"/>
      <c r="F1023" s="95"/>
      <c r="G1023" s="96">
        <f t="shared" si="107"/>
        <v>0</v>
      </c>
      <c r="H1023" s="30">
        <f t="shared" si="108"/>
        <v>0</v>
      </c>
      <c r="I1023" s="79">
        <f t="shared" si="112"/>
        <v>38</v>
      </c>
      <c r="J1023" s="76"/>
      <c r="K1023" s="42">
        <f t="shared" si="113"/>
        <v>1</v>
      </c>
      <c r="L1023" s="91">
        <f t="shared" si="109"/>
        <v>0</v>
      </c>
      <c r="M1023" s="92">
        <f t="shared" si="110"/>
        <v>0</v>
      </c>
      <c r="N1023" s="41" t="str">
        <f t="shared" si="111"/>
        <v>Non Company</v>
      </c>
      <c r="O1023" s="8"/>
    </row>
    <row r="1024" spans="2:15" s="7" customFormat="1">
      <c r="B1024" s="71"/>
      <c r="C1024" s="72"/>
      <c r="D1024" s="73"/>
      <c r="E1024" s="74"/>
      <c r="F1024" s="95"/>
      <c r="G1024" s="96">
        <f t="shared" si="107"/>
        <v>0</v>
      </c>
      <c r="H1024" s="30">
        <f t="shared" si="108"/>
        <v>0</v>
      </c>
      <c r="I1024" s="79">
        <f t="shared" si="112"/>
        <v>38</v>
      </c>
      <c r="J1024" s="76"/>
      <c r="K1024" s="42">
        <f t="shared" si="113"/>
        <v>1</v>
      </c>
      <c r="L1024" s="91">
        <f t="shared" si="109"/>
        <v>0</v>
      </c>
      <c r="M1024" s="92">
        <f t="shared" si="110"/>
        <v>0</v>
      </c>
      <c r="N1024" s="41" t="str">
        <f t="shared" si="111"/>
        <v>Non Company</v>
      </c>
      <c r="O1024" s="8"/>
    </row>
    <row r="1025" spans="2:15" s="7" customFormat="1">
      <c r="B1025" s="71"/>
      <c r="C1025" s="72"/>
      <c r="D1025" s="73"/>
      <c r="E1025" s="74"/>
      <c r="F1025" s="95"/>
      <c r="G1025" s="96">
        <f t="shared" si="107"/>
        <v>0</v>
      </c>
      <c r="H1025" s="30">
        <f t="shared" si="108"/>
        <v>0</v>
      </c>
      <c r="I1025" s="79">
        <f t="shared" si="112"/>
        <v>38</v>
      </c>
      <c r="J1025" s="76"/>
      <c r="K1025" s="42">
        <f t="shared" si="113"/>
        <v>1</v>
      </c>
      <c r="L1025" s="91">
        <f t="shared" si="109"/>
        <v>0</v>
      </c>
      <c r="M1025" s="92">
        <f t="shared" si="110"/>
        <v>0</v>
      </c>
      <c r="N1025" s="41" t="str">
        <f t="shared" si="111"/>
        <v>Non Company</v>
      </c>
      <c r="O1025" s="8"/>
    </row>
    <row r="1026" spans="2:15" s="7" customFormat="1">
      <c r="B1026" s="71"/>
      <c r="C1026" s="72"/>
      <c r="D1026" s="73"/>
      <c r="E1026" s="74"/>
      <c r="F1026" s="95"/>
      <c r="G1026" s="96">
        <f t="shared" si="107"/>
        <v>0</v>
      </c>
      <c r="H1026" s="30">
        <f t="shared" si="108"/>
        <v>0</v>
      </c>
      <c r="I1026" s="79">
        <f t="shared" si="112"/>
        <v>38</v>
      </c>
      <c r="J1026" s="76"/>
      <c r="K1026" s="42">
        <f t="shared" si="113"/>
        <v>1</v>
      </c>
      <c r="L1026" s="91">
        <f t="shared" si="109"/>
        <v>0</v>
      </c>
      <c r="M1026" s="92">
        <f t="shared" si="110"/>
        <v>0</v>
      </c>
      <c r="N1026" s="41" t="str">
        <f t="shared" si="111"/>
        <v>Non Company</v>
      </c>
      <c r="O1026" s="8"/>
    </row>
    <row r="1027" spans="2:15" s="7" customFormat="1">
      <c r="B1027" s="71"/>
      <c r="C1027" s="72"/>
      <c r="D1027" s="73"/>
      <c r="E1027" s="74"/>
      <c r="F1027" s="95"/>
      <c r="G1027" s="96">
        <f t="shared" si="107"/>
        <v>0</v>
      </c>
      <c r="H1027" s="30">
        <f t="shared" si="108"/>
        <v>0</v>
      </c>
      <c r="I1027" s="79">
        <f t="shared" si="112"/>
        <v>38</v>
      </c>
      <c r="J1027" s="76"/>
      <c r="K1027" s="42">
        <f t="shared" si="113"/>
        <v>1</v>
      </c>
      <c r="L1027" s="91">
        <f t="shared" si="109"/>
        <v>0</v>
      </c>
      <c r="M1027" s="92">
        <f t="shared" si="110"/>
        <v>0</v>
      </c>
      <c r="N1027" s="41" t="str">
        <f t="shared" si="111"/>
        <v>Non Company</v>
      </c>
      <c r="O1027" s="8"/>
    </row>
    <row r="1028" spans="2:15" s="7" customFormat="1">
      <c r="B1028" s="71"/>
      <c r="C1028" s="72"/>
      <c r="D1028" s="73"/>
      <c r="E1028" s="74"/>
      <c r="F1028" s="95"/>
      <c r="G1028" s="96">
        <f t="shared" ref="G1028:G1091" si="114">ROUNDUP(IF(B1028="194A",F1028*0.1,IF(B1028="194H",F1028*0.1,IF(B1028="194Ib",F1028*0.1,IF(B1028="194Ia",F1028*0.02,IF(B1028="194J",F1028*0.1,IF(B1028="194C",IF(LEFT(RIGHT(E1028,7))="P",F1028*0.01,IF(LEFT(RIGHT(E1028,7))="H",F1028*0.01,F1028*0.02)))))))),0)</f>
        <v>0</v>
      </c>
      <c r="H1028" s="30">
        <f t="shared" ref="H1028:H1091" si="115">+IF(J1028-I1028&lt;=0,0,1.5%)</f>
        <v>0</v>
      </c>
      <c r="I1028" s="79">
        <f t="shared" si="112"/>
        <v>38</v>
      </c>
      <c r="J1028" s="76"/>
      <c r="K1028" s="42">
        <f t="shared" si="113"/>
        <v>1</v>
      </c>
      <c r="L1028" s="91">
        <f t="shared" ref="L1028:L1091" si="116">+ROUNDUP(G1028*H1028*K1028,0)</f>
        <v>0</v>
      </c>
      <c r="M1028" s="92">
        <f t="shared" ref="M1028:M1091" si="117">+G1028+L1028</f>
        <v>0</v>
      </c>
      <c r="N1028" s="41" t="str">
        <f t="shared" ref="N1028:N1091" si="118">IF((LEFT(RIGHT(E1028,7)))="C","Company", "Non Company")</f>
        <v>Non Company</v>
      </c>
      <c r="O1028" s="8"/>
    </row>
    <row r="1029" spans="2:15" s="7" customFormat="1">
      <c r="B1029" s="71"/>
      <c r="C1029" s="72"/>
      <c r="D1029" s="73"/>
      <c r="E1029" s="74"/>
      <c r="F1029" s="95"/>
      <c r="G1029" s="96">
        <f t="shared" si="114"/>
        <v>0</v>
      </c>
      <c r="H1029" s="30">
        <f t="shared" si="115"/>
        <v>0</v>
      </c>
      <c r="I1029" s="79">
        <f t="shared" si="112"/>
        <v>38</v>
      </c>
      <c r="J1029" s="76"/>
      <c r="K1029" s="42">
        <f t="shared" si="113"/>
        <v>1</v>
      </c>
      <c r="L1029" s="91">
        <f t="shared" si="116"/>
        <v>0</v>
      </c>
      <c r="M1029" s="92">
        <f t="shared" si="117"/>
        <v>0</v>
      </c>
      <c r="N1029" s="41" t="str">
        <f t="shared" si="118"/>
        <v>Non Company</v>
      </c>
      <c r="O1029" s="8"/>
    </row>
    <row r="1030" spans="2:15" s="7" customFormat="1">
      <c r="B1030" s="71"/>
      <c r="C1030" s="72"/>
      <c r="D1030" s="73"/>
      <c r="E1030" s="74"/>
      <c r="F1030" s="95"/>
      <c r="G1030" s="96">
        <f t="shared" si="114"/>
        <v>0</v>
      </c>
      <c r="H1030" s="30">
        <f t="shared" si="115"/>
        <v>0</v>
      </c>
      <c r="I1030" s="79">
        <f t="shared" si="112"/>
        <v>38</v>
      </c>
      <c r="J1030" s="76"/>
      <c r="K1030" s="42">
        <f t="shared" si="113"/>
        <v>1</v>
      </c>
      <c r="L1030" s="91">
        <f t="shared" si="116"/>
        <v>0</v>
      </c>
      <c r="M1030" s="92">
        <f t="shared" si="117"/>
        <v>0</v>
      </c>
      <c r="N1030" s="41" t="str">
        <f t="shared" si="118"/>
        <v>Non Company</v>
      </c>
      <c r="O1030" s="8"/>
    </row>
    <row r="1031" spans="2:15" s="7" customFormat="1">
      <c r="B1031" s="71"/>
      <c r="C1031" s="72"/>
      <c r="D1031" s="73"/>
      <c r="E1031" s="74"/>
      <c r="F1031" s="95"/>
      <c r="G1031" s="96">
        <f t="shared" si="114"/>
        <v>0</v>
      </c>
      <c r="H1031" s="30">
        <f t="shared" si="115"/>
        <v>0</v>
      </c>
      <c r="I1031" s="79">
        <f t="shared" si="112"/>
        <v>38</v>
      </c>
      <c r="J1031" s="76"/>
      <c r="K1031" s="42">
        <f t="shared" si="113"/>
        <v>1</v>
      </c>
      <c r="L1031" s="91">
        <f t="shared" si="116"/>
        <v>0</v>
      </c>
      <c r="M1031" s="92">
        <f t="shared" si="117"/>
        <v>0</v>
      </c>
      <c r="N1031" s="41" t="str">
        <f t="shared" si="118"/>
        <v>Non Company</v>
      </c>
      <c r="O1031" s="8"/>
    </row>
    <row r="1032" spans="2:15" s="7" customFormat="1">
      <c r="B1032" s="71"/>
      <c r="C1032" s="72"/>
      <c r="D1032" s="73"/>
      <c r="E1032" s="74"/>
      <c r="F1032" s="95"/>
      <c r="G1032" s="96">
        <f t="shared" si="114"/>
        <v>0</v>
      </c>
      <c r="H1032" s="30">
        <f t="shared" si="115"/>
        <v>0</v>
      </c>
      <c r="I1032" s="79">
        <f t="shared" si="112"/>
        <v>38</v>
      </c>
      <c r="J1032" s="76"/>
      <c r="K1032" s="42">
        <f t="shared" si="113"/>
        <v>1</v>
      </c>
      <c r="L1032" s="91">
        <f t="shared" si="116"/>
        <v>0</v>
      </c>
      <c r="M1032" s="92">
        <f t="shared" si="117"/>
        <v>0</v>
      </c>
      <c r="N1032" s="41" t="str">
        <f t="shared" si="118"/>
        <v>Non Company</v>
      </c>
      <c r="O1032" s="8"/>
    </row>
    <row r="1033" spans="2:15" s="7" customFormat="1">
      <c r="B1033" s="71"/>
      <c r="C1033" s="72"/>
      <c r="D1033" s="73"/>
      <c r="E1033" s="74"/>
      <c r="F1033" s="95"/>
      <c r="G1033" s="96">
        <f t="shared" si="114"/>
        <v>0</v>
      </c>
      <c r="H1033" s="30">
        <f t="shared" si="115"/>
        <v>0</v>
      </c>
      <c r="I1033" s="79">
        <f t="shared" si="112"/>
        <v>38</v>
      </c>
      <c r="J1033" s="76"/>
      <c r="K1033" s="42">
        <f t="shared" si="113"/>
        <v>1</v>
      </c>
      <c r="L1033" s="91">
        <f t="shared" si="116"/>
        <v>0</v>
      </c>
      <c r="M1033" s="92">
        <f t="shared" si="117"/>
        <v>0</v>
      </c>
      <c r="N1033" s="41" t="str">
        <f t="shared" si="118"/>
        <v>Non Company</v>
      </c>
      <c r="O1033" s="8"/>
    </row>
    <row r="1034" spans="2:15" s="7" customFormat="1">
      <c r="B1034" s="71"/>
      <c r="C1034" s="72"/>
      <c r="D1034" s="73"/>
      <c r="E1034" s="74"/>
      <c r="F1034" s="95"/>
      <c r="G1034" s="96">
        <f t="shared" si="114"/>
        <v>0</v>
      </c>
      <c r="H1034" s="30">
        <f t="shared" si="115"/>
        <v>0</v>
      </c>
      <c r="I1034" s="79">
        <f t="shared" si="112"/>
        <v>38</v>
      </c>
      <c r="J1034" s="76"/>
      <c r="K1034" s="42">
        <f t="shared" si="113"/>
        <v>1</v>
      </c>
      <c r="L1034" s="91">
        <f t="shared" si="116"/>
        <v>0</v>
      </c>
      <c r="M1034" s="92">
        <f t="shared" si="117"/>
        <v>0</v>
      </c>
      <c r="N1034" s="41" t="str">
        <f t="shared" si="118"/>
        <v>Non Company</v>
      </c>
      <c r="O1034" s="8"/>
    </row>
    <row r="1035" spans="2:15" s="7" customFormat="1">
      <c r="B1035" s="71"/>
      <c r="C1035" s="72"/>
      <c r="D1035" s="73"/>
      <c r="E1035" s="74"/>
      <c r="F1035" s="95"/>
      <c r="G1035" s="96">
        <f t="shared" si="114"/>
        <v>0</v>
      </c>
      <c r="H1035" s="30">
        <f t="shared" si="115"/>
        <v>0</v>
      </c>
      <c r="I1035" s="79">
        <f t="shared" si="112"/>
        <v>38</v>
      </c>
      <c r="J1035" s="76"/>
      <c r="K1035" s="42">
        <f t="shared" si="113"/>
        <v>1</v>
      </c>
      <c r="L1035" s="91">
        <f t="shared" si="116"/>
        <v>0</v>
      </c>
      <c r="M1035" s="92">
        <f t="shared" si="117"/>
        <v>0</v>
      </c>
      <c r="N1035" s="41" t="str">
        <f t="shared" si="118"/>
        <v>Non Company</v>
      </c>
      <c r="O1035" s="8"/>
    </row>
    <row r="1036" spans="2:15" s="7" customFormat="1">
      <c r="B1036" s="71"/>
      <c r="C1036" s="72"/>
      <c r="D1036" s="73"/>
      <c r="E1036" s="74"/>
      <c r="F1036" s="95"/>
      <c r="G1036" s="96">
        <f t="shared" si="114"/>
        <v>0</v>
      </c>
      <c r="H1036" s="30">
        <f t="shared" si="115"/>
        <v>0</v>
      </c>
      <c r="I1036" s="79">
        <f t="shared" si="112"/>
        <v>38</v>
      </c>
      <c r="J1036" s="76"/>
      <c r="K1036" s="42">
        <f t="shared" si="113"/>
        <v>1</v>
      </c>
      <c r="L1036" s="91">
        <f t="shared" si="116"/>
        <v>0</v>
      </c>
      <c r="M1036" s="92">
        <f t="shared" si="117"/>
        <v>0</v>
      </c>
      <c r="N1036" s="41" t="str">
        <f t="shared" si="118"/>
        <v>Non Company</v>
      </c>
      <c r="O1036" s="8"/>
    </row>
    <row r="1037" spans="2:15" s="7" customFormat="1">
      <c r="B1037" s="71"/>
      <c r="C1037" s="72"/>
      <c r="D1037" s="73"/>
      <c r="E1037" s="74"/>
      <c r="F1037" s="95"/>
      <c r="G1037" s="96">
        <f t="shared" si="114"/>
        <v>0</v>
      </c>
      <c r="H1037" s="30">
        <f t="shared" si="115"/>
        <v>0</v>
      </c>
      <c r="I1037" s="79">
        <f t="shared" si="112"/>
        <v>38</v>
      </c>
      <c r="J1037" s="76"/>
      <c r="K1037" s="42">
        <f t="shared" si="113"/>
        <v>1</v>
      </c>
      <c r="L1037" s="91">
        <f t="shared" si="116"/>
        <v>0</v>
      </c>
      <c r="M1037" s="92">
        <f t="shared" si="117"/>
        <v>0</v>
      </c>
      <c r="N1037" s="41" t="str">
        <f t="shared" si="118"/>
        <v>Non Company</v>
      </c>
      <c r="O1037" s="8"/>
    </row>
    <row r="1038" spans="2:15" s="7" customFormat="1">
      <c r="B1038" s="71"/>
      <c r="C1038" s="72"/>
      <c r="D1038" s="73"/>
      <c r="E1038" s="74"/>
      <c r="F1038" s="95"/>
      <c r="G1038" s="96">
        <f t="shared" si="114"/>
        <v>0</v>
      </c>
      <c r="H1038" s="30">
        <f t="shared" si="115"/>
        <v>0</v>
      </c>
      <c r="I1038" s="79">
        <f t="shared" si="112"/>
        <v>38</v>
      </c>
      <c r="J1038" s="76"/>
      <c r="K1038" s="42">
        <f t="shared" si="113"/>
        <v>1</v>
      </c>
      <c r="L1038" s="91">
        <f t="shared" si="116"/>
        <v>0</v>
      </c>
      <c r="M1038" s="92">
        <f t="shared" si="117"/>
        <v>0</v>
      </c>
      <c r="N1038" s="41" t="str">
        <f t="shared" si="118"/>
        <v>Non Company</v>
      </c>
      <c r="O1038" s="8"/>
    </row>
    <row r="1039" spans="2:15" s="7" customFormat="1">
      <c r="B1039" s="71"/>
      <c r="C1039" s="72"/>
      <c r="D1039" s="73"/>
      <c r="E1039" s="74"/>
      <c r="F1039" s="95"/>
      <c r="G1039" s="96">
        <f t="shared" si="114"/>
        <v>0</v>
      </c>
      <c r="H1039" s="30">
        <f t="shared" si="115"/>
        <v>0</v>
      </c>
      <c r="I1039" s="79">
        <f t="shared" si="112"/>
        <v>38</v>
      </c>
      <c r="J1039" s="76"/>
      <c r="K1039" s="42">
        <f t="shared" si="113"/>
        <v>1</v>
      </c>
      <c r="L1039" s="91">
        <f t="shared" si="116"/>
        <v>0</v>
      </c>
      <c r="M1039" s="92">
        <f t="shared" si="117"/>
        <v>0</v>
      </c>
      <c r="N1039" s="41" t="str">
        <f t="shared" si="118"/>
        <v>Non Company</v>
      </c>
      <c r="O1039" s="8"/>
    </row>
    <row r="1040" spans="2:15" s="7" customFormat="1">
      <c r="B1040" s="71"/>
      <c r="C1040" s="72"/>
      <c r="D1040" s="73"/>
      <c r="E1040" s="74"/>
      <c r="F1040" s="95"/>
      <c r="G1040" s="96">
        <f t="shared" si="114"/>
        <v>0</v>
      </c>
      <c r="H1040" s="30">
        <f t="shared" si="115"/>
        <v>0</v>
      </c>
      <c r="I1040" s="79">
        <f t="shared" si="112"/>
        <v>38</v>
      </c>
      <c r="J1040" s="76"/>
      <c r="K1040" s="42">
        <f t="shared" si="113"/>
        <v>1</v>
      </c>
      <c r="L1040" s="91">
        <f t="shared" si="116"/>
        <v>0</v>
      </c>
      <c r="M1040" s="92">
        <f t="shared" si="117"/>
        <v>0</v>
      </c>
      <c r="N1040" s="41" t="str">
        <f t="shared" si="118"/>
        <v>Non Company</v>
      </c>
      <c r="O1040" s="8"/>
    </row>
    <row r="1041" spans="2:15" s="7" customFormat="1">
      <c r="B1041" s="71"/>
      <c r="C1041" s="72"/>
      <c r="D1041" s="73"/>
      <c r="E1041" s="74"/>
      <c r="F1041" s="95"/>
      <c r="G1041" s="96">
        <f t="shared" si="114"/>
        <v>0</v>
      </c>
      <c r="H1041" s="30">
        <f t="shared" si="115"/>
        <v>0</v>
      </c>
      <c r="I1041" s="79">
        <f t="shared" si="112"/>
        <v>38</v>
      </c>
      <c r="J1041" s="76"/>
      <c r="K1041" s="42">
        <f t="shared" si="113"/>
        <v>1</v>
      </c>
      <c r="L1041" s="91">
        <f t="shared" si="116"/>
        <v>0</v>
      </c>
      <c r="M1041" s="92">
        <f t="shared" si="117"/>
        <v>0</v>
      </c>
      <c r="N1041" s="41" t="str">
        <f t="shared" si="118"/>
        <v>Non Company</v>
      </c>
      <c r="O1041" s="8"/>
    </row>
    <row r="1042" spans="2:15" s="7" customFormat="1">
      <c r="B1042" s="71"/>
      <c r="C1042" s="72"/>
      <c r="D1042" s="73"/>
      <c r="E1042" s="74"/>
      <c r="F1042" s="95"/>
      <c r="G1042" s="96">
        <f t="shared" si="114"/>
        <v>0</v>
      </c>
      <c r="H1042" s="30">
        <f t="shared" si="115"/>
        <v>0</v>
      </c>
      <c r="I1042" s="79">
        <f t="shared" si="112"/>
        <v>38</v>
      </c>
      <c r="J1042" s="76"/>
      <c r="K1042" s="42">
        <f t="shared" si="113"/>
        <v>1</v>
      </c>
      <c r="L1042" s="91">
        <f t="shared" si="116"/>
        <v>0</v>
      </c>
      <c r="M1042" s="92">
        <f t="shared" si="117"/>
        <v>0</v>
      </c>
      <c r="N1042" s="41" t="str">
        <f t="shared" si="118"/>
        <v>Non Company</v>
      </c>
      <c r="O1042" s="8"/>
    </row>
    <row r="1043" spans="2:15" s="7" customFormat="1">
      <c r="B1043" s="71"/>
      <c r="C1043" s="72"/>
      <c r="D1043" s="73"/>
      <c r="E1043" s="74"/>
      <c r="F1043" s="95"/>
      <c r="G1043" s="96">
        <f t="shared" si="114"/>
        <v>0</v>
      </c>
      <c r="H1043" s="30">
        <f t="shared" si="115"/>
        <v>0</v>
      </c>
      <c r="I1043" s="79">
        <f t="shared" si="112"/>
        <v>38</v>
      </c>
      <c r="J1043" s="76"/>
      <c r="K1043" s="42">
        <f t="shared" si="113"/>
        <v>1</v>
      </c>
      <c r="L1043" s="91">
        <f t="shared" si="116"/>
        <v>0</v>
      </c>
      <c r="M1043" s="92">
        <f t="shared" si="117"/>
        <v>0</v>
      </c>
      <c r="N1043" s="41" t="str">
        <f t="shared" si="118"/>
        <v>Non Company</v>
      </c>
      <c r="O1043" s="8"/>
    </row>
    <row r="1044" spans="2:15" s="7" customFormat="1">
      <c r="B1044" s="71"/>
      <c r="C1044" s="72"/>
      <c r="D1044" s="73"/>
      <c r="E1044" s="74"/>
      <c r="F1044" s="95"/>
      <c r="G1044" s="96">
        <f t="shared" si="114"/>
        <v>0</v>
      </c>
      <c r="H1044" s="30">
        <f t="shared" si="115"/>
        <v>0</v>
      </c>
      <c r="I1044" s="79">
        <f t="shared" si="112"/>
        <v>38</v>
      </c>
      <c r="J1044" s="76"/>
      <c r="K1044" s="42">
        <f t="shared" si="113"/>
        <v>1</v>
      </c>
      <c r="L1044" s="91">
        <f t="shared" si="116"/>
        <v>0</v>
      </c>
      <c r="M1044" s="92">
        <f t="shared" si="117"/>
        <v>0</v>
      </c>
      <c r="N1044" s="41" t="str">
        <f t="shared" si="118"/>
        <v>Non Company</v>
      </c>
      <c r="O1044" s="8"/>
    </row>
    <row r="1045" spans="2:15" s="7" customFormat="1">
      <c r="B1045" s="71"/>
      <c r="C1045" s="72"/>
      <c r="D1045" s="73"/>
      <c r="E1045" s="74"/>
      <c r="F1045" s="95"/>
      <c r="G1045" s="96">
        <f t="shared" si="114"/>
        <v>0</v>
      </c>
      <c r="H1045" s="30">
        <f t="shared" si="115"/>
        <v>0</v>
      </c>
      <c r="I1045" s="79">
        <f t="shared" ref="I1045:I1108" si="119">IF(MONTH(C1045)=3,(DATE(YEAR(C1045),MONTH(C1045)+1,30)),(DATE(YEAR(C1045),MONTH(C1045)+1,7)))</f>
        <v>38</v>
      </c>
      <c r="J1045" s="76"/>
      <c r="K1045" s="42">
        <f t="shared" ref="K1045:K1108" si="120">IF((J1045-I1045)&lt;=0,0,(YEAR(J1045)-YEAR(C1045))*12+MONTH(J1045)-MONTH(C1045))+1</f>
        <v>1</v>
      </c>
      <c r="L1045" s="91">
        <f t="shared" si="116"/>
        <v>0</v>
      </c>
      <c r="M1045" s="92">
        <f t="shared" si="117"/>
        <v>0</v>
      </c>
      <c r="N1045" s="41" t="str">
        <f t="shared" si="118"/>
        <v>Non Company</v>
      </c>
      <c r="O1045" s="8"/>
    </row>
    <row r="1046" spans="2:15" s="7" customFormat="1">
      <c r="B1046" s="71"/>
      <c r="C1046" s="72"/>
      <c r="D1046" s="73"/>
      <c r="E1046" s="74"/>
      <c r="F1046" s="95"/>
      <c r="G1046" s="96">
        <f t="shared" si="114"/>
        <v>0</v>
      </c>
      <c r="H1046" s="30">
        <f t="shared" si="115"/>
        <v>0</v>
      </c>
      <c r="I1046" s="79">
        <f t="shared" si="119"/>
        <v>38</v>
      </c>
      <c r="J1046" s="76"/>
      <c r="K1046" s="42">
        <f t="shared" si="120"/>
        <v>1</v>
      </c>
      <c r="L1046" s="91">
        <f t="shared" si="116"/>
        <v>0</v>
      </c>
      <c r="M1046" s="92">
        <f t="shared" si="117"/>
        <v>0</v>
      </c>
      <c r="N1046" s="41" t="str">
        <f t="shared" si="118"/>
        <v>Non Company</v>
      </c>
      <c r="O1046" s="8"/>
    </row>
    <row r="1047" spans="2:15" s="7" customFormat="1">
      <c r="B1047" s="71"/>
      <c r="C1047" s="72"/>
      <c r="D1047" s="73"/>
      <c r="E1047" s="74"/>
      <c r="F1047" s="95"/>
      <c r="G1047" s="96">
        <f t="shared" si="114"/>
        <v>0</v>
      </c>
      <c r="H1047" s="30">
        <f t="shared" si="115"/>
        <v>0</v>
      </c>
      <c r="I1047" s="79">
        <f t="shared" si="119"/>
        <v>38</v>
      </c>
      <c r="J1047" s="76"/>
      <c r="K1047" s="42">
        <f t="shared" si="120"/>
        <v>1</v>
      </c>
      <c r="L1047" s="91">
        <f t="shared" si="116"/>
        <v>0</v>
      </c>
      <c r="M1047" s="92">
        <f t="shared" si="117"/>
        <v>0</v>
      </c>
      <c r="N1047" s="41" t="str">
        <f t="shared" si="118"/>
        <v>Non Company</v>
      </c>
      <c r="O1047" s="8"/>
    </row>
    <row r="1048" spans="2:15" s="7" customFormat="1">
      <c r="B1048" s="71"/>
      <c r="C1048" s="72"/>
      <c r="D1048" s="73"/>
      <c r="E1048" s="74"/>
      <c r="F1048" s="95"/>
      <c r="G1048" s="96">
        <f t="shared" si="114"/>
        <v>0</v>
      </c>
      <c r="H1048" s="30">
        <f t="shared" si="115"/>
        <v>0</v>
      </c>
      <c r="I1048" s="79">
        <f t="shared" si="119"/>
        <v>38</v>
      </c>
      <c r="J1048" s="76"/>
      <c r="K1048" s="42">
        <f t="shared" si="120"/>
        <v>1</v>
      </c>
      <c r="L1048" s="91">
        <f t="shared" si="116"/>
        <v>0</v>
      </c>
      <c r="M1048" s="92">
        <f t="shared" si="117"/>
        <v>0</v>
      </c>
      <c r="N1048" s="41" t="str">
        <f t="shared" si="118"/>
        <v>Non Company</v>
      </c>
      <c r="O1048" s="8"/>
    </row>
    <row r="1049" spans="2:15" s="7" customFormat="1">
      <c r="B1049" s="71"/>
      <c r="C1049" s="72"/>
      <c r="D1049" s="73"/>
      <c r="E1049" s="74"/>
      <c r="F1049" s="95"/>
      <c r="G1049" s="96">
        <f t="shared" si="114"/>
        <v>0</v>
      </c>
      <c r="H1049" s="30">
        <f t="shared" si="115"/>
        <v>0</v>
      </c>
      <c r="I1049" s="79">
        <f t="shared" si="119"/>
        <v>38</v>
      </c>
      <c r="J1049" s="76"/>
      <c r="K1049" s="42">
        <f t="shared" si="120"/>
        <v>1</v>
      </c>
      <c r="L1049" s="91">
        <f t="shared" si="116"/>
        <v>0</v>
      </c>
      <c r="M1049" s="92">
        <f t="shared" si="117"/>
        <v>0</v>
      </c>
      <c r="N1049" s="41" t="str">
        <f t="shared" si="118"/>
        <v>Non Company</v>
      </c>
      <c r="O1049" s="8"/>
    </row>
    <row r="1050" spans="2:15" s="7" customFormat="1">
      <c r="B1050" s="71"/>
      <c r="C1050" s="72"/>
      <c r="D1050" s="73"/>
      <c r="E1050" s="74"/>
      <c r="F1050" s="95"/>
      <c r="G1050" s="96">
        <f t="shared" si="114"/>
        <v>0</v>
      </c>
      <c r="H1050" s="30">
        <f t="shared" si="115"/>
        <v>0</v>
      </c>
      <c r="I1050" s="79">
        <f t="shared" si="119"/>
        <v>38</v>
      </c>
      <c r="J1050" s="76"/>
      <c r="K1050" s="42">
        <f t="shared" si="120"/>
        <v>1</v>
      </c>
      <c r="L1050" s="91">
        <f t="shared" si="116"/>
        <v>0</v>
      </c>
      <c r="M1050" s="92">
        <f t="shared" si="117"/>
        <v>0</v>
      </c>
      <c r="N1050" s="41" t="str">
        <f t="shared" si="118"/>
        <v>Non Company</v>
      </c>
      <c r="O1050" s="8"/>
    </row>
    <row r="1051" spans="2:15" s="7" customFormat="1">
      <c r="B1051" s="71"/>
      <c r="C1051" s="72"/>
      <c r="D1051" s="73"/>
      <c r="E1051" s="74"/>
      <c r="F1051" s="95"/>
      <c r="G1051" s="96">
        <f t="shared" si="114"/>
        <v>0</v>
      </c>
      <c r="H1051" s="30">
        <f t="shared" si="115"/>
        <v>0</v>
      </c>
      <c r="I1051" s="79">
        <f t="shared" si="119"/>
        <v>38</v>
      </c>
      <c r="J1051" s="76"/>
      <c r="K1051" s="42">
        <f t="shared" si="120"/>
        <v>1</v>
      </c>
      <c r="L1051" s="91">
        <f t="shared" si="116"/>
        <v>0</v>
      </c>
      <c r="M1051" s="92">
        <f t="shared" si="117"/>
        <v>0</v>
      </c>
      <c r="N1051" s="41" t="str">
        <f t="shared" si="118"/>
        <v>Non Company</v>
      </c>
      <c r="O1051" s="8"/>
    </row>
    <row r="1052" spans="2:15" s="7" customFormat="1">
      <c r="B1052" s="71"/>
      <c r="C1052" s="72"/>
      <c r="D1052" s="73"/>
      <c r="E1052" s="74"/>
      <c r="F1052" s="95"/>
      <c r="G1052" s="96">
        <f t="shared" si="114"/>
        <v>0</v>
      </c>
      <c r="H1052" s="30">
        <f t="shared" si="115"/>
        <v>0</v>
      </c>
      <c r="I1052" s="79">
        <f t="shared" si="119"/>
        <v>38</v>
      </c>
      <c r="J1052" s="76"/>
      <c r="K1052" s="42">
        <f t="shared" si="120"/>
        <v>1</v>
      </c>
      <c r="L1052" s="91">
        <f t="shared" si="116"/>
        <v>0</v>
      </c>
      <c r="M1052" s="92">
        <f t="shared" si="117"/>
        <v>0</v>
      </c>
      <c r="N1052" s="41" t="str">
        <f t="shared" si="118"/>
        <v>Non Company</v>
      </c>
      <c r="O1052" s="8"/>
    </row>
    <row r="1053" spans="2:15" s="7" customFormat="1">
      <c r="B1053" s="71"/>
      <c r="C1053" s="72"/>
      <c r="D1053" s="73"/>
      <c r="E1053" s="74"/>
      <c r="F1053" s="95"/>
      <c r="G1053" s="96">
        <f t="shared" si="114"/>
        <v>0</v>
      </c>
      <c r="H1053" s="30">
        <f t="shared" si="115"/>
        <v>0</v>
      </c>
      <c r="I1053" s="79">
        <f t="shared" si="119"/>
        <v>38</v>
      </c>
      <c r="J1053" s="76"/>
      <c r="K1053" s="42">
        <f t="shared" si="120"/>
        <v>1</v>
      </c>
      <c r="L1053" s="91">
        <f t="shared" si="116"/>
        <v>0</v>
      </c>
      <c r="M1053" s="92">
        <f t="shared" si="117"/>
        <v>0</v>
      </c>
      <c r="N1053" s="41" t="str">
        <f t="shared" si="118"/>
        <v>Non Company</v>
      </c>
      <c r="O1053" s="8"/>
    </row>
    <row r="1054" spans="2:15" s="7" customFormat="1">
      <c r="B1054" s="71"/>
      <c r="C1054" s="72"/>
      <c r="D1054" s="73"/>
      <c r="E1054" s="74"/>
      <c r="F1054" s="95"/>
      <c r="G1054" s="96">
        <f t="shared" si="114"/>
        <v>0</v>
      </c>
      <c r="H1054" s="30">
        <f t="shared" si="115"/>
        <v>0</v>
      </c>
      <c r="I1054" s="79">
        <f t="shared" si="119"/>
        <v>38</v>
      </c>
      <c r="J1054" s="76"/>
      <c r="K1054" s="42">
        <f t="shared" si="120"/>
        <v>1</v>
      </c>
      <c r="L1054" s="91">
        <f t="shared" si="116"/>
        <v>0</v>
      </c>
      <c r="M1054" s="92">
        <f t="shared" si="117"/>
        <v>0</v>
      </c>
      <c r="N1054" s="41" t="str">
        <f t="shared" si="118"/>
        <v>Non Company</v>
      </c>
      <c r="O1054" s="8"/>
    </row>
    <row r="1055" spans="2:15" s="7" customFormat="1">
      <c r="B1055" s="71"/>
      <c r="C1055" s="72"/>
      <c r="D1055" s="73"/>
      <c r="E1055" s="74"/>
      <c r="F1055" s="95"/>
      <c r="G1055" s="96">
        <f t="shared" si="114"/>
        <v>0</v>
      </c>
      <c r="H1055" s="30">
        <f t="shared" si="115"/>
        <v>0</v>
      </c>
      <c r="I1055" s="79">
        <f t="shared" si="119"/>
        <v>38</v>
      </c>
      <c r="J1055" s="76"/>
      <c r="K1055" s="42">
        <f t="shared" si="120"/>
        <v>1</v>
      </c>
      <c r="L1055" s="91">
        <f t="shared" si="116"/>
        <v>0</v>
      </c>
      <c r="M1055" s="92">
        <f t="shared" si="117"/>
        <v>0</v>
      </c>
      <c r="N1055" s="41" t="str">
        <f t="shared" si="118"/>
        <v>Non Company</v>
      </c>
      <c r="O1055" s="8"/>
    </row>
    <row r="1056" spans="2:15" s="7" customFormat="1">
      <c r="B1056" s="71"/>
      <c r="C1056" s="72"/>
      <c r="D1056" s="73"/>
      <c r="E1056" s="74"/>
      <c r="F1056" s="95"/>
      <c r="G1056" s="96">
        <f t="shared" si="114"/>
        <v>0</v>
      </c>
      <c r="H1056" s="30">
        <f t="shared" si="115"/>
        <v>0</v>
      </c>
      <c r="I1056" s="79">
        <f t="shared" si="119"/>
        <v>38</v>
      </c>
      <c r="J1056" s="76"/>
      <c r="K1056" s="42">
        <f t="shared" si="120"/>
        <v>1</v>
      </c>
      <c r="L1056" s="91">
        <f t="shared" si="116"/>
        <v>0</v>
      </c>
      <c r="M1056" s="92">
        <f t="shared" si="117"/>
        <v>0</v>
      </c>
      <c r="N1056" s="41" t="str">
        <f t="shared" si="118"/>
        <v>Non Company</v>
      </c>
      <c r="O1056" s="8"/>
    </row>
    <row r="1057" spans="2:15" s="7" customFormat="1">
      <c r="B1057" s="71"/>
      <c r="C1057" s="72"/>
      <c r="D1057" s="73"/>
      <c r="E1057" s="74"/>
      <c r="F1057" s="95"/>
      <c r="G1057" s="96">
        <f t="shared" si="114"/>
        <v>0</v>
      </c>
      <c r="H1057" s="30">
        <f t="shared" si="115"/>
        <v>0</v>
      </c>
      <c r="I1057" s="79">
        <f t="shared" si="119"/>
        <v>38</v>
      </c>
      <c r="J1057" s="76"/>
      <c r="K1057" s="42">
        <f t="shared" si="120"/>
        <v>1</v>
      </c>
      <c r="L1057" s="91">
        <f t="shared" si="116"/>
        <v>0</v>
      </c>
      <c r="M1057" s="92">
        <f t="shared" si="117"/>
        <v>0</v>
      </c>
      <c r="N1057" s="41" t="str">
        <f t="shared" si="118"/>
        <v>Non Company</v>
      </c>
      <c r="O1057" s="8"/>
    </row>
    <row r="1058" spans="2:15" s="7" customFormat="1">
      <c r="B1058" s="71"/>
      <c r="C1058" s="72"/>
      <c r="D1058" s="73"/>
      <c r="E1058" s="74"/>
      <c r="F1058" s="95"/>
      <c r="G1058" s="96">
        <f t="shared" si="114"/>
        <v>0</v>
      </c>
      <c r="H1058" s="30">
        <f t="shared" si="115"/>
        <v>0</v>
      </c>
      <c r="I1058" s="79">
        <f t="shared" si="119"/>
        <v>38</v>
      </c>
      <c r="J1058" s="76"/>
      <c r="K1058" s="42">
        <f t="shared" si="120"/>
        <v>1</v>
      </c>
      <c r="L1058" s="91">
        <f t="shared" si="116"/>
        <v>0</v>
      </c>
      <c r="M1058" s="92">
        <f t="shared" si="117"/>
        <v>0</v>
      </c>
      <c r="N1058" s="41" t="str">
        <f t="shared" si="118"/>
        <v>Non Company</v>
      </c>
      <c r="O1058" s="8"/>
    </row>
    <row r="1059" spans="2:15" s="7" customFormat="1">
      <c r="B1059" s="71"/>
      <c r="C1059" s="72"/>
      <c r="D1059" s="73"/>
      <c r="E1059" s="74"/>
      <c r="F1059" s="95"/>
      <c r="G1059" s="96">
        <f t="shared" si="114"/>
        <v>0</v>
      </c>
      <c r="H1059" s="30">
        <f t="shared" si="115"/>
        <v>0</v>
      </c>
      <c r="I1059" s="79">
        <f t="shared" si="119"/>
        <v>38</v>
      </c>
      <c r="J1059" s="76"/>
      <c r="K1059" s="42">
        <f t="shared" si="120"/>
        <v>1</v>
      </c>
      <c r="L1059" s="91">
        <f t="shared" si="116"/>
        <v>0</v>
      </c>
      <c r="M1059" s="92">
        <f t="shared" si="117"/>
        <v>0</v>
      </c>
      <c r="N1059" s="41" t="str">
        <f t="shared" si="118"/>
        <v>Non Company</v>
      </c>
      <c r="O1059" s="8"/>
    </row>
    <row r="1060" spans="2:15" s="7" customFormat="1">
      <c r="B1060" s="71"/>
      <c r="C1060" s="72"/>
      <c r="D1060" s="73"/>
      <c r="E1060" s="74"/>
      <c r="F1060" s="95"/>
      <c r="G1060" s="96">
        <f t="shared" si="114"/>
        <v>0</v>
      </c>
      <c r="H1060" s="30">
        <f t="shared" si="115"/>
        <v>0</v>
      </c>
      <c r="I1060" s="79">
        <f t="shared" si="119"/>
        <v>38</v>
      </c>
      <c r="J1060" s="76"/>
      <c r="K1060" s="42">
        <f t="shared" si="120"/>
        <v>1</v>
      </c>
      <c r="L1060" s="91">
        <f t="shared" si="116"/>
        <v>0</v>
      </c>
      <c r="M1060" s="92">
        <f t="shared" si="117"/>
        <v>0</v>
      </c>
      <c r="N1060" s="41" t="str">
        <f t="shared" si="118"/>
        <v>Non Company</v>
      </c>
      <c r="O1060" s="8"/>
    </row>
    <row r="1061" spans="2:15" s="7" customFormat="1">
      <c r="B1061" s="71"/>
      <c r="C1061" s="72"/>
      <c r="D1061" s="73"/>
      <c r="E1061" s="74"/>
      <c r="F1061" s="95"/>
      <c r="G1061" s="96">
        <f t="shared" si="114"/>
        <v>0</v>
      </c>
      <c r="H1061" s="30">
        <f t="shared" si="115"/>
        <v>0</v>
      </c>
      <c r="I1061" s="79">
        <f t="shared" si="119"/>
        <v>38</v>
      </c>
      <c r="J1061" s="76"/>
      <c r="K1061" s="42">
        <f t="shared" si="120"/>
        <v>1</v>
      </c>
      <c r="L1061" s="91">
        <f t="shared" si="116"/>
        <v>0</v>
      </c>
      <c r="M1061" s="92">
        <f t="shared" si="117"/>
        <v>0</v>
      </c>
      <c r="N1061" s="41" t="str">
        <f t="shared" si="118"/>
        <v>Non Company</v>
      </c>
      <c r="O1061" s="8"/>
    </row>
    <row r="1062" spans="2:15" s="7" customFormat="1">
      <c r="B1062" s="71"/>
      <c r="C1062" s="72"/>
      <c r="D1062" s="73"/>
      <c r="E1062" s="74"/>
      <c r="F1062" s="95"/>
      <c r="G1062" s="96">
        <f t="shared" si="114"/>
        <v>0</v>
      </c>
      <c r="H1062" s="30">
        <f t="shared" si="115"/>
        <v>0</v>
      </c>
      <c r="I1062" s="79">
        <f t="shared" si="119"/>
        <v>38</v>
      </c>
      <c r="J1062" s="76"/>
      <c r="K1062" s="42">
        <f t="shared" si="120"/>
        <v>1</v>
      </c>
      <c r="L1062" s="91">
        <f t="shared" si="116"/>
        <v>0</v>
      </c>
      <c r="M1062" s="92">
        <f t="shared" si="117"/>
        <v>0</v>
      </c>
      <c r="N1062" s="41" t="str">
        <f t="shared" si="118"/>
        <v>Non Company</v>
      </c>
      <c r="O1062" s="8"/>
    </row>
    <row r="1063" spans="2:15" s="7" customFormat="1">
      <c r="B1063" s="71"/>
      <c r="C1063" s="72"/>
      <c r="D1063" s="73"/>
      <c r="E1063" s="74"/>
      <c r="F1063" s="95"/>
      <c r="G1063" s="96">
        <f t="shared" si="114"/>
        <v>0</v>
      </c>
      <c r="H1063" s="30">
        <f t="shared" si="115"/>
        <v>0</v>
      </c>
      <c r="I1063" s="79">
        <f t="shared" si="119"/>
        <v>38</v>
      </c>
      <c r="J1063" s="76"/>
      <c r="K1063" s="42">
        <f t="shared" si="120"/>
        <v>1</v>
      </c>
      <c r="L1063" s="91">
        <f t="shared" si="116"/>
        <v>0</v>
      </c>
      <c r="M1063" s="92">
        <f t="shared" si="117"/>
        <v>0</v>
      </c>
      <c r="N1063" s="41" t="str">
        <f t="shared" si="118"/>
        <v>Non Company</v>
      </c>
      <c r="O1063" s="8"/>
    </row>
    <row r="1064" spans="2:15" s="7" customFormat="1">
      <c r="B1064" s="71"/>
      <c r="C1064" s="72"/>
      <c r="D1064" s="73"/>
      <c r="E1064" s="74"/>
      <c r="F1064" s="95"/>
      <c r="G1064" s="96">
        <f t="shared" si="114"/>
        <v>0</v>
      </c>
      <c r="H1064" s="30">
        <f t="shared" si="115"/>
        <v>0</v>
      </c>
      <c r="I1064" s="79">
        <f t="shared" si="119"/>
        <v>38</v>
      </c>
      <c r="J1064" s="76"/>
      <c r="K1064" s="42">
        <f t="shared" si="120"/>
        <v>1</v>
      </c>
      <c r="L1064" s="91">
        <f t="shared" si="116"/>
        <v>0</v>
      </c>
      <c r="M1064" s="92">
        <f t="shared" si="117"/>
        <v>0</v>
      </c>
      <c r="N1064" s="41" t="str">
        <f t="shared" si="118"/>
        <v>Non Company</v>
      </c>
      <c r="O1064" s="8"/>
    </row>
    <row r="1065" spans="2:15" s="7" customFormat="1">
      <c r="B1065" s="71"/>
      <c r="C1065" s="72"/>
      <c r="D1065" s="73"/>
      <c r="E1065" s="74"/>
      <c r="F1065" s="95"/>
      <c r="G1065" s="96">
        <f t="shared" si="114"/>
        <v>0</v>
      </c>
      <c r="H1065" s="30">
        <f t="shared" si="115"/>
        <v>0</v>
      </c>
      <c r="I1065" s="79">
        <f t="shared" si="119"/>
        <v>38</v>
      </c>
      <c r="J1065" s="76"/>
      <c r="K1065" s="42">
        <f t="shared" si="120"/>
        <v>1</v>
      </c>
      <c r="L1065" s="91">
        <f t="shared" si="116"/>
        <v>0</v>
      </c>
      <c r="M1065" s="92">
        <f t="shared" si="117"/>
        <v>0</v>
      </c>
      <c r="N1065" s="41" t="str">
        <f t="shared" si="118"/>
        <v>Non Company</v>
      </c>
      <c r="O1065" s="8"/>
    </row>
    <row r="1066" spans="2:15" s="7" customFormat="1">
      <c r="B1066" s="71"/>
      <c r="C1066" s="72"/>
      <c r="D1066" s="73"/>
      <c r="E1066" s="74"/>
      <c r="F1066" s="95"/>
      <c r="G1066" s="96">
        <f t="shared" si="114"/>
        <v>0</v>
      </c>
      <c r="H1066" s="30">
        <f t="shared" si="115"/>
        <v>0</v>
      </c>
      <c r="I1066" s="79">
        <f t="shared" si="119"/>
        <v>38</v>
      </c>
      <c r="J1066" s="76"/>
      <c r="K1066" s="42">
        <f t="shared" si="120"/>
        <v>1</v>
      </c>
      <c r="L1066" s="91">
        <f t="shared" si="116"/>
        <v>0</v>
      </c>
      <c r="M1066" s="92">
        <f t="shared" si="117"/>
        <v>0</v>
      </c>
      <c r="N1066" s="41" t="str">
        <f t="shared" si="118"/>
        <v>Non Company</v>
      </c>
      <c r="O1066" s="8"/>
    </row>
    <row r="1067" spans="2:15" s="7" customFormat="1">
      <c r="B1067" s="71"/>
      <c r="C1067" s="72"/>
      <c r="D1067" s="73"/>
      <c r="E1067" s="74"/>
      <c r="F1067" s="95"/>
      <c r="G1067" s="96">
        <f t="shared" si="114"/>
        <v>0</v>
      </c>
      <c r="H1067" s="30">
        <f t="shared" si="115"/>
        <v>0</v>
      </c>
      <c r="I1067" s="79">
        <f t="shared" si="119"/>
        <v>38</v>
      </c>
      <c r="J1067" s="76"/>
      <c r="K1067" s="42">
        <f t="shared" si="120"/>
        <v>1</v>
      </c>
      <c r="L1067" s="91">
        <f t="shared" si="116"/>
        <v>0</v>
      </c>
      <c r="M1067" s="92">
        <f t="shared" si="117"/>
        <v>0</v>
      </c>
      <c r="N1067" s="41" t="str">
        <f t="shared" si="118"/>
        <v>Non Company</v>
      </c>
      <c r="O1067" s="8"/>
    </row>
    <row r="1068" spans="2:15" s="7" customFormat="1">
      <c r="B1068" s="71"/>
      <c r="C1068" s="72"/>
      <c r="D1068" s="73"/>
      <c r="E1068" s="74"/>
      <c r="F1068" s="95"/>
      <c r="G1068" s="96">
        <f t="shared" si="114"/>
        <v>0</v>
      </c>
      <c r="H1068" s="30">
        <f t="shared" si="115"/>
        <v>0</v>
      </c>
      <c r="I1068" s="79">
        <f t="shared" si="119"/>
        <v>38</v>
      </c>
      <c r="J1068" s="76"/>
      <c r="K1068" s="42">
        <f t="shared" si="120"/>
        <v>1</v>
      </c>
      <c r="L1068" s="91">
        <f t="shared" si="116"/>
        <v>0</v>
      </c>
      <c r="M1068" s="92">
        <f t="shared" si="117"/>
        <v>0</v>
      </c>
      <c r="N1068" s="41" t="str">
        <f t="shared" si="118"/>
        <v>Non Company</v>
      </c>
      <c r="O1068" s="8"/>
    </row>
    <row r="1069" spans="2:15" s="7" customFormat="1">
      <c r="B1069" s="71"/>
      <c r="C1069" s="72"/>
      <c r="D1069" s="73"/>
      <c r="E1069" s="74"/>
      <c r="F1069" s="95"/>
      <c r="G1069" s="96">
        <f t="shared" si="114"/>
        <v>0</v>
      </c>
      <c r="H1069" s="30">
        <f t="shared" si="115"/>
        <v>0</v>
      </c>
      <c r="I1069" s="79">
        <f t="shared" si="119"/>
        <v>38</v>
      </c>
      <c r="J1069" s="76"/>
      <c r="K1069" s="42">
        <f t="shared" si="120"/>
        <v>1</v>
      </c>
      <c r="L1069" s="91">
        <f t="shared" si="116"/>
        <v>0</v>
      </c>
      <c r="M1069" s="92">
        <f t="shared" si="117"/>
        <v>0</v>
      </c>
      <c r="N1069" s="41" t="str">
        <f t="shared" si="118"/>
        <v>Non Company</v>
      </c>
      <c r="O1069" s="8"/>
    </row>
    <row r="1070" spans="2:15" s="7" customFormat="1">
      <c r="B1070" s="71"/>
      <c r="C1070" s="72"/>
      <c r="D1070" s="73"/>
      <c r="E1070" s="74"/>
      <c r="F1070" s="95"/>
      <c r="G1070" s="96">
        <f t="shared" si="114"/>
        <v>0</v>
      </c>
      <c r="H1070" s="30">
        <f t="shared" si="115"/>
        <v>0</v>
      </c>
      <c r="I1070" s="79">
        <f t="shared" si="119"/>
        <v>38</v>
      </c>
      <c r="J1070" s="76"/>
      <c r="K1070" s="42">
        <f t="shared" si="120"/>
        <v>1</v>
      </c>
      <c r="L1070" s="91">
        <f t="shared" si="116"/>
        <v>0</v>
      </c>
      <c r="M1070" s="92">
        <f t="shared" si="117"/>
        <v>0</v>
      </c>
      <c r="N1070" s="41" t="str">
        <f t="shared" si="118"/>
        <v>Non Company</v>
      </c>
      <c r="O1070" s="8"/>
    </row>
    <row r="1071" spans="2:15" s="7" customFormat="1">
      <c r="B1071" s="71"/>
      <c r="C1071" s="72"/>
      <c r="D1071" s="73"/>
      <c r="E1071" s="74"/>
      <c r="F1071" s="95"/>
      <c r="G1071" s="96">
        <f t="shared" si="114"/>
        <v>0</v>
      </c>
      <c r="H1071" s="30">
        <f t="shared" si="115"/>
        <v>0</v>
      </c>
      <c r="I1071" s="79">
        <f t="shared" si="119"/>
        <v>38</v>
      </c>
      <c r="J1071" s="76"/>
      <c r="K1071" s="42">
        <f t="shared" si="120"/>
        <v>1</v>
      </c>
      <c r="L1071" s="91">
        <f t="shared" si="116"/>
        <v>0</v>
      </c>
      <c r="M1071" s="92">
        <f t="shared" si="117"/>
        <v>0</v>
      </c>
      <c r="N1071" s="41" t="str">
        <f t="shared" si="118"/>
        <v>Non Company</v>
      </c>
      <c r="O1071" s="8"/>
    </row>
    <row r="1072" spans="2:15" s="7" customFormat="1">
      <c r="B1072" s="71"/>
      <c r="C1072" s="72"/>
      <c r="D1072" s="73"/>
      <c r="E1072" s="74"/>
      <c r="F1072" s="95"/>
      <c r="G1072" s="96">
        <f t="shared" si="114"/>
        <v>0</v>
      </c>
      <c r="H1072" s="30">
        <f t="shared" si="115"/>
        <v>0</v>
      </c>
      <c r="I1072" s="79">
        <f t="shared" si="119"/>
        <v>38</v>
      </c>
      <c r="J1072" s="76"/>
      <c r="K1072" s="42">
        <f t="shared" si="120"/>
        <v>1</v>
      </c>
      <c r="L1072" s="91">
        <f t="shared" si="116"/>
        <v>0</v>
      </c>
      <c r="M1072" s="92">
        <f t="shared" si="117"/>
        <v>0</v>
      </c>
      <c r="N1072" s="41" t="str">
        <f t="shared" si="118"/>
        <v>Non Company</v>
      </c>
      <c r="O1072" s="8"/>
    </row>
    <row r="1073" spans="2:15" s="7" customFormat="1">
      <c r="B1073" s="71"/>
      <c r="C1073" s="72"/>
      <c r="D1073" s="73"/>
      <c r="E1073" s="74"/>
      <c r="F1073" s="95"/>
      <c r="G1073" s="96">
        <f t="shared" si="114"/>
        <v>0</v>
      </c>
      <c r="H1073" s="30">
        <f t="shared" si="115"/>
        <v>0</v>
      </c>
      <c r="I1073" s="79">
        <f t="shared" si="119"/>
        <v>38</v>
      </c>
      <c r="J1073" s="76"/>
      <c r="K1073" s="42">
        <f t="shared" si="120"/>
        <v>1</v>
      </c>
      <c r="L1073" s="91">
        <f t="shared" si="116"/>
        <v>0</v>
      </c>
      <c r="M1073" s="92">
        <f t="shared" si="117"/>
        <v>0</v>
      </c>
      <c r="N1073" s="41" t="str">
        <f t="shared" si="118"/>
        <v>Non Company</v>
      </c>
      <c r="O1073" s="8"/>
    </row>
    <row r="1074" spans="2:15" s="7" customFormat="1">
      <c r="B1074" s="71"/>
      <c r="C1074" s="72"/>
      <c r="D1074" s="73"/>
      <c r="E1074" s="74"/>
      <c r="F1074" s="95"/>
      <c r="G1074" s="96">
        <f t="shared" si="114"/>
        <v>0</v>
      </c>
      <c r="H1074" s="30">
        <f t="shared" si="115"/>
        <v>0</v>
      </c>
      <c r="I1074" s="79">
        <f t="shared" si="119"/>
        <v>38</v>
      </c>
      <c r="J1074" s="76"/>
      <c r="K1074" s="42">
        <f t="shared" si="120"/>
        <v>1</v>
      </c>
      <c r="L1074" s="91">
        <f t="shared" si="116"/>
        <v>0</v>
      </c>
      <c r="M1074" s="92">
        <f t="shared" si="117"/>
        <v>0</v>
      </c>
      <c r="N1074" s="41" t="str">
        <f t="shared" si="118"/>
        <v>Non Company</v>
      </c>
      <c r="O1074" s="8"/>
    </row>
    <row r="1075" spans="2:15" s="7" customFormat="1">
      <c r="B1075" s="71"/>
      <c r="C1075" s="72"/>
      <c r="D1075" s="73"/>
      <c r="E1075" s="74"/>
      <c r="F1075" s="95"/>
      <c r="G1075" s="96">
        <f t="shared" si="114"/>
        <v>0</v>
      </c>
      <c r="H1075" s="30">
        <f t="shared" si="115"/>
        <v>0</v>
      </c>
      <c r="I1075" s="79">
        <f t="shared" si="119"/>
        <v>38</v>
      </c>
      <c r="J1075" s="76"/>
      <c r="K1075" s="42">
        <f t="shared" si="120"/>
        <v>1</v>
      </c>
      <c r="L1075" s="91">
        <f t="shared" si="116"/>
        <v>0</v>
      </c>
      <c r="M1075" s="92">
        <f t="shared" si="117"/>
        <v>0</v>
      </c>
      <c r="N1075" s="41" t="str">
        <f t="shared" si="118"/>
        <v>Non Company</v>
      </c>
      <c r="O1075" s="8"/>
    </row>
    <row r="1076" spans="2:15" s="7" customFormat="1">
      <c r="B1076" s="71"/>
      <c r="C1076" s="72"/>
      <c r="D1076" s="73"/>
      <c r="E1076" s="74"/>
      <c r="F1076" s="95"/>
      <c r="G1076" s="96">
        <f t="shared" si="114"/>
        <v>0</v>
      </c>
      <c r="H1076" s="30">
        <f t="shared" si="115"/>
        <v>0</v>
      </c>
      <c r="I1076" s="79">
        <f t="shared" si="119"/>
        <v>38</v>
      </c>
      <c r="J1076" s="76"/>
      <c r="K1076" s="42">
        <f t="shared" si="120"/>
        <v>1</v>
      </c>
      <c r="L1076" s="91">
        <f t="shared" si="116"/>
        <v>0</v>
      </c>
      <c r="M1076" s="92">
        <f t="shared" si="117"/>
        <v>0</v>
      </c>
      <c r="N1076" s="41" t="str">
        <f t="shared" si="118"/>
        <v>Non Company</v>
      </c>
      <c r="O1076" s="8"/>
    </row>
    <row r="1077" spans="2:15" s="7" customFormat="1">
      <c r="B1077" s="71"/>
      <c r="C1077" s="72"/>
      <c r="D1077" s="73"/>
      <c r="E1077" s="74"/>
      <c r="F1077" s="95"/>
      <c r="G1077" s="96">
        <f t="shared" si="114"/>
        <v>0</v>
      </c>
      <c r="H1077" s="30">
        <f t="shared" si="115"/>
        <v>0</v>
      </c>
      <c r="I1077" s="79">
        <f t="shared" si="119"/>
        <v>38</v>
      </c>
      <c r="J1077" s="76"/>
      <c r="K1077" s="42">
        <f t="shared" si="120"/>
        <v>1</v>
      </c>
      <c r="L1077" s="91">
        <f t="shared" si="116"/>
        <v>0</v>
      </c>
      <c r="M1077" s="92">
        <f t="shared" si="117"/>
        <v>0</v>
      </c>
      <c r="N1077" s="41" t="str">
        <f t="shared" si="118"/>
        <v>Non Company</v>
      </c>
      <c r="O1077" s="8"/>
    </row>
    <row r="1078" spans="2:15" s="7" customFormat="1">
      <c r="B1078" s="71"/>
      <c r="C1078" s="72"/>
      <c r="D1078" s="73"/>
      <c r="E1078" s="74"/>
      <c r="F1078" s="95"/>
      <c r="G1078" s="96">
        <f t="shared" si="114"/>
        <v>0</v>
      </c>
      <c r="H1078" s="30">
        <f t="shared" si="115"/>
        <v>0</v>
      </c>
      <c r="I1078" s="79">
        <f t="shared" si="119"/>
        <v>38</v>
      </c>
      <c r="J1078" s="76"/>
      <c r="K1078" s="42">
        <f t="shared" si="120"/>
        <v>1</v>
      </c>
      <c r="L1078" s="91">
        <f t="shared" si="116"/>
        <v>0</v>
      </c>
      <c r="M1078" s="92">
        <f t="shared" si="117"/>
        <v>0</v>
      </c>
      <c r="N1078" s="41" t="str">
        <f t="shared" si="118"/>
        <v>Non Company</v>
      </c>
      <c r="O1078" s="8"/>
    </row>
    <row r="1079" spans="2:15" s="7" customFormat="1">
      <c r="B1079" s="71"/>
      <c r="C1079" s="72"/>
      <c r="D1079" s="73"/>
      <c r="E1079" s="74"/>
      <c r="F1079" s="95"/>
      <c r="G1079" s="96">
        <f t="shared" si="114"/>
        <v>0</v>
      </c>
      <c r="H1079" s="30">
        <f t="shared" si="115"/>
        <v>0</v>
      </c>
      <c r="I1079" s="79">
        <f t="shared" si="119"/>
        <v>38</v>
      </c>
      <c r="J1079" s="76"/>
      <c r="K1079" s="42">
        <f t="shared" si="120"/>
        <v>1</v>
      </c>
      <c r="L1079" s="91">
        <f t="shared" si="116"/>
        <v>0</v>
      </c>
      <c r="M1079" s="92">
        <f t="shared" si="117"/>
        <v>0</v>
      </c>
      <c r="N1079" s="41" t="str">
        <f t="shared" si="118"/>
        <v>Non Company</v>
      </c>
      <c r="O1079" s="8"/>
    </row>
    <row r="1080" spans="2:15" s="7" customFormat="1">
      <c r="B1080" s="71"/>
      <c r="C1080" s="72"/>
      <c r="D1080" s="73"/>
      <c r="E1080" s="74"/>
      <c r="F1080" s="95"/>
      <c r="G1080" s="96">
        <f t="shared" si="114"/>
        <v>0</v>
      </c>
      <c r="H1080" s="30">
        <f t="shared" si="115"/>
        <v>0</v>
      </c>
      <c r="I1080" s="79">
        <f t="shared" si="119"/>
        <v>38</v>
      </c>
      <c r="J1080" s="76"/>
      <c r="K1080" s="42">
        <f t="shared" si="120"/>
        <v>1</v>
      </c>
      <c r="L1080" s="91">
        <f t="shared" si="116"/>
        <v>0</v>
      </c>
      <c r="M1080" s="92">
        <f t="shared" si="117"/>
        <v>0</v>
      </c>
      <c r="N1080" s="41" t="str">
        <f t="shared" si="118"/>
        <v>Non Company</v>
      </c>
      <c r="O1080" s="8"/>
    </row>
    <row r="1081" spans="2:15" s="7" customFormat="1">
      <c r="B1081" s="71"/>
      <c r="C1081" s="72"/>
      <c r="D1081" s="73"/>
      <c r="E1081" s="74"/>
      <c r="F1081" s="95"/>
      <c r="G1081" s="96">
        <f t="shared" si="114"/>
        <v>0</v>
      </c>
      <c r="H1081" s="30">
        <f t="shared" si="115"/>
        <v>0</v>
      </c>
      <c r="I1081" s="79">
        <f t="shared" si="119"/>
        <v>38</v>
      </c>
      <c r="J1081" s="76"/>
      <c r="K1081" s="42">
        <f t="shared" si="120"/>
        <v>1</v>
      </c>
      <c r="L1081" s="91">
        <f t="shared" si="116"/>
        <v>0</v>
      </c>
      <c r="M1081" s="92">
        <f t="shared" si="117"/>
        <v>0</v>
      </c>
      <c r="N1081" s="41" t="str">
        <f t="shared" si="118"/>
        <v>Non Company</v>
      </c>
      <c r="O1081" s="8"/>
    </row>
    <row r="1082" spans="2:15" s="7" customFormat="1">
      <c r="B1082" s="71"/>
      <c r="C1082" s="72"/>
      <c r="D1082" s="73"/>
      <c r="E1082" s="74"/>
      <c r="F1082" s="95"/>
      <c r="G1082" s="96">
        <f t="shared" si="114"/>
        <v>0</v>
      </c>
      <c r="H1082" s="30">
        <f t="shared" si="115"/>
        <v>0</v>
      </c>
      <c r="I1082" s="79">
        <f t="shared" si="119"/>
        <v>38</v>
      </c>
      <c r="J1082" s="76"/>
      <c r="K1082" s="42">
        <f t="shared" si="120"/>
        <v>1</v>
      </c>
      <c r="L1082" s="91">
        <f t="shared" si="116"/>
        <v>0</v>
      </c>
      <c r="M1082" s="92">
        <f t="shared" si="117"/>
        <v>0</v>
      </c>
      <c r="N1082" s="41" t="str">
        <f t="shared" si="118"/>
        <v>Non Company</v>
      </c>
      <c r="O1082" s="8"/>
    </row>
    <row r="1083" spans="2:15" s="7" customFormat="1">
      <c r="B1083" s="71"/>
      <c r="C1083" s="72"/>
      <c r="D1083" s="73"/>
      <c r="E1083" s="74"/>
      <c r="F1083" s="95"/>
      <c r="G1083" s="96">
        <f t="shared" si="114"/>
        <v>0</v>
      </c>
      <c r="H1083" s="30">
        <f t="shared" si="115"/>
        <v>0</v>
      </c>
      <c r="I1083" s="79">
        <f t="shared" si="119"/>
        <v>38</v>
      </c>
      <c r="J1083" s="76"/>
      <c r="K1083" s="42">
        <f t="shared" si="120"/>
        <v>1</v>
      </c>
      <c r="L1083" s="91">
        <f t="shared" si="116"/>
        <v>0</v>
      </c>
      <c r="M1083" s="92">
        <f t="shared" si="117"/>
        <v>0</v>
      </c>
      <c r="N1083" s="41" t="str">
        <f t="shared" si="118"/>
        <v>Non Company</v>
      </c>
      <c r="O1083" s="8"/>
    </row>
    <row r="1084" spans="2:15" s="7" customFormat="1">
      <c r="B1084" s="71"/>
      <c r="C1084" s="72"/>
      <c r="D1084" s="73"/>
      <c r="E1084" s="74"/>
      <c r="F1084" s="95"/>
      <c r="G1084" s="96">
        <f t="shared" si="114"/>
        <v>0</v>
      </c>
      <c r="H1084" s="30">
        <f t="shared" si="115"/>
        <v>0</v>
      </c>
      <c r="I1084" s="79">
        <f t="shared" si="119"/>
        <v>38</v>
      </c>
      <c r="J1084" s="76"/>
      <c r="K1084" s="42">
        <f t="shared" si="120"/>
        <v>1</v>
      </c>
      <c r="L1084" s="91">
        <f t="shared" si="116"/>
        <v>0</v>
      </c>
      <c r="M1084" s="92">
        <f t="shared" si="117"/>
        <v>0</v>
      </c>
      <c r="N1084" s="41" t="str">
        <f t="shared" si="118"/>
        <v>Non Company</v>
      </c>
      <c r="O1084" s="8"/>
    </row>
    <row r="1085" spans="2:15" s="7" customFormat="1">
      <c r="B1085" s="71"/>
      <c r="C1085" s="72"/>
      <c r="D1085" s="73"/>
      <c r="E1085" s="74"/>
      <c r="F1085" s="95"/>
      <c r="G1085" s="96">
        <f t="shared" si="114"/>
        <v>0</v>
      </c>
      <c r="H1085" s="30">
        <f t="shared" si="115"/>
        <v>0</v>
      </c>
      <c r="I1085" s="79">
        <f t="shared" si="119"/>
        <v>38</v>
      </c>
      <c r="J1085" s="76"/>
      <c r="K1085" s="42">
        <f t="shared" si="120"/>
        <v>1</v>
      </c>
      <c r="L1085" s="91">
        <f t="shared" si="116"/>
        <v>0</v>
      </c>
      <c r="M1085" s="92">
        <f t="shared" si="117"/>
        <v>0</v>
      </c>
      <c r="N1085" s="41" t="str">
        <f t="shared" si="118"/>
        <v>Non Company</v>
      </c>
      <c r="O1085" s="8"/>
    </row>
    <row r="1086" spans="2:15" s="7" customFormat="1">
      <c r="B1086" s="71"/>
      <c r="C1086" s="72"/>
      <c r="D1086" s="73"/>
      <c r="E1086" s="74"/>
      <c r="F1086" s="95"/>
      <c r="G1086" s="96">
        <f t="shared" si="114"/>
        <v>0</v>
      </c>
      <c r="H1086" s="30">
        <f t="shared" si="115"/>
        <v>0</v>
      </c>
      <c r="I1086" s="79">
        <f t="shared" si="119"/>
        <v>38</v>
      </c>
      <c r="J1086" s="76"/>
      <c r="K1086" s="42">
        <f t="shared" si="120"/>
        <v>1</v>
      </c>
      <c r="L1086" s="91">
        <f t="shared" si="116"/>
        <v>0</v>
      </c>
      <c r="M1086" s="92">
        <f t="shared" si="117"/>
        <v>0</v>
      </c>
      <c r="N1086" s="41" t="str">
        <f t="shared" si="118"/>
        <v>Non Company</v>
      </c>
      <c r="O1086" s="8"/>
    </row>
    <row r="1087" spans="2:15" s="7" customFormat="1">
      <c r="B1087" s="71"/>
      <c r="C1087" s="72"/>
      <c r="D1087" s="73"/>
      <c r="E1087" s="74"/>
      <c r="F1087" s="95"/>
      <c r="G1087" s="96">
        <f t="shared" si="114"/>
        <v>0</v>
      </c>
      <c r="H1087" s="30">
        <f t="shared" si="115"/>
        <v>0</v>
      </c>
      <c r="I1087" s="79">
        <f t="shared" si="119"/>
        <v>38</v>
      </c>
      <c r="J1087" s="76"/>
      <c r="K1087" s="42">
        <f t="shared" si="120"/>
        <v>1</v>
      </c>
      <c r="L1087" s="91">
        <f t="shared" si="116"/>
        <v>0</v>
      </c>
      <c r="M1087" s="92">
        <f t="shared" si="117"/>
        <v>0</v>
      </c>
      <c r="N1087" s="41" t="str">
        <f t="shared" si="118"/>
        <v>Non Company</v>
      </c>
      <c r="O1087" s="8"/>
    </row>
    <row r="1088" spans="2:15" s="7" customFormat="1">
      <c r="B1088" s="71"/>
      <c r="C1088" s="72"/>
      <c r="D1088" s="73"/>
      <c r="E1088" s="74"/>
      <c r="F1088" s="95"/>
      <c r="G1088" s="96">
        <f t="shared" si="114"/>
        <v>0</v>
      </c>
      <c r="H1088" s="30">
        <f t="shared" si="115"/>
        <v>0</v>
      </c>
      <c r="I1088" s="79">
        <f t="shared" si="119"/>
        <v>38</v>
      </c>
      <c r="J1088" s="76"/>
      <c r="K1088" s="42">
        <f t="shared" si="120"/>
        <v>1</v>
      </c>
      <c r="L1088" s="91">
        <f t="shared" si="116"/>
        <v>0</v>
      </c>
      <c r="M1088" s="92">
        <f t="shared" si="117"/>
        <v>0</v>
      </c>
      <c r="N1088" s="41" t="str">
        <f t="shared" si="118"/>
        <v>Non Company</v>
      </c>
      <c r="O1088" s="8"/>
    </row>
    <row r="1089" spans="2:15" s="7" customFormat="1">
      <c r="B1089" s="71"/>
      <c r="C1089" s="72"/>
      <c r="D1089" s="73"/>
      <c r="E1089" s="74"/>
      <c r="F1089" s="95"/>
      <c r="G1089" s="96">
        <f t="shared" si="114"/>
        <v>0</v>
      </c>
      <c r="H1089" s="30">
        <f t="shared" si="115"/>
        <v>0</v>
      </c>
      <c r="I1089" s="79">
        <f t="shared" si="119"/>
        <v>38</v>
      </c>
      <c r="J1089" s="76"/>
      <c r="K1089" s="42">
        <f t="shared" si="120"/>
        <v>1</v>
      </c>
      <c r="L1089" s="91">
        <f t="shared" si="116"/>
        <v>0</v>
      </c>
      <c r="M1089" s="92">
        <f t="shared" si="117"/>
        <v>0</v>
      </c>
      <c r="N1089" s="41" t="str">
        <f t="shared" si="118"/>
        <v>Non Company</v>
      </c>
      <c r="O1089" s="8"/>
    </row>
    <row r="1090" spans="2:15" s="7" customFormat="1">
      <c r="B1090" s="71"/>
      <c r="C1090" s="72"/>
      <c r="D1090" s="73"/>
      <c r="E1090" s="74"/>
      <c r="F1090" s="95"/>
      <c r="G1090" s="96">
        <f t="shared" si="114"/>
        <v>0</v>
      </c>
      <c r="H1090" s="30">
        <f t="shared" si="115"/>
        <v>0</v>
      </c>
      <c r="I1090" s="79">
        <f t="shared" si="119"/>
        <v>38</v>
      </c>
      <c r="J1090" s="76"/>
      <c r="K1090" s="42">
        <f t="shared" si="120"/>
        <v>1</v>
      </c>
      <c r="L1090" s="91">
        <f t="shared" si="116"/>
        <v>0</v>
      </c>
      <c r="M1090" s="92">
        <f t="shared" si="117"/>
        <v>0</v>
      </c>
      <c r="N1090" s="41" t="str">
        <f t="shared" si="118"/>
        <v>Non Company</v>
      </c>
      <c r="O1090" s="8"/>
    </row>
    <row r="1091" spans="2:15" s="7" customFormat="1">
      <c r="B1091" s="71"/>
      <c r="C1091" s="72"/>
      <c r="D1091" s="73"/>
      <c r="E1091" s="74"/>
      <c r="F1091" s="95"/>
      <c r="G1091" s="96">
        <f t="shared" si="114"/>
        <v>0</v>
      </c>
      <c r="H1091" s="30">
        <f t="shared" si="115"/>
        <v>0</v>
      </c>
      <c r="I1091" s="79">
        <f t="shared" si="119"/>
        <v>38</v>
      </c>
      <c r="J1091" s="76"/>
      <c r="K1091" s="42">
        <f t="shared" si="120"/>
        <v>1</v>
      </c>
      <c r="L1091" s="91">
        <f t="shared" si="116"/>
        <v>0</v>
      </c>
      <c r="M1091" s="92">
        <f t="shared" si="117"/>
        <v>0</v>
      </c>
      <c r="N1091" s="41" t="str">
        <f t="shared" si="118"/>
        <v>Non Company</v>
      </c>
      <c r="O1091" s="8"/>
    </row>
    <row r="1092" spans="2:15" s="7" customFormat="1">
      <c r="B1092" s="71"/>
      <c r="C1092" s="72"/>
      <c r="D1092" s="73"/>
      <c r="E1092" s="74"/>
      <c r="F1092" s="95"/>
      <c r="G1092" s="96">
        <f t="shared" ref="G1092:G1155" si="121">ROUNDUP(IF(B1092="194A",F1092*0.1,IF(B1092="194H",F1092*0.1,IF(B1092="194Ib",F1092*0.1,IF(B1092="194Ia",F1092*0.02,IF(B1092="194J",F1092*0.1,IF(B1092="194C",IF(LEFT(RIGHT(E1092,7))="P",F1092*0.01,IF(LEFT(RIGHT(E1092,7))="H",F1092*0.01,F1092*0.02)))))))),0)</f>
        <v>0</v>
      </c>
      <c r="H1092" s="30">
        <f t="shared" ref="H1092:H1155" si="122">+IF(J1092-I1092&lt;=0,0,1.5%)</f>
        <v>0</v>
      </c>
      <c r="I1092" s="79">
        <f t="shared" si="119"/>
        <v>38</v>
      </c>
      <c r="J1092" s="76"/>
      <c r="K1092" s="42">
        <f t="shared" si="120"/>
        <v>1</v>
      </c>
      <c r="L1092" s="91">
        <f t="shared" ref="L1092:L1155" si="123">+ROUNDUP(G1092*H1092*K1092,0)</f>
        <v>0</v>
      </c>
      <c r="M1092" s="92">
        <f t="shared" ref="M1092:M1155" si="124">+G1092+L1092</f>
        <v>0</v>
      </c>
      <c r="N1092" s="41" t="str">
        <f t="shared" ref="N1092:N1155" si="125">IF((LEFT(RIGHT(E1092,7)))="C","Company", "Non Company")</f>
        <v>Non Company</v>
      </c>
      <c r="O1092" s="8"/>
    </row>
    <row r="1093" spans="2:15" s="7" customFormat="1">
      <c r="B1093" s="71"/>
      <c r="C1093" s="72"/>
      <c r="D1093" s="73"/>
      <c r="E1093" s="74"/>
      <c r="F1093" s="95"/>
      <c r="G1093" s="96">
        <f t="shared" si="121"/>
        <v>0</v>
      </c>
      <c r="H1093" s="30">
        <f t="shared" si="122"/>
        <v>0</v>
      </c>
      <c r="I1093" s="79">
        <f t="shared" si="119"/>
        <v>38</v>
      </c>
      <c r="J1093" s="76"/>
      <c r="K1093" s="42">
        <f t="shared" si="120"/>
        <v>1</v>
      </c>
      <c r="L1093" s="91">
        <f t="shared" si="123"/>
        <v>0</v>
      </c>
      <c r="M1093" s="92">
        <f t="shared" si="124"/>
        <v>0</v>
      </c>
      <c r="N1093" s="41" t="str">
        <f t="shared" si="125"/>
        <v>Non Company</v>
      </c>
      <c r="O1093" s="8"/>
    </row>
    <row r="1094" spans="2:15" s="7" customFormat="1">
      <c r="B1094" s="71"/>
      <c r="C1094" s="72"/>
      <c r="D1094" s="73"/>
      <c r="E1094" s="74"/>
      <c r="F1094" s="95"/>
      <c r="G1094" s="96">
        <f t="shared" si="121"/>
        <v>0</v>
      </c>
      <c r="H1094" s="30">
        <f t="shared" si="122"/>
        <v>0</v>
      </c>
      <c r="I1094" s="79">
        <f t="shared" si="119"/>
        <v>38</v>
      </c>
      <c r="J1094" s="76"/>
      <c r="K1094" s="42">
        <f t="shared" si="120"/>
        <v>1</v>
      </c>
      <c r="L1094" s="91">
        <f t="shared" si="123"/>
        <v>0</v>
      </c>
      <c r="M1094" s="92">
        <f t="shared" si="124"/>
        <v>0</v>
      </c>
      <c r="N1094" s="41" t="str">
        <f t="shared" si="125"/>
        <v>Non Company</v>
      </c>
      <c r="O1094" s="8"/>
    </row>
    <row r="1095" spans="2:15" s="7" customFormat="1">
      <c r="B1095" s="71"/>
      <c r="C1095" s="72"/>
      <c r="D1095" s="73"/>
      <c r="E1095" s="74"/>
      <c r="F1095" s="95"/>
      <c r="G1095" s="96">
        <f t="shared" si="121"/>
        <v>0</v>
      </c>
      <c r="H1095" s="30">
        <f t="shared" si="122"/>
        <v>0</v>
      </c>
      <c r="I1095" s="79">
        <f t="shared" si="119"/>
        <v>38</v>
      </c>
      <c r="J1095" s="76"/>
      <c r="K1095" s="42">
        <f t="shared" si="120"/>
        <v>1</v>
      </c>
      <c r="L1095" s="91">
        <f t="shared" si="123"/>
        <v>0</v>
      </c>
      <c r="M1095" s="92">
        <f t="shared" si="124"/>
        <v>0</v>
      </c>
      <c r="N1095" s="41" t="str">
        <f t="shared" si="125"/>
        <v>Non Company</v>
      </c>
      <c r="O1095" s="8"/>
    </row>
    <row r="1096" spans="2:15" s="7" customFormat="1">
      <c r="B1096" s="71"/>
      <c r="C1096" s="72"/>
      <c r="D1096" s="73"/>
      <c r="E1096" s="74"/>
      <c r="F1096" s="95"/>
      <c r="G1096" s="96">
        <f t="shared" si="121"/>
        <v>0</v>
      </c>
      <c r="H1096" s="30">
        <f t="shared" si="122"/>
        <v>0</v>
      </c>
      <c r="I1096" s="79">
        <f t="shared" si="119"/>
        <v>38</v>
      </c>
      <c r="J1096" s="76"/>
      <c r="K1096" s="42">
        <f t="shared" si="120"/>
        <v>1</v>
      </c>
      <c r="L1096" s="91">
        <f t="shared" si="123"/>
        <v>0</v>
      </c>
      <c r="M1096" s="92">
        <f t="shared" si="124"/>
        <v>0</v>
      </c>
      <c r="N1096" s="41" t="str">
        <f t="shared" si="125"/>
        <v>Non Company</v>
      </c>
      <c r="O1096" s="8"/>
    </row>
    <row r="1097" spans="2:15" s="7" customFormat="1">
      <c r="B1097" s="71"/>
      <c r="C1097" s="72"/>
      <c r="D1097" s="73"/>
      <c r="E1097" s="74"/>
      <c r="F1097" s="95"/>
      <c r="G1097" s="96">
        <f t="shared" si="121"/>
        <v>0</v>
      </c>
      <c r="H1097" s="30">
        <f t="shared" si="122"/>
        <v>0</v>
      </c>
      <c r="I1097" s="79">
        <f t="shared" si="119"/>
        <v>38</v>
      </c>
      <c r="J1097" s="76"/>
      <c r="K1097" s="42">
        <f t="shared" si="120"/>
        <v>1</v>
      </c>
      <c r="L1097" s="91">
        <f t="shared" si="123"/>
        <v>0</v>
      </c>
      <c r="M1097" s="92">
        <f t="shared" si="124"/>
        <v>0</v>
      </c>
      <c r="N1097" s="41" t="str">
        <f t="shared" si="125"/>
        <v>Non Company</v>
      </c>
      <c r="O1097" s="8"/>
    </row>
    <row r="1098" spans="2:15" s="7" customFormat="1">
      <c r="B1098" s="71"/>
      <c r="C1098" s="72"/>
      <c r="D1098" s="73"/>
      <c r="E1098" s="74"/>
      <c r="F1098" s="95"/>
      <c r="G1098" s="96">
        <f t="shared" si="121"/>
        <v>0</v>
      </c>
      <c r="H1098" s="30">
        <f t="shared" si="122"/>
        <v>0</v>
      </c>
      <c r="I1098" s="79">
        <f t="shared" si="119"/>
        <v>38</v>
      </c>
      <c r="J1098" s="76"/>
      <c r="K1098" s="42">
        <f t="shared" si="120"/>
        <v>1</v>
      </c>
      <c r="L1098" s="91">
        <f t="shared" si="123"/>
        <v>0</v>
      </c>
      <c r="M1098" s="92">
        <f t="shared" si="124"/>
        <v>0</v>
      </c>
      <c r="N1098" s="41" t="str">
        <f t="shared" si="125"/>
        <v>Non Company</v>
      </c>
      <c r="O1098" s="8"/>
    </row>
    <row r="1099" spans="2:15" s="7" customFormat="1">
      <c r="B1099" s="71"/>
      <c r="C1099" s="72"/>
      <c r="D1099" s="73"/>
      <c r="E1099" s="74"/>
      <c r="F1099" s="95"/>
      <c r="G1099" s="96">
        <f t="shared" si="121"/>
        <v>0</v>
      </c>
      <c r="H1099" s="30">
        <f t="shared" si="122"/>
        <v>0</v>
      </c>
      <c r="I1099" s="79">
        <f t="shared" si="119"/>
        <v>38</v>
      </c>
      <c r="J1099" s="76"/>
      <c r="K1099" s="42">
        <f t="shared" si="120"/>
        <v>1</v>
      </c>
      <c r="L1099" s="91">
        <f t="shared" si="123"/>
        <v>0</v>
      </c>
      <c r="M1099" s="92">
        <f t="shared" si="124"/>
        <v>0</v>
      </c>
      <c r="N1099" s="41" t="str">
        <f t="shared" si="125"/>
        <v>Non Company</v>
      </c>
      <c r="O1099" s="8"/>
    </row>
    <row r="1100" spans="2:15" s="7" customFormat="1">
      <c r="B1100" s="71"/>
      <c r="C1100" s="72"/>
      <c r="D1100" s="73"/>
      <c r="E1100" s="74"/>
      <c r="F1100" s="95"/>
      <c r="G1100" s="96">
        <f t="shared" si="121"/>
        <v>0</v>
      </c>
      <c r="H1100" s="30">
        <f t="shared" si="122"/>
        <v>0</v>
      </c>
      <c r="I1100" s="79">
        <f t="shared" si="119"/>
        <v>38</v>
      </c>
      <c r="J1100" s="76"/>
      <c r="K1100" s="42">
        <f t="shared" si="120"/>
        <v>1</v>
      </c>
      <c r="L1100" s="91">
        <f t="shared" si="123"/>
        <v>0</v>
      </c>
      <c r="M1100" s="92">
        <f t="shared" si="124"/>
        <v>0</v>
      </c>
      <c r="N1100" s="41" t="str">
        <f t="shared" si="125"/>
        <v>Non Company</v>
      </c>
      <c r="O1100" s="8"/>
    </row>
    <row r="1101" spans="2:15" s="7" customFormat="1">
      <c r="B1101" s="71"/>
      <c r="C1101" s="72"/>
      <c r="D1101" s="73"/>
      <c r="E1101" s="74"/>
      <c r="F1101" s="95"/>
      <c r="G1101" s="96">
        <f t="shared" si="121"/>
        <v>0</v>
      </c>
      <c r="H1101" s="30">
        <f t="shared" si="122"/>
        <v>0</v>
      </c>
      <c r="I1101" s="79">
        <f t="shared" si="119"/>
        <v>38</v>
      </c>
      <c r="J1101" s="76"/>
      <c r="K1101" s="42">
        <f t="shared" si="120"/>
        <v>1</v>
      </c>
      <c r="L1101" s="91">
        <f t="shared" si="123"/>
        <v>0</v>
      </c>
      <c r="M1101" s="92">
        <f t="shared" si="124"/>
        <v>0</v>
      </c>
      <c r="N1101" s="41" t="str">
        <f t="shared" si="125"/>
        <v>Non Company</v>
      </c>
      <c r="O1101" s="8"/>
    </row>
    <row r="1102" spans="2:15" s="7" customFormat="1">
      <c r="B1102" s="71"/>
      <c r="C1102" s="72"/>
      <c r="D1102" s="73"/>
      <c r="E1102" s="74"/>
      <c r="F1102" s="95"/>
      <c r="G1102" s="96">
        <f t="shared" si="121"/>
        <v>0</v>
      </c>
      <c r="H1102" s="30">
        <f t="shared" si="122"/>
        <v>0</v>
      </c>
      <c r="I1102" s="79">
        <f t="shared" si="119"/>
        <v>38</v>
      </c>
      <c r="J1102" s="76"/>
      <c r="K1102" s="42">
        <f t="shared" si="120"/>
        <v>1</v>
      </c>
      <c r="L1102" s="91">
        <f t="shared" si="123"/>
        <v>0</v>
      </c>
      <c r="M1102" s="92">
        <f t="shared" si="124"/>
        <v>0</v>
      </c>
      <c r="N1102" s="41" t="str">
        <f t="shared" si="125"/>
        <v>Non Company</v>
      </c>
      <c r="O1102" s="8"/>
    </row>
    <row r="1103" spans="2:15" s="7" customFormat="1">
      <c r="B1103" s="71"/>
      <c r="C1103" s="72"/>
      <c r="D1103" s="73"/>
      <c r="E1103" s="74"/>
      <c r="F1103" s="95"/>
      <c r="G1103" s="96">
        <f t="shared" si="121"/>
        <v>0</v>
      </c>
      <c r="H1103" s="30">
        <f t="shared" si="122"/>
        <v>0</v>
      </c>
      <c r="I1103" s="79">
        <f t="shared" si="119"/>
        <v>38</v>
      </c>
      <c r="J1103" s="76"/>
      <c r="K1103" s="42">
        <f t="shared" si="120"/>
        <v>1</v>
      </c>
      <c r="L1103" s="91">
        <f t="shared" si="123"/>
        <v>0</v>
      </c>
      <c r="M1103" s="92">
        <f t="shared" si="124"/>
        <v>0</v>
      </c>
      <c r="N1103" s="41" t="str">
        <f t="shared" si="125"/>
        <v>Non Company</v>
      </c>
      <c r="O1103" s="8"/>
    </row>
    <row r="1104" spans="2:15" s="7" customFormat="1">
      <c r="B1104" s="71"/>
      <c r="C1104" s="72"/>
      <c r="D1104" s="73"/>
      <c r="E1104" s="74"/>
      <c r="F1104" s="95"/>
      <c r="G1104" s="96">
        <f t="shared" si="121"/>
        <v>0</v>
      </c>
      <c r="H1104" s="30">
        <f t="shared" si="122"/>
        <v>0</v>
      </c>
      <c r="I1104" s="79">
        <f t="shared" si="119"/>
        <v>38</v>
      </c>
      <c r="J1104" s="76"/>
      <c r="K1104" s="42">
        <f t="shared" si="120"/>
        <v>1</v>
      </c>
      <c r="L1104" s="91">
        <f t="shared" si="123"/>
        <v>0</v>
      </c>
      <c r="M1104" s="92">
        <f t="shared" si="124"/>
        <v>0</v>
      </c>
      <c r="N1104" s="41" t="str">
        <f t="shared" si="125"/>
        <v>Non Company</v>
      </c>
      <c r="O1104" s="8"/>
    </row>
    <row r="1105" spans="2:15" s="7" customFormat="1">
      <c r="B1105" s="71"/>
      <c r="C1105" s="72"/>
      <c r="D1105" s="73"/>
      <c r="E1105" s="74"/>
      <c r="F1105" s="95"/>
      <c r="G1105" s="96">
        <f t="shared" si="121"/>
        <v>0</v>
      </c>
      <c r="H1105" s="30">
        <f t="shared" si="122"/>
        <v>0</v>
      </c>
      <c r="I1105" s="79">
        <f t="shared" si="119"/>
        <v>38</v>
      </c>
      <c r="J1105" s="76"/>
      <c r="K1105" s="42">
        <f t="shared" si="120"/>
        <v>1</v>
      </c>
      <c r="L1105" s="91">
        <f t="shared" si="123"/>
        <v>0</v>
      </c>
      <c r="M1105" s="92">
        <f t="shared" si="124"/>
        <v>0</v>
      </c>
      <c r="N1105" s="41" t="str">
        <f t="shared" si="125"/>
        <v>Non Company</v>
      </c>
      <c r="O1105" s="8"/>
    </row>
    <row r="1106" spans="2:15" s="7" customFormat="1">
      <c r="B1106" s="71"/>
      <c r="C1106" s="72"/>
      <c r="D1106" s="73"/>
      <c r="E1106" s="74"/>
      <c r="F1106" s="95"/>
      <c r="G1106" s="96">
        <f t="shared" si="121"/>
        <v>0</v>
      </c>
      <c r="H1106" s="30">
        <f t="shared" si="122"/>
        <v>0</v>
      </c>
      <c r="I1106" s="79">
        <f t="shared" si="119"/>
        <v>38</v>
      </c>
      <c r="J1106" s="76"/>
      <c r="K1106" s="42">
        <f t="shared" si="120"/>
        <v>1</v>
      </c>
      <c r="L1106" s="91">
        <f t="shared" si="123"/>
        <v>0</v>
      </c>
      <c r="M1106" s="92">
        <f t="shared" si="124"/>
        <v>0</v>
      </c>
      <c r="N1106" s="41" t="str">
        <f t="shared" si="125"/>
        <v>Non Company</v>
      </c>
      <c r="O1106" s="8"/>
    </row>
    <row r="1107" spans="2:15" s="7" customFormat="1">
      <c r="B1107" s="71"/>
      <c r="C1107" s="72"/>
      <c r="D1107" s="73"/>
      <c r="E1107" s="74"/>
      <c r="F1107" s="95"/>
      <c r="G1107" s="96">
        <f t="shared" si="121"/>
        <v>0</v>
      </c>
      <c r="H1107" s="30">
        <f t="shared" si="122"/>
        <v>0</v>
      </c>
      <c r="I1107" s="79">
        <f t="shared" si="119"/>
        <v>38</v>
      </c>
      <c r="J1107" s="76"/>
      <c r="K1107" s="42">
        <f t="shared" si="120"/>
        <v>1</v>
      </c>
      <c r="L1107" s="91">
        <f t="shared" si="123"/>
        <v>0</v>
      </c>
      <c r="M1107" s="92">
        <f t="shared" si="124"/>
        <v>0</v>
      </c>
      <c r="N1107" s="41" t="str">
        <f t="shared" si="125"/>
        <v>Non Company</v>
      </c>
      <c r="O1107" s="8"/>
    </row>
    <row r="1108" spans="2:15" s="7" customFormat="1">
      <c r="B1108" s="71"/>
      <c r="C1108" s="72"/>
      <c r="D1108" s="73"/>
      <c r="E1108" s="74"/>
      <c r="F1108" s="95"/>
      <c r="G1108" s="96">
        <f t="shared" si="121"/>
        <v>0</v>
      </c>
      <c r="H1108" s="30">
        <f t="shared" si="122"/>
        <v>0</v>
      </c>
      <c r="I1108" s="79">
        <f t="shared" si="119"/>
        <v>38</v>
      </c>
      <c r="J1108" s="76"/>
      <c r="K1108" s="42">
        <f t="shared" si="120"/>
        <v>1</v>
      </c>
      <c r="L1108" s="91">
        <f t="shared" si="123"/>
        <v>0</v>
      </c>
      <c r="M1108" s="92">
        <f t="shared" si="124"/>
        <v>0</v>
      </c>
      <c r="N1108" s="41" t="str">
        <f t="shared" si="125"/>
        <v>Non Company</v>
      </c>
      <c r="O1108" s="8"/>
    </row>
    <row r="1109" spans="2:15" s="7" customFormat="1">
      <c r="B1109" s="71"/>
      <c r="C1109" s="72"/>
      <c r="D1109" s="73"/>
      <c r="E1109" s="74"/>
      <c r="F1109" s="95"/>
      <c r="G1109" s="96">
        <f t="shared" si="121"/>
        <v>0</v>
      </c>
      <c r="H1109" s="30">
        <f t="shared" si="122"/>
        <v>0</v>
      </c>
      <c r="I1109" s="79">
        <f t="shared" ref="I1109:I1172" si="126">IF(MONTH(C1109)=3,(DATE(YEAR(C1109),MONTH(C1109)+1,30)),(DATE(YEAR(C1109),MONTH(C1109)+1,7)))</f>
        <v>38</v>
      </c>
      <c r="J1109" s="76"/>
      <c r="K1109" s="42">
        <f t="shared" ref="K1109:K1172" si="127">IF((J1109-I1109)&lt;=0,0,(YEAR(J1109)-YEAR(C1109))*12+MONTH(J1109)-MONTH(C1109))+1</f>
        <v>1</v>
      </c>
      <c r="L1109" s="91">
        <f t="shared" si="123"/>
        <v>0</v>
      </c>
      <c r="M1109" s="92">
        <f t="shared" si="124"/>
        <v>0</v>
      </c>
      <c r="N1109" s="41" t="str">
        <f t="shared" si="125"/>
        <v>Non Company</v>
      </c>
      <c r="O1109" s="8"/>
    </row>
    <row r="1110" spans="2:15" s="7" customFormat="1">
      <c r="B1110" s="71"/>
      <c r="C1110" s="72"/>
      <c r="D1110" s="73"/>
      <c r="E1110" s="74"/>
      <c r="F1110" s="95"/>
      <c r="G1110" s="96">
        <f t="shared" si="121"/>
        <v>0</v>
      </c>
      <c r="H1110" s="30">
        <f t="shared" si="122"/>
        <v>0</v>
      </c>
      <c r="I1110" s="79">
        <f t="shared" si="126"/>
        <v>38</v>
      </c>
      <c r="J1110" s="76"/>
      <c r="K1110" s="42">
        <f t="shared" si="127"/>
        <v>1</v>
      </c>
      <c r="L1110" s="91">
        <f t="shared" si="123"/>
        <v>0</v>
      </c>
      <c r="M1110" s="92">
        <f t="shared" si="124"/>
        <v>0</v>
      </c>
      <c r="N1110" s="41" t="str">
        <f t="shared" si="125"/>
        <v>Non Company</v>
      </c>
      <c r="O1110" s="8"/>
    </row>
    <row r="1111" spans="2:15" s="7" customFormat="1">
      <c r="B1111" s="71"/>
      <c r="C1111" s="72"/>
      <c r="D1111" s="73"/>
      <c r="E1111" s="74"/>
      <c r="F1111" s="95"/>
      <c r="G1111" s="96">
        <f t="shared" si="121"/>
        <v>0</v>
      </c>
      <c r="H1111" s="30">
        <f t="shared" si="122"/>
        <v>0</v>
      </c>
      <c r="I1111" s="79">
        <f t="shared" si="126"/>
        <v>38</v>
      </c>
      <c r="J1111" s="76"/>
      <c r="K1111" s="42">
        <f t="shared" si="127"/>
        <v>1</v>
      </c>
      <c r="L1111" s="91">
        <f t="shared" si="123"/>
        <v>0</v>
      </c>
      <c r="M1111" s="92">
        <f t="shared" si="124"/>
        <v>0</v>
      </c>
      <c r="N1111" s="41" t="str">
        <f t="shared" si="125"/>
        <v>Non Company</v>
      </c>
      <c r="O1111" s="8"/>
    </row>
    <row r="1112" spans="2:15" s="7" customFormat="1">
      <c r="B1112" s="71"/>
      <c r="C1112" s="72"/>
      <c r="D1112" s="73"/>
      <c r="E1112" s="74"/>
      <c r="F1112" s="95"/>
      <c r="G1112" s="96">
        <f t="shared" si="121"/>
        <v>0</v>
      </c>
      <c r="H1112" s="30">
        <f t="shared" si="122"/>
        <v>0</v>
      </c>
      <c r="I1112" s="79">
        <f t="shared" si="126"/>
        <v>38</v>
      </c>
      <c r="J1112" s="76"/>
      <c r="K1112" s="42">
        <f t="shared" si="127"/>
        <v>1</v>
      </c>
      <c r="L1112" s="91">
        <f t="shared" si="123"/>
        <v>0</v>
      </c>
      <c r="M1112" s="92">
        <f t="shared" si="124"/>
        <v>0</v>
      </c>
      <c r="N1112" s="41" t="str">
        <f t="shared" si="125"/>
        <v>Non Company</v>
      </c>
      <c r="O1112" s="8"/>
    </row>
    <row r="1113" spans="2:15" s="7" customFormat="1">
      <c r="B1113" s="71"/>
      <c r="C1113" s="72"/>
      <c r="D1113" s="73"/>
      <c r="E1113" s="74"/>
      <c r="F1113" s="95"/>
      <c r="G1113" s="96">
        <f t="shared" si="121"/>
        <v>0</v>
      </c>
      <c r="H1113" s="30">
        <f t="shared" si="122"/>
        <v>0</v>
      </c>
      <c r="I1113" s="79">
        <f t="shared" si="126"/>
        <v>38</v>
      </c>
      <c r="J1113" s="76"/>
      <c r="K1113" s="42">
        <f t="shared" si="127"/>
        <v>1</v>
      </c>
      <c r="L1113" s="91">
        <f t="shared" si="123"/>
        <v>0</v>
      </c>
      <c r="M1113" s="92">
        <f t="shared" si="124"/>
        <v>0</v>
      </c>
      <c r="N1113" s="41" t="str">
        <f t="shared" si="125"/>
        <v>Non Company</v>
      </c>
      <c r="O1113" s="8"/>
    </row>
    <row r="1114" spans="2:15" s="7" customFormat="1">
      <c r="B1114" s="71"/>
      <c r="C1114" s="72"/>
      <c r="D1114" s="73"/>
      <c r="E1114" s="74"/>
      <c r="F1114" s="95"/>
      <c r="G1114" s="96">
        <f t="shared" si="121"/>
        <v>0</v>
      </c>
      <c r="H1114" s="30">
        <f t="shared" si="122"/>
        <v>0</v>
      </c>
      <c r="I1114" s="79">
        <f t="shared" si="126"/>
        <v>38</v>
      </c>
      <c r="J1114" s="76"/>
      <c r="K1114" s="42">
        <f t="shared" si="127"/>
        <v>1</v>
      </c>
      <c r="L1114" s="91">
        <f t="shared" si="123"/>
        <v>0</v>
      </c>
      <c r="M1114" s="92">
        <f t="shared" si="124"/>
        <v>0</v>
      </c>
      <c r="N1114" s="41" t="str">
        <f t="shared" si="125"/>
        <v>Non Company</v>
      </c>
      <c r="O1114" s="8"/>
    </row>
    <row r="1115" spans="2:15" s="7" customFormat="1">
      <c r="B1115" s="71"/>
      <c r="C1115" s="72"/>
      <c r="D1115" s="73"/>
      <c r="E1115" s="74"/>
      <c r="F1115" s="95"/>
      <c r="G1115" s="96">
        <f t="shared" si="121"/>
        <v>0</v>
      </c>
      <c r="H1115" s="30">
        <f t="shared" si="122"/>
        <v>0</v>
      </c>
      <c r="I1115" s="79">
        <f t="shared" si="126"/>
        <v>38</v>
      </c>
      <c r="J1115" s="76"/>
      <c r="K1115" s="42">
        <f t="shared" si="127"/>
        <v>1</v>
      </c>
      <c r="L1115" s="91">
        <f t="shared" si="123"/>
        <v>0</v>
      </c>
      <c r="M1115" s="92">
        <f t="shared" si="124"/>
        <v>0</v>
      </c>
      <c r="N1115" s="41" t="str">
        <f t="shared" si="125"/>
        <v>Non Company</v>
      </c>
      <c r="O1115" s="8"/>
    </row>
    <row r="1116" spans="2:15" s="7" customFormat="1">
      <c r="B1116" s="71"/>
      <c r="C1116" s="72"/>
      <c r="D1116" s="73"/>
      <c r="E1116" s="74"/>
      <c r="F1116" s="95"/>
      <c r="G1116" s="96">
        <f t="shared" si="121"/>
        <v>0</v>
      </c>
      <c r="H1116" s="30">
        <f t="shared" si="122"/>
        <v>0</v>
      </c>
      <c r="I1116" s="79">
        <f t="shared" si="126"/>
        <v>38</v>
      </c>
      <c r="J1116" s="76"/>
      <c r="K1116" s="42">
        <f t="shared" si="127"/>
        <v>1</v>
      </c>
      <c r="L1116" s="91">
        <f t="shared" si="123"/>
        <v>0</v>
      </c>
      <c r="M1116" s="92">
        <f t="shared" si="124"/>
        <v>0</v>
      </c>
      <c r="N1116" s="41" t="str">
        <f t="shared" si="125"/>
        <v>Non Company</v>
      </c>
      <c r="O1116" s="8"/>
    </row>
    <row r="1117" spans="2:15" s="7" customFormat="1">
      <c r="B1117" s="71"/>
      <c r="C1117" s="72"/>
      <c r="D1117" s="73"/>
      <c r="E1117" s="74"/>
      <c r="F1117" s="95"/>
      <c r="G1117" s="96">
        <f t="shared" si="121"/>
        <v>0</v>
      </c>
      <c r="H1117" s="30">
        <f t="shared" si="122"/>
        <v>0</v>
      </c>
      <c r="I1117" s="79">
        <f t="shared" si="126"/>
        <v>38</v>
      </c>
      <c r="J1117" s="76"/>
      <c r="K1117" s="42">
        <f t="shared" si="127"/>
        <v>1</v>
      </c>
      <c r="L1117" s="91">
        <f t="shared" si="123"/>
        <v>0</v>
      </c>
      <c r="M1117" s="92">
        <f t="shared" si="124"/>
        <v>0</v>
      </c>
      <c r="N1117" s="41" t="str">
        <f t="shared" si="125"/>
        <v>Non Company</v>
      </c>
      <c r="O1117" s="8"/>
    </row>
    <row r="1118" spans="2:15" s="7" customFormat="1">
      <c r="B1118" s="71"/>
      <c r="C1118" s="72"/>
      <c r="D1118" s="73"/>
      <c r="E1118" s="74"/>
      <c r="F1118" s="95"/>
      <c r="G1118" s="96">
        <f t="shared" si="121"/>
        <v>0</v>
      </c>
      <c r="H1118" s="30">
        <f t="shared" si="122"/>
        <v>0</v>
      </c>
      <c r="I1118" s="79">
        <f t="shared" si="126"/>
        <v>38</v>
      </c>
      <c r="J1118" s="76"/>
      <c r="K1118" s="42">
        <f t="shared" si="127"/>
        <v>1</v>
      </c>
      <c r="L1118" s="91">
        <f t="shared" si="123"/>
        <v>0</v>
      </c>
      <c r="M1118" s="92">
        <f t="shared" si="124"/>
        <v>0</v>
      </c>
      <c r="N1118" s="41" t="str">
        <f t="shared" si="125"/>
        <v>Non Company</v>
      </c>
      <c r="O1118" s="8"/>
    </row>
    <row r="1119" spans="2:15" s="7" customFormat="1">
      <c r="B1119" s="71"/>
      <c r="C1119" s="72"/>
      <c r="D1119" s="73"/>
      <c r="E1119" s="74"/>
      <c r="F1119" s="95"/>
      <c r="G1119" s="96">
        <f t="shared" si="121"/>
        <v>0</v>
      </c>
      <c r="H1119" s="30">
        <f t="shared" si="122"/>
        <v>0</v>
      </c>
      <c r="I1119" s="79">
        <f t="shared" si="126"/>
        <v>38</v>
      </c>
      <c r="J1119" s="76"/>
      <c r="K1119" s="42">
        <f t="shared" si="127"/>
        <v>1</v>
      </c>
      <c r="L1119" s="91">
        <f t="shared" si="123"/>
        <v>0</v>
      </c>
      <c r="M1119" s="92">
        <f t="shared" si="124"/>
        <v>0</v>
      </c>
      <c r="N1119" s="41" t="str">
        <f t="shared" si="125"/>
        <v>Non Company</v>
      </c>
      <c r="O1119" s="8"/>
    </row>
    <row r="1120" spans="2:15" s="7" customFormat="1">
      <c r="B1120" s="71"/>
      <c r="C1120" s="72"/>
      <c r="D1120" s="73"/>
      <c r="E1120" s="74"/>
      <c r="F1120" s="95"/>
      <c r="G1120" s="96">
        <f t="shared" si="121"/>
        <v>0</v>
      </c>
      <c r="H1120" s="30">
        <f t="shared" si="122"/>
        <v>0</v>
      </c>
      <c r="I1120" s="79">
        <f t="shared" si="126"/>
        <v>38</v>
      </c>
      <c r="J1120" s="76"/>
      <c r="K1120" s="42">
        <f t="shared" si="127"/>
        <v>1</v>
      </c>
      <c r="L1120" s="91">
        <f t="shared" si="123"/>
        <v>0</v>
      </c>
      <c r="M1120" s="92">
        <f t="shared" si="124"/>
        <v>0</v>
      </c>
      <c r="N1120" s="41" t="str">
        <f t="shared" si="125"/>
        <v>Non Company</v>
      </c>
      <c r="O1120" s="8"/>
    </row>
    <row r="1121" spans="2:15" s="7" customFormat="1">
      <c r="B1121" s="71"/>
      <c r="C1121" s="72"/>
      <c r="D1121" s="73"/>
      <c r="E1121" s="74"/>
      <c r="F1121" s="95"/>
      <c r="G1121" s="96">
        <f t="shared" si="121"/>
        <v>0</v>
      </c>
      <c r="H1121" s="30">
        <f t="shared" si="122"/>
        <v>0</v>
      </c>
      <c r="I1121" s="79">
        <f t="shared" si="126"/>
        <v>38</v>
      </c>
      <c r="J1121" s="76"/>
      <c r="K1121" s="42">
        <f t="shared" si="127"/>
        <v>1</v>
      </c>
      <c r="L1121" s="91">
        <f t="shared" si="123"/>
        <v>0</v>
      </c>
      <c r="M1121" s="92">
        <f t="shared" si="124"/>
        <v>0</v>
      </c>
      <c r="N1121" s="41" t="str">
        <f t="shared" si="125"/>
        <v>Non Company</v>
      </c>
      <c r="O1121" s="8"/>
    </row>
    <row r="1122" spans="2:15" s="7" customFormat="1">
      <c r="B1122" s="71"/>
      <c r="C1122" s="72"/>
      <c r="D1122" s="73"/>
      <c r="E1122" s="74"/>
      <c r="F1122" s="95"/>
      <c r="G1122" s="96">
        <f t="shared" si="121"/>
        <v>0</v>
      </c>
      <c r="H1122" s="30">
        <f t="shared" si="122"/>
        <v>0</v>
      </c>
      <c r="I1122" s="79">
        <f t="shared" si="126"/>
        <v>38</v>
      </c>
      <c r="J1122" s="76"/>
      <c r="K1122" s="42">
        <f t="shared" si="127"/>
        <v>1</v>
      </c>
      <c r="L1122" s="91">
        <f t="shared" si="123"/>
        <v>0</v>
      </c>
      <c r="M1122" s="92">
        <f t="shared" si="124"/>
        <v>0</v>
      </c>
      <c r="N1122" s="41" t="str">
        <f t="shared" si="125"/>
        <v>Non Company</v>
      </c>
      <c r="O1122" s="8"/>
    </row>
    <row r="1123" spans="2:15" s="7" customFormat="1">
      <c r="B1123" s="71"/>
      <c r="C1123" s="72"/>
      <c r="D1123" s="73"/>
      <c r="E1123" s="74"/>
      <c r="F1123" s="95"/>
      <c r="G1123" s="96">
        <f t="shared" si="121"/>
        <v>0</v>
      </c>
      <c r="H1123" s="30">
        <f t="shared" si="122"/>
        <v>0</v>
      </c>
      <c r="I1123" s="79">
        <f t="shared" si="126"/>
        <v>38</v>
      </c>
      <c r="J1123" s="76"/>
      <c r="K1123" s="42">
        <f t="shared" si="127"/>
        <v>1</v>
      </c>
      <c r="L1123" s="91">
        <f t="shared" si="123"/>
        <v>0</v>
      </c>
      <c r="M1123" s="92">
        <f t="shared" si="124"/>
        <v>0</v>
      </c>
      <c r="N1123" s="41" t="str">
        <f t="shared" si="125"/>
        <v>Non Company</v>
      </c>
      <c r="O1123" s="8"/>
    </row>
    <row r="1124" spans="2:15" s="7" customFormat="1">
      <c r="B1124" s="71"/>
      <c r="C1124" s="72"/>
      <c r="D1124" s="73"/>
      <c r="E1124" s="74"/>
      <c r="F1124" s="95"/>
      <c r="G1124" s="96">
        <f t="shared" si="121"/>
        <v>0</v>
      </c>
      <c r="H1124" s="30">
        <f t="shared" si="122"/>
        <v>0</v>
      </c>
      <c r="I1124" s="79">
        <f t="shared" si="126"/>
        <v>38</v>
      </c>
      <c r="J1124" s="76"/>
      <c r="K1124" s="42">
        <f t="shared" si="127"/>
        <v>1</v>
      </c>
      <c r="L1124" s="91">
        <f t="shared" si="123"/>
        <v>0</v>
      </c>
      <c r="M1124" s="92">
        <f t="shared" si="124"/>
        <v>0</v>
      </c>
      <c r="N1124" s="41" t="str">
        <f t="shared" si="125"/>
        <v>Non Company</v>
      </c>
      <c r="O1124" s="8"/>
    </row>
    <row r="1125" spans="2:15" s="7" customFormat="1">
      <c r="B1125" s="71"/>
      <c r="C1125" s="72"/>
      <c r="D1125" s="73"/>
      <c r="E1125" s="74"/>
      <c r="F1125" s="95"/>
      <c r="G1125" s="96">
        <f t="shared" si="121"/>
        <v>0</v>
      </c>
      <c r="H1125" s="30">
        <f t="shared" si="122"/>
        <v>0</v>
      </c>
      <c r="I1125" s="79">
        <f t="shared" si="126"/>
        <v>38</v>
      </c>
      <c r="J1125" s="76"/>
      <c r="K1125" s="42">
        <f t="shared" si="127"/>
        <v>1</v>
      </c>
      <c r="L1125" s="91">
        <f t="shared" si="123"/>
        <v>0</v>
      </c>
      <c r="M1125" s="92">
        <f t="shared" si="124"/>
        <v>0</v>
      </c>
      <c r="N1125" s="41" t="str">
        <f t="shared" si="125"/>
        <v>Non Company</v>
      </c>
      <c r="O1125" s="8"/>
    </row>
    <row r="1126" spans="2:15" s="7" customFormat="1">
      <c r="B1126" s="71"/>
      <c r="C1126" s="72"/>
      <c r="D1126" s="73"/>
      <c r="E1126" s="74"/>
      <c r="F1126" s="95"/>
      <c r="G1126" s="96">
        <f t="shared" si="121"/>
        <v>0</v>
      </c>
      <c r="H1126" s="30">
        <f t="shared" si="122"/>
        <v>0</v>
      </c>
      <c r="I1126" s="79">
        <f t="shared" si="126"/>
        <v>38</v>
      </c>
      <c r="J1126" s="76"/>
      <c r="K1126" s="42">
        <f t="shared" si="127"/>
        <v>1</v>
      </c>
      <c r="L1126" s="91">
        <f t="shared" si="123"/>
        <v>0</v>
      </c>
      <c r="M1126" s="92">
        <f t="shared" si="124"/>
        <v>0</v>
      </c>
      <c r="N1126" s="41" t="str">
        <f t="shared" si="125"/>
        <v>Non Company</v>
      </c>
      <c r="O1126" s="8"/>
    </row>
    <row r="1127" spans="2:15" s="7" customFormat="1">
      <c r="B1127" s="71"/>
      <c r="C1127" s="72"/>
      <c r="D1127" s="73"/>
      <c r="E1127" s="74"/>
      <c r="F1127" s="95"/>
      <c r="G1127" s="96">
        <f t="shared" si="121"/>
        <v>0</v>
      </c>
      <c r="H1127" s="30">
        <f t="shared" si="122"/>
        <v>0</v>
      </c>
      <c r="I1127" s="79">
        <f t="shared" si="126"/>
        <v>38</v>
      </c>
      <c r="J1127" s="76"/>
      <c r="K1127" s="42">
        <f t="shared" si="127"/>
        <v>1</v>
      </c>
      <c r="L1127" s="91">
        <f t="shared" si="123"/>
        <v>0</v>
      </c>
      <c r="M1127" s="92">
        <f t="shared" si="124"/>
        <v>0</v>
      </c>
      <c r="N1127" s="41" t="str">
        <f t="shared" si="125"/>
        <v>Non Company</v>
      </c>
      <c r="O1127" s="8"/>
    </row>
    <row r="1128" spans="2:15" s="7" customFormat="1">
      <c r="B1128" s="71"/>
      <c r="C1128" s="72"/>
      <c r="D1128" s="73"/>
      <c r="E1128" s="74"/>
      <c r="F1128" s="95"/>
      <c r="G1128" s="96">
        <f t="shared" si="121"/>
        <v>0</v>
      </c>
      <c r="H1128" s="30">
        <f t="shared" si="122"/>
        <v>0</v>
      </c>
      <c r="I1128" s="79">
        <f t="shared" si="126"/>
        <v>38</v>
      </c>
      <c r="J1128" s="76"/>
      <c r="K1128" s="42">
        <f t="shared" si="127"/>
        <v>1</v>
      </c>
      <c r="L1128" s="91">
        <f t="shared" si="123"/>
        <v>0</v>
      </c>
      <c r="M1128" s="92">
        <f t="shared" si="124"/>
        <v>0</v>
      </c>
      <c r="N1128" s="41" t="str">
        <f t="shared" si="125"/>
        <v>Non Company</v>
      </c>
      <c r="O1128" s="8"/>
    </row>
    <row r="1129" spans="2:15" s="7" customFormat="1">
      <c r="B1129" s="71"/>
      <c r="C1129" s="72"/>
      <c r="D1129" s="73"/>
      <c r="E1129" s="74"/>
      <c r="F1129" s="95"/>
      <c r="G1129" s="96">
        <f t="shared" si="121"/>
        <v>0</v>
      </c>
      <c r="H1129" s="30">
        <f t="shared" si="122"/>
        <v>0</v>
      </c>
      <c r="I1129" s="79">
        <f t="shared" si="126"/>
        <v>38</v>
      </c>
      <c r="J1129" s="76"/>
      <c r="K1129" s="42">
        <f t="shared" si="127"/>
        <v>1</v>
      </c>
      <c r="L1129" s="91">
        <f t="shared" si="123"/>
        <v>0</v>
      </c>
      <c r="M1129" s="92">
        <f t="shared" si="124"/>
        <v>0</v>
      </c>
      <c r="N1129" s="41" t="str">
        <f t="shared" si="125"/>
        <v>Non Company</v>
      </c>
      <c r="O1129" s="8"/>
    </row>
    <row r="1130" spans="2:15" s="7" customFormat="1">
      <c r="B1130" s="71"/>
      <c r="C1130" s="72"/>
      <c r="D1130" s="73"/>
      <c r="E1130" s="74"/>
      <c r="F1130" s="95"/>
      <c r="G1130" s="96">
        <f t="shared" si="121"/>
        <v>0</v>
      </c>
      <c r="H1130" s="30">
        <f t="shared" si="122"/>
        <v>0</v>
      </c>
      <c r="I1130" s="79">
        <f t="shared" si="126"/>
        <v>38</v>
      </c>
      <c r="J1130" s="76"/>
      <c r="K1130" s="42">
        <f t="shared" si="127"/>
        <v>1</v>
      </c>
      <c r="L1130" s="91">
        <f t="shared" si="123"/>
        <v>0</v>
      </c>
      <c r="M1130" s="92">
        <f t="shared" si="124"/>
        <v>0</v>
      </c>
      <c r="N1130" s="41" t="str">
        <f t="shared" si="125"/>
        <v>Non Company</v>
      </c>
      <c r="O1130" s="8"/>
    </row>
    <row r="1131" spans="2:15" s="7" customFormat="1">
      <c r="B1131" s="71"/>
      <c r="C1131" s="72"/>
      <c r="D1131" s="73"/>
      <c r="E1131" s="74"/>
      <c r="F1131" s="95"/>
      <c r="G1131" s="96">
        <f t="shared" si="121"/>
        <v>0</v>
      </c>
      <c r="H1131" s="30">
        <f t="shared" si="122"/>
        <v>0</v>
      </c>
      <c r="I1131" s="79">
        <f t="shared" si="126"/>
        <v>38</v>
      </c>
      <c r="J1131" s="76"/>
      <c r="K1131" s="42">
        <f t="shared" si="127"/>
        <v>1</v>
      </c>
      <c r="L1131" s="91">
        <f t="shared" si="123"/>
        <v>0</v>
      </c>
      <c r="M1131" s="92">
        <f t="shared" si="124"/>
        <v>0</v>
      </c>
      <c r="N1131" s="41" t="str">
        <f t="shared" si="125"/>
        <v>Non Company</v>
      </c>
      <c r="O1131" s="8"/>
    </row>
    <row r="1132" spans="2:15" s="7" customFormat="1">
      <c r="B1132" s="71"/>
      <c r="C1132" s="72"/>
      <c r="D1132" s="73"/>
      <c r="E1132" s="74"/>
      <c r="F1132" s="95"/>
      <c r="G1132" s="96">
        <f t="shared" si="121"/>
        <v>0</v>
      </c>
      <c r="H1132" s="30">
        <f t="shared" si="122"/>
        <v>0</v>
      </c>
      <c r="I1132" s="79">
        <f t="shared" si="126"/>
        <v>38</v>
      </c>
      <c r="J1132" s="76"/>
      <c r="K1132" s="42">
        <f t="shared" si="127"/>
        <v>1</v>
      </c>
      <c r="L1132" s="91">
        <f t="shared" si="123"/>
        <v>0</v>
      </c>
      <c r="M1132" s="92">
        <f t="shared" si="124"/>
        <v>0</v>
      </c>
      <c r="N1132" s="41" t="str">
        <f t="shared" si="125"/>
        <v>Non Company</v>
      </c>
      <c r="O1132" s="8"/>
    </row>
    <row r="1133" spans="2:15" s="7" customFormat="1">
      <c r="B1133" s="71"/>
      <c r="C1133" s="72"/>
      <c r="D1133" s="73"/>
      <c r="E1133" s="74"/>
      <c r="F1133" s="95"/>
      <c r="G1133" s="96">
        <f t="shared" si="121"/>
        <v>0</v>
      </c>
      <c r="H1133" s="30">
        <f t="shared" si="122"/>
        <v>0</v>
      </c>
      <c r="I1133" s="79">
        <f t="shared" si="126"/>
        <v>38</v>
      </c>
      <c r="J1133" s="76"/>
      <c r="K1133" s="42">
        <f t="shared" si="127"/>
        <v>1</v>
      </c>
      <c r="L1133" s="91">
        <f t="shared" si="123"/>
        <v>0</v>
      </c>
      <c r="M1133" s="92">
        <f t="shared" si="124"/>
        <v>0</v>
      </c>
      <c r="N1133" s="41" t="str">
        <f t="shared" si="125"/>
        <v>Non Company</v>
      </c>
      <c r="O1133" s="8"/>
    </row>
    <row r="1134" spans="2:15" s="7" customFormat="1">
      <c r="B1134" s="71"/>
      <c r="C1134" s="72"/>
      <c r="D1134" s="73"/>
      <c r="E1134" s="74"/>
      <c r="F1134" s="95"/>
      <c r="G1134" s="96">
        <f t="shared" si="121"/>
        <v>0</v>
      </c>
      <c r="H1134" s="30">
        <f t="shared" si="122"/>
        <v>0</v>
      </c>
      <c r="I1134" s="79">
        <f t="shared" si="126"/>
        <v>38</v>
      </c>
      <c r="J1134" s="76"/>
      <c r="K1134" s="42">
        <f t="shared" si="127"/>
        <v>1</v>
      </c>
      <c r="L1134" s="91">
        <f t="shared" si="123"/>
        <v>0</v>
      </c>
      <c r="M1134" s="92">
        <f t="shared" si="124"/>
        <v>0</v>
      </c>
      <c r="N1134" s="41" t="str">
        <f t="shared" si="125"/>
        <v>Non Company</v>
      </c>
      <c r="O1134" s="8"/>
    </row>
    <row r="1135" spans="2:15" s="7" customFormat="1">
      <c r="B1135" s="71"/>
      <c r="C1135" s="72"/>
      <c r="D1135" s="73"/>
      <c r="E1135" s="74"/>
      <c r="F1135" s="95"/>
      <c r="G1135" s="96">
        <f t="shared" si="121"/>
        <v>0</v>
      </c>
      <c r="H1135" s="30">
        <f t="shared" si="122"/>
        <v>0</v>
      </c>
      <c r="I1135" s="79">
        <f t="shared" si="126"/>
        <v>38</v>
      </c>
      <c r="J1135" s="76"/>
      <c r="K1135" s="42">
        <f t="shared" si="127"/>
        <v>1</v>
      </c>
      <c r="L1135" s="91">
        <f t="shared" si="123"/>
        <v>0</v>
      </c>
      <c r="M1135" s="92">
        <f t="shared" si="124"/>
        <v>0</v>
      </c>
      <c r="N1135" s="41" t="str">
        <f t="shared" si="125"/>
        <v>Non Company</v>
      </c>
      <c r="O1135" s="8"/>
    </row>
    <row r="1136" spans="2:15" s="7" customFormat="1">
      <c r="B1136" s="71"/>
      <c r="C1136" s="72"/>
      <c r="D1136" s="73"/>
      <c r="E1136" s="74"/>
      <c r="F1136" s="95"/>
      <c r="G1136" s="96">
        <f t="shared" si="121"/>
        <v>0</v>
      </c>
      <c r="H1136" s="30">
        <f t="shared" si="122"/>
        <v>0</v>
      </c>
      <c r="I1136" s="79">
        <f t="shared" si="126"/>
        <v>38</v>
      </c>
      <c r="J1136" s="76"/>
      <c r="K1136" s="42">
        <f t="shared" si="127"/>
        <v>1</v>
      </c>
      <c r="L1136" s="91">
        <f t="shared" si="123"/>
        <v>0</v>
      </c>
      <c r="M1136" s="92">
        <f t="shared" si="124"/>
        <v>0</v>
      </c>
      <c r="N1136" s="41" t="str">
        <f t="shared" si="125"/>
        <v>Non Company</v>
      </c>
      <c r="O1136" s="8"/>
    </row>
    <row r="1137" spans="2:15" s="7" customFormat="1">
      <c r="B1137" s="71"/>
      <c r="C1137" s="72"/>
      <c r="D1137" s="73"/>
      <c r="E1137" s="74"/>
      <c r="F1137" s="95"/>
      <c r="G1137" s="96">
        <f t="shared" si="121"/>
        <v>0</v>
      </c>
      <c r="H1137" s="30">
        <f t="shared" si="122"/>
        <v>0</v>
      </c>
      <c r="I1137" s="79">
        <f t="shared" si="126"/>
        <v>38</v>
      </c>
      <c r="J1137" s="76"/>
      <c r="K1137" s="42">
        <f t="shared" si="127"/>
        <v>1</v>
      </c>
      <c r="L1137" s="91">
        <f t="shared" si="123"/>
        <v>0</v>
      </c>
      <c r="M1137" s="92">
        <f t="shared" si="124"/>
        <v>0</v>
      </c>
      <c r="N1137" s="41" t="str">
        <f t="shared" si="125"/>
        <v>Non Company</v>
      </c>
      <c r="O1137" s="8"/>
    </row>
    <row r="1138" spans="2:15" s="7" customFormat="1">
      <c r="B1138" s="71"/>
      <c r="C1138" s="72"/>
      <c r="D1138" s="73"/>
      <c r="E1138" s="74"/>
      <c r="F1138" s="95"/>
      <c r="G1138" s="96">
        <f t="shared" si="121"/>
        <v>0</v>
      </c>
      <c r="H1138" s="30">
        <f t="shared" si="122"/>
        <v>0</v>
      </c>
      <c r="I1138" s="79">
        <f t="shared" si="126"/>
        <v>38</v>
      </c>
      <c r="J1138" s="76"/>
      <c r="K1138" s="42">
        <f t="shared" si="127"/>
        <v>1</v>
      </c>
      <c r="L1138" s="91">
        <f t="shared" si="123"/>
        <v>0</v>
      </c>
      <c r="M1138" s="92">
        <f t="shared" si="124"/>
        <v>0</v>
      </c>
      <c r="N1138" s="41" t="str">
        <f t="shared" si="125"/>
        <v>Non Company</v>
      </c>
      <c r="O1138" s="8"/>
    </row>
    <row r="1139" spans="2:15" s="7" customFormat="1">
      <c r="B1139" s="71"/>
      <c r="C1139" s="72"/>
      <c r="D1139" s="73"/>
      <c r="E1139" s="74"/>
      <c r="F1139" s="95"/>
      <c r="G1139" s="96">
        <f t="shared" si="121"/>
        <v>0</v>
      </c>
      <c r="H1139" s="30">
        <f t="shared" si="122"/>
        <v>0</v>
      </c>
      <c r="I1139" s="79">
        <f t="shared" si="126"/>
        <v>38</v>
      </c>
      <c r="J1139" s="76"/>
      <c r="K1139" s="42">
        <f t="shared" si="127"/>
        <v>1</v>
      </c>
      <c r="L1139" s="91">
        <f t="shared" si="123"/>
        <v>0</v>
      </c>
      <c r="M1139" s="92">
        <f t="shared" si="124"/>
        <v>0</v>
      </c>
      <c r="N1139" s="41" t="str">
        <f t="shared" si="125"/>
        <v>Non Company</v>
      </c>
      <c r="O1139" s="8"/>
    </row>
    <row r="1140" spans="2:15" s="7" customFormat="1">
      <c r="B1140" s="71"/>
      <c r="C1140" s="72"/>
      <c r="D1140" s="73"/>
      <c r="E1140" s="74"/>
      <c r="F1140" s="95"/>
      <c r="G1140" s="96">
        <f t="shared" si="121"/>
        <v>0</v>
      </c>
      <c r="H1140" s="30">
        <f t="shared" si="122"/>
        <v>0</v>
      </c>
      <c r="I1140" s="79">
        <f t="shared" si="126"/>
        <v>38</v>
      </c>
      <c r="J1140" s="76"/>
      <c r="K1140" s="42">
        <f t="shared" si="127"/>
        <v>1</v>
      </c>
      <c r="L1140" s="91">
        <f t="shared" si="123"/>
        <v>0</v>
      </c>
      <c r="M1140" s="92">
        <f t="shared" si="124"/>
        <v>0</v>
      </c>
      <c r="N1140" s="41" t="str">
        <f t="shared" si="125"/>
        <v>Non Company</v>
      </c>
      <c r="O1140" s="8"/>
    </row>
    <row r="1141" spans="2:15" s="7" customFormat="1">
      <c r="B1141" s="71"/>
      <c r="C1141" s="72"/>
      <c r="D1141" s="73"/>
      <c r="E1141" s="74"/>
      <c r="F1141" s="95"/>
      <c r="G1141" s="96">
        <f t="shared" si="121"/>
        <v>0</v>
      </c>
      <c r="H1141" s="30">
        <f t="shared" si="122"/>
        <v>0</v>
      </c>
      <c r="I1141" s="79">
        <f t="shared" si="126"/>
        <v>38</v>
      </c>
      <c r="J1141" s="76"/>
      <c r="K1141" s="42">
        <f t="shared" si="127"/>
        <v>1</v>
      </c>
      <c r="L1141" s="91">
        <f t="shared" si="123"/>
        <v>0</v>
      </c>
      <c r="M1141" s="92">
        <f t="shared" si="124"/>
        <v>0</v>
      </c>
      <c r="N1141" s="41" t="str">
        <f t="shared" si="125"/>
        <v>Non Company</v>
      </c>
      <c r="O1141" s="8"/>
    </row>
    <row r="1142" spans="2:15" s="7" customFormat="1">
      <c r="B1142" s="71"/>
      <c r="C1142" s="72"/>
      <c r="D1142" s="73"/>
      <c r="E1142" s="74"/>
      <c r="F1142" s="95"/>
      <c r="G1142" s="96">
        <f t="shared" si="121"/>
        <v>0</v>
      </c>
      <c r="H1142" s="30">
        <f t="shared" si="122"/>
        <v>0</v>
      </c>
      <c r="I1142" s="79">
        <f t="shared" si="126"/>
        <v>38</v>
      </c>
      <c r="J1142" s="76"/>
      <c r="K1142" s="42">
        <f t="shared" si="127"/>
        <v>1</v>
      </c>
      <c r="L1142" s="91">
        <f t="shared" si="123"/>
        <v>0</v>
      </c>
      <c r="M1142" s="92">
        <f t="shared" si="124"/>
        <v>0</v>
      </c>
      <c r="N1142" s="41" t="str">
        <f t="shared" si="125"/>
        <v>Non Company</v>
      </c>
      <c r="O1142" s="8"/>
    </row>
    <row r="1143" spans="2:15" s="7" customFormat="1">
      <c r="B1143" s="71"/>
      <c r="C1143" s="72"/>
      <c r="D1143" s="73"/>
      <c r="E1143" s="74"/>
      <c r="F1143" s="95"/>
      <c r="G1143" s="96">
        <f t="shared" si="121"/>
        <v>0</v>
      </c>
      <c r="H1143" s="30">
        <f t="shared" si="122"/>
        <v>0</v>
      </c>
      <c r="I1143" s="79">
        <f t="shared" si="126"/>
        <v>38</v>
      </c>
      <c r="J1143" s="76"/>
      <c r="K1143" s="42">
        <f t="shared" si="127"/>
        <v>1</v>
      </c>
      <c r="L1143" s="91">
        <f t="shared" si="123"/>
        <v>0</v>
      </c>
      <c r="M1143" s="92">
        <f t="shared" si="124"/>
        <v>0</v>
      </c>
      <c r="N1143" s="41" t="str">
        <f t="shared" si="125"/>
        <v>Non Company</v>
      </c>
      <c r="O1143" s="8"/>
    </row>
    <row r="1144" spans="2:15" s="7" customFormat="1">
      <c r="B1144" s="71"/>
      <c r="C1144" s="72"/>
      <c r="D1144" s="73"/>
      <c r="E1144" s="74"/>
      <c r="F1144" s="95"/>
      <c r="G1144" s="96">
        <f t="shared" si="121"/>
        <v>0</v>
      </c>
      <c r="H1144" s="30">
        <f t="shared" si="122"/>
        <v>0</v>
      </c>
      <c r="I1144" s="79">
        <f t="shared" si="126"/>
        <v>38</v>
      </c>
      <c r="J1144" s="76"/>
      <c r="K1144" s="42">
        <f t="shared" si="127"/>
        <v>1</v>
      </c>
      <c r="L1144" s="91">
        <f t="shared" si="123"/>
        <v>0</v>
      </c>
      <c r="M1144" s="92">
        <f t="shared" si="124"/>
        <v>0</v>
      </c>
      <c r="N1144" s="41" t="str">
        <f t="shared" si="125"/>
        <v>Non Company</v>
      </c>
      <c r="O1144" s="8"/>
    </row>
    <row r="1145" spans="2:15" s="7" customFormat="1">
      <c r="B1145" s="71"/>
      <c r="C1145" s="72"/>
      <c r="D1145" s="73"/>
      <c r="E1145" s="74"/>
      <c r="F1145" s="95"/>
      <c r="G1145" s="96">
        <f t="shared" si="121"/>
        <v>0</v>
      </c>
      <c r="H1145" s="30">
        <f t="shared" si="122"/>
        <v>0</v>
      </c>
      <c r="I1145" s="79">
        <f t="shared" si="126"/>
        <v>38</v>
      </c>
      <c r="J1145" s="76"/>
      <c r="K1145" s="42">
        <f t="shared" si="127"/>
        <v>1</v>
      </c>
      <c r="L1145" s="91">
        <f t="shared" si="123"/>
        <v>0</v>
      </c>
      <c r="M1145" s="92">
        <f t="shared" si="124"/>
        <v>0</v>
      </c>
      <c r="N1145" s="41" t="str">
        <f t="shared" si="125"/>
        <v>Non Company</v>
      </c>
      <c r="O1145" s="8"/>
    </row>
    <row r="1146" spans="2:15" s="7" customFormat="1">
      <c r="B1146" s="71"/>
      <c r="C1146" s="72"/>
      <c r="D1146" s="73"/>
      <c r="E1146" s="74"/>
      <c r="F1146" s="95"/>
      <c r="G1146" s="96">
        <f t="shared" si="121"/>
        <v>0</v>
      </c>
      <c r="H1146" s="30">
        <f t="shared" si="122"/>
        <v>0</v>
      </c>
      <c r="I1146" s="79">
        <f t="shared" si="126"/>
        <v>38</v>
      </c>
      <c r="J1146" s="76"/>
      <c r="K1146" s="42">
        <f t="shared" si="127"/>
        <v>1</v>
      </c>
      <c r="L1146" s="91">
        <f t="shared" si="123"/>
        <v>0</v>
      </c>
      <c r="M1146" s="92">
        <f t="shared" si="124"/>
        <v>0</v>
      </c>
      <c r="N1146" s="41" t="str">
        <f t="shared" si="125"/>
        <v>Non Company</v>
      </c>
      <c r="O1146" s="8"/>
    </row>
    <row r="1147" spans="2:15" s="7" customFormat="1">
      <c r="B1147" s="71"/>
      <c r="C1147" s="72"/>
      <c r="D1147" s="73"/>
      <c r="E1147" s="74"/>
      <c r="F1147" s="95"/>
      <c r="G1147" s="96">
        <f t="shared" si="121"/>
        <v>0</v>
      </c>
      <c r="H1147" s="30">
        <f t="shared" si="122"/>
        <v>0</v>
      </c>
      <c r="I1147" s="79">
        <f t="shared" si="126"/>
        <v>38</v>
      </c>
      <c r="J1147" s="76"/>
      <c r="K1147" s="42">
        <f t="shared" si="127"/>
        <v>1</v>
      </c>
      <c r="L1147" s="91">
        <f t="shared" si="123"/>
        <v>0</v>
      </c>
      <c r="M1147" s="92">
        <f t="shared" si="124"/>
        <v>0</v>
      </c>
      <c r="N1147" s="41" t="str">
        <f t="shared" si="125"/>
        <v>Non Company</v>
      </c>
      <c r="O1147" s="8"/>
    </row>
    <row r="1148" spans="2:15" s="7" customFormat="1">
      <c r="B1148" s="71"/>
      <c r="C1148" s="72"/>
      <c r="D1148" s="73"/>
      <c r="E1148" s="74"/>
      <c r="F1148" s="95"/>
      <c r="G1148" s="96">
        <f t="shared" si="121"/>
        <v>0</v>
      </c>
      <c r="H1148" s="30">
        <f t="shared" si="122"/>
        <v>0</v>
      </c>
      <c r="I1148" s="79">
        <f t="shared" si="126"/>
        <v>38</v>
      </c>
      <c r="J1148" s="76"/>
      <c r="K1148" s="42">
        <f t="shared" si="127"/>
        <v>1</v>
      </c>
      <c r="L1148" s="91">
        <f t="shared" si="123"/>
        <v>0</v>
      </c>
      <c r="M1148" s="92">
        <f t="shared" si="124"/>
        <v>0</v>
      </c>
      <c r="N1148" s="41" t="str">
        <f t="shared" si="125"/>
        <v>Non Company</v>
      </c>
      <c r="O1148" s="8"/>
    </row>
    <row r="1149" spans="2:15" s="7" customFormat="1">
      <c r="B1149" s="71"/>
      <c r="C1149" s="72"/>
      <c r="D1149" s="73"/>
      <c r="E1149" s="74"/>
      <c r="F1149" s="95"/>
      <c r="G1149" s="96">
        <f t="shared" si="121"/>
        <v>0</v>
      </c>
      <c r="H1149" s="30">
        <f t="shared" si="122"/>
        <v>0</v>
      </c>
      <c r="I1149" s="79">
        <f t="shared" si="126"/>
        <v>38</v>
      </c>
      <c r="J1149" s="76"/>
      <c r="K1149" s="42">
        <f t="shared" si="127"/>
        <v>1</v>
      </c>
      <c r="L1149" s="91">
        <f t="shared" si="123"/>
        <v>0</v>
      </c>
      <c r="M1149" s="92">
        <f t="shared" si="124"/>
        <v>0</v>
      </c>
      <c r="N1149" s="41" t="str">
        <f t="shared" si="125"/>
        <v>Non Company</v>
      </c>
      <c r="O1149" s="8"/>
    </row>
    <row r="1150" spans="2:15" s="7" customFormat="1">
      <c r="B1150" s="71"/>
      <c r="C1150" s="72"/>
      <c r="D1150" s="73"/>
      <c r="E1150" s="74"/>
      <c r="F1150" s="95"/>
      <c r="G1150" s="96">
        <f t="shared" si="121"/>
        <v>0</v>
      </c>
      <c r="H1150" s="30">
        <f t="shared" si="122"/>
        <v>0</v>
      </c>
      <c r="I1150" s="79">
        <f t="shared" si="126"/>
        <v>38</v>
      </c>
      <c r="J1150" s="76"/>
      <c r="K1150" s="42">
        <f t="shared" si="127"/>
        <v>1</v>
      </c>
      <c r="L1150" s="91">
        <f t="shared" si="123"/>
        <v>0</v>
      </c>
      <c r="M1150" s="92">
        <f t="shared" si="124"/>
        <v>0</v>
      </c>
      <c r="N1150" s="41" t="str">
        <f t="shared" si="125"/>
        <v>Non Company</v>
      </c>
      <c r="O1150" s="8"/>
    </row>
    <row r="1151" spans="2:15" s="7" customFormat="1">
      <c r="B1151" s="71"/>
      <c r="C1151" s="72"/>
      <c r="D1151" s="73"/>
      <c r="E1151" s="74"/>
      <c r="F1151" s="95"/>
      <c r="G1151" s="96">
        <f t="shared" si="121"/>
        <v>0</v>
      </c>
      <c r="H1151" s="30">
        <f t="shared" si="122"/>
        <v>0</v>
      </c>
      <c r="I1151" s="79">
        <f t="shared" si="126"/>
        <v>38</v>
      </c>
      <c r="J1151" s="76"/>
      <c r="K1151" s="42">
        <f t="shared" si="127"/>
        <v>1</v>
      </c>
      <c r="L1151" s="91">
        <f t="shared" si="123"/>
        <v>0</v>
      </c>
      <c r="M1151" s="92">
        <f t="shared" si="124"/>
        <v>0</v>
      </c>
      <c r="N1151" s="41" t="str">
        <f t="shared" si="125"/>
        <v>Non Company</v>
      </c>
      <c r="O1151" s="8"/>
    </row>
    <row r="1152" spans="2:15" s="7" customFormat="1">
      <c r="B1152" s="71"/>
      <c r="C1152" s="72"/>
      <c r="D1152" s="73"/>
      <c r="E1152" s="74"/>
      <c r="F1152" s="95"/>
      <c r="G1152" s="96">
        <f t="shared" si="121"/>
        <v>0</v>
      </c>
      <c r="H1152" s="30">
        <f t="shared" si="122"/>
        <v>0</v>
      </c>
      <c r="I1152" s="79">
        <f t="shared" si="126"/>
        <v>38</v>
      </c>
      <c r="J1152" s="76"/>
      <c r="K1152" s="42">
        <f t="shared" si="127"/>
        <v>1</v>
      </c>
      <c r="L1152" s="91">
        <f t="shared" si="123"/>
        <v>0</v>
      </c>
      <c r="M1152" s="92">
        <f t="shared" si="124"/>
        <v>0</v>
      </c>
      <c r="N1152" s="41" t="str">
        <f t="shared" si="125"/>
        <v>Non Company</v>
      </c>
      <c r="O1152" s="8"/>
    </row>
    <row r="1153" spans="2:15" s="7" customFormat="1">
      <c r="B1153" s="71"/>
      <c r="C1153" s="72"/>
      <c r="D1153" s="73"/>
      <c r="E1153" s="74"/>
      <c r="F1153" s="95"/>
      <c r="G1153" s="96">
        <f t="shared" si="121"/>
        <v>0</v>
      </c>
      <c r="H1153" s="30">
        <f t="shared" si="122"/>
        <v>0</v>
      </c>
      <c r="I1153" s="79">
        <f t="shared" si="126"/>
        <v>38</v>
      </c>
      <c r="J1153" s="76"/>
      <c r="K1153" s="42">
        <f t="shared" si="127"/>
        <v>1</v>
      </c>
      <c r="L1153" s="91">
        <f t="shared" si="123"/>
        <v>0</v>
      </c>
      <c r="M1153" s="92">
        <f t="shared" si="124"/>
        <v>0</v>
      </c>
      <c r="N1153" s="41" t="str">
        <f t="shared" si="125"/>
        <v>Non Company</v>
      </c>
      <c r="O1153" s="8"/>
    </row>
    <row r="1154" spans="2:15" s="7" customFormat="1">
      <c r="B1154" s="71"/>
      <c r="C1154" s="72"/>
      <c r="D1154" s="73"/>
      <c r="E1154" s="74"/>
      <c r="F1154" s="95"/>
      <c r="G1154" s="96">
        <f t="shared" si="121"/>
        <v>0</v>
      </c>
      <c r="H1154" s="30">
        <f t="shared" si="122"/>
        <v>0</v>
      </c>
      <c r="I1154" s="79">
        <f t="shared" si="126"/>
        <v>38</v>
      </c>
      <c r="J1154" s="76"/>
      <c r="K1154" s="42">
        <f t="shared" si="127"/>
        <v>1</v>
      </c>
      <c r="L1154" s="91">
        <f t="shared" si="123"/>
        <v>0</v>
      </c>
      <c r="M1154" s="92">
        <f t="shared" si="124"/>
        <v>0</v>
      </c>
      <c r="N1154" s="41" t="str">
        <f t="shared" si="125"/>
        <v>Non Company</v>
      </c>
      <c r="O1154" s="8"/>
    </row>
    <row r="1155" spans="2:15" s="7" customFormat="1">
      <c r="B1155" s="71"/>
      <c r="C1155" s="72"/>
      <c r="D1155" s="73"/>
      <c r="E1155" s="74"/>
      <c r="F1155" s="95"/>
      <c r="G1155" s="96">
        <f t="shared" si="121"/>
        <v>0</v>
      </c>
      <c r="H1155" s="30">
        <f t="shared" si="122"/>
        <v>0</v>
      </c>
      <c r="I1155" s="79">
        <f t="shared" si="126"/>
        <v>38</v>
      </c>
      <c r="J1155" s="76"/>
      <c r="K1155" s="42">
        <f t="shared" si="127"/>
        <v>1</v>
      </c>
      <c r="L1155" s="91">
        <f t="shared" si="123"/>
        <v>0</v>
      </c>
      <c r="M1155" s="92">
        <f t="shared" si="124"/>
        <v>0</v>
      </c>
      <c r="N1155" s="41" t="str">
        <f t="shared" si="125"/>
        <v>Non Company</v>
      </c>
      <c r="O1155" s="8"/>
    </row>
    <row r="1156" spans="2:15" s="7" customFormat="1">
      <c r="B1156" s="71"/>
      <c r="C1156" s="72"/>
      <c r="D1156" s="73"/>
      <c r="E1156" s="74"/>
      <c r="F1156" s="95"/>
      <c r="G1156" s="96">
        <f t="shared" ref="G1156:G1219" si="128">ROUNDUP(IF(B1156="194A",F1156*0.1,IF(B1156="194H",F1156*0.1,IF(B1156="194Ib",F1156*0.1,IF(B1156="194Ia",F1156*0.02,IF(B1156="194J",F1156*0.1,IF(B1156="194C",IF(LEFT(RIGHT(E1156,7))="P",F1156*0.01,IF(LEFT(RIGHT(E1156,7))="H",F1156*0.01,F1156*0.02)))))))),0)</f>
        <v>0</v>
      </c>
      <c r="H1156" s="30">
        <f t="shared" ref="H1156:H1219" si="129">+IF(J1156-I1156&lt;=0,0,1.5%)</f>
        <v>0</v>
      </c>
      <c r="I1156" s="79">
        <f t="shared" si="126"/>
        <v>38</v>
      </c>
      <c r="J1156" s="76"/>
      <c r="K1156" s="42">
        <f t="shared" si="127"/>
        <v>1</v>
      </c>
      <c r="L1156" s="91">
        <f t="shared" ref="L1156:L1219" si="130">+ROUNDUP(G1156*H1156*K1156,0)</f>
        <v>0</v>
      </c>
      <c r="M1156" s="92">
        <f t="shared" ref="M1156:M1219" si="131">+G1156+L1156</f>
        <v>0</v>
      </c>
      <c r="N1156" s="41" t="str">
        <f t="shared" ref="N1156:N1219" si="132">IF((LEFT(RIGHT(E1156,7)))="C","Company", "Non Company")</f>
        <v>Non Company</v>
      </c>
      <c r="O1156" s="8"/>
    </row>
    <row r="1157" spans="2:15" s="7" customFormat="1">
      <c r="B1157" s="71"/>
      <c r="C1157" s="72"/>
      <c r="D1157" s="73"/>
      <c r="E1157" s="74"/>
      <c r="F1157" s="95"/>
      <c r="G1157" s="96">
        <f t="shared" si="128"/>
        <v>0</v>
      </c>
      <c r="H1157" s="30">
        <f t="shared" si="129"/>
        <v>0</v>
      </c>
      <c r="I1157" s="79">
        <f t="shared" si="126"/>
        <v>38</v>
      </c>
      <c r="J1157" s="76"/>
      <c r="K1157" s="42">
        <f t="shared" si="127"/>
        <v>1</v>
      </c>
      <c r="L1157" s="91">
        <f t="shared" si="130"/>
        <v>0</v>
      </c>
      <c r="M1157" s="92">
        <f t="shared" si="131"/>
        <v>0</v>
      </c>
      <c r="N1157" s="41" t="str">
        <f t="shared" si="132"/>
        <v>Non Company</v>
      </c>
      <c r="O1157" s="8"/>
    </row>
    <row r="1158" spans="2:15" s="7" customFormat="1">
      <c r="B1158" s="71"/>
      <c r="C1158" s="72"/>
      <c r="D1158" s="73"/>
      <c r="E1158" s="74"/>
      <c r="F1158" s="95"/>
      <c r="G1158" s="96">
        <f t="shared" si="128"/>
        <v>0</v>
      </c>
      <c r="H1158" s="30">
        <f t="shared" si="129"/>
        <v>0</v>
      </c>
      <c r="I1158" s="79">
        <f t="shared" si="126"/>
        <v>38</v>
      </c>
      <c r="J1158" s="76"/>
      <c r="K1158" s="42">
        <f t="shared" si="127"/>
        <v>1</v>
      </c>
      <c r="L1158" s="91">
        <f t="shared" si="130"/>
        <v>0</v>
      </c>
      <c r="M1158" s="92">
        <f t="shared" si="131"/>
        <v>0</v>
      </c>
      <c r="N1158" s="41" t="str">
        <f t="shared" si="132"/>
        <v>Non Company</v>
      </c>
      <c r="O1158" s="8"/>
    </row>
    <row r="1159" spans="2:15" s="7" customFormat="1">
      <c r="B1159" s="71"/>
      <c r="C1159" s="72"/>
      <c r="D1159" s="73"/>
      <c r="E1159" s="74"/>
      <c r="F1159" s="95"/>
      <c r="G1159" s="96">
        <f t="shared" si="128"/>
        <v>0</v>
      </c>
      <c r="H1159" s="30">
        <f t="shared" si="129"/>
        <v>0</v>
      </c>
      <c r="I1159" s="79">
        <f t="shared" si="126"/>
        <v>38</v>
      </c>
      <c r="J1159" s="76"/>
      <c r="K1159" s="42">
        <f t="shared" si="127"/>
        <v>1</v>
      </c>
      <c r="L1159" s="91">
        <f t="shared" si="130"/>
        <v>0</v>
      </c>
      <c r="M1159" s="92">
        <f t="shared" si="131"/>
        <v>0</v>
      </c>
      <c r="N1159" s="41" t="str">
        <f t="shared" si="132"/>
        <v>Non Company</v>
      </c>
      <c r="O1159" s="8"/>
    </row>
    <row r="1160" spans="2:15" s="7" customFormat="1">
      <c r="B1160" s="71"/>
      <c r="C1160" s="72"/>
      <c r="D1160" s="73"/>
      <c r="E1160" s="74"/>
      <c r="F1160" s="95"/>
      <c r="G1160" s="96">
        <f t="shared" si="128"/>
        <v>0</v>
      </c>
      <c r="H1160" s="30">
        <f t="shared" si="129"/>
        <v>0</v>
      </c>
      <c r="I1160" s="79">
        <f t="shared" si="126"/>
        <v>38</v>
      </c>
      <c r="J1160" s="76"/>
      <c r="K1160" s="42">
        <f t="shared" si="127"/>
        <v>1</v>
      </c>
      <c r="L1160" s="91">
        <f t="shared" si="130"/>
        <v>0</v>
      </c>
      <c r="M1160" s="92">
        <f t="shared" si="131"/>
        <v>0</v>
      </c>
      <c r="N1160" s="41" t="str">
        <f t="shared" si="132"/>
        <v>Non Company</v>
      </c>
      <c r="O1160" s="8"/>
    </row>
    <row r="1161" spans="2:15" s="7" customFormat="1">
      <c r="B1161" s="71"/>
      <c r="C1161" s="72"/>
      <c r="D1161" s="73"/>
      <c r="E1161" s="74"/>
      <c r="F1161" s="95"/>
      <c r="G1161" s="96">
        <f t="shared" si="128"/>
        <v>0</v>
      </c>
      <c r="H1161" s="30">
        <f t="shared" si="129"/>
        <v>0</v>
      </c>
      <c r="I1161" s="79">
        <f t="shared" si="126"/>
        <v>38</v>
      </c>
      <c r="J1161" s="76"/>
      <c r="K1161" s="42">
        <f t="shared" si="127"/>
        <v>1</v>
      </c>
      <c r="L1161" s="91">
        <f t="shared" si="130"/>
        <v>0</v>
      </c>
      <c r="M1161" s="92">
        <f t="shared" si="131"/>
        <v>0</v>
      </c>
      <c r="N1161" s="41" t="str">
        <f t="shared" si="132"/>
        <v>Non Company</v>
      </c>
      <c r="O1161" s="8"/>
    </row>
    <row r="1162" spans="2:15" s="7" customFormat="1">
      <c r="B1162" s="71"/>
      <c r="C1162" s="72"/>
      <c r="D1162" s="73"/>
      <c r="E1162" s="74"/>
      <c r="F1162" s="95"/>
      <c r="G1162" s="96">
        <f t="shared" si="128"/>
        <v>0</v>
      </c>
      <c r="H1162" s="30">
        <f t="shared" si="129"/>
        <v>0</v>
      </c>
      <c r="I1162" s="79">
        <f t="shared" si="126"/>
        <v>38</v>
      </c>
      <c r="J1162" s="76"/>
      <c r="K1162" s="42">
        <f t="shared" si="127"/>
        <v>1</v>
      </c>
      <c r="L1162" s="91">
        <f t="shared" si="130"/>
        <v>0</v>
      </c>
      <c r="M1162" s="92">
        <f t="shared" si="131"/>
        <v>0</v>
      </c>
      <c r="N1162" s="41" t="str">
        <f t="shared" si="132"/>
        <v>Non Company</v>
      </c>
      <c r="O1162" s="8"/>
    </row>
    <row r="1163" spans="2:15" s="7" customFormat="1">
      <c r="B1163" s="71"/>
      <c r="C1163" s="72"/>
      <c r="D1163" s="73"/>
      <c r="E1163" s="74"/>
      <c r="F1163" s="95"/>
      <c r="G1163" s="96">
        <f t="shared" si="128"/>
        <v>0</v>
      </c>
      <c r="H1163" s="30">
        <f t="shared" si="129"/>
        <v>0</v>
      </c>
      <c r="I1163" s="79">
        <f t="shared" si="126"/>
        <v>38</v>
      </c>
      <c r="J1163" s="76"/>
      <c r="K1163" s="42">
        <f t="shared" si="127"/>
        <v>1</v>
      </c>
      <c r="L1163" s="91">
        <f t="shared" si="130"/>
        <v>0</v>
      </c>
      <c r="M1163" s="92">
        <f t="shared" si="131"/>
        <v>0</v>
      </c>
      <c r="N1163" s="41" t="str">
        <f t="shared" si="132"/>
        <v>Non Company</v>
      </c>
      <c r="O1163" s="8"/>
    </row>
    <row r="1164" spans="2:15" s="7" customFormat="1">
      <c r="B1164" s="71"/>
      <c r="C1164" s="72"/>
      <c r="D1164" s="73"/>
      <c r="E1164" s="74"/>
      <c r="F1164" s="95"/>
      <c r="G1164" s="96">
        <f t="shared" si="128"/>
        <v>0</v>
      </c>
      <c r="H1164" s="30">
        <f t="shared" si="129"/>
        <v>0</v>
      </c>
      <c r="I1164" s="79">
        <f t="shared" si="126"/>
        <v>38</v>
      </c>
      <c r="J1164" s="76"/>
      <c r="K1164" s="42">
        <f t="shared" si="127"/>
        <v>1</v>
      </c>
      <c r="L1164" s="91">
        <f t="shared" si="130"/>
        <v>0</v>
      </c>
      <c r="M1164" s="92">
        <f t="shared" si="131"/>
        <v>0</v>
      </c>
      <c r="N1164" s="41" t="str">
        <f t="shared" si="132"/>
        <v>Non Company</v>
      </c>
      <c r="O1164" s="8"/>
    </row>
    <row r="1165" spans="2:15" s="7" customFormat="1">
      <c r="B1165" s="71"/>
      <c r="C1165" s="72"/>
      <c r="D1165" s="73"/>
      <c r="E1165" s="74"/>
      <c r="F1165" s="95"/>
      <c r="G1165" s="96">
        <f t="shared" si="128"/>
        <v>0</v>
      </c>
      <c r="H1165" s="30">
        <f t="shared" si="129"/>
        <v>0</v>
      </c>
      <c r="I1165" s="79">
        <f t="shared" si="126"/>
        <v>38</v>
      </c>
      <c r="J1165" s="76"/>
      <c r="K1165" s="42">
        <f t="shared" si="127"/>
        <v>1</v>
      </c>
      <c r="L1165" s="91">
        <f t="shared" si="130"/>
        <v>0</v>
      </c>
      <c r="M1165" s="92">
        <f t="shared" si="131"/>
        <v>0</v>
      </c>
      <c r="N1165" s="41" t="str">
        <f t="shared" si="132"/>
        <v>Non Company</v>
      </c>
      <c r="O1165" s="8"/>
    </row>
    <row r="1166" spans="2:15" s="7" customFormat="1">
      <c r="B1166" s="71"/>
      <c r="C1166" s="72"/>
      <c r="D1166" s="73"/>
      <c r="E1166" s="74"/>
      <c r="F1166" s="95"/>
      <c r="G1166" s="96">
        <f t="shared" si="128"/>
        <v>0</v>
      </c>
      <c r="H1166" s="30">
        <f t="shared" si="129"/>
        <v>0</v>
      </c>
      <c r="I1166" s="79">
        <f t="shared" si="126"/>
        <v>38</v>
      </c>
      <c r="J1166" s="76"/>
      <c r="K1166" s="42">
        <f t="shared" si="127"/>
        <v>1</v>
      </c>
      <c r="L1166" s="91">
        <f t="shared" si="130"/>
        <v>0</v>
      </c>
      <c r="M1166" s="92">
        <f t="shared" si="131"/>
        <v>0</v>
      </c>
      <c r="N1166" s="41" t="str">
        <f t="shared" si="132"/>
        <v>Non Company</v>
      </c>
      <c r="O1166" s="8"/>
    </row>
    <row r="1167" spans="2:15" s="7" customFormat="1">
      <c r="B1167" s="71"/>
      <c r="C1167" s="72"/>
      <c r="D1167" s="73"/>
      <c r="E1167" s="74"/>
      <c r="F1167" s="95"/>
      <c r="G1167" s="96">
        <f t="shared" si="128"/>
        <v>0</v>
      </c>
      <c r="H1167" s="30">
        <f t="shared" si="129"/>
        <v>0</v>
      </c>
      <c r="I1167" s="79">
        <f t="shared" si="126"/>
        <v>38</v>
      </c>
      <c r="J1167" s="76"/>
      <c r="K1167" s="42">
        <f t="shared" si="127"/>
        <v>1</v>
      </c>
      <c r="L1167" s="91">
        <f t="shared" si="130"/>
        <v>0</v>
      </c>
      <c r="M1167" s="92">
        <f t="shared" si="131"/>
        <v>0</v>
      </c>
      <c r="N1167" s="41" t="str">
        <f t="shared" si="132"/>
        <v>Non Company</v>
      </c>
      <c r="O1167" s="8"/>
    </row>
    <row r="1168" spans="2:15" s="7" customFormat="1">
      <c r="B1168" s="71"/>
      <c r="C1168" s="72"/>
      <c r="D1168" s="73"/>
      <c r="E1168" s="74"/>
      <c r="F1168" s="95"/>
      <c r="G1168" s="96">
        <f t="shared" si="128"/>
        <v>0</v>
      </c>
      <c r="H1168" s="30">
        <f t="shared" si="129"/>
        <v>0</v>
      </c>
      <c r="I1168" s="79">
        <f t="shared" si="126"/>
        <v>38</v>
      </c>
      <c r="J1168" s="76"/>
      <c r="K1168" s="42">
        <f t="shared" si="127"/>
        <v>1</v>
      </c>
      <c r="L1168" s="91">
        <f t="shared" si="130"/>
        <v>0</v>
      </c>
      <c r="M1168" s="92">
        <f t="shared" si="131"/>
        <v>0</v>
      </c>
      <c r="N1168" s="41" t="str">
        <f t="shared" si="132"/>
        <v>Non Company</v>
      </c>
      <c r="O1168" s="8"/>
    </row>
    <row r="1169" spans="2:15" s="7" customFormat="1">
      <c r="B1169" s="71"/>
      <c r="C1169" s="72"/>
      <c r="D1169" s="73"/>
      <c r="E1169" s="74"/>
      <c r="F1169" s="95"/>
      <c r="G1169" s="96">
        <f t="shared" si="128"/>
        <v>0</v>
      </c>
      <c r="H1169" s="30">
        <f t="shared" si="129"/>
        <v>0</v>
      </c>
      <c r="I1169" s="79">
        <f t="shared" si="126"/>
        <v>38</v>
      </c>
      <c r="J1169" s="76"/>
      <c r="K1169" s="42">
        <f t="shared" si="127"/>
        <v>1</v>
      </c>
      <c r="L1169" s="91">
        <f t="shared" si="130"/>
        <v>0</v>
      </c>
      <c r="M1169" s="92">
        <f t="shared" si="131"/>
        <v>0</v>
      </c>
      <c r="N1169" s="41" t="str">
        <f t="shared" si="132"/>
        <v>Non Company</v>
      </c>
      <c r="O1169" s="8"/>
    </row>
    <row r="1170" spans="2:15" s="7" customFormat="1">
      <c r="B1170" s="71"/>
      <c r="C1170" s="72"/>
      <c r="D1170" s="73"/>
      <c r="E1170" s="74"/>
      <c r="F1170" s="95"/>
      <c r="G1170" s="96">
        <f t="shared" si="128"/>
        <v>0</v>
      </c>
      <c r="H1170" s="30">
        <f t="shared" si="129"/>
        <v>0</v>
      </c>
      <c r="I1170" s="79">
        <f t="shared" si="126"/>
        <v>38</v>
      </c>
      <c r="J1170" s="76"/>
      <c r="K1170" s="42">
        <f t="shared" si="127"/>
        <v>1</v>
      </c>
      <c r="L1170" s="91">
        <f t="shared" si="130"/>
        <v>0</v>
      </c>
      <c r="M1170" s="92">
        <f t="shared" si="131"/>
        <v>0</v>
      </c>
      <c r="N1170" s="41" t="str">
        <f t="shared" si="132"/>
        <v>Non Company</v>
      </c>
      <c r="O1170" s="8"/>
    </row>
    <row r="1171" spans="2:15" s="7" customFormat="1">
      <c r="B1171" s="71"/>
      <c r="C1171" s="72"/>
      <c r="D1171" s="73"/>
      <c r="E1171" s="74"/>
      <c r="F1171" s="95"/>
      <c r="G1171" s="96">
        <f t="shared" si="128"/>
        <v>0</v>
      </c>
      <c r="H1171" s="30">
        <f t="shared" si="129"/>
        <v>0</v>
      </c>
      <c r="I1171" s="79">
        <f t="shared" si="126"/>
        <v>38</v>
      </c>
      <c r="J1171" s="76"/>
      <c r="K1171" s="42">
        <f t="shared" si="127"/>
        <v>1</v>
      </c>
      <c r="L1171" s="91">
        <f t="shared" si="130"/>
        <v>0</v>
      </c>
      <c r="M1171" s="92">
        <f t="shared" si="131"/>
        <v>0</v>
      </c>
      <c r="N1171" s="41" t="str">
        <f t="shared" si="132"/>
        <v>Non Company</v>
      </c>
      <c r="O1171" s="8"/>
    </row>
    <row r="1172" spans="2:15" s="7" customFormat="1">
      <c r="B1172" s="71"/>
      <c r="C1172" s="72"/>
      <c r="D1172" s="73"/>
      <c r="E1172" s="74"/>
      <c r="F1172" s="95"/>
      <c r="G1172" s="96">
        <f t="shared" si="128"/>
        <v>0</v>
      </c>
      <c r="H1172" s="30">
        <f t="shared" si="129"/>
        <v>0</v>
      </c>
      <c r="I1172" s="79">
        <f t="shared" si="126"/>
        <v>38</v>
      </c>
      <c r="J1172" s="76"/>
      <c r="K1172" s="42">
        <f t="shared" si="127"/>
        <v>1</v>
      </c>
      <c r="L1172" s="91">
        <f t="shared" si="130"/>
        <v>0</v>
      </c>
      <c r="M1172" s="92">
        <f t="shared" si="131"/>
        <v>0</v>
      </c>
      <c r="N1172" s="41" t="str">
        <f t="shared" si="132"/>
        <v>Non Company</v>
      </c>
      <c r="O1172" s="8"/>
    </row>
    <row r="1173" spans="2:15" s="7" customFormat="1">
      <c r="B1173" s="71"/>
      <c r="C1173" s="72"/>
      <c r="D1173" s="73"/>
      <c r="E1173" s="74"/>
      <c r="F1173" s="95"/>
      <c r="G1173" s="96">
        <f t="shared" si="128"/>
        <v>0</v>
      </c>
      <c r="H1173" s="30">
        <f t="shared" si="129"/>
        <v>0</v>
      </c>
      <c r="I1173" s="79">
        <f t="shared" ref="I1173:I1236" si="133">IF(MONTH(C1173)=3,(DATE(YEAR(C1173),MONTH(C1173)+1,30)),(DATE(YEAR(C1173),MONTH(C1173)+1,7)))</f>
        <v>38</v>
      </c>
      <c r="J1173" s="76"/>
      <c r="K1173" s="42">
        <f t="shared" ref="K1173:K1236" si="134">IF((J1173-I1173)&lt;=0,0,(YEAR(J1173)-YEAR(C1173))*12+MONTH(J1173)-MONTH(C1173))+1</f>
        <v>1</v>
      </c>
      <c r="L1173" s="91">
        <f t="shared" si="130"/>
        <v>0</v>
      </c>
      <c r="M1173" s="92">
        <f t="shared" si="131"/>
        <v>0</v>
      </c>
      <c r="N1173" s="41" t="str">
        <f t="shared" si="132"/>
        <v>Non Company</v>
      </c>
      <c r="O1173" s="8"/>
    </row>
    <row r="1174" spans="2:15" s="7" customFormat="1">
      <c r="B1174" s="71"/>
      <c r="C1174" s="72"/>
      <c r="D1174" s="73"/>
      <c r="E1174" s="74"/>
      <c r="F1174" s="95"/>
      <c r="G1174" s="96">
        <f t="shared" si="128"/>
        <v>0</v>
      </c>
      <c r="H1174" s="30">
        <f t="shared" si="129"/>
        <v>0</v>
      </c>
      <c r="I1174" s="79">
        <f t="shared" si="133"/>
        <v>38</v>
      </c>
      <c r="J1174" s="76"/>
      <c r="K1174" s="42">
        <f t="shared" si="134"/>
        <v>1</v>
      </c>
      <c r="L1174" s="91">
        <f t="shared" si="130"/>
        <v>0</v>
      </c>
      <c r="M1174" s="92">
        <f t="shared" si="131"/>
        <v>0</v>
      </c>
      <c r="N1174" s="41" t="str">
        <f t="shared" si="132"/>
        <v>Non Company</v>
      </c>
      <c r="O1174" s="8"/>
    </row>
    <row r="1175" spans="2:15" s="7" customFormat="1">
      <c r="B1175" s="71"/>
      <c r="C1175" s="72"/>
      <c r="D1175" s="73"/>
      <c r="E1175" s="74"/>
      <c r="F1175" s="95"/>
      <c r="G1175" s="96">
        <f t="shared" si="128"/>
        <v>0</v>
      </c>
      <c r="H1175" s="30">
        <f t="shared" si="129"/>
        <v>0</v>
      </c>
      <c r="I1175" s="79">
        <f t="shared" si="133"/>
        <v>38</v>
      </c>
      <c r="J1175" s="76"/>
      <c r="K1175" s="42">
        <f t="shared" si="134"/>
        <v>1</v>
      </c>
      <c r="L1175" s="91">
        <f t="shared" si="130"/>
        <v>0</v>
      </c>
      <c r="M1175" s="92">
        <f t="shared" si="131"/>
        <v>0</v>
      </c>
      <c r="N1175" s="41" t="str">
        <f t="shared" si="132"/>
        <v>Non Company</v>
      </c>
      <c r="O1175" s="8"/>
    </row>
    <row r="1176" spans="2:15" s="7" customFormat="1">
      <c r="B1176" s="71"/>
      <c r="C1176" s="72"/>
      <c r="D1176" s="73"/>
      <c r="E1176" s="74"/>
      <c r="F1176" s="95"/>
      <c r="G1176" s="96">
        <f t="shared" si="128"/>
        <v>0</v>
      </c>
      <c r="H1176" s="30">
        <f t="shared" si="129"/>
        <v>0</v>
      </c>
      <c r="I1176" s="79">
        <f t="shared" si="133"/>
        <v>38</v>
      </c>
      <c r="J1176" s="76"/>
      <c r="K1176" s="42">
        <f t="shared" si="134"/>
        <v>1</v>
      </c>
      <c r="L1176" s="91">
        <f t="shared" si="130"/>
        <v>0</v>
      </c>
      <c r="M1176" s="92">
        <f t="shared" si="131"/>
        <v>0</v>
      </c>
      <c r="N1176" s="41" t="str">
        <f t="shared" si="132"/>
        <v>Non Company</v>
      </c>
      <c r="O1176" s="8"/>
    </row>
    <row r="1177" spans="2:15" s="7" customFormat="1">
      <c r="B1177" s="71"/>
      <c r="C1177" s="72"/>
      <c r="D1177" s="73"/>
      <c r="E1177" s="74"/>
      <c r="F1177" s="95"/>
      <c r="G1177" s="96">
        <f t="shared" si="128"/>
        <v>0</v>
      </c>
      <c r="H1177" s="30">
        <f t="shared" si="129"/>
        <v>0</v>
      </c>
      <c r="I1177" s="79">
        <f t="shared" si="133"/>
        <v>38</v>
      </c>
      <c r="J1177" s="76"/>
      <c r="K1177" s="42">
        <f t="shared" si="134"/>
        <v>1</v>
      </c>
      <c r="L1177" s="91">
        <f t="shared" si="130"/>
        <v>0</v>
      </c>
      <c r="M1177" s="92">
        <f t="shared" si="131"/>
        <v>0</v>
      </c>
      <c r="N1177" s="41" t="str">
        <f t="shared" si="132"/>
        <v>Non Company</v>
      </c>
      <c r="O1177" s="8"/>
    </row>
    <row r="1178" spans="2:15" s="7" customFormat="1">
      <c r="B1178" s="71"/>
      <c r="C1178" s="72"/>
      <c r="D1178" s="73"/>
      <c r="E1178" s="74"/>
      <c r="F1178" s="95"/>
      <c r="G1178" s="96">
        <f t="shared" si="128"/>
        <v>0</v>
      </c>
      <c r="H1178" s="30">
        <f t="shared" si="129"/>
        <v>0</v>
      </c>
      <c r="I1178" s="79">
        <f t="shared" si="133"/>
        <v>38</v>
      </c>
      <c r="J1178" s="76"/>
      <c r="K1178" s="42">
        <f t="shared" si="134"/>
        <v>1</v>
      </c>
      <c r="L1178" s="91">
        <f t="shared" si="130"/>
        <v>0</v>
      </c>
      <c r="M1178" s="92">
        <f t="shared" si="131"/>
        <v>0</v>
      </c>
      <c r="N1178" s="41" t="str">
        <f t="shared" si="132"/>
        <v>Non Company</v>
      </c>
      <c r="O1178" s="8"/>
    </row>
    <row r="1179" spans="2:15" s="7" customFormat="1">
      <c r="B1179" s="71"/>
      <c r="C1179" s="72"/>
      <c r="D1179" s="73"/>
      <c r="E1179" s="74"/>
      <c r="F1179" s="95"/>
      <c r="G1179" s="96">
        <f t="shared" si="128"/>
        <v>0</v>
      </c>
      <c r="H1179" s="30">
        <f t="shared" si="129"/>
        <v>0</v>
      </c>
      <c r="I1179" s="79">
        <f t="shared" si="133"/>
        <v>38</v>
      </c>
      <c r="J1179" s="76"/>
      <c r="K1179" s="42">
        <f t="shared" si="134"/>
        <v>1</v>
      </c>
      <c r="L1179" s="91">
        <f t="shared" si="130"/>
        <v>0</v>
      </c>
      <c r="M1179" s="92">
        <f t="shared" si="131"/>
        <v>0</v>
      </c>
      <c r="N1179" s="41" t="str">
        <f t="shared" si="132"/>
        <v>Non Company</v>
      </c>
      <c r="O1179" s="8"/>
    </row>
    <row r="1180" spans="2:15" s="7" customFormat="1">
      <c r="B1180" s="71"/>
      <c r="C1180" s="72"/>
      <c r="D1180" s="73"/>
      <c r="E1180" s="74"/>
      <c r="F1180" s="95"/>
      <c r="G1180" s="96">
        <f t="shared" si="128"/>
        <v>0</v>
      </c>
      <c r="H1180" s="30">
        <f t="shared" si="129"/>
        <v>0</v>
      </c>
      <c r="I1180" s="79">
        <f t="shared" si="133"/>
        <v>38</v>
      </c>
      <c r="J1180" s="76"/>
      <c r="K1180" s="42">
        <f t="shared" si="134"/>
        <v>1</v>
      </c>
      <c r="L1180" s="91">
        <f t="shared" si="130"/>
        <v>0</v>
      </c>
      <c r="M1180" s="92">
        <f t="shared" si="131"/>
        <v>0</v>
      </c>
      <c r="N1180" s="41" t="str">
        <f t="shared" si="132"/>
        <v>Non Company</v>
      </c>
      <c r="O1180" s="8"/>
    </row>
    <row r="1181" spans="2:15" s="7" customFormat="1">
      <c r="B1181" s="71"/>
      <c r="C1181" s="72"/>
      <c r="D1181" s="73"/>
      <c r="E1181" s="74"/>
      <c r="F1181" s="95"/>
      <c r="G1181" s="96">
        <f t="shared" si="128"/>
        <v>0</v>
      </c>
      <c r="H1181" s="30">
        <f t="shared" si="129"/>
        <v>0</v>
      </c>
      <c r="I1181" s="79">
        <f t="shared" si="133"/>
        <v>38</v>
      </c>
      <c r="J1181" s="76"/>
      <c r="K1181" s="42">
        <f t="shared" si="134"/>
        <v>1</v>
      </c>
      <c r="L1181" s="91">
        <f t="shared" si="130"/>
        <v>0</v>
      </c>
      <c r="M1181" s="92">
        <f t="shared" si="131"/>
        <v>0</v>
      </c>
      <c r="N1181" s="41" t="str">
        <f t="shared" si="132"/>
        <v>Non Company</v>
      </c>
      <c r="O1181" s="8"/>
    </row>
    <row r="1182" spans="2:15" s="7" customFormat="1">
      <c r="B1182" s="71"/>
      <c r="C1182" s="72"/>
      <c r="D1182" s="73"/>
      <c r="E1182" s="74"/>
      <c r="F1182" s="95"/>
      <c r="G1182" s="96">
        <f t="shared" si="128"/>
        <v>0</v>
      </c>
      <c r="H1182" s="30">
        <f t="shared" si="129"/>
        <v>0</v>
      </c>
      <c r="I1182" s="79">
        <f t="shared" si="133"/>
        <v>38</v>
      </c>
      <c r="J1182" s="76"/>
      <c r="K1182" s="42">
        <f t="shared" si="134"/>
        <v>1</v>
      </c>
      <c r="L1182" s="91">
        <f t="shared" si="130"/>
        <v>0</v>
      </c>
      <c r="M1182" s="92">
        <f t="shared" si="131"/>
        <v>0</v>
      </c>
      <c r="N1182" s="41" t="str">
        <f t="shared" si="132"/>
        <v>Non Company</v>
      </c>
      <c r="O1182" s="8"/>
    </row>
    <row r="1183" spans="2:15" s="7" customFormat="1">
      <c r="B1183" s="71"/>
      <c r="C1183" s="72"/>
      <c r="D1183" s="73"/>
      <c r="E1183" s="74"/>
      <c r="F1183" s="95"/>
      <c r="G1183" s="96">
        <f t="shared" si="128"/>
        <v>0</v>
      </c>
      <c r="H1183" s="30">
        <f t="shared" si="129"/>
        <v>0</v>
      </c>
      <c r="I1183" s="79">
        <f t="shared" si="133"/>
        <v>38</v>
      </c>
      <c r="J1183" s="76"/>
      <c r="K1183" s="42">
        <f t="shared" si="134"/>
        <v>1</v>
      </c>
      <c r="L1183" s="91">
        <f t="shared" si="130"/>
        <v>0</v>
      </c>
      <c r="M1183" s="92">
        <f t="shared" si="131"/>
        <v>0</v>
      </c>
      <c r="N1183" s="41" t="str">
        <f t="shared" si="132"/>
        <v>Non Company</v>
      </c>
      <c r="O1183" s="8"/>
    </row>
    <row r="1184" spans="2:15" s="7" customFormat="1">
      <c r="B1184" s="71"/>
      <c r="C1184" s="72"/>
      <c r="D1184" s="73"/>
      <c r="E1184" s="74"/>
      <c r="F1184" s="95"/>
      <c r="G1184" s="96">
        <f t="shared" si="128"/>
        <v>0</v>
      </c>
      <c r="H1184" s="30">
        <f t="shared" si="129"/>
        <v>0</v>
      </c>
      <c r="I1184" s="79">
        <f t="shared" si="133"/>
        <v>38</v>
      </c>
      <c r="J1184" s="76"/>
      <c r="K1184" s="42">
        <f t="shared" si="134"/>
        <v>1</v>
      </c>
      <c r="L1184" s="91">
        <f t="shared" si="130"/>
        <v>0</v>
      </c>
      <c r="M1184" s="92">
        <f t="shared" si="131"/>
        <v>0</v>
      </c>
      <c r="N1184" s="41" t="str">
        <f t="shared" si="132"/>
        <v>Non Company</v>
      </c>
      <c r="O1184" s="8"/>
    </row>
    <row r="1185" spans="2:15" s="7" customFormat="1">
      <c r="B1185" s="71"/>
      <c r="C1185" s="72"/>
      <c r="D1185" s="73"/>
      <c r="E1185" s="74"/>
      <c r="F1185" s="95"/>
      <c r="G1185" s="96">
        <f t="shared" si="128"/>
        <v>0</v>
      </c>
      <c r="H1185" s="30">
        <f t="shared" si="129"/>
        <v>0</v>
      </c>
      <c r="I1185" s="79">
        <f t="shared" si="133"/>
        <v>38</v>
      </c>
      <c r="J1185" s="76"/>
      <c r="K1185" s="42">
        <f t="shared" si="134"/>
        <v>1</v>
      </c>
      <c r="L1185" s="91">
        <f t="shared" si="130"/>
        <v>0</v>
      </c>
      <c r="M1185" s="92">
        <f t="shared" si="131"/>
        <v>0</v>
      </c>
      <c r="N1185" s="41" t="str">
        <f t="shared" si="132"/>
        <v>Non Company</v>
      </c>
      <c r="O1185" s="8"/>
    </row>
    <row r="1186" spans="2:15" s="7" customFormat="1">
      <c r="B1186" s="71"/>
      <c r="C1186" s="72"/>
      <c r="D1186" s="73"/>
      <c r="E1186" s="74"/>
      <c r="F1186" s="95"/>
      <c r="G1186" s="96">
        <f t="shared" si="128"/>
        <v>0</v>
      </c>
      <c r="H1186" s="30">
        <f t="shared" si="129"/>
        <v>0</v>
      </c>
      <c r="I1186" s="79">
        <f t="shared" si="133"/>
        <v>38</v>
      </c>
      <c r="J1186" s="76"/>
      <c r="K1186" s="42">
        <f t="shared" si="134"/>
        <v>1</v>
      </c>
      <c r="L1186" s="91">
        <f t="shared" si="130"/>
        <v>0</v>
      </c>
      <c r="M1186" s="92">
        <f t="shared" si="131"/>
        <v>0</v>
      </c>
      <c r="N1186" s="41" t="str">
        <f t="shared" si="132"/>
        <v>Non Company</v>
      </c>
      <c r="O1186" s="8"/>
    </row>
    <row r="1187" spans="2:15" s="7" customFormat="1">
      <c r="B1187" s="71"/>
      <c r="C1187" s="72"/>
      <c r="D1187" s="73"/>
      <c r="E1187" s="74"/>
      <c r="F1187" s="95"/>
      <c r="G1187" s="96">
        <f t="shared" si="128"/>
        <v>0</v>
      </c>
      <c r="H1187" s="30">
        <f t="shared" si="129"/>
        <v>0</v>
      </c>
      <c r="I1187" s="79">
        <f t="shared" si="133"/>
        <v>38</v>
      </c>
      <c r="J1187" s="76"/>
      <c r="K1187" s="42">
        <f t="shared" si="134"/>
        <v>1</v>
      </c>
      <c r="L1187" s="91">
        <f t="shared" si="130"/>
        <v>0</v>
      </c>
      <c r="M1187" s="92">
        <f t="shared" si="131"/>
        <v>0</v>
      </c>
      <c r="N1187" s="41" t="str">
        <f t="shared" si="132"/>
        <v>Non Company</v>
      </c>
      <c r="O1187" s="8"/>
    </row>
    <row r="1188" spans="2:15" s="7" customFormat="1">
      <c r="B1188" s="71"/>
      <c r="C1188" s="72"/>
      <c r="D1188" s="73"/>
      <c r="E1188" s="74"/>
      <c r="F1188" s="95"/>
      <c r="G1188" s="96">
        <f t="shared" si="128"/>
        <v>0</v>
      </c>
      <c r="H1188" s="30">
        <f t="shared" si="129"/>
        <v>0</v>
      </c>
      <c r="I1188" s="79">
        <f t="shared" si="133"/>
        <v>38</v>
      </c>
      <c r="J1188" s="76"/>
      <c r="K1188" s="42">
        <f t="shared" si="134"/>
        <v>1</v>
      </c>
      <c r="L1188" s="91">
        <f t="shared" si="130"/>
        <v>0</v>
      </c>
      <c r="M1188" s="92">
        <f t="shared" si="131"/>
        <v>0</v>
      </c>
      <c r="N1188" s="41" t="str">
        <f t="shared" si="132"/>
        <v>Non Company</v>
      </c>
      <c r="O1188" s="8"/>
    </row>
    <row r="1189" spans="2:15" s="7" customFormat="1">
      <c r="B1189" s="71"/>
      <c r="C1189" s="72"/>
      <c r="D1189" s="73"/>
      <c r="E1189" s="74"/>
      <c r="F1189" s="95"/>
      <c r="G1189" s="96">
        <f t="shared" si="128"/>
        <v>0</v>
      </c>
      <c r="H1189" s="30">
        <f t="shared" si="129"/>
        <v>0</v>
      </c>
      <c r="I1189" s="79">
        <f t="shared" si="133"/>
        <v>38</v>
      </c>
      <c r="J1189" s="76"/>
      <c r="K1189" s="42">
        <f t="shared" si="134"/>
        <v>1</v>
      </c>
      <c r="L1189" s="91">
        <f t="shared" si="130"/>
        <v>0</v>
      </c>
      <c r="M1189" s="92">
        <f t="shared" si="131"/>
        <v>0</v>
      </c>
      <c r="N1189" s="41" t="str">
        <f t="shared" si="132"/>
        <v>Non Company</v>
      </c>
      <c r="O1189" s="8"/>
    </row>
    <row r="1190" spans="2:15" s="7" customFormat="1">
      <c r="B1190" s="71"/>
      <c r="C1190" s="72"/>
      <c r="D1190" s="73"/>
      <c r="E1190" s="74"/>
      <c r="F1190" s="95"/>
      <c r="G1190" s="96">
        <f t="shared" si="128"/>
        <v>0</v>
      </c>
      <c r="H1190" s="30">
        <f t="shared" si="129"/>
        <v>0</v>
      </c>
      <c r="I1190" s="79">
        <f t="shared" si="133"/>
        <v>38</v>
      </c>
      <c r="J1190" s="76"/>
      <c r="K1190" s="42">
        <f t="shared" si="134"/>
        <v>1</v>
      </c>
      <c r="L1190" s="91">
        <f t="shared" si="130"/>
        <v>0</v>
      </c>
      <c r="M1190" s="92">
        <f t="shared" si="131"/>
        <v>0</v>
      </c>
      <c r="N1190" s="41" t="str">
        <f t="shared" si="132"/>
        <v>Non Company</v>
      </c>
      <c r="O1190" s="8"/>
    </row>
    <row r="1191" spans="2:15" s="7" customFormat="1">
      <c r="B1191" s="71"/>
      <c r="C1191" s="72"/>
      <c r="D1191" s="73"/>
      <c r="E1191" s="74"/>
      <c r="F1191" s="95"/>
      <c r="G1191" s="96">
        <f t="shared" si="128"/>
        <v>0</v>
      </c>
      <c r="H1191" s="30">
        <f t="shared" si="129"/>
        <v>0</v>
      </c>
      <c r="I1191" s="79">
        <f t="shared" si="133"/>
        <v>38</v>
      </c>
      <c r="J1191" s="76"/>
      <c r="K1191" s="42">
        <f t="shared" si="134"/>
        <v>1</v>
      </c>
      <c r="L1191" s="91">
        <f t="shared" si="130"/>
        <v>0</v>
      </c>
      <c r="M1191" s="92">
        <f t="shared" si="131"/>
        <v>0</v>
      </c>
      <c r="N1191" s="41" t="str">
        <f t="shared" si="132"/>
        <v>Non Company</v>
      </c>
      <c r="O1191" s="8"/>
    </row>
    <row r="1192" spans="2:15" s="7" customFormat="1">
      <c r="B1192" s="71"/>
      <c r="C1192" s="72"/>
      <c r="D1192" s="73"/>
      <c r="E1192" s="74"/>
      <c r="F1192" s="95"/>
      <c r="G1192" s="96">
        <f t="shared" si="128"/>
        <v>0</v>
      </c>
      <c r="H1192" s="30">
        <f t="shared" si="129"/>
        <v>0</v>
      </c>
      <c r="I1192" s="79">
        <f t="shared" si="133"/>
        <v>38</v>
      </c>
      <c r="J1192" s="76"/>
      <c r="K1192" s="42">
        <f t="shared" si="134"/>
        <v>1</v>
      </c>
      <c r="L1192" s="91">
        <f t="shared" si="130"/>
        <v>0</v>
      </c>
      <c r="M1192" s="92">
        <f t="shared" si="131"/>
        <v>0</v>
      </c>
      <c r="N1192" s="41" t="str">
        <f t="shared" si="132"/>
        <v>Non Company</v>
      </c>
      <c r="O1192" s="8"/>
    </row>
    <row r="1193" spans="2:15" s="7" customFormat="1">
      <c r="B1193" s="71"/>
      <c r="C1193" s="72"/>
      <c r="D1193" s="73"/>
      <c r="E1193" s="74"/>
      <c r="F1193" s="95"/>
      <c r="G1193" s="96">
        <f t="shared" si="128"/>
        <v>0</v>
      </c>
      <c r="H1193" s="30">
        <f t="shared" si="129"/>
        <v>0</v>
      </c>
      <c r="I1193" s="79">
        <f t="shared" si="133"/>
        <v>38</v>
      </c>
      <c r="J1193" s="76"/>
      <c r="K1193" s="42">
        <f t="shared" si="134"/>
        <v>1</v>
      </c>
      <c r="L1193" s="91">
        <f t="shared" si="130"/>
        <v>0</v>
      </c>
      <c r="M1193" s="92">
        <f t="shared" si="131"/>
        <v>0</v>
      </c>
      <c r="N1193" s="41" t="str">
        <f t="shared" si="132"/>
        <v>Non Company</v>
      </c>
      <c r="O1193" s="8"/>
    </row>
    <row r="1194" spans="2:15" s="7" customFormat="1">
      <c r="B1194" s="71"/>
      <c r="C1194" s="72"/>
      <c r="D1194" s="73"/>
      <c r="E1194" s="74"/>
      <c r="F1194" s="95"/>
      <c r="G1194" s="96">
        <f t="shared" si="128"/>
        <v>0</v>
      </c>
      <c r="H1194" s="30">
        <f t="shared" si="129"/>
        <v>0</v>
      </c>
      <c r="I1194" s="79">
        <f t="shared" si="133"/>
        <v>38</v>
      </c>
      <c r="J1194" s="76"/>
      <c r="K1194" s="42">
        <f t="shared" si="134"/>
        <v>1</v>
      </c>
      <c r="L1194" s="91">
        <f t="shared" si="130"/>
        <v>0</v>
      </c>
      <c r="M1194" s="92">
        <f t="shared" si="131"/>
        <v>0</v>
      </c>
      <c r="N1194" s="41" t="str">
        <f t="shared" si="132"/>
        <v>Non Company</v>
      </c>
      <c r="O1194" s="8"/>
    </row>
    <row r="1195" spans="2:15" s="7" customFormat="1">
      <c r="B1195" s="71"/>
      <c r="C1195" s="72"/>
      <c r="D1195" s="73"/>
      <c r="E1195" s="74"/>
      <c r="F1195" s="95"/>
      <c r="G1195" s="96">
        <f t="shared" si="128"/>
        <v>0</v>
      </c>
      <c r="H1195" s="30">
        <f t="shared" si="129"/>
        <v>0</v>
      </c>
      <c r="I1195" s="79">
        <f t="shared" si="133"/>
        <v>38</v>
      </c>
      <c r="J1195" s="76"/>
      <c r="K1195" s="42">
        <f t="shared" si="134"/>
        <v>1</v>
      </c>
      <c r="L1195" s="91">
        <f t="shared" si="130"/>
        <v>0</v>
      </c>
      <c r="M1195" s="92">
        <f t="shared" si="131"/>
        <v>0</v>
      </c>
      <c r="N1195" s="41" t="str">
        <f t="shared" si="132"/>
        <v>Non Company</v>
      </c>
      <c r="O1195" s="8"/>
    </row>
    <row r="1196" spans="2:15" s="7" customFormat="1">
      <c r="B1196" s="71"/>
      <c r="C1196" s="72"/>
      <c r="D1196" s="73"/>
      <c r="E1196" s="74"/>
      <c r="F1196" s="95"/>
      <c r="G1196" s="96">
        <f t="shared" si="128"/>
        <v>0</v>
      </c>
      <c r="H1196" s="30">
        <f t="shared" si="129"/>
        <v>0</v>
      </c>
      <c r="I1196" s="79">
        <f t="shared" si="133"/>
        <v>38</v>
      </c>
      <c r="J1196" s="76"/>
      <c r="K1196" s="42">
        <f t="shared" si="134"/>
        <v>1</v>
      </c>
      <c r="L1196" s="91">
        <f t="shared" si="130"/>
        <v>0</v>
      </c>
      <c r="M1196" s="92">
        <f t="shared" si="131"/>
        <v>0</v>
      </c>
      <c r="N1196" s="41" t="str">
        <f t="shared" si="132"/>
        <v>Non Company</v>
      </c>
      <c r="O1196" s="8"/>
    </row>
    <row r="1197" spans="2:15" s="7" customFormat="1">
      <c r="B1197" s="71"/>
      <c r="C1197" s="72"/>
      <c r="D1197" s="73"/>
      <c r="E1197" s="74"/>
      <c r="F1197" s="95"/>
      <c r="G1197" s="96">
        <f t="shared" si="128"/>
        <v>0</v>
      </c>
      <c r="H1197" s="30">
        <f t="shared" si="129"/>
        <v>0</v>
      </c>
      <c r="I1197" s="79">
        <f t="shared" si="133"/>
        <v>38</v>
      </c>
      <c r="J1197" s="76"/>
      <c r="K1197" s="42">
        <f t="shared" si="134"/>
        <v>1</v>
      </c>
      <c r="L1197" s="91">
        <f t="shared" si="130"/>
        <v>0</v>
      </c>
      <c r="M1197" s="92">
        <f t="shared" si="131"/>
        <v>0</v>
      </c>
      <c r="N1197" s="41" t="str">
        <f t="shared" si="132"/>
        <v>Non Company</v>
      </c>
      <c r="O1197" s="8"/>
    </row>
    <row r="1198" spans="2:15" s="7" customFormat="1">
      <c r="B1198" s="71"/>
      <c r="C1198" s="72"/>
      <c r="D1198" s="73"/>
      <c r="E1198" s="74"/>
      <c r="F1198" s="95"/>
      <c r="G1198" s="96">
        <f t="shared" si="128"/>
        <v>0</v>
      </c>
      <c r="H1198" s="30">
        <f t="shared" si="129"/>
        <v>0</v>
      </c>
      <c r="I1198" s="79">
        <f t="shared" si="133"/>
        <v>38</v>
      </c>
      <c r="J1198" s="76"/>
      <c r="K1198" s="42">
        <f t="shared" si="134"/>
        <v>1</v>
      </c>
      <c r="L1198" s="91">
        <f t="shared" si="130"/>
        <v>0</v>
      </c>
      <c r="M1198" s="92">
        <f t="shared" si="131"/>
        <v>0</v>
      </c>
      <c r="N1198" s="41" t="str">
        <f t="shared" si="132"/>
        <v>Non Company</v>
      </c>
      <c r="O1198" s="8"/>
    </row>
    <row r="1199" spans="2:15" s="7" customFormat="1">
      <c r="B1199" s="71"/>
      <c r="C1199" s="72"/>
      <c r="D1199" s="73"/>
      <c r="E1199" s="74"/>
      <c r="F1199" s="95"/>
      <c r="G1199" s="96">
        <f t="shared" si="128"/>
        <v>0</v>
      </c>
      <c r="H1199" s="30">
        <f t="shared" si="129"/>
        <v>0</v>
      </c>
      <c r="I1199" s="79">
        <f t="shared" si="133"/>
        <v>38</v>
      </c>
      <c r="J1199" s="76"/>
      <c r="K1199" s="42">
        <f t="shared" si="134"/>
        <v>1</v>
      </c>
      <c r="L1199" s="91">
        <f t="shared" si="130"/>
        <v>0</v>
      </c>
      <c r="M1199" s="92">
        <f t="shared" si="131"/>
        <v>0</v>
      </c>
      <c r="N1199" s="41" t="str">
        <f t="shared" si="132"/>
        <v>Non Company</v>
      </c>
      <c r="O1199" s="8"/>
    </row>
    <row r="1200" spans="2:15" s="7" customFormat="1">
      <c r="B1200" s="71"/>
      <c r="C1200" s="72"/>
      <c r="D1200" s="73"/>
      <c r="E1200" s="74"/>
      <c r="F1200" s="95"/>
      <c r="G1200" s="96">
        <f t="shared" si="128"/>
        <v>0</v>
      </c>
      <c r="H1200" s="30">
        <f t="shared" si="129"/>
        <v>0</v>
      </c>
      <c r="I1200" s="79">
        <f t="shared" si="133"/>
        <v>38</v>
      </c>
      <c r="J1200" s="76"/>
      <c r="K1200" s="42">
        <f t="shared" si="134"/>
        <v>1</v>
      </c>
      <c r="L1200" s="91">
        <f t="shared" si="130"/>
        <v>0</v>
      </c>
      <c r="M1200" s="92">
        <f t="shared" si="131"/>
        <v>0</v>
      </c>
      <c r="N1200" s="41" t="str">
        <f t="shared" si="132"/>
        <v>Non Company</v>
      </c>
      <c r="O1200" s="8"/>
    </row>
    <row r="1201" spans="2:15" s="7" customFormat="1">
      <c r="B1201" s="71"/>
      <c r="C1201" s="72"/>
      <c r="D1201" s="73"/>
      <c r="E1201" s="74"/>
      <c r="F1201" s="95"/>
      <c r="G1201" s="96">
        <f t="shared" si="128"/>
        <v>0</v>
      </c>
      <c r="H1201" s="30">
        <f t="shared" si="129"/>
        <v>0</v>
      </c>
      <c r="I1201" s="79">
        <f t="shared" si="133"/>
        <v>38</v>
      </c>
      <c r="J1201" s="76"/>
      <c r="K1201" s="42">
        <f t="shared" si="134"/>
        <v>1</v>
      </c>
      <c r="L1201" s="91">
        <f t="shared" si="130"/>
        <v>0</v>
      </c>
      <c r="M1201" s="92">
        <f t="shared" si="131"/>
        <v>0</v>
      </c>
      <c r="N1201" s="41" t="str">
        <f t="shared" si="132"/>
        <v>Non Company</v>
      </c>
      <c r="O1201" s="8"/>
    </row>
    <row r="1202" spans="2:15" s="7" customFormat="1">
      <c r="B1202" s="71"/>
      <c r="C1202" s="72"/>
      <c r="D1202" s="73"/>
      <c r="E1202" s="74"/>
      <c r="F1202" s="95"/>
      <c r="G1202" s="96">
        <f t="shared" si="128"/>
        <v>0</v>
      </c>
      <c r="H1202" s="30">
        <f t="shared" si="129"/>
        <v>0</v>
      </c>
      <c r="I1202" s="79">
        <f t="shared" si="133"/>
        <v>38</v>
      </c>
      <c r="J1202" s="76"/>
      <c r="K1202" s="42">
        <f t="shared" si="134"/>
        <v>1</v>
      </c>
      <c r="L1202" s="91">
        <f t="shared" si="130"/>
        <v>0</v>
      </c>
      <c r="M1202" s="92">
        <f t="shared" si="131"/>
        <v>0</v>
      </c>
      <c r="N1202" s="41" t="str">
        <f t="shared" si="132"/>
        <v>Non Company</v>
      </c>
      <c r="O1202" s="8"/>
    </row>
    <row r="1203" spans="2:15" s="7" customFormat="1">
      <c r="B1203" s="71"/>
      <c r="C1203" s="72"/>
      <c r="D1203" s="73"/>
      <c r="E1203" s="74"/>
      <c r="F1203" s="95"/>
      <c r="G1203" s="96">
        <f t="shared" si="128"/>
        <v>0</v>
      </c>
      <c r="H1203" s="30">
        <f t="shared" si="129"/>
        <v>0</v>
      </c>
      <c r="I1203" s="79">
        <f t="shared" si="133"/>
        <v>38</v>
      </c>
      <c r="J1203" s="76"/>
      <c r="K1203" s="42">
        <f t="shared" si="134"/>
        <v>1</v>
      </c>
      <c r="L1203" s="91">
        <f t="shared" si="130"/>
        <v>0</v>
      </c>
      <c r="M1203" s="92">
        <f t="shared" si="131"/>
        <v>0</v>
      </c>
      <c r="N1203" s="41" t="str">
        <f t="shared" si="132"/>
        <v>Non Company</v>
      </c>
      <c r="O1203" s="8"/>
    </row>
    <row r="1204" spans="2:15" s="7" customFormat="1">
      <c r="B1204" s="71"/>
      <c r="C1204" s="72"/>
      <c r="D1204" s="73"/>
      <c r="E1204" s="74"/>
      <c r="F1204" s="95"/>
      <c r="G1204" s="96">
        <f t="shared" si="128"/>
        <v>0</v>
      </c>
      <c r="H1204" s="30">
        <f t="shared" si="129"/>
        <v>0</v>
      </c>
      <c r="I1204" s="79">
        <f t="shared" si="133"/>
        <v>38</v>
      </c>
      <c r="J1204" s="76"/>
      <c r="K1204" s="42">
        <f t="shared" si="134"/>
        <v>1</v>
      </c>
      <c r="L1204" s="91">
        <f t="shared" si="130"/>
        <v>0</v>
      </c>
      <c r="M1204" s="92">
        <f t="shared" si="131"/>
        <v>0</v>
      </c>
      <c r="N1204" s="41" t="str">
        <f t="shared" si="132"/>
        <v>Non Company</v>
      </c>
      <c r="O1204" s="8"/>
    </row>
    <row r="1205" spans="2:15" s="7" customFormat="1">
      <c r="B1205" s="71"/>
      <c r="C1205" s="72"/>
      <c r="D1205" s="73"/>
      <c r="E1205" s="74"/>
      <c r="F1205" s="95"/>
      <c r="G1205" s="96">
        <f t="shared" si="128"/>
        <v>0</v>
      </c>
      <c r="H1205" s="30">
        <f t="shared" si="129"/>
        <v>0</v>
      </c>
      <c r="I1205" s="79">
        <f t="shared" si="133"/>
        <v>38</v>
      </c>
      <c r="J1205" s="76"/>
      <c r="K1205" s="42">
        <f t="shared" si="134"/>
        <v>1</v>
      </c>
      <c r="L1205" s="91">
        <f t="shared" si="130"/>
        <v>0</v>
      </c>
      <c r="M1205" s="92">
        <f t="shared" si="131"/>
        <v>0</v>
      </c>
      <c r="N1205" s="41" t="str">
        <f t="shared" si="132"/>
        <v>Non Company</v>
      </c>
      <c r="O1205" s="8"/>
    </row>
    <row r="1206" spans="2:15" s="7" customFormat="1">
      <c r="B1206" s="71"/>
      <c r="C1206" s="72"/>
      <c r="D1206" s="73"/>
      <c r="E1206" s="74"/>
      <c r="F1206" s="95"/>
      <c r="G1206" s="96">
        <f t="shared" si="128"/>
        <v>0</v>
      </c>
      <c r="H1206" s="30">
        <f t="shared" si="129"/>
        <v>0</v>
      </c>
      <c r="I1206" s="79">
        <f t="shared" si="133"/>
        <v>38</v>
      </c>
      <c r="J1206" s="76"/>
      <c r="K1206" s="42">
        <f t="shared" si="134"/>
        <v>1</v>
      </c>
      <c r="L1206" s="91">
        <f t="shared" si="130"/>
        <v>0</v>
      </c>
      <c r="M1206" s="92">
        <f t="shared" si="131"/>
        <v>0</v>
      </c>
      <c r="N1206" s="41" t="str">
        <f t="shared" si="132"/>
        <v>Non Company</v>
      </c>
      <c r="O1206" s="8"/>
    </row>
    <row r="1207" spans="2:15" s="7" customFormat="1">
      <c r="B1207" s="71"/>
      <c r="C1207" s="72"/>
      <c r="D1207" s="73"/>
      <c r="E1207" s="74"/>
      <c r="F1207" s="95"/>
      <c r="G1207" s="96">
        <f t="shared" si="128"/>
        <v>0</v>
      </c>
      <c r="H1207" s="30">
        <f t="shared" si="129"/>
        <v>0</v>
      </c>
      <c r="I1207" s="79">
        <f t="shared" si="133"/>
        <v>38</v>
      </c>
      <c r="J1207" s="76"/>
      <c r="K1207" s="42">
        <f t="shared" si="134"/>
        <v>1</v>
      </c>
      <c r="L1207" s="91">
        <f t="shared" si="130"/>
        <v>0</v>
      </c>
      <c r="M1207" s="92">
        <f t="shared" si="131"/>
        <v>0</v>
      </c>
      <c r="N1207" s="41" t="str">
        <f t="shared" si="132"/>
        <v>Non Company</v>
      </c>
      <c r="O1207" s="8"/>
    </row>
    <row r="1208" spans="2:15" s="7" customFormat="1">
      <c r="B1208" s="71"/>
      <c r="C1208" s="72"/>
      <c r="D1208" s="73"/>
      <c r="E1208" s="74"/>
      <c r="F1208" s="95"/>
      <c r="G1208" s="96">
        <f t="shared" si="128"/>
        <v>0</v>
      </c>
      <c r="H1208" s="30">
        <f t="shared" si="129"/>
        <v>0</v>
      </c>
      <c r="I1208" s="79">
        <f t="shared" si="133"/>
        <v>38</v>
      </c>
      <c r="J1208" s="76"/>
      <c r="K1208" s="42">
        <f t="shared" si="134"/>
        <v>1</v>
      </c>
      <c r="L1208" s="91">
        <f t="shared" si="130"/>
        <v>0</v>
      </c>
      <c r="M1208" s="92">
        <f t="shared" si="131"/>
        <v>0</v>
      </c>
      <c r="N1208" s="41" t="str">
        <f t="shared" si="132"/>
        <v>Non Company</v>
      </c>
      <c r="O1208" s="8"/>
    </row>
    <row r="1209" spans="2:15" s="7" customFormat="1">
      <c r="B1209" s="71"/>
      <c r="C1209" s="72"/>
      <c r="D1209" s="73"/>
      <c r="E1209" s="74"/>
      <c r="F1209" s="95"/>
      <c r="G1209" s="96">
        <f t="shared" si="128"/>
        <v>0</v>
      </c>
      <c r="H1209" s="30">
        <f t="shared" si="129"/>
        <v>0</v>
      </c>
      <c r="I1209" s="79">
        <f t="shared" si="133"/>
        <v>38</v>
      </c>
      <c r="J1209" s="76"/>
      <c r="K1209" s="42">
        <f t="shared" si="134"/>
        <v>1</v>
      </c>
      <c r="L1209" s="91">
        <f t="shared" si="130"/>
        <v>0</v>
      </c>
      <c r="M1209" s="92">
        <f t="shared" si="131"/>
        <v>0</v>
      </c>
      <c r="N1209" s="41" t="str">
        <f t="shared" si="132"/>
        <v>Non Company</v>
      </c>
      <c r="O1209" s="8"/>
    </row>
    <row r="1210" spans="2:15" s="7" customFormat="1">
      <c r="B1210" s="71"/>
      <c r="C1210" s="72"/>
      <c r="D1210" s="73"/>
      <c r="E1210" s="74"/>
      <c r="F1210" s="95"/>
      <c r="G1210" s="96">
        <f t="shared" si="128"/>
        <v>0</v>
      </c>
      <c r="H1210" s="30">
        <f t="shared" si="129"/>
        <v>0</v>
      </c>
      <c r="I1210" s="79">
        <f t="shared" si="133"/>
        <v>38</v>
      </c>
      <c r="J1210" s="76"/>
      <c r="K1210" s="42">
        <f t="shared" si="134"/>
        <v>1</v>
      </c>
      <c r="L1210" s="91">
        <f t="shared" si="130"/>
        <v>0</v>
      </c>
      <c r="M1210" s="92">
        <f t="shared" si="131"/>
        <v>0</v>
      </c>
      <c r="N1210" s="41" t="str">
        <f t="shared" si="132"/>
        <v>Non Company</v>
      </c>
      <c r="O1210" s="8"/>
    </row>
    <row r="1211" spans="2:15" s="7" customFormat="1">
      <c r="B1211" s="71"/>
      <c r="C1211" s="72"/>
      <c r="D1211" s="73"/>
      <c r="E1211" s="74"/>
      <c r="F1211" s="95"/>
      <c r="G1211" s="96">
        <f t="shared" si="128"/>
        <v>0</v>
      </c>
      <c r="H1211" s="30">
        <f t="shared" si="129"/>
        <v>0</v>
      </c>
      <c r="I1211" s="79">
        <f t="shared" si="133"/>
        <v>38</v>
      </c>
      <c r="J1211" s="76"/>
      <c r="K1211" s="42">
        <f t="shared" si="134"/>
        <v>1</v>
      </c>
      <c r="L1211" s="91">
        <f t="shared" si="130"/>
        <v>0</v>
      </c>
      <c r="M1211" s="92">
        <f t="shared" si="131"/>
        <v>0</v>
      </c>
      <c r="N1211" s="41" t="str">
        <f t="shared" si="132"/>
        <v>Non Company</v>
      </c>
      <c r="O1211" s="8"/>
    </row>
    <row r="1212" spans="2:15" s="7" customFormat="1">
      <c r="B1212" s="71"/>
      <c r="C1212" s="72"/>
      <c r="D1212" s="73"/>
      <c r="E1212" s="74"/>
      <c r="F1212" s="95"/>
      <c r="G1212" s="96">
        <f t="shared" si="128"/>
        <v>0</v>
      </c>
      <c r="H1212" s="30">
        <f t="shared" si="129"/>
        <v>0</v>
      </c>
      <c r="I1212" s="79">
        <f t="shared" si="133"/>
        <v>38</v>
      </c>
      <c r="J1212" s="76"/>
      <c r="K1212" s="42">
        <f t="shared" si="134"/>
        <v>1</v>
      </c>
      <c r="L1212" s="91">
        <f t="shared" si="130"/>
        <v>0</v>
      </c>
      <c r="M1212" s="92">
        <f t="shared" si="131"/>
        <v>0</v>
      </c>
      <c r="N1212" s="41" t="str">
        <f t="shared" si="132"/>
        <v>Non Company</v>
      </c>
      <c r="O1212" s="8"/>
    </row>
    <row r="1213" spans="2:15" s="7" customFormat="1">
      <c r="B1213" s="71"/>
      <c r="C1213" s="72"/>
      <c r="D1213" s="73"/>
      <c r="E1213" s="74"/>
      <c r="F1213" s="95"/>
      <c r="G1213" s="96">
        <f t="shared" si="128"/>
        <v>0</v>
      </c>
      <c r="H1213" s="30">
        <f t="shared" si="129"/>
        <v>0</v>
      </c>
      <c r="I1213" s="79">
        <f t="shared" si="133"/>
        <v>38</v>
      </c>
      <c r="J1213" s="76"/>
      <c r="K1213" s="42">
        <f t="shared" si="134"/>
        <v>1</v>
      </c>
      <c r="L1213" s="91">
        <f t="shared" si="130"/>
        <v>0</v>
      </c>
      <c r="M1213" s="92">
        <f t="shared" si="131"/>
        <v>0</v>
      </c>
      <c r="N1213" s="41" t="str">
        <f t="shared" si="132"/>
        <v>Non Company</v>
      </c>
      <c r="O1213" s="8"/>
    </row>
    <row r="1214" spans="2:15" s="7" customFormat="1">
      <c r="B1214" s="71"/>
      <c r="C1214" s="72"/>
      <c r="D1214" s="73"/>
      <c r="E1214" s="74"/>
      <c r="F1214" s="95"/>
      <c r="G1214" s="96">
        <f t="shared" si="128"/>
        <v>0</v>
      </c>
      <c r="H1214" s="30">
        <f t="shared" si="129"/>
        <v>0</v>
      </c>
      <c r="I1214" s="79">
        <f t="shared" si="133"/>
        <v>38</v>
      </c>
      <c r="J1214" s="76"/>
      <c r="K1214" s="42">
        <f t="shared" si="134"/>
        <v>1</v>
      </c>
      <c r="L1214" s="91">
        <f t="shared" si="130"/>
        <v>0</v>
      </c>
      <c r="M1214" s="92">
        <f t="shared" si="131"/>
        <v>0</v>
      </c>
      <c r="N1214" s="41" t="str">
        <f t="shared" si="132"/>
        <v>Non Company</v>
      </c>
      <c r="O1214" s="8"/>
    </row>
    <row r="1215" spans="2:15" s="7" customFormat="1">
      <c r="B1215" s="71"/>
      <c r="C1215" s="72"/>
      <c r="D1215" s="73"/>
      <c r="E1215" s="74"/>
      <c r="F1215" s="95"/>
      <c r="G1215" s="96">
        <f t="shared" si="128"/>
        <v>0</v>
      </c>
      <c r="H1215" s="30">
        <f t="shared" si="129"/>
        <v>0</v>
      </c>
      <c r="I1215" s="79">
        <f t="shared" si="133"/>
        <v>38</v>
      </c>
      <c r="J1215" s="76"/>
      <c r="K1215" s="42">
        <f t="shared" si="134"/>
        <v>1</v>
      </c>
      <c r="L1215" s="91">
        <f t="shared" si="130"/>
        <v>0</v>
      </c>
      <c r="M1215" s="92">
        <f t="shared" si="131"/>
        <v>0</v>
      </c>
      <c r="N1215" s="41" t="str">
        <f t="shared" si="132"/>
        <v>Non Company</v>
      </c>
      <c r="O1215" s="8"/>
    </row>
    <row r="1216" spans="2:15" s="7" customFormat="1">
      <c r="B1216" s="71"/>
      <c r="C1216" s="72"/>
      <c r="D1216" s="73"/>
      <c r="E1216" s="74"/>
      <c r="F1216" s="95"/>
      <c r="G1216" s="96">
        <f t="shared" si="128"/>
        <v>0</v>
      </c>
      <c r="H1216" s="30">
        <f t="shared" si="129"/>
        <v>0</v>
      </c>
      <c r="I1216" s="79">
        <f t="shared" si="133"/>
        <v>38</v>
      </c>
      <c r="J1216" s="76"/>
      <c r="K1216" s="42">
        <f t="shared" si="134"/>
        <v>1</v>
      </c>
      <c r="L1216" s="91">
        <f t="shared" si="130"/>
        <v>0</v>
      </c>
      <c r="M1216" s="92">
        <f t="shared" si="131"/>
        <v>0</v>
      </c>
      <c r="N1216" s="41" t="str">
        <f t="shared" si="132"/>
        <v>Non Company</v>
      </c>
      <c r="O1216" s="8"/>
    </row>
    <row r="1217" spans="2:15" s="7" customFormat="1">
      <c r="B1217" s="71"/>
      <c r="C1217" s="72"/>
      <c r="D1217" s="73"/>
      <c r="E1217" s="74"/>
      <c r="F1217" s="95"/>
      <c r="G1217" s="96">
        <f t="shared" si="128"/>
        <v>0</v>
      </c>
      <c r="H1217" s="30">
        <f t="shared" si="129"/>
        <v>0</v>
      </c>
      <c r="I1217" s="79">
        <f t="shared" si="133"/>
        <v>38</v>
      </c>
      <c r="J1217" s="76"/>
      <c r="K1217" s="42">
        <f t="shared" si="134"/>
        <v>1</v>
      </c>
      <c r="L1217" s="91">
        <f t="shared" si="130"/>
        <v>0</v>
      </c>
      <c r="M1217" s="92">
        <f t="shared" si="131"/>
        <v>0</v>
      </c>
      <c r="N1217" s="41" t="str">
        <f t="shared" si="132"/>
        <v>Non Company</v>
      </c>
      <c r="O1217" s="8"/>
    </row>
    <row r="1218" spans="2:15" s="7" customFormat="1">
      <c r="B1218" s="71"/>
      <c r="C1218" s="72"/>
      <c r="D1218" s="73"/>
      <c r="E1218" s="74"/>
      <c r="F1218" s="95"/>
      <c r="G1218" s="96">
        <f t="shared" si="128"/>
        <v>0</v>
      </c>
      <c r="H1218" s="30">
        <f t="shared" si="129"/>
        <v>0</v>
      </c>
      <c r="I1218" s="79">
        <f t="shared" si="133"/>
        <v>38</v>
      </c>
      <c r="J1218" s="76"/>
      <c r="K1218" s="42">
        <f t="shared" si="134"/>
        <v>1</v>
      </c>
      <c r="L1218" s="91">
        <f t="shared" si="130"/>
        <v>0</v>
      </c>
      <c r="M1218" s="92">
        <f t="shared" si="131"/>
        <v>0</v>
      </c>
      <c r="N1218" s="41" t="str">
        <f t="shared" si="132"/>
        <v>Non Company</v>
      </c>
      <c r="O1218" s="8"/>
    </row>
    <row r="1219" spans="2:15" s="7" customFormat="1">
      <c r="B1219" s="71"/>
      <c r="C1219" s="72"/>
      <c r="D1219" s="73"/>
      <c r="E1219" s="74"/>
      <c r="F1219" s="95"/>
      <c r="G1219" s="96">
        <f t="shared" si="128"/>
        <v>0</v>
      </c>
      <c r="H1219" s="30">
        <f t="shared" si="129"/>
        <v>0</v>
      </c>
      <c r="I1219" s="79">
        <f t="shared" si="133"/>
        <v>38</v>
      </c>
      <c r="J1219" s="76"/>
      <c r="K1219" s="42">
        <f t="shared" si="134"/>
        <v>1</v>
      </c>
      <c r="L1219" s="91">
        <f t="shared" si="130"/>
        <v>0</v>
      </c>
      <c r="M1219" s="92">
        <f t="shared" si="131"/>
        <v>0</v>
      </c>
      <c r="N1219" s="41" t="str">
        <f t="shared" si="132"/>
        <v>Non Company</v>
      </c>
      <c r="O1219" s="8"/>
    </row>
    <row r="1220" spans="2:15" s="7" customFormat="1">
      <c r="B1220" s="71"/>
      <c r="C1220" s="72"/>
      <c r="D1220" s="73"/>
      <c r="E1220" s="74"/>
      <c r="F1220" s="95"/>
      <c r="G1220" s="96">
        <f t="shared" ref="G1220:G1283" si="135">ROUNDUP(IF(B1220="194A",F1220*0.1,IF(B1220="194H",F1220*0.1,IF(B1220="194Ib",F1220*0.1,IF(B1220="194Ia",F1220*0.02,IF(B1220="194J",F1220*0.1,IF(B1220="194C",IF(LEFT(RIGHT(E1220,7))="P",F1220*0.01,IF(LEFT(RIGHT(E1220,7))="H",F1220*0.01,F1220*0.02)))))))),0)</f>
        <v>0</v>
      </c>
      <c r="H1220" s="30">
        <f t="shared" ref="H1220:H1283" si="136">+IF(J1220-I1220&lt;=0,0,1.5%)</f>
        <v>0</v>
      </c>
      <c r="I1220" s="79">
        <f t="shared" si="133"/>
        <v>38</v>
      </c>
      <c r="J1220" s="76"/>
      <c r="K1220" s="42">
        <f t="shared" si="134"/>
        <v>1</v>
      </c>
      <c r="L1220" s="91">
        <f t="shared" ref="L1220:L1283" si="137">+ROUNDUP(G1220*H1220*K1220,0)</f>
        <v>0</v>
      </c>
      <c r="M1220" s="92">
        <f t="shared" ref="M1220:M1283" si="138">+G1220+L1220</f>
        <v>0</v>
      </c>
      <c r="N1220" s="41" t="str">
        <f t="shared" ref="N1220:N1283" si="139">IF((LEFT(RIGHT(E1220,7)))="C","Company", "Non Company")</f>
        <v>Non Company</v>
      </c>
      <c r="O1220" s="8"/>
    </row>
    <row r="1221" spans="2:15" s="7" customFormat="1">
      <c r="B1221" s="71"/>
      <c r="C1221" s="72"/>
      <c r="D1221" s="73"/>
      <c r="E1221" s="74"/>
      <c r="F1221" s="95"/>
      <c r="G1221" s="96">
        <f t="shared" si="135"/>
        <v>0</v>
      </c>
      <c r="H1221" s="30">
        <f t="shared" si="136"/>
        <v>0</v>
      </c>
      <c r="I1221" s="79">
        <f t="shared" si="133"/>
        <v>38</v>
      </c>
      <c r="J1221" s="76"/>
      <c r="K1221" s="42">
        <f t="shared" si="134"/>
        <v>1</v>
      </c>
      <c r="L1221" s="91">
        <f t="shared" si="137"/>
        <v>0</v>
      </c>
      <c r="M1221" s="92">
        <f t="shared" si="138"/>
        <v>0</v>
      </c>
      <c r="N1221" s="41" t="str">
        <f t="shared" si="139"/>
        <v>Non Company</v>
      </c>
      <c r="O1221" s="8"/>
    </row>
    <row r="1222" spans="2:15" s="7" customFormat="1">
      <c r="B1222" s="71"/>
      <c r="C1222" s="72"/>
      <c r="D1222" s="73"/>
      <c r="E1222" s="74"/>
      <c r="F1222" s="95"/>
      <c r="G1222" s="96">
        <f t="shared" si="135"/>
        <v>0</v>
      </c>
      <c r="H1222" s="30">
        <f t="shared" si="136"/>
        <v>0</v>
      </c>
      <c r="I1222" s="79">
        <f t="shared" si="133"/>
        <v>38</v>
      </c>
      <c r="J1222" s="76"/>
      <c r="K1222" s="42">
        <f t="shared" si="134"/>
        <v>1</v>
      </c>
      <c r="L1222" s="91">
        <f t="shared" si="137"/>
        <v>0</v>
      </c>
      <c r="M1222" s="92">
        <f t="shared" si="138"/>
        <v>0</v>
      </c>
      <c r="N1222" s="41" t="str">
        <f t="shared" si="139"/>
        <v>Non Company</v>
      </c>
      <c r="O1222" s="8"/>
    </row>
    <row r="1223" spans="2:15" s="7" customFormat="1">
      <c r="B1223" s="71"/>
      <c r="C1223" s="72"/>
      <c r="D1223" s="73"/>
      <c r="E1223" s="74"/>
      <c r="F1223" s="95"/>
      <c r="G1223" s="96">
        <f t="shared" si="135"/>
        <v>0</v>
      </c>
      <c r="H1223" s="30">
        <f t="shared" si="136"/>
        <v>0</v>
      </c>
      <c r="I1223" s="79">
        <f t="shared" si="133"/>
        <v>38</v>
      </c>
      <c r="J1223" s="76"/>
      <c r="K1223" s="42">
        <f t="shared" si="134"/>
        <v>1</v>
      </c>
      <c r="L1223" s="91">
        <f t="shared" si="137"/>
        <v>0</v>
      </c>
      <c r="M1223" s="92">
        <f t="shared" si="138"/>
        <v>0</v>
      </c>
      <c r="N1223" s="41" t="str">
        <f t="shared" si="139"/>
        <v>Non Company</v>
      </c>
      <c r="O1223" s="8"/>
    </row>
    <row r="1224" spans="2:15" s="7" customFormat="1">
      <c r="B1224" s="71"/>
      <c r="C1224" s="72"/>
      <c r="D1224" s="73"/>
      <c r="E1224" s="74"/>
      <c r="F1224" s="95"/>
      <c r="G1224" s="96">
        <f t="shared" si="135"/>
        <v>0</v>
      </c>
      <c r="H1224" s="30">
        <f t="shared" si="136"/>
        <v>0</v>
      </c>
      <c r="I1224" s="79">
        <f t="shared" si="133"/>
        <v>38</v>
      </c>
      <c r="J1224" s="76"/>
      <c r="K1224" s="42">
        <f t="shared" si="134"/>
        <v>1</v>
      </c>
      <c r="L1224" s="91">
        <f t="shared" si="137"/>
        <v>0</v>
      </c>
      <c r="M1224" s="92">
        <f t="shared" si="138"/>
        <v>0</v>
      </c>
      <c r="N1224" s="41" t="str">
        <f t="shared" si="139"/>
        <v>Non Company</v>
      </c>
      <c r="O1224" s="8"/>
    </row>
    <row r="1225" spans="2:15" s="7" customFormat="1">
      <c r="B1225" s="71"/>
      <c r="C1225" s="72"/>
      <c r="D1225" s="73"/>
      <c r="E1225" s="74"/>
      <c r="F1225" s="95"/>
      <c r="G1225" s="96">
        <f t="shared" si="135"/>
        <v>0</v>
      </c>
      <c r="H1225" s="30">
        <f t="shared" si="136"/>
        <v>0</v>
      </c>
      <c r="I1225" s="79">
        <f t="shared" si="133"/>
        <v>38</v>
      </c>
      <c r="J1225" s="76"/>
      <c r="K1225" s="42">
        <f t="shared" si="134"/>
        <v>1</v>
      </c>
      <c r="L1225" s="91">
        <f t="shared" si="137"/>
        <v>0</v>
      </c>
      <c r="M1225" s="92">
        <f t="shared" si="138"/>
        <v>0</v>
      </c>
      <c r="N1225" s="41" t="str">
        <f t="shared" si="139"/>
        <v>Non Company</v>
      </c>
      <c r="O1225" s="8"/>
    </row>
    <row r="1226" spans="2:15" s="7" customFormat="1">
      <c r="B1226" s="71"/>
      <c r="C1226" s="72"/>
      <c r="D1226" s="73"/>
      <c r="E1226" s="74"/>
      <c r="F1226" s="95"/>
      <c r="G1226" s="96">
        <f t="shared" si="135"/>
        <v>0</v>
      </c>
      <c r="H1226" s="30">
        <f t="shared" si="136"/>
        <v>0</v>
      </c>
      <c r="I1226" s="79">
        <f t="shared" si="133"/>
        <v>38</v>
      </c>
      <c r="J1226" s="76"/>
      <c r="K1226" s="42">
        <f t="shared" si="134"/>
        <v>1</v>
      </c>
      <c r="L1226" s="91">
        <f t="shared" si="137"/>
        <v>0</v>
      </c>
      <c r="M1226" s="92">
        <f t="shared" si="138"/>
        <v>0</v>
      </c>
      <c r="N1226" s="41" t="str">
        <f t="shared" si="139"/>
        <v>Non Company</v>
      </c>
      <c r="O1226" s="8"/>
    </row>
    <row r="1227" spans="2:15" s="7" customFormat="1">
      <c r="B1227" s="71"/>
      <c r="C1227" s="72"/>
      <c r="D1227" s="73"/>
      <c r="E1227" s="74"/>
      <c r="F1227" s="95"/>
      <c r="G1227" s="96">
        <f t="shared" si="135"/>
        <v>0</v>
      </c>
      <c r="H1227" s="30">
        <f t="shared" si="136"/>
        <v>0</v>
      </c>
      <c r="I1227" s="79">
        <f t="shared" si="133"/>
        <v>38</v>
      </c>
      <c r="J1227" s="76"/>
      <c r="K1227" s="42">
        <f t="shared" si="134"/>
        <v>1</v>
      </c>
      <c r="L1227" s="91">
        <f t="shared" si="137"/>
        <v>0</v>
      </c>
      <c r="M1227" s="92">
        <f t="shared" si="138"/>
        <v>0</v>
      </c>
      <c r="N1227" s="41" t="str">
        <f t="shared" si="139"/>
        <v>Non Company</v>
      </c>
      <c r="O1227" s="8"/>
    </row>
    <row r="1228" spans="2:15" s="7" customFormat="1">
      <c r="B1228" s="71"/>
      <c r="C1228" s="72"/>
      <c r="D1228" s="73"/>
      <c r="E1228" s="74"/>
      <c r="F1228" s="95"/>
      <c r="G1228" s="96">
        <f t="shared" si="135"/>
        <v>0</v>
      </c>
      <c r="H1228" s="30">
        <f t="shared" si="136"/>
        <v>0</v>
      </c>
      <c r="I1228" s="79">
        <f t="shared" si="133"/>
        <v>38</v>
      </c>
      <c r="J1228" s="76"/>
      <c r="K1228" s="42">
        <f t="shared" si="134"/>
        <v>1</v>
      </c>
      <c r="L1228" s="91">
        <f t="shared" si="137"/>
        <v>0</v>
      </c>
      <c r="M1228" s="92">
        <f t="shared" si="138"/>
        <v>0</v>
      </c>
      <c r="N1228" s="41" t="str">
        <f t="shared" si="139"/>
        <v>Non Company</v>
      </c>
      <c r="O1228" s="8"/>
    </row>
    <row r="1229" spans="2:15" s="7" customFormat="1">
      <c r="B1229" s="71"/>
      <c r="C1229" s="72"/>
      <c r="D1229" s="73"/>
      <c r="E1229" s="74"/>
      <c r="F1229" s="95"/>
      <c r="G1229" s="96">
        <f t="shared" si="135"/>
        <v>0</v>
      </c>
      <c r="H1229" s="30">
        <f t="shared" si="136"/>
        <v>0</v>
      </c>
      <c r="I1229" s="79">
        <f t="shared" si="133"/>
        <v>38</v>
      </c>
      <c r="J1229" s="76"/>
      <c r="K1229" s="42">
        <f t="shared" si="134"/>
        <v>1</v>
      </c>
      <c r="L1229" s="91">
        <f t="shared" si="137"/>
        <v>0</v>
      </c>
      <c r="M1229" s="92">
        <f t="shared" si="138"/>
        <v>0</v>
      </c>
      <c r="N1229" s="41" t="str">
        <f t="shared" si="139"/>
        <v>Non Company</v>
      </c>
      <c r="O1229" s="8"/>
    </row>
    <row r="1230" spans="2:15" s="7" customFormat="1">
      <c r="B1230" s="71"/>
      <c r="C1230" s="72"/>
      <c r="D1230" s="73"/>
      <c r="E1230" s="74"/>
      <c r="F1230" s="95"/>
      <c r="G1230" s="96">
        <f t="shared" si="135"/>
        <v>0</v>
      </c>
      <c r="H1230" s="30">
        <f t="shared" si="136"/>
        <v>0</v>
      </c>
      <c r="I1230" s="79">
        <f t="shared" si="133"/>
        <v>38</v>
      </c>
      <c r="J1230" s="76"/>
      <c r="K1230" s="42">
        <f t="shared" si="134"/>
        <v>1</v>
      </c>
      <c r="L1230" s="91">
        <f t="shared" si="137"/>
        <v>0</v>
      </c>
      <c r="M1230" s="92">
        <f t="shared" si="138"/>
        <v>0</v>
      </c>
      <c r="N1230" s="41" t="str">
        <f t="shared" si="139"/>
        <v>Non Company</v>
      </c>
      <c r="O1230" s="8"/>
    </row>
    <row r="1231" spans="2:15" s="7" customFormat="1">
      <c r="B1231" s="71"/>
      <c r="C1231" s="72"/>
      <c r="D1231" s="73"/>
      <c r="E1231" s="74"/>
      <c r="F1231" s="95"/>
      <c r="G1231" s="96">
        <f t="shared" si="135"/>
        <v>0</v>
      </c>
      <c r="H1231" s="30">
        <f t="shared" si="136"/>
        <v>0</v>
      </c>
      <c r="I1231" s="79">
        <f t="shared" si="133"/>
        <v>38</v>
      </c>
      <c r="J1231" s="76"/>
      <c r="K1231" s="42">
        <f t="shared" si="134"/>
        <v>1</v>
      </c>
      <c r="L1231" s="91">
        <f t="shared" si="137"/>
        <v>0</v>
      </c>
      <c r="M1231" s="92">
        <f t="shared" si="138"/>
        <v>0</v>
      </c>
      <c r="N1231" s="41" t="str">
        <f t="shared" si="139"/>
        <v>Non Company</v>
      </c>
      <c r="O1231" s="8"/>
    </row>
    <row r="1232" spans="2:15" s="7" customFormat="1">
      <c r="B1232" s="71"/>
      <c r="C1232" s="72"/>
      <c r="D1232" s="73"/>
      <c r="E1232" s="74"/>
      <c r="F1232" s="95"/>
      <c r="G1232" s="96">
        <f t="shared" si="135"/>
        <v>0</v>
      </c>
      <c r="H1232" s="30">
        <f t="shared" si="136"/>
        <v>0</v>
      </c>
      <c r="I1232" s="79">
        <f t="shared" si="133"/>
        <v>38</v>
      </c>
      <c r="J1232" s="76"/>
      <c r="K1232" s="42">
        <f t="shared" si="134"/>
        <v>1</v>
      </c>
      <c r="L1232" s="91">
        <f t="shared" si="137"/>
        <v>0</v>
      </c>
      <c r="M1232" s="92">
        <f t="shared" si="138"/>
        <v>0</v>
      </c>
      <c r="N1232" s="41" t="str">
        <f t="shared" si="139"/>
        <v>Non Company</v>
      </c>
      <c r="O1232" s="8"/>
    </row>
    <row r="1233" spans="2:15" s="7" customFormat="1">
      <c r="B1233" s="71"/>
      <c r="C1233" s="72"/>
      <c r="D1233" s="73"/>
      <c r="E1233" s="74"/>
      <c r="F1233" s="95"/>
      <c r="G1233" s="96">
        <f t="shared" si="135"/>
        <v>0</v>
      </c>
      <c r="H1233" s="30">
        <f t="shared" si="136"/>
        <v>0</v>
      </c>
      <c r="I1233" s="79">
        <f t="shared" si="133"/>
        <v>38</v>
      </c>
      <c r="J1233" s="76"/>
      <c r="K1233" s="42">
        <f t="shared" si="134"/>
        <v>1</v>
      </c>
      <c r="L1233" s="91">
        <f t="shared" si="137"/>
        <v>0</v>
      </c>
      <c r="M1233" s="92">
        <f t="shared" si="138"/>
        <v>0</v>
      </c>
      <c r="N1233" s="41" t="str">
        <f t="shared" si="139"/>
        <v>Non Company</v>
      </c>
      <c r="O1233" s="8"/>
    </row>
    <row r="1234" spans="2:15" s="7" customFormat="1">
      <c r="B1234" s="71"/>
      <c r="C1234" s="72"/>
      <c r="D1234" s="73"/>
      <c r="E1234" s="74"/>
      <c r="F1234" s="95"/>
      <c r="G1234" s="96">
        <f t="shared" si="135"/>
        <v>0</v>
      </c>
      <c r="H1234" s="30">
        <f t="shared" si="136"/>
        <v>0</v>
      </c>
      <c r="I1234" s="79">
        <f t="shared" si="133"/>
        <v>38</v>
      </c>
      <c r="J1234" s="76"/>
      <c r="K1234" s="42">
        <f t="shared" si="134"/>
        <v>1</v>
      </c>
      <c r="L1234" s="91">
        <f t="shared" si="137"/>
        <v>0</v>
      </c>
      <c r="M1234" s="92">
        <f t="shared" si="138"/>
        <v>0</v>
      </c>
      <c r="N1234" s="41" t="str">
        <f t="shared" si="139"/>
        <v>Non Company</v>
      </c>
      <c r="O1234" s="8"/>
    </row>
    <row r="1235" spans="2:15" s="7" customFormat="1">
      <c r="B1235" s="71"/>
      <c r="C1235" s="72"/>
      <c r="D1235" s="73"/>
      <c r="E1235" s="74"/>
      <c r="F1235" s="95"/>
      <c r="G1235" s="96">
        <f t="shared" si="135"/>
        <v>0</v>
      </c>
      <c r="H1235" s="30">
        <f t="shared" si="136"/>
        <v>0</v>
      </c>
      <c r="I1235" s="79">
        <f t="shared" si="133"/>
        <v>38</v>
      </c>
      <c r="J1235" s="76"/>
      <c r="K1235" s="42">
        <f t="shared" si="134"/>
        <v>1</v>
      </c>
      <c r="L1235" s="91">
        <f t="shared" si="137"/>
        <v>0</v>
      </c>
      <c r="M1235" s="92">
        <f t="shared" si="138"/>
        <v>0</v>
      </c>
      <c r="N1235" s="41" t="str">
        <f t="shared" si="139"/>
        <v>Non Company</v>
      </c>
      <c r="O1235" s="8"/>
    </row>
    <row r="1236" spans="2:15" s="7" customFormat="1">
      <c r="B1236" s="71"/>
      <c r="C1236" s="72"/>
      <c r="D1236" s="73"/>
      <c r="E1236" s="74"/>
      <c r="F1236" s="95"/>
      <c r="G1236" s="96">
        <f t="shared" si="135"/>
        <v>0</v>
      </c>
      <c r="H1236" s="30">
        <f t="shared" si="136"/>
        <v>0</v>
      </c>
      <c r="I1236" s="79">
        <f t="shared" si="133"/>
        <v>38</v>
      </c>
      <c r="J1236" s="76"/>
      <c r="K1236" s="42">
        <f t="shared" si="134"/>
        <v>1</v>
      </c>
      <c r="L1236" s="91">
        <f t="shared" si="137"/>
        <v>0</v>
      </c>
      <c r="M1236" s="92">
        <f t="shared" si="138"/>
        <v>0</v>
      </c>
      <c r="N1236" s="41" t="str">
        <f t="shared" si="139"/>
        <v>Non Company</v>
      </c>
      <c r="O1236" s="8"/>
    </row>
    <row r="1237" spans="2:15" s="7" customFormat="1">
      <c r="B1237" s="71"/>
      <c r="C1237" s="72"/>
      <c r="D1237" s="73"/>
      <c r="E1237" s="74"/>
      <c r="F1237" s="95"/>
      <c r="G1237" s="96">
        <f t="shared" si="135"/>
        <v>0</v>
      </c>
      <c r="H1237" s="30">
        <f t="shared" si="136"/>
        <v>0</v>
      </c>
      <c r="I1237" s="79">
        <f t="shared" ref="I1237:I1300" si="140">IF(MONTH(C1237)=3,(DATE(YEAR(C1237),MONTH(C1237)+1,30)),(DATE(YEAR(C1237),MONTH(C1237)+1,7)))</f>
        <v>38</v>
      </c>
      <c r="J1237" s="76"/>
      <c r="K1237" s="42">
        <f t="shared" ref="K1237:K1300" si="141">IF((J1237-I1237)&lt;=0,0,(YEAR(J1237)-YEAR(C1237))*12+MONTH(J1237)-MONTH(C1237))+1</f>
        <v>1</v>
      </c>
      <c r="L1237" s="91">
        <f t="shared" si="137"/>
        <v>0</v>
      </c>
      <c r="M1237" s="92">
        <f t="shared" si="138"/>
        <v>0</v>
      </c>
      <c r="N1237" s="41" t="str">
        <f t="shared" si="139"/>
        <v>Non Company</v>
      </c>
      <c r="O1237" s="8"/>
    </row>
    <row r="1238" spans="2:15" s="7" customFormat="1">
      <c r="B1238" s="71"/>
      <c r="C1238" s="72"/>
      <c r="D1238" s="73"/>
      <c r="E1238" s="74"/>
      <c r="F1238" s="95"/>
      <c r="G1238" s="96">
        <f t="shared" si="135"/>
        <v>0</v>
      </c>
      <c r="H1238" s="30">
        <f t="shared" si="136"/>
        <v>0</v>
      </c>
      <c r="I1238" s="79">
        <f t="shared" si="140"/>
        <v>38</v>
      </c>
      <c r="J1238" s="76"/>
      <c r="K1238" s="42">
        <f t="shared" si="141"/>
        <v>1</v>
      </c>
      <c r="L1238" s="91">
        <f t="shared" si="137"/>
        <v>0</v>
      </c>
      <c r="M1238" s="92">
        <f t="shared" si="138"/>
        <v>0</v>
      </c>
      <c r="N1238" s="41" t="str">
        <f t="shared" si="139"/>
        <v>Non Company</v>
      </c>
      <c r="O1238" s="8"/>
    </row>
    <row r="1239" spans="2:15" s="7" customFormat="1">
      <c r="B1239" s="71"/>
      <c r="C1239" s="72"/>
      <c r="D1239" s="73"/>
      <c r="E1239" s="74"/>
      <c r="F1239" s="95"/>
      <c r="G1239" s="96">
        <f t="shared" si="135"/>
        <v>0</v>
      </c>
      <c r="H1239" s="30">
        <f t="shared" si="136"/>
        <v>0</v>
      </c>
      <c r="I1239" s="79">
        <f t="shared" si="140"/>
        <v>38</v>
      </c>
      <c r="J1239" s="76"/>
      <c r="K1239" s="42">
        <f t="shared" si="141"/>
        <v>1</v>
      </c>
      <c r="L1239" s="91">
        <f t="shared" si="137"/>
        <v>0</v>
      </c>
      <c r="M1239" s="92">
        <f t="shared" si="138"/>
        <v>0</v>
      </c>
      <c r="N1239" s="41" t="str">
        <f t="shared" si="139"/>
        <v>Non Company</v>
      </c>
      <c r="O1239" s="8"/>
    </row>
    <row r="1240" spans="2:15" s="7" customFormat="1">
      <c r="B1240" s="71"/>
      <c r="C1240" s="72"/>
      <c r="D1240" s="73"/>
      <c r="E1240" s="74"/>
      <c r="F1240" s="95"/>
      <c r="G1240" s="96">
        <f t="shared" si="135"/>
        <v>0</v>
      </c>
      <c r="H1240" s="30">
        <f t="shared" si="136"/>
        <v>0</v>
      </c>
      <c r="I1240" s="79">
        <f t="shared" si="140"/>
        <v>38</v>
      </c>
      <c r="J1240" s="76"/>
      <c r="K1240" s="42">
        <f t="shared" si="141"/>
        <v>1</v>
      </c>
      <c r="L1240" s="91">
        <f t="shared" si="137"/>
        <v>0</v>
      </c>
      <c r="M1240" s="92">
        <f t="shared" si="138"/>
        <v>0</v>
      </c>
      <c r="N1240" s="41" t="str">
        <f t="shared" si="139"/>
        <v>Non Company</v>
      </c>
      <c r="O1240" s="8"/>
    </row>
    <row r="1241" spans="2:15" s="7" customFormat="1">
      <c r="B1241" s="71"/>
      <c r="C1241" s="72"/>
      <c r="D1241" s="73"/>
      <c r="E1241" s="74"/>
      <c r="F1241" s="95"/>
      <c r="G1241" s="96">
        <f t="shared" si="135"/>
        <v>0</v>
      </c>
      <c r="H1241" s="30">
        <f t="shared" si="136"/>
        <v>0</v>
      </c>
      <c r="I1241" s="79">
        <f t="shared" si="140"/>
        <v>38</v>
      </c>
      <c r="J1241" s="76"/>
      <c r="K1241" s="42">
        <f t="shared" si="141"/>
        <v>1</v>
      </c>
      <c r="L1241" s="91">
        <f t="shared" si="137"/>
        <v>0</v>
      </c>
      <c r="M1241" s="92">
        <f t="shared" si="138"/>
        <v>0</v>
      </c>
      <c r="N1241" s="41" t="str">
        <f t="shared" si="139"/>
        <v>Non Company</v>
      </c>
      <c r="O1241" s="8"/>
    </row>
    <row r="1242" spans="2:15" s="7" customFormat="1">
      <c r="B1242" s="71"/>
      <c r="C1242" s="72"/>
      <c r="D1242" s="73"/>
      <c r="E1242" s="74"/>
      <c r="F1242" s="95"/>
      <c r="G1242" s="96">
        <f t="shared" si="135"/>
        <v>0</v>
      </c>
      <c r="H1242" s="30">
        <f t="shared" si="136"/>
        <v>0</v>
      </c>
      <c r="I1242" s="79">
        <f t="shared" si="140"/>
        <v>38</v>
      </c>
      <c r="J1242" s="76"/>
      <c r="K1242" s="42">
        <f t="shared" si="141"/>
        <v>1</v>
      </c>
      <c r="L1242" s="91">
        <f t="shared" si="137"/>
        <v>0</v>
      </c>
      <c r="M1242" s="92">
        <f t="shared" si="138"/>
        <v>0</v>
      </c>
      <c r="N1242" s="41" t="str">
        <f t="shared" si="139"/>
        <v>Non Company</v>
      </c>
      <c r="O1242" s="8"/>
    </row>
    <row r="1243" spans="2:15" s="7" customFormat="1">
      <c r="B1243" s="71"/>
      <c r="C1243" s="72"/>
      <c r="D1243" s="73"/>
      <c r="E1243" s="74"/>
      <c r="F1243" s="95"/>
      <c r="G1243" s="96">
        <f t="shared" si="135"/>
        <v>0</v>
      </c>
      <c r="H1243" s="30">
        <f t="shared" si="136"/>
        <v>0</v>
      </c>
      <c r="I1243" s="79">
        <f t="shared" si="140"/>
        <v>38</v>
      </c>
      <c r="J1243" s="76"/>
      <c r="K1243" s="42">
        <f t="shared" si="141"/>
        <v>1</v>
      </c>
      <c r="L1243" s="91">
        <f t="shared" si="137"/>
        <v>0</v>
      </c>
      <c r="M1243" s="92">
        <f t="shared" si="138"/>
        <v>0</v>
      </c>
      <c r="N1243" s="41" t="str">
        <f t="shared" si="139"/>
        <v>Non Company</v>
      </c>
      <c r="O1243" s="8"/>
    </row>
    <row r="1244" spans="2:15" s="7" customFormat="1">
      <c r="B1244" s="71"/>
      <c r="C1244" s="72"/>
      <c r="D1244" s="73"/>
      <c r="E1244" s="74"/>
      <c r="F1244" s="95"/>
      <c r="G1244" s="96">
        <f t="shared" si="135"/>
        <v>0</v>
      </c>
      <c r="H1244" s="30">
        <f t="shared" si="136"/>
        <v>0</v>
      </c>
      <c r="I1244" s="79">
        <f t="shared" si="140"/>
        <v>38</v>
      </c>
      <c r="J1244" s="76"/>
      <c r="K1244" s="42">
        <f t="shared" si="141"/>
        <v>1</v>
      </c>
      <c r="L1244" s="91">
        <f t="shared" si="137"/>
        <v>0</v>
      </c>
      <c r="M1244" s="92">
        <f t="shared" si="138"/>
        <v>0</v>
      </c>
      <c r="N1244" s="41" t="str">
        <f t="shared" si="139"/>
        <v>Non Company</v>
      </c>
      <c r="O1244" s="8"/>
    </row>
    <row r="1245" spans="2:15" s="7" customFormat="1">
      <c r="B1245" s="71"/>
      <c r="C1245" s="72"/>
      <c r="D1245" s="73"/>
      <c r="E1245" s="74"/>
      <c r="F1245" s="95"/>
      <c r="G1245" s="96">
        <f t="shared" si="135"/>
        <v>0</v>
      </c>
      <c r="H1245" s="30">
        <f t="shared" si="136"/>
        <v>0</v>
      </c>
      <c r="I1245" s="79">
        <f t="shared" si="140"/>
        <v>38</v>
      </c>
      <c r="J1245" s="76"/>
      <c r="K1245" s="42">
        <f t="shared" si="141"/>
        <v>1</v>
      </c>
      <c r="L1245" s="91">
        <f t="shared" si="137"/>
        <v>0</v>
      </c>
      <c r="M1245" s="92">
        <f t="shared" si="138"/>
        <v>0</v>
      </c>
      <c r="N1245" s="41" t="str">
        <f t="shared" si="139"/>
        <v>Non Company</v>
      </c>
      <c r="O1245" s="8"/>
    </row>
    <row r="1246" spans="2:15" s="7" customFormat="1">
      <c r="B1246" s="71"/>
      <c r="C1246" s="72"/>
      <c r="D1246" s="73"/>
      <c r="E1246" s="74"/>
      <c r="F1246" s="95"/>
      <c r="G1246" s="96">
        <f t="shared" si="135"/>
        <v>0</v>
      </c>
      <c r="H1246" s="30">
        <f t="shared" si="136"/>
        <v>0</v>
      </c>
      <c r="I1246" s="79">
        <f t="shared" si="140"/>
        <v>38</v>
      </c>
      <c r="J1246" s="76"/>
      <c r="K1246" s="42">
        <f t="shared" si="141"/>
        <v>1</v>
      </c>
      <c r="L1246" s="91">
        <f t="shared" si="137"/>
        <v>0</v>
      </c>
      <c r="M1246" s="92">
        <f t="shared" si="138"/>
        <v>0</v>
      </c>
      <c r="N1246" s="41" t="str">
        <f t="shared" si="139"/>
        <v>Non Company</v>
      </c>
      <c r="O1246" s="8"/>
    </row>
    <row r="1247" spans="2:15" s="7" customFormat="1">
      <c r="B1247" s="71"/>
      <c r="C1247" s="72"/>
      <c r="D1247" s="73"/>
      <c r="E1247" s="74"/>
      <c r="F1247" s="95"/>
      <c r="G1247" s="96">
        <f t="shared" si="135"/>
        <v>0</v>
      </c>
      <c r="H1247" s="30">
        <f t="shared" si="136"/>
        <v>0</v>
      </c>
      <c r="I1247" s="79">
        <f t="shared" si="140"/>
        <v>38</v>
      </c>
      <c r="J1247" s="76"/>
      <c r="K1247" s="42">
        <f t="shared" si="141"/>
        <v>1</v>
      </c>
      <c r="L1247" s="91">
        <f t="shared" si="137"/>
        <v>0</v>
      </c>
      <c r="M1247" s="92">
        <f t="shared" si="138"/>
        <v>0</v>
      </c>
      <c r="N1247" s="41" t="str">
        <f t="shared" si="139"/>
        <v>Non Company</v>
      </c>
      <c r="O1247" s="8"/>
    </row>
    <row r="1248" spans="2:15" s="7" customFormat="1">
      <c r="B1248" s="71"/>
      <c r="C1248" s="72"/>
      <c r="D1248" s="73"/>
      <c r="E1248" s="74"/>
      <c r="F1248" s="95"/>
      <c r="G1248" s="96">
        <f t="shared" si="135"/>
        <v>0</v>
      </c>
      <c r="H1248" s="30">
        <f t="shared" si="136"/>
        <v>0</v>
      </c>
      <c r="I1248" s="79">
        <f t="shared" si="140"/>
        <v>38</v>
      </c>
      <c r="J1248" s="76"/>
      <c r="K1248" s="42">
        <f t="shared" si="141"/>
        <v>1</v>
      </c>
      <c r="L1248" s="91">
        <f t="shared" si="137"/>
        <v>0</v>
      </c>
      <c r="M1248" s="92">
        <f t="shared" si="138"/>
        <v>0</v>
      </c>
      <c r="N1248" s="41" t="str">
        <f t="shared" si="139"/>
        <v>Non Company</v>
      </c>
      <c r="O1248" s="8"/>
    </row>
    <row r="1249" spans="2:15" s="7" customFormat="1">
      <c r="B1249" s="71"/>
      <c r="C1249" s="72"/>
      <c r="D1249" s="73"/>
      <c r="E1249" s="74"/>
      <c r="F1249" s="95"/>
      <c r="G1249" s="96">
        <f t="shared" si="135"/>
        <v>0</v>
      </c>
      <c r="H1249" s="30">
        <f t="shared" si="136"/>
        <v>0</v>
      </c>
      <c r="I1249" s="79">
        <f t="shared" si="140"/>
        <v>38</v>
      </c>
      <c r="J1249" s="76"/>
      <c r="K1249" s="42">
        <f t="shared" si="141"/>
        <v>1</v>
      </c>
      <c r="L1249" s="91">
        <f t="shared" si="137"/>
        <v>0</v>
      </c>
      <c r="M1249" s="92">
        <f t="shared" si="138"/>
        <v>0</v>
      </c>
      <c r="N1249" s="41" t="str">
        <f t="shared" si="139"/>
        <v>Non Company</v>
      </c>
      <c r="O1249" s="8"/>
    </row>
    <row r="1250" spans="2:15" s="7" customFormat="1">
      <c r="B1250" s="71"/>
      <c r="C1250" s="72"/>
      <c r="D1250" s="73"/>
      <c r="E1250" s="74"/>
      <c r="F1250" s="95"/>
      <c r="G1250" s="96">
        <f t="shared" si="135"/>
        <v>0</v>
      </c>
      <c r="H1250" s="30">
        <f t="shared" si="136"/>
        <v>0</v>
      </c>
      <c r="I1250" s="79">
        <f t="shared" si="140"/>
        <v>38</v>
      </c>
      <c r="J1250" s="76"/>
      <c r="K1250" s="42">
        <f t="shared" si="141"/>
        <v>1</v>
      </c>
      <c r="L1250" s="91">
        <f t="shared" si="137"/>
        <v>0</v>
      </c>
      <c r="M1250" s="92">
        <f t="shared" si="138"/>
        <v>0</v>
      </c>
      <c r="N1250" s="41" t="str">
        <f t="shared" si="139"/>
        <v>Non Company</v>
      </c>
      <c r="O1250" s="8"/>
    </row>
    <row r="1251" spans="2:15" s="7" customFormat="1">
      <c r="B1251" s="71"/>
      <c r="C1251" s="72"/>
      <c r="D1251" s="73"/>
      <c r="E1251" s="74"/>
      <c r="F1251" s="95"/>
      <c r="G1251" s="96">
        <f t="shared" si="135"/>
        <v>0</v>
      </c>
      <c r="H1251" s="30">
        <f t="shared" si="136"/>
        <v>0</v>
      </c>
      <c r="I1251" s="79">
        <f t="shared" si="140"/>
        <v>38</v>
      </c>
      <c r="J1251" s="76"/>
      <c r="K1251" s="42">
        <f t="shared" si="141"/>
        <v>1</v>
      </c>
      <c r="L1251" s="91">
        <f t="shared" si="137"/>
        <v>0</v>
      </c>
      <c r="M1251" s="92">
        <f t="shared" si="138"/>
        <v>0</v>
      </c>
      <c r="N1251" s="41" t="str">
        <f t="shared" si="139"/>
        <v>Non Company</v>
      </c>
      <c r="O1251" s="8"/>
    </row>
    <row r="1252" spans="2:15" s="7" customFormat="1">
      <c r="B1252" s="71"/>
      <c r="C1252" s="72"/>
      <c r="D1252" s="73"/>
      <c r="E1252" s="74"/>
      <c r="F1252" s="95"/>
      <c r="G1252" s="96">
        <f t="shared" si="135"/>
        <v>0</v>
      </c>
      <c r="H1252" s="30">
        <f t="shared" si="136"/>
        <v>0</v>
      </c>
      <c r="I1252" s="79">
        <f t="shared" si="140"/>
        <v>38</v>
      </c>
      <c r="J1252" s="76"/>
      <c r="K1252" s="42">
        <f t="shared" si="141"/>
        <v>1</v>
      </c>
      <c r="L1252" s="91">
        <f t="shared" si="137"/>
        <v>0</v>
      </c>
      <c r="M1252" s="92">
        <f t="shared" si="138"/>
        <v>0</v>
      </c>
      <c r="N1252" s="41" t="str">
        <f t="shared" si="139"/>
        <v>Non Company</v>
      </c>
      <c r="O1252" s="8"/>
    </row>
    <row r="1253" spans="2:15" s="7" customFormat="1">
      <c r="B1253" s="71"/>
      <c r="C1253" s="72"/>
      <c r="D1253" s="73"/>
      <c r="E1253" s="74"/>
      <c r="F1253" s="95"/>
      <c r="G1253" s="96">
        <f t="shared" si="135"/>
        <v>0</v>
      </c>
      <c r="H1253" s="30">
        <f t="shared" si="136"/>
        <v>0</v>
      </c>
      <c r="I1253" s="79">
        <f t="shared" si="140"/>
        <v>38</v>
      </c>
      <c r="J1253" s="76"/>
      <c r="K1253" s="42">
        <f t="shared" si="141"/>
        <v>1</v>
      </c>
      <c r="L1253" s="91">
        <f t="shared" si="137"/>
        <v>0</v>
      </c>
      <c r="M1253" s="92">
        <f t="shared" si="138"/>
        <v>0</v>
      </c>
      <c r="N1253" s="41" t="str">
        <f t="shared" si="139"/>
        <v>Non Company</v>
      </c>
      <c r="O1253" s="8"/>
    </row>
    <row r="1254" spans="2:15" s="7" customFormat="1">
      <c r="B1254" s="71"/>
      <c r="C1254" s="72"/>
      <c r="D1254" s="73"/>
      <c r="E1254" s="74"/>
      <c r="F1254" s="95"/>
      <c r="G1254" s="96">
        <f t="shared" si="135"/>
        <v>0</v>
      </c>
      <c r="H1254" s="30">
        <f t="shared" si="136"/>
        <v>0</v>
      </c>
      <c r="I1254" s="79">
        <f t="shared" si="140"/>
        <v>38</v>
      </c>
      <c r="J1254" s="76"/>
      <c r="K1254" s="42">
        <f t="shared" si="141"/>
        <v>1</v>
      </c>
      <c r="L1254" s="91">
        <f t="shared" si="137"/>
        <v>0</v>
      </c>
      <c r="M1254" s="92">
        <f t="shared" si="138"/>
        <v>0</v>
      </c>
      <c r="N1254" s="41" t="str">
        <f t="shared" si="139"/>
        <v>Non Company</v>
      </c>
      <c r="O1254" s="8"/>
    </row>
    <row r="1255" spans="2:15" s="7" customFormat="1">
      <c r="B1255" s="71"/>
      <c r="C1255" s="72"/>
      <c r="D1255" s="73"/>
      <c r="E1255" s="74"/>
      <c r="F1255" s="95"/>
      <c r="G1255" s="96">
        <f t="shared" si="135"/>
        <v>0</v>
      </c>
      <c r="H1255" s="30">
        <f t="shared" si="136"/>
        <v>0</v>
      </c>
      <c r="I1255" s="79">
        <f t="shared" si="140"/>
        <v>38</v>
      </c>
      <c r="J1255" s="76"/>
      <c r="K1255" s="42">
        <f t="shared" si="141"/>
        <v>1</v>
      </c>
      <c r="L1255" s="91">
        <f t="shared" si="137"/>
        <v>0</v>
      </c>
      <c r="M1255" s="92">
        <f t="shared" si="138"/>
        <v>0</v>
      </c>
      <c r="N1255" s="41" t="str">
        <f t="shared" si="139"/>
        <v>Non Company</v>
      </c>
      <c r="O1255" s="8"/>
    </row>
    <row r="1256" spans="2:15" s="7" customFormat="1">
      <c r="B1256" s="71"/>
      <c r="C1256" s="72"/>
      <c r="D1256" s="73"/>
      <c r="E1256" s="74"/>
      <c r="F1256" s="95"/>
      <c r="G1256" s="96">
        <f t="shared" si="135"/>
        <v>0</v>
      </c>
      <c r="H1256" s="30">
        <f t="shared" si="136"/>
        <v>0</v>
      </c>
      <c r="I1256" s="79">
        <f t="shared" si="140"/>
        <v>38</v>
      </c>
      <c r="J1256" s="76"/>
      <c r="K1256" s="42">
        <f t="shared" si="141"/>
        <v>1</v>
      </c>
      <c r="L1256" s="91">
        <f t="shared" si="137"/>
        <v>0</v>
      </c>
      <c r="M1256" s="92">
        <f t="shared" si="138"/>
        <v>0</v>
      </c>
      <c r="N1256" s="41" t="str">
        <f t="shared" si="139"/>
        <v>Non Company</v>
      </c>
      <c r="O1256" s="8"/>
    </row>
    <row r="1257" spans="2:15" s="7" customFormat="1">
      <c r="B1257" s="71"/>
      <c r="C1257" s="72"/>
      <c r="D1257" s="73"/>
      <c r="E1257" s="74"/>
      <c r="F1257" s="95"/>
      <c r="G1257" s="96">
        <f t="shared" si="135"/>
        <v>0</v>
      </c>
      <c r="H1257" s="30">
        <f t="shared" si="136"/>
        <v>0</v>
      </c>
      <c r="I1257" s="79">
        <f t="shared" si="140"/>
        <v>38</v>
      </c>
      <c r="J1257" s="76"/>
      <c r="K1257" s="42">
        <f t="shared" si="141"/>
        <v>1</v>
      </c>
      <c r="L1257" s="91">
        <f t="shared" si="137"/>
        <v>0</v>
      </c>
      <c r="M1257" s="92">
        <f t="shared" si="138"/>
        <v>0</v>
      </c>
      <c r="N1257" s="41" t="str">
        <f t="shared" si="139"/>
        <v>Non Company</v>
      </c>
      <c r="O1257" s="8"/>
    </row>
    <row r="1258" spans="2:15" s="7" customFormat="1">
      <c r="B1258" s="71"/>
      <c r="C1258" s="72"/>
      <c r="D1258" s="73"/>
      <c r="E1258" s="74"/>
      <c r="F1258" s="95"/>
      <c r="G1258" s="96">
        <f t="shared" si="135"/>
        <v>0</v>
      </c>
      <c r="H1258" s="30">
        <f t="shared" si="136"/>
        <v>0</v>
      </c>
      <c r="I1258" s="79">
        <f t="shared" si="140"/>
        <v>38</v>
      </c>
      <c r="J1258" s="76"/>
      <c r="K1258" s="42">
        <f t="shared" si="141"/>
        <v>1</v>
      </c>
      <c r="L1258" s="91">
        <f t="shared" si="137"/>
        <v>0</v>
      </c>
      <c r="M1258" s="92">
        <f t="shared" si="138"/>
        <v>0</v>
      </c>
      <c r="N1258" s="41" t="str">
        <f t="shared" si="139"/>
        <v>Non Company</v>
      </c>
      <c r="O1258" s="8"/>
    </row>
    <row r="1259" spans="2:15" s="7" customFormat="1">
      <c r="B1259" s="71"/>
      <c r="C1259" s="72"/>
      <c r="D1259" s="73"/>
      <c r="E1259" s="74"/>
      <c r="F1259" s="95"/>
      <c r="G1259" s="96">
        <f t="shared" si="135"/>
        <v>0</v>
      </c>
      <c r="H1259" s="30">
        <f t="shared" si="136"/>
        <v>0</v>
      </c>
      <c r="I1259" s="79">
        <f t="shared" si="140"/>
        <v>38</v>
      </c>
      <c r="J1259" s="76"/>
      <c r="K1259" s="42">
        <f t="shared" si="141"/>
        <v>1</v>
      </c>
      <c r="L1259" s="91">
        <f t="shared" si="137"/>
        <v>0</v>
      </c>
      <c r="M1259" s="92">
        <f t="shared" si="138"/>
        <v>0</v>
      </c>
      <c r="N1259" s="41" t="str">
        <f t="shared" si="139"/>
        <v>Non Company</v>
      </c>
      <c r="O1259" s="8"/>
    </row>
    <row r="1260" spans="2:15" s="7" customFormat="1">
      <c r="B1260" s="71"/>
      <c r="C1260" s="72"/>
      <c r="D1260" s="73"/>
      <c r="E1260" s="74"/>
      <c r="F1260" s="95"/>
      <c r="G1260" s="96">
        <f t="shared" si="135"/>
        <v>0</v>
      </c>
      <c r="H1260" s="30">
        <f t="shared" si="136"/>
        <v>0</v>
      </c>
      <c r="I1260" s="79">
        <f t="shared" si="140"/>
        <v>38</v>
      </c>
      <c r="J1260" s="76"/>
      <c r="K1260" s="42">
        <f t="shared" si="141"/>
        <v>1</v>
      </c>
      <c r="L1260" s="91">
        <f t="shared" si="137"/>
        <v>0</v>
      </c>
      <c r="M1260" s="92">
        <f t="shared" si="138"/>
        <v>0</v>
      </c>
      <c r="N1260" s="41" t="str">
        <f t="shared" si="139"/>
        <v>Non Company</v>
      </c>
      <c r="O1260" s="8"/>
    </row>
    <row r="1261" spans="2:15" s="7" customFormat="1">
      <c r="B1261" s="71"/>
      <c r="C1261" s="72"/>
      <c r="D1261" s="73"/>
      <c r="E1261" s="74"/>
      <c r="F1261" s="95"/>
      <c r="G1261" s="96">
        <f t="shared" si="135"/>
        <v>0</v>
      </c>
      <c r="H1261" s="30">
        <f t="shared" si="136"/>
        <v>0</v>
      </c>
      <c r="I1261" s="79">
        <f t="shared" si="140"/>
        <v>38</v>
      </c>
      <c r="J1261" s="76"/>
      <c r="K1261" s="42">
        <f t="shared" si="141"/>
        <v>1</v>
      </c>
      <c r="L1261" s="91">
        <f t="shared" si="137"/>
        <v>0</v>
      </c>
      <c r="M1261" s="92">
        <f t="shared" si="138"/>
        <v>0</v>
      </c>
      <c r="N1261" s="41" t="str">
        <f t="shared" si="139"/>
        <v>Non Company</v>
      </c>
      <c r="O1261" s="8"/>
    </row>
    <row r="1262" spans="2:15" s="7" customFormat="1">
      <c r="B1262" s="71"/>
      <c r="C1262" s="72"/>
      <c r="D1262" s="73"/>
      <c r="E1262" s="74"/>
      <c r="F1262" s="95"/>
      <c r="G1262" s="96">
        <f t="shared" si="135"/>
        <v>0</v>
      </c>
      <c r="H1262" s="30">
        <f t="shared" si="136"/>
        <v>0</v>
      </c>
      <c r="I1262" s="79">
        <f t="shared" si="140"/>
        <v>38</v>
      </c>
      <c r="J1262" s="76"/>
      <c r="K1262" s="42">
        <f t="shared" si="141"/>
        <v>1</v>
      </c>
      <c r="L1262" s="91">
        <f t="shared" si="137"/>
        <v>0</v>
      </c>
      <c r="M1262" s="92">
        <f t="shared" si="138"/>
        <v>0</v>
      </c>
      <c r="N1262" s="41" t="str">
        <f t="shared" si="139"/>
        <v>Non Company</v>
      </c>
      <c r="O1262" s="8"/>
    </row>
    <row r="1263" spans="2:15" s="7" customFormat="1">
      <c r="B1263" s="71"/>
      <c r="C1263" s="72"/>
      <c r="D1263" s="73"/>
      <c r="E1263" s="74"/>
      <c r="F1263" s="95"/>
      <c r="G1263" s="96">
        <f t="shared" si="135"/>
        <v>0</v>
      </c>
      <c r="H1263" s="30">
        <f t="shared" si="136"/>
        <v>0</v>
      </c>
      <c r="I1263" s="79">
        <f t="shared" si="140"/>
        <v>38</v>
      </c>
      <c r="J1263" s="76"/>
      <c r="K1263" s="42">
        <f t="shared" si="141"/>
        <v>1</v>
      </c>
      <c r="L1263" s="91">
        <f t="shared" si="137"/>
        <v>0</v>
      </c>
      <c r="M1263" s="92">
        <f t="shared" si="138"/>
        <v>0</v>
      </c>
      <c r="N1263" s="41" t="str">
        <f t="shared" si="139"/>
        <v>Non Company</v>
      </c>
      <c r="O1263" s="8"/>
    </row>
    <row r="1264" spans="2:15" s="7" customFormat="1">
      <c r="B1264" s="71"/>
      <c r="C1264" s="72"/>
      <c r="D1264" s="73"/>
      <c r="E1264" s="74"/>
      <c r="F1264" s="95"/>
      <c r="G1264" s="96">
        <f t="shared" si="135"/>
        <v>0</v>
      </c>
      <c r="H1264" s="30">
        <f t="shared" si="136"/>
        <v>0</v>
      </c>
      <c r="I1264" s="79">
        <f t="shared" si="140"/>
        <v>38</v>
      </c>
      <c r="J1264" s="76"/>
      <c r="K1264" s="42">
        <f t="shared" si="141"/>
        <v>1</v>
      </c>
      <c r="L1264" s="91">
        <f t="shared" si="137"/>
        <v>0</v>
      </c>
      <c r="M1264" s="92">
        <f t="shared" si="138"/>
        <v>0</v>
      </c>
      <c r="N1264" s="41" t="str">
        <f t="shared" si="139"/>
        <v>Non Company</v>
      </c>
      <c r="O1264" s="8"/>
    </row>
    <row r="1265" spans="2:15" s="7" customFormat="1">
      <c r="B1265" s="71"/>
      <c r="C1265" s="72"/>
      <c r="D1265" s="73"/>
      <c r="E1265" s="74"/>
      <c r="F1265" s="95"/>
      <c r="G1265" s="96">
        <f t="shared" si="135"/>
        <v>0</v>
      </c>
      <c r="H1265" s="30">
        <f t="shared" si="136"/>
        <v>0</v>
      </c>
      <c r="I1265" s="79">
        <f t="shared" si="140"/>
        <v>38</v>
      </c>
      <c r="J1265" s="76"/>
      <c r="K1265" s="42">
        <f t="shared" si="141"/>
        <v>1</v>
      </c>
      <c r="L1265" s="91">
        <f t="shared" si="137"/>
        <v>0</v>
      </c>
      <c r="M1265" s="92">
        <f t="shared" si="138"/>
        <v>0</v>
      </c>
      <c r="N1265" s="41" t="str">
        <f t="shared" si="139"/>
        <v>Non Company</v>
      </c>
      <c r="O1265" s="8"/>
    </row>
    <row r="1266" spans="2:15" s="7" customFormat="1">
      <c r="B1266" s="71"/>
      <c r="C1266" s="72"/>
      <c r="D1266" s="73"/>
      <c r="E1266" s="74"/>
      <c r="F1266" s="95"/>
      <c r="G1266" s="96">
        <f t="shared" si="135"/>
        <v>0</v>
      </c>
      <c r="H1266" s="30">
        <f t="shared" si="136"/>
        <v>0</v>
      </c>
      <c r="I1266" s="79">
        <f t="shared" si="140"/>
        <v>38</v>
      </c>
      <c r="J1266" s="76"/>
      <c r="K1266" s="42">
        <f t="shared" si="141"/>
        <v>1</v>
      </c>
      <c r="L1266" s="91">
        <f t="shared" si="137"/>
        <v>0</v>
      </c>
      <c r="M1266" s="92">
        <f t="shared" si="138"/>
        <v>0</v>
      </c>
      <c r="N1266" s="41" t="str">
        <f t="shared" si="139"/>
        <v>Non Company</v>
      </c>
      <c r="O1266" s="8"/>
    </row>
    <row r="1267" spans="2:15" s="7" customFormat="1">
      <c r="B1267" s="71"/>
      <c r="C1267" s="72"/>
      <c r="D1267" s="73"/>
      <c r="E1267" s="74"/>
      <c r="F1267" s="95"/>
      <c r="G1267" s="96">
        <f t="shared" si="135"/>
        <v>0</v>
      </c>
      <c r="H1267" s="30">
        <f t="shared" si="136"/>
        <v>0</v>
      </c>
      <c r="I1267" s="79">
        <f t="shared" si="140"/>
        <v>38</v>
      </c>
      <c r="J1267" s="76"/>
      <c r="K1267" s="42">
        <f t="shared" si="141"/>
        <v>1</v>
      </c>
      <c r="L1267" s="91">
        <f t="shared" si="137"/>
        <v>0</v>
      </c>
      <c r="M1267" s="92">
        <f t="shared" si="138"/>
        <v>0</v>
      </c>
      <c r="N1267" s="41" t="str">
        <f t="shared" si="139"/>
        <v>Non Company</v>
      </c>
      <c r="O1267" s="8"/>
    </row>
    <row r="1268" spans="2:15" s="7" customFormat="1">
      <c r="B1268" s="71"/>
      <c r="C1268" s="72"/>
      <c r="D1268" s="73"/>
      <c r="E1268" s="74"/>
      <c r="F1268" s="95"/>
      <c r="G1268" s="96">
        <f t="shared" si="135"/>
        <v>0</v>
      </c>
      <c r="H1268" s="30">
        <f t="shared" si="136"/>
        <v>0</v>
      </c>
      <c r="I1268" s="79">
        <f t="shared" si="140"/>
        <v>38</v>
      </c>
      <c r="J1268" s="76"/>
      <c r="K1268" s="42">
        <f t="shared" si="141"/>
        <v>1</v>
      </c>
      <c r="L1268" s="91">
        <f t="shared" si="137"/>
        <v>0</v>
      </c>
      <c r="M1268" s="92">
        <f t="shared" si="138"/>
        <v>0</v>
      </c>
      <c r="N1268" s="41" t="str">
        <f t="shared" si="139"/>
        <v>Non Company</v>
      </c>
      <c r="O1268" s="8"/>
    </row>
    <row r="1269" spans="2:15" s="7" customFormat="1">
      <c r="B1269" s="71"/>
      <c r="C1269" s="72"/>
      <c r="D1269" s="73"/>
      <c r="E1269" s="74"/>
      <c r="F1269" s="95"/>
      <c r="G1269" s="96">
        <f t="shared" si="135"/>
        <v>0</v>
      </c>
      <c r="H1269" s="30">
        <f t="shared" si="136"/>
        <v>0</v>
      </c>
      <c r="I1269" s="79">
        <f t="shared" si="140"/>
        <v>38</v>
      </c>
      <c r="J1269" s="76"/>
      <c r="K1269" s="42">
        <f t="shared" si="141"/>
        <v>1</v>
      </c>
      <c r="L1269" s="91">
        <f t="shared" si="137"/>
        <v>0</v>
      </c>
      <c r="M1269" s="92">
        <f t="shared" si="138"/>
        <v>0</v>
      </c>
      <c r="N1269" s="41" t="str">
        <f t="shared" si="139"/>
        <v>Non Company</v>
      </c>
      <c r="O1269" s="8"/>
    </row>
    <row r="1270" spans="2:15" s="7" customFormat="1">
      <c r="B1270" s="71"/>
      <c r="C1270" s="72"/>
      <c r="D1270" s="73"/>
      <c r="E1270" s="74"/>
      <c r="F1270" s="95"/>
      <c r="G1270" s="96">
        <f t="shared" si="135"/>
        <v>0</v>
      </c>
      <c r="H1270" s="30">
        <f t="shared" si="136"/>
        <v>0</v>
      </c>
      <c r="I1270" s="79">
        <f t="shared" si="140"/>
        <v>38</v>
      </c>
      <c r="J1270" s="76"/>
      <c r="K1270" s="42">
        <f t="shared" si="141"/>
        <v>1</v>
      </c>
      <c r="L1270" s="91">
        <f t="shared" si="137"/>
        <v>0</v>
      </c>
      <c r="M1270" s="92">
        <f t="shared" si="138"/>
        <v>0</v>
      </c>
      <c r="N1270" s="41" t="str">
        <f t="shared" si="139"/>
        <v>Non Company</v>
      </c>
      <c r="O1270" s="8"/>
    </row>
    <row r="1271" spans="2:15" s="7" customFormat="1">
      <c r="B1271" s="71"/>
      <c r="C1271" s="72"/>
      <c r="D1271" s="73"/>
      <c r="E1271" s="74"/>
      <c r="F1271" s="95"/>
      <c r="G1271" s="96">
        <f t="shared" si="135"/>
        <v>0</v>
      </c>
      <c r="H1271" s="30">
        <f t="shared" si="136"/>
        <v>0</v>
      </c>
      <c r="I1271" s="79">
        <f t="shared" si="140"/>
        <v>38</v>
      </c>
      <c r="J1271" s="76"/>
      <c r="K1271" s="42">
        <f t="shared" si="141"/>
        <v>1</v>
      </c>
      <c r="L1271" s="91">
        <f t="shared" si="137"/>
        <v>0</v>
      </c>
      <c r="M1271" s="92">
        <f t="shared" si="138"/>
        <v>0</v>
      </c>
      <c r="N1271" s="41" t="str">
        <f t="shared" si="139"/>
        <v>Non Company</v>
      </c>
      <c r="O1271" s="8"/>
    </row>
    <row r="1272" spans="2:15" s="7" customFormat="1">
      <c r="B1272" s="71"/>
      <c r="C1272" s="72"/>
      <c r="D1272" s="73"/>
      <c r="E1272" s="74"/>
      <c r="F1272" s="95"/>
      <c r="G1272" s="96">
        <f t="shared" si="135"/>
        <v>0</v>
      </c>
      <c r="H1272" s="30">
        <f t="shared" si="136"/>
        <v>0</v>
      </c>
      <c r="I1272" s="79">
        <f t="shared" si="140"/>
        <v>38</v>
      </c>
      <c r="J1272" s="76"/>
      <c r="K1272" s="42">
        <f t="shared" si="141"/>
        <v>1</v>
      </c>
      <c r="L1272" s="91">
        <f t="shared" si="137"/>
        <v>0</v>
      </c>
      <c r="M1272" s="92">
        <f t="shared" si="138"/>
        <v>0</v>
      </c>
      <c r="N1272" s="41" t="str">
        <f t="shared" si="139"/>
        <v>Non Company</v>
      </c>
      <c r="O1272" s="8"/>
    </row>
    <row r="1273" spans="2:15" s="7" customFormat="1">
      <c r="B1273" s="71"/>
      <c r="C1273" s="72"/>
      <c r="D1273" s="73"/>
      <c r="E1273" s="74"/>
      <c r="F1273" s="95"/>
      <c r="G1273" s="96">
        <f t="shared" si="135"/>
        <v>0</v>
      </c>
      <c r="H1273" s="30">
        <f t="shared" si="136"/>
        <v>0</v>
      </c>
      <c r="I1273" s="79">
        <f t="shared" si="140"/>
        <v>38</v>
      </c>
      <c r="J1273" s="76"/>
      <c r="K1273" s="42">
        <f t="shared" si="141"/>
        <v>1</v>
      </c>
      <c r="L1273" s="91">
        <f t="shared" si="137"/>
        <v>0</v>
      </c>
      <c r="M1273" s="92">
        <f t="shared" si="138"/>
        <v>0</v>
      </c>
      <c r="N1273" s="41" t="str">
        <f t="shared" si="139"/>
        <v>Non Company</v>
      </c>
      <c r="O1273" s="8"/>
    </row>
    <row r="1274" spans="2:15" s="7" customFormat="1">
      <c r="B1274" s="71"/>
      <c r="C1274" s="72"/>
      <c r="D1274" s="73"/>
      <c r="E1274" s="74"/>
      <c r="F1274" s="95"/>
      <c r="G1274" s="96">
        <f t="shared" si="135"/>
        <v>0</v>
      </c>
      <c r="H1274" s="30">
        <f t="shared" si="136"/>
        <v>0</v>
      </c>
      <c r="I1274" s="79">
        <f t="shared" si="140"/>
        <v>38</v>
      </c>
      <c r="J1274" s="76"/>
      <c r="K1274" s="42">
        <f t="shared" si="141"/>
        <v>1</v>
      </c>
      <c r="L1274" s="91">
        <f t="shared" si="137"/>
        <v>0</v>
      </c>
      <c r="M1274" s="92">
        <f t="shared" si="138"/>
        <v>0</v>
      </c>
      <c r="N1274" s="41" t="str">
        <f t="shared" si="139"/>
        <v>Non Company</v>
      </c>
      <c r="O1274" s="8"/>
    </row>
    <row r="1275" spans="2:15" s="7" customFormat="1">
      <c r="B1275" s="71"/>
      <c r="C1275" s="72"/>
      <c r="D1275" s="73"/>
      <c r="E1275" s="74"/>
      <c r="F1275" s="95"/>
      <c r="G1275" s="96">
        <f t="shared" si="135"/>
        <v>0</v>
      </c>
      <c r="H1275" s="30">
        <f t="shared" si="136"/>
        <v>0</v>
      </c>
      <c r="I1275" s="79">
        <f t="shared" si="140"/>
        <v>38</v>
      </c>
      <c r="J1275" s="76"/>
      <c r="K1275" s="42">
        <f t="shared" si="141"/>
        <v>1</v>
      </c>
      <c r="L1275" s="91">
        <f t="shared" si="137"/>
        <v>0</v>
      </c>
      <c r="M1275" s="92">
        <f t="shared" si="138"/>
        <v>0</v>
      </c>
      <c r="N1275" s="41" t="str">
        <f t="shared" si="139"/>
        <v>Non Company</v>
      </c>
      <c r="O1275" s="8"/>
    </row>
    <row r="1276" spans="2:15" s="7" customFormat="1">
      <c r="B1276" s="71"/>
      <c r="C1276" s="72"/>
      <c r="D1276" s="73"/>
      <c r="E1276" s="74"/>
      <c r="F1276" s="95"/>
      <c r="G1276" s="96">
        <f t="shared" si="135"/>
        <v>0</v>
      </c>
      <c r="H1276" s="30">
        <f t="shared" si="136"/>
        <v>0</v>
      </c>
      <c r="I1276" s="79">
        <f t="shared" si="140"/>
        <v>38</v>
      </c>
      <c r="J1276" s="76"/>
      <c r="K1276" s="42">
        <f t="shared" si="141"/>
        <v>1</v>
      </c>
      <c r="L1276" s="91">
        <f t="shared" si="137"/>
        <v>0</v>
      </c>
      <c r="M1276" s="92">
        <f t="shared" si="138"/>
        <v>0</v>
      </c>
      <c r="N1276" s="41" t="str">
        <f t="shared" si="139"/>
        <v>Non Company</v>
      </c>
      <c r="O1276" s="8"/>
    </row>
    <row r="1277" spans="2:15" s="7" customFormat="1">
      <c r="B1277" s="71"/>
      <c r="C1277" s="72"/>
      <c r="D1277" s="73"/>
      <c r="E1277" s="74"/>
      <c r="F1277" s="95"/>
      <c r="G1277" s="96">
        <f t="shared" si="135"/>
        <v>0</v>
      </c>
      <c r="H1277" s="30">
        <f t="shared" si="136"/>
        <v>0</v>
      </c>
      <c r="I1277" s="79">
        <f t="shared" si="140"/>
        <v>38</v>
      </c>
      <c r="J1277" s="76"/>
      <c r="K1277" s="42">
        <f t="shared" si="141"/>
        <v>1</v>
      </c>
      <c r="L1277" s="91">
        <f t="shared" si="137"/>
        <v>0</v>
      </c>
      <c r="M1277" s="92">
        <f t="shared" si="138"/>
        <v>0</v>
      </c>
      <c r="N1277" s="41" t="str">
        <f t="shared" si="139"/>
        <v>Non Company</v>
      </c>
      <c r="O1277" s="8"/>
    </row>
    <row r="1278" spans="2:15" s="7" customFormat="1">
      <c r="B1278" s="71"/>
      <c r="C1278" s="72"/>
      <c r="D1278" s="73"/>
      <c r="E1278" s="74"/>
      <c r="F1278" s="95"/>
      <c r="G1278" s="96">
        <f t="shared" si="135"/>
        <v>0</v>
      </c>
      <c r="H1278" s="30">
        <f t="shared" si="136"/>
        <v>0</v>
      </c>
      <c r="I1278" s="79">
        <f t="shared" si="140"/>
        <v>38</v>
      </c>
      <c r="J1278" s="76"/>
      <c r="K1278" s="42">
        <f t="shared" si="141"/>
        <v>1</v>
      </c>
      <c r="L1278" s="91">
        <f t="shared" si="137"/>
        <v>0</v>
      </c>
      <c r="M1278" s="92">
        <f t="shared" si="138"/>
        <v>0</v>
      </c>
      <c r="N1278" s="41" t="str">
        <f t="shared" si="139"/>
        <v>Non Company</v>
      </c>
      <c r="O1278" s="8"/>
    </row>
    <row r="1279" spans="2:15" s="7" customFormat="1">
      <c r="B1279" s="71"/>
      <c r="C1279" s="72"/>
      <c r="D1279" s="73"/>
      <c r="E1279" s="74"/>
      <c r="F1279" s="95"/>
      <c r="G1279" s="96">
        <f t="shared" si="135"/>
        <v>0</v>
      </c>
      <c r="H1279" s="30">
        <f t="shared" si="136"/>
        <v>0</v>
      </c>
      <c r="I1279" s="79">
        <f t="shared" si="140"/>
        <v>38</v>
      </c>
      <c r="J1279" s="76"/>
      <c r="K1279" s="42">
        <f t="shared" si="141"/>
        <v>1</v>
      </c>
      <c r="L1279" s="91">
        <f t="shared" si="137"/>
        <v>0</v>
      </c>
      <c r="M1279" s="92">
        <f t="shared" si="138"/>
        <v>0</v>
      </c>
      <c r="N1279" s="41" t="str">
        <f t="shared" si="139"/>
        <v>Non Company</v>
      </c>
      <c r="O1279" s="8"/>
    </row>
    <row r="1280" spans="2:15" s="7" customFormat="1">
      <c r="B1280" s="71"/>
      <c r="C1280" s="72"/>
      <c r="D1280" s="73"/>
      <c r="E1280" s="74"/>
      <c r="F1280" s="95"/>
      <c r="G1280" s="96">
        <f t="shared" si="135"/>
        <v>0</v>
      </c>
      <c r="H1280" s="30">
        <f t="shared" si="136"/>
        <v>0</v>
      </c>
      <c r="I1280" s="79">
        <f t="shared" si="140"/>
        <v>38</v>
      </c>
      <c r="J1280" s="76"/>
      <c r="K1280" s="42">
        <f t="shared" si="141"/>
        <v>1</v>
      </c>
      <c r="L1280" s="91">
        <f t="shared" si="137"/>
        <v>0</v>
      </c>
      <c r="M1280" s="92">
        <f t="shared" si="138"/>
        <v>0</v>
      </c>
      <c r="N1280" s="41" t="str">
        <f t="shared" si="139"/>
        <v>Non Company</v>
      </c>
      <c r="O1280" s="8"/>
    </row>
    <row r="1281" spans="2:15" s="7" customFormat="1">
      <c r="B1281" s="71"/>
      <c r="C1281" s="72"/>
      <c r="D1281" s="73"/>
      <c r="E1281" s="74"/>
      <c r="F1281" s="95"/>
      <c r="G1281" s="96">
        <f t="shared" si="135"/>
        <v>0</v>
      </c>
      <c r="H1281" s="30">
        <f t="shared" si="136"/>
        <v>0</v>
      </c>
      <c r="I1281" s="79">
        <f t="shared" si="140"/>
        <v>38</v>
      </c>
      <c r="J1281" s="76"/>
      <c r="K1281" s="42">
        <f t="shared" si="141"/>
        <v>1</v>
      </c>
      <c r="L1281" s="91">
        <f t="shared" si="137"/>
        <v>0</v>
      </c>
      <c r="M1281" s="92">
        <f t="shared" si="138"/>
        <v>0</v>
      </c>
      <c r="N1281" s="41" t="str">
        <f t="shared" si="139"/>
        <v>Non Company</v>
      </c>
      <c r="O1281" s="8"/>
    </row>
    <row r="1282" spans="2:15" s="7" customFormat="1">
      <c r="B1282" s="71"/>
      <c r="C1282" s="72"/>
      <c r="D1282" s="73"/>
      <c r="E1282" s="74"/>
      <c r="F1282" s="95"/>
      <c r="G1282" s="96">
        <f t="shared" si="135"/>
        <v>0</v>
      </c>
      <c r="H1282" s="30">
        <f t="shared" si="136"/>
        <v>0</v>
      </c>
      <c r="I1282" s="79">
        <f t="shared" si="140"/>
        <v>38</v>
      </c>
      <c r="J1282" s="76"/>
      <c r="K1282" s="42">
        <f t="shared" si="141"/>
        <v>1</v>
      </c>
      <c r="L1282" s="91">
        <f t="shared" si="137"/>
        <v>0</v>
      </c>
      <c r="M1282" s="92">
        <f t="shared" si="138"/>
        <v>0</v>
      </c>
      <c r="N1282" s="41" t="str">
        <f t="shared" si="139"/>
        <v>Non Company</v>
      </c>
      <c r="O1282" s="8"/>
    </row>
    <row r="1283" spans="2:15" s="7" customFormat="1">
      <c r="B1283" s="71"/>
      <c r="C1283" s="72"/>
      <c r="D1283" s="73"/>
      <c r="E1283" s="74"/>
      <c r="F1283" s="95"/>
      <c r="G1283" s="96">
        <f t="shared" si="135"/>
        <v>0</v>
      </c>
      <c r="H1283" s="30">
        <f t="shared" si="136"/>
        <v>0</v>
      </c>
      <c r="I1283" s="79">
        <f t="shared" si="140"/>
        <v>38</v>
      </c>
      <c r="J1283" s="76"/>
      <c r="K1283" s="42">
        <f t="shared" si="141"/>
        <v>1</v>
      </c>
      <c r="L1283" s="91">
        <f t="shared" si="137"/>
        <v>0</v>
      </c>
      <c r="M1283" s="92">
        <f t="shared" si="138"/>
        <v>0</v>
      </c>
      <c r="N1283" s="41" t="str">
        <f t="shared" si="139"/>
        <v>Non Company</v>
      </c>
      <c r="O1283" s="8"/>
    </row>
    <row r="1284" spans="2:15" s="7" customFormat="1">
      <c r="B1284" s="71"/>
      <c r="C1284" s="72"/>
      <c r="D1284" s="73"/>
      <c r="E1284" s="74"/>
      <c r="F1284" s="95"/>
      <c r="G1284" s="96">
        <f t="shared" ref="G1284:G1347" si="142">ROUNDUP(IF(B1284="194A",F1284*0.1,IF(B1284="194H",F1284*0.1,IF(B1284="194Ib",F1284*0.1,IF(B1284="194Ia",F1284*0.02,IF(B1284="194J",F1284*0.1,IF(B1284="194C",IF(LEFT(RIGHT(E1284,7))="P",F1284*0.01,IF(LEFT(RIGHT(E1284,7))="H",F1284*0.01,F1284*0.02)))))))),0)</f>
        <v>0</v>
      </c>
      <c r="H1284" s="30">
        <f t="shared" ref="H1284:H1347" si="143">+IF(J1284-I1284&lt;=0,0,1.5%)</f>
        <v>0</v>
      </c>
      <c r="I1284" s="79">
        <f t="shared" si="140"/>
        <v>38</v>
      </c>
      <c r="J1284" s="76"/>
      <c r="K1284" s="42">
        <f t="shared" si="141"/>
        <v>1</v>
      </c>
      <c r="L1284" s="91">
        <f t="shared" ref="L1284:L1347" si="144">+ROUNDUP(G1284*H1284*K1284,0)</f>
        <v>0</v>
      </c>
      <c r="M1284" s="92">
        <f t="shared" ref="M1284:M1347" si="145">+G1284+L1284</f>
        <v>0</v>
      </c>
      <c r="N1284" s="41" t="str">
        <f t="shared" ref="N1284:N1347" si="146">IF((LEFT(RIGHT(E1284,7)))="C","Company", "Non Company")</f>
        <v>Non Company</v>
      </c>
      <c r="O1284" s="8"/>
    </row>
    <row r="1285" spans="2:15" s="7" customFormat="1">
      <c r="B1285" s="71"/>
      <c r="C1285" s="72"/>
      <c r="D1285" s="73"/>
      <c r="E1285" s="74"/>
      <c r="F1285" s="95"/>
      <c r="G1285" s="96">
        <f t="shared" si="142"/>
        <v>0</v>
      </c>
      <c r="H1285" s="30">
        <f t="shared" si="143"/>
        <v>0</v>
      </c>
      <c r="I1285" s="79">
        <f t="shared" si="140"/>
        <v>38</v>
      </c>
      <c r="J1285" s="76"/>
      <c r="K1285" s="42">
        <f t="shared" si="141"/>
        <v>1</v>
      </c>
      <c r="L1285" s="91">
        <f t="shared" si="144"/>
        <v>0</v>
      </c>
      <c r="M1285" s="92">
        <f t="shared" si="145"/>
        <v>0</v>
      </c>
      <c r="N1285" s="41" t="str">
        <f t="shared" si="146"/>
        <v>Non Company</v>
      </c>
      <c r="O1285" s="8"/>
    </row>
    <row r="1286" spans="2:15" s="7" customFormat="1">
      <c r="B1286" s="71"/>
      <c r="C1286" s="72"/>
      <c r="D1286" s="73"/>
      <c r="E1286" s="74"/>
      <c r="F1286" s="95"/>
      <c r="G1286" s="96">
        <f t="shared" si="142"/>
        <v>0</v>
      </c>
      <c r="H1286" s="30">
        <f t="shared" si="143"/>
        <v>0</v>
      </c>
      <c r="I1286" s="79">
        <f t="shared" si="140"/>
        <v>38</v>
      </c>
      <c r="J1286" s="76"/>
      <c r="K1286" s="42">
        <f t="shared" si="141"/>
        <v>1</v>
      </c>
      <c r="L1286" s="91">
        <f t="shared" si="144"/>
        <v>0</v>
      </c>
      <c r="M1286" s="92">
        <f t="shared" si="145"/>
        <v>0</v>
      </c>
      <c r="N1286" s="41" t="str">
        <f t="shared" si="146"/>
        <v>Non Company</v>
      </c>
      <c r="O1286" s="8"/>
    </row>
    <row r="1287" spans="2:15" s="7" customFormat="1">
      <c r="B1287" s="71"/>
      <c r="C1287" s="72"/>
      <c r="D1287" s="73"/>
      <c r="E1287" s="74"/>
      <c r="F1287" s="95"/>
      <c r="G1287" s="96">
        <f t="shared" si="142"/>
        <v>0</v>
      </c>
      <c r="H1287" s="30">
        <f t="shared" si="143"/>
        <v>0</v>
      </c>
      <c r="I1287" s="79">
        <f t="shared" si="140"/>
        <v>38</v>
      </c>
      <c r="J1287" s="76"/>
      <c r="K1287" s="42">
        <f t="shared" si="141"/>
        <v>1</v>
      </c>
      <c r="L1287" s="91">
        <f t="shared" si="144"/>
        <v>0</v>
      </c>
      <c r="M1287" s="92">
        <f t="shared" si="145"/>
        <v>0</v>
      </c>
      <c r="N1287" s="41" t="str">
        <f t="shared" si="146"/>
        <v>Non Company</v>
      </c>
      <c r="O1287" s="8"/>
    </row>
    <row r="1288" spans="2:15" s="7" customFormat="1">
      <c r="B1288" s="71"/>
      <c r="C1288" s="72"/>
      <c r="D1288" s="73"/>
      <c r="E1288" s="74"/>
      <c r="F1288" s="95"/>
      <c r="G1288" s="96">
        <f t="shared" si="142"/>
        <v>0</v>
      </c>
      <c r="H1288" s="30">
        <f t="shared" si="143"/>
        <v>0</v>
      </c>
      <c r="I1288" s="79">
        <f t="shared" si="140"/>
        <v>38</v>
      </c>
      <c r="J1288" s="76"/>
      <c r="K1288" s="42">
        <f t="shared" si="141"/>
        <v>1</v>
      </c>
      <c r="L1288" s="91">
        <f t="shared" si="144"/>
        <v>0</v>
      </c>
      <c r="M1288" s="92">
        <f t="shared" si="145"/>
        <v>0</v>
      </c>
      <c r="N1288" s="41" t="str">
        <f t="shared" si="146"/>
        <v>Non Company</v>
      </c>
      <c r="O1288" s="8"/>
    </row>
    <row r="1289" spans="2:15" s="7" customFormat="1">
      <c r="B1289" s="71"/>
      <c r="C1289" s="72"/>
      <c r="D1289" s="73"/>
      <c r="E1289" s="74"/>
      <c r="F1289" s="95"/>
      <c r="G1289" s="96">
        <f t="shared" si="142"/>
        <v>0</v>
      </c>
      <c r="H1289" s="30">
        <f t="shared" si="143"/>
        <v>0</v>
      </c>
      <c r="I1289" s="79">
        <f t="shared" si="140"/>
        <v>38</v>
      </c>
      <c r="J1289" s="76"/>
      <c r="K1289" s="42">
        <f t="shared" si="141"/>
        <v>1</v>
      </c>
      <c r="L1289" s="91">
        <f t="shared" si="144"/>
        <v>0</v>
      </c>
      <c r="M1289" s="92">
        <f t="shared" si="145"/>
        <v>0</v>
      </c>
      <c r="N1289" s="41" t="str">
        <f t="shared" si="146"/>
        <v>Non Company</v>
      </c>
      <c r="O1289" s="8"/>
    </row>
    <row r="1290" spans="2:15" s="7" customFormat="1">
      <c r="B1290" s="71"/>
      <c r="C1290" s="72"/>
      <c r="D1290" s="73"/>
      <c r="E1290" s="74"/>
      <c r="F1290" s="95"/>
      <c r="G1290" s="96">
        <f t="shared" si="142"/>
        <v>0</v>
      </c>
      <c r="H1290" s="30">
        <f t="shared" si="143"/>
        <v>0</v>
      </c>
      <c r="I1290" s="79">
        <f t="shared" si="140"/>
        <v>38</v>
      </c>
      <c r="J1290" s="76"/>
      <c r="K1290" s="42">
        <f t="shared" si="141"/>
        <v>1</v>
      </c>
      <c r="L1290" s="91">
        <f t="shared" si="144"/>
        <v>0</v>
      </c>
      <c r="M1290" s="92">
        <f t="shared" si="145"/>
        <v>0</v>
      </c>
      <c r="N1290" s="41" t="str">
        <f t="shared" si="146"/>
        <v>Non Company</v>
      </c>
      <c r="O1290" s="8"/>
    </row>
    <row r="1291" spans="2:15" s="7" customFormat="1">
      <c r="B1291" s="71"/>
      <c r="C1291" s="72"/>
      <c r="D1291" s="73"/>
      <c r="E1291" s="74"/>
      <c r="F1291" s="95"/>
      <c r="G1291" s="96">
        <f t="shared" si="142"/>
        <v>0</v>
      </c>
      <c r="H1291" s="30">
        <f t="shared" si="143"/>
        <v>0</v>
      </c>
      <c r="I1291" s="79">
        <f t="shared" si="140"/>
        <v>38</v>
      </c>
      <c r="J1291" s="76"/>
      <c r="K1291" s="42">
        <f t="shared" si="141"/>
        <v>1</v>
      </c>
      <c r="L1291" s="91">
        <f t="shared" si="144"/>
        <v>0</v>
      </c>
      <c r="M1291" s="92">
        <f t="shared" si="145"/>
        <v>0</v>
      </c>
      <c r="N1291" s="41" t="str">
        <f t="shared" si="146"/>
        <v>Non Company</v>
      </c>
      <c r="O1291" s="8"/>
    </row>
    <row r="1292" spans="2:15" s="7" customFormat="1">
      <c r="B1292" s="71"/>
      <c r="C1292" s="72"/>
      <c r="D1292" s="73"/>
      <c r="E1292" s="74"/>
      <c r="F1292" s="95"/>
      <c r="G1292" s="96">
        <f t="shared" si="142"/>
        <v>0</v>
      </c>
      <c r="H1292" s="30">
        <f t="shared" si="143"/>
        <v>0</v>
      </c>
      <c r="I1292" s="79">
        <f t="shared" si="140"/>
        <v>38</v>
      </c>
      <c r="J1292" s="76"/>
      <c r="K1292" s="42">
        <f t="shared" si="141"/>
        <v>1</v>
      </c>
      <c r="L1292" s="91">
        <f t="shared" si="144"/>
        <v>0</v>
      </c>
      <c r="M1292" s="92">
        <f t="shared" si="145"/>
        <v>0</v>
      </c>
      <c r="N1292" s="41" t="str">
        <f t="shared" si="146"/>
        <v>Non Company</v>
      </c>
      <c r="O1292" s="8"/>
    </row>
    <row r="1293" spans="2:15" s="7" customFormat="1">
      <c r="B1293" s="71"/>
      <c r="C1293" s="72"/>
      <c r="D1293" s="73"/>
      <c r="E1293" s="74"/>
      <c r="F1293" s="95"/>
      <c r="G1293" s="96">
        <f t="shared" si="142"/>
        <v>0</v>
      </c>
      <c r="H1293" s="30">
        <f t="shared" si="143"/>
        <v>0</v>
      </c>
      <c r="I1293" s="79">
        <f t="shared" si="140"/>
        <v>38</v>
      </c>
      <c r="J1293" s="76"/>
      <c r="K1293" s="42">
        <f t="shared" si="141"/>
        <v>1</v>
      </c>
      <c r="L1293" s="91">
        <f t="shared" si="144"/>
        <v>0</v>
      </c>
      <c r="M1293" s="92">
        <f t="shared" si="145"/>
        <v>0</v>
      </c>
      <c r="N1293" s="41" t="str">
        <f t="shared" si="146"/>
        <v>Non Company</v>
      </c>
      <c r="O1293" s="8"/>
    </row>
    <row r="1294" spans="2:15" s="7" customFormat="1">
      <c r="B1294" s="71"/>
      <c r="C1294" s="72"/>
      <c r="D1294" s="73"/>
      <c r="E1294" s="74"/>
      <c r="F1294" s="95"/>
      <c r="G1294" s="96">
        <f t="shared" si="142"/>
        <v>0</v>
      </c>
      <c r="H1294" s="30">
        <f t="shared" si="143"/>
        <v>0</v>
      </c>
      <c r="I1294" s="79">
        <f t="shared" si="140"/>
        <v>38</v>
      </c>
      <c r="J1294" s="76"/>
      <c r="K1294" s="42">
        <f t="shared" si="141"/>
        <v>1</v>
      </c>
      <c r="L1294" s="91">
        <f t="shared" si="144"/>
        <v>0</v>
      </c>
      <c r="M1294" s="92">
        <f t="shared" si="145"/>
        <v>0</v>
      </c>
      <c r="N1294" s="41" t="str">
        <f t="shared" si="146"/>
        <v>Non Company</v>
      </c>
      <c r="O1294" s="8"/>
    </row>
    <row r="1295" spans="2:15" s="7" customFormat="1">
      <c r="B1295" s="71"/>
      <c r="C1295" s="72"/>
      <c r="D1295" s="73"/>
      <c r="E1295" s="74"/>
      <c r="F1295" s="95"/>
      <c r="G1295" s="96">
        <f t="shared" si="142"/>
        <v>0</v>
      </c>
      <c r="H1295" s="30">
        <f t="shared" si="143"/>
        <v>0</v>
      </c>
      <c r="I1295" s="79">
        <f t="shared" si="140"/>
        <v>38</v>
      </c>
      <c r="J1295" s="76"/>
      <c r="K1295" s="42">
        <f t="shared" si="141"/>
        <v>1</v>
      </c>
      <c r="L1295" s="91">
        <f t="shared" si="144"/>
        <v>0</v>
      </c>
      <c r="M1295" s="92">
        <f t="shared" si="145"/>
        <v>0</v>
      </c>
      <c r="N1295" s="41" t="str">
        <f t="shared" si="146"/>
        <v>Non Company</v>
      </c>
      <c r="O1295" s="8"/>
    </row>
    <row r="1296" spans="2:15" s="7" customFormat="1">
      <c r="B1296" s="71"/>
      <c r="C1296" s="72"/>
      <c r="D1296" s="73"/>
      <c r="E1296" s="74"/>
      <c r="F1296" s="95"/>
      <c r="G1296" s="96">
        <f t="shared" si="142"/>
        <v>0</v>
      </c>
      <c r="H1296" s="30">
        <f t="shared" si="143"/>
        <v>0</v>
      </c>
      <c r="I1296" s="79">
        <f t="shared" si="140"/>
        <v>38</v>
      </c>
      <c r="J1296" s="76"/>
      <c r="K1296" s="42">
        <f t="shared" si="141"/>
        <v>1</v>
      </c>
      <c r="L1296" s="91">
        <f t="shared" si="144"/>
        <v>0</v>
      </c>
      <c r="M1296" s="92">
        <f t="shared" si="145"/>
        <v>0</v>
      </c>
      <c r="N1296" s="41" t="str">
        <f t="shared" si="146"/>
        <v>Non Company</v>
      </c>
      <c r="O1296" s="8"/>
    </row>
    <row r="1297" spans="2:15" s="7" customFormat="1">
      <c r="B1297" s="71"/>
      <c r="C1297" s="72"/>
      <c r="D1297" s="73"/>
      <c r="E1297" s="74"/>
      <c r="F1297" s="95"/>
      <c r="G1297" s="96">
        <f t="shared" si="142"/>
        <v>0</v>
      </c>
      <c r="H1297" s="30">
        <f t="shared" si="143"/>
        <v>0</v>
      </c>
      <c r="I1297" s="79">
        <f t="shared" si="140"/>
        <v>38</v>
      </c>
      <c r="J1297" s="76"/>
      <c r="K1297" s="42">
        <f t="shared" si="141"/>
        <v>1</v>
      </c>
      <c r="L1297" s="91">
        <f t="shared" si="144"/>
        <v>0</v>
      </c>
      <c r="M1297" s="92">
        <f t="shared" si="145"/>
        <v>0</v>
      </c>
      <c r="N1297" s="41" t="str">
        <f t="shared" si="146"/>
        <v>Non Company</v>
      </c>
      <c r="O1297" s="8"/>
    </row>
    <row r="1298" spans="2:15" s="7" customFormat="1">
      <c r="B1298" s="71"/>
      <c r="C1298" s="72"/>
      <c r="D1298" s="73"/>
      <c r="E1298" s="74"/>
      <c r="F1298" s="95"/>
      <c r="G1298" s="96">
        <f t="shared" si="142"/>
        <v>0</v>
      </c>
      <c r="H1298" s="30">
        <f t="shared" si="143"/>
        <v>0</v>
      </c>
      <c r="I1298" s="79">
        <f t="shared" si="140"/>
        <v>38</v>
      </c>
      <c r="J1298" s="76"/>
      <c r="K1298" s="42">
        <f t="shared" si="141"/>
        <v>1</v>
      </c>
      <c r="L1298" s="91">
        <f t="shared" si="144"/>
        <v>0</v>
      </c>
      <c r="M1298" s="92">
        <f t="shared" si="145"/>
        <v>0</v>
      </c>
      <c r="N1298" s="41" t="str">
        <f t="shared" si="146"/>
        <v>Non Company</v>
      </c>
      <c r="O1298" s="8"/>
    </row>
    <row r="1299" spans="2:15" s="7" customFormat="1">
      <c r="B1299" s="71"/>
      <c r="C1299" s="72"/>
      <c r="D1299" s="73"/>
      <c r="E1299" s="74"/>
      <c r="F1299" s="95"/>
      <c r="G1299" s="96">
        <f t="shared" si="142"/>
        <v>0</v>
      </c>
      <c r="H1299" s="30">
        <f t="shared" si="143"/>
        <v>0</v>
      </c>
      <c r="I1299" s="79">
        <f t="shared" si="140"/>
        <v>38</v>
      </c>
      <c r="J1299" s="76"/>
      <c r="K1299" s="42">
        <f t="shared" si="141"/>
        <v>1</v>
      </c>
      <c r="L1299" s="91">
        <f t="shared" si="144"/>
        <v>0</v>
      </c>
      <c r="M1299" s="92">
        <f t="shared" si="145"/>
        <v>0</v>
      </c>
      <c r="N1299" s="41" t="str">
        <f t="shared" si="146"/>
        <v>Non Company</v>
      </c>
      <c r="O1299" s="8"/>
    </row>
    <row r="1300" spans="2:15" s="7" customFormat="1">
      <c r="B1300" s="71"/>
      <c r="C1300" s="72"/>
      <c r="D1300" s="73"/>
      <c r="E1300" s="74"/>
      <c r="F1300" s="95"/>
      <c r="G1300" s="96">
        <f t="shared" si="142"/>
        <v>0</v>
      </c>
      <c r="H1300" s="30">
        <f t="shared" si="143"/>
        <v>0</v>
      </c>
      <c r="I1300" s="79">
        <f t="shared" si="140"/>
        <v>38</v>
      </c>
      <c r="J1300" s="76"/>
      <c r="K1300" s="42">
        <f t="shared" si="141"/>
        <v>1</v>
      </c>
      <c r="L1300" s="91">
        <f t="shared" si="144"/>
        <v>0</v>
      </c>
      <c r="M1300" s="92">
        <f t="shared" si="145"/>
        <v>0</v>
      </c>
      <c r="N1300" s="41" t="str">
        <f t="shared" si="146"/>
        <v>Non Company</v>
      </c>
      <c r="O1300" s="8"/>
    </row>
    <row r="1301" spans="2:15" s="7" customFormat="1">
      <c r="B1301" s="71"/>
      <c r="C1301" s="72"/>
      <c r="D1301" s="73"/>
      <c r="E1301" s="74"/>
      <c r="F1301" s="95"/>
      <c r="G1301" s="96">
        <f t="shared" si="142"/>
        <v>0</v>
      </c>
      <c r="H1301" s="30">
        <f t="shared" si="143"/>
        <v>0</v>
      </c>
      <c r="I1301" s="79">
        <f t="shared" ref="I1301:I1364" si="147">IF(MONTH(C1301)=3,(DATE(YEAR(C1301),MONTH(C1301)+1,30)),(DATE(YEAR(C1301),MONTH(C1301)+1,7)))</f>
        <v>38</v>
      </c>
      <c r="J1301" s="76"/>
      <c r="K1301" s="42">
        <f t="shared" ref="K1301:K1364" si="148">IF((J1301-I1301)&lt;=0,0,(YEAR(J1301)-YEAR(C1301))*12+MONTH(J1301)-MONTH(C1301))+1</f>
        <v>1</v>
      </c>
      <c r="L1301" s="91">
        <f t="shared" si="144"/>
        <v>0</v>
      </c>
      <c r="M1301" s="92">
        <f t="shared" si="145"/>
        <v>0</v>
      </c>
      <c r="N1301" s="41" t="str">
        <f t="shared" si="146"/>
        <v>Non Company</v>
      </c>
      <c r="O1301" s="8"/>
    </row>
    <row r="1302" spans="2:15" s="7" customFormat="1">
      <c r="B1302" s="71"/>
      <c r="C1302" s="72"/>
      <c r="D1302" s="73"/>
      <c r="E1302" s="74"/>
      <c r="F1302" s="95"/>
      <c r="G1302" s="96">
        <f t="shared" si="142"/>
        <v>0</v>
      </c>
      <c r="H1302" s="30">
        <f t="shared" si="143"/>
        <v>0</v>
      </c>
      <c r="I1302" s="79">
        <f t="shared" si="147"/>
        <v>38</v>
      </c>
      <c r="J1302" s="76"/>
      <c r="K1302" s="42">
        <f t="shared" si="148"/>
        <v>1</v>
      </c>
      <c r="L1302" s="91">
        <f t="shared" si="144"/>
        <v>0</v>
      </c>
      <c r="M1302" s="92">
        <f t="shared" si="145"/>
        <v>0</v>
      </c>
      <c r="N1302" s="41" t="str">
        <f t="shared" si="146"/>
        <v>Non Company</v>
      </c>
      <c r="O1302" s="8"/>
    </row>
    <row r="1303" spans="2:15" s="7" customFormat="1">
      <c r="B1303" s="71"/>
      <c r="C1303" s="72"/>
      <c r="D1303" s="73"/>
      <c r="E1303" s="74"/>
      <c r="F1303" s="95"/>
      <c r="G1303" s="96">
        <f t="shared" si="142"/>
        <v>0</v>
      </c>
      <c r="H1303" s="30">
        <f t="shared" si="143"/>
        <v>0</v>
      </c>
      <c r="I1303" s="79">
        <f t="shared" si="147"/>
        <v>38</v>
      </c>
      <c r="J1303" s="76"/>
      <c r="K1303" s="42">
        <f t="shared" si="148"/>
        <v>1</v>
      </c>
      <c r="L1303" s="91">
        <f t="shared" si="144"/>
        <v>0</v>
      </c>
      <c r="M1303" s="92">
        <f t="shared" si="145"/>
        <v>0</v>
      </c>
      <c r="N1303" s="41" t="str">
        <f t="shared" si="146"/>
        <v>Non Company</v>
      </c>
      <c r="O1303" s="8"/>
    </row>
    <row r="1304" spans="2:15" s="7" customFormat="1">
      <c r="B1304" s="71"/>
      <c r="C1304" s="72"/>
      <c r="D1304" s="73"/>
      <c r="E1304" s="74"/>
      <c r="F1304" s="95"/>
      <c r="G1304" s="96">
        <f t="shared" si="142"/>
        <v>0</v>
      </c>
      <c r="H1304" s="30">
        <f t="shared" si="143"/>
        <v>0</v>
      </c>
      <c r="I1304" s="79">
        <f t="shared" si="147"/>
        <v>38</v>
      </c>
      <c r="J1304" s="76"/>
      <c r="K1304" s="42">
        <f t="shared" si="148"/>
        <v>1</v>
      </c>
      <c r="L1304" s="91">
        <f t="shared" si="144"/>
        <v>0</v>
      </c>
      <c r="M1304" s="92">
        <f t="shared" si="145"/>
        <v>0</v>
      </c>
      <c r="N1304" s="41" t="str">
        <f t="shared" si="146"/>
        <v>Non Company</v>
      </c>
      <c r="O1304" s="8"/>
    </row>
    <row r="1305" spans="2:15" s="7" customFormat="1">
      <c r="B1305" s="71"/>
      <c r="C1305" s="72"/>
      <c r="D1305" s="73"/>
      <c r="E1305" s="74"/>
      <c r="F1305" s="95"/>
      <c r="G1305" s="96">
        <f t="shared" si="142"/>
        <v>0</v>
      </c>
      <c r="H1305" s="30">
        <f t="shared" si="143"/>
        <v>0</v>
      </c>
      <c r="I1305" s="79">
        <f t="shared" si="147"/>
        <v>38</v>
      </c>
      <c r="J1305" s="76"/>
      <c r="K1305" s="42">
        <f t="shared" si="148"/>
        <v>1</v>
      </c>
      <c r="L1305" s="91">
        <f t="shared" si="144"/>
        <v>0</v>
      </c>
      <c r="M1305" s="92">
        <f t="shared" si="145"/>
        <v>0</v>
      </c>
      <c r="N1305" s="41" t="str">
        <f t="shared" si="146"/>
        <v>Non Company</v>
      </c>
      <c r="O1305" s="8"/>
    </row>
    <row r="1306" spans="2:15" s="7" customFormat="1">
      <c r="B1306" s="71"/>
      <c r="C1306" s="72"/>
      <c r="D1306" s="73"/>
      <c r="E1306" s="74"/>
      <c r="F1306" s="95"/>
      <c r="G1306" s="96">
        <f t="shared" si="142"/>
        <v>0</v>
      </c>
      <c r="H1306" s="30">
        <f t="shared" si="143"/>
        <v>0</v>
      </c>
      <c r="I1306" s="79">
        <f t="shared" si="147"/>
        <v>38</v>
      </c>
      <c r="J1306" s="76"/>
      <c r="K1306" s="42">
        <f t="shared" si="148"/>
        <v>1</v>
      </c>
      <c r="L1306" s="91">
        <f t="shared" si="144"/>
        <v>0</v>
      </c>
      <c r="M1306" s="92">
        <f t="shared" si="145"/>
        <v>0</v>
      </c>
      <c r="N1306" s="41" t="str">
        <f t="shared" si="146"/>
        <v>Non Company</v>
      </c>
      <c r="O1306" s="8"/>
    </row>
    <row r="1307" spans="2:15" s="7" customFormat="1">
      <c r="B1307" s="71"/>
      <c r="C1307" s="72"/>
      <c r="D1307" s="73"/>
      <c r="E1307" s="74"/>
      <c r="F1307" s="95"/>
      <c r="G1307" s="96">
        <f t="shared" si="142"/>
        <v>0</v>
      </c>
      <c r="H1307" s="30">
        <f t="shared" si="143"/>
        <v>0</v>
      </c>
      <c r="I1307" s="79">
        <f t="shared" si="147"/>
        <v>38</v>
      </c>
      <c r="J1307" s="76"/>
      <c r="K1307" s="42">
        <f t="shared" si="148"/>
        <v>1</v>
      </c>
      <c r="L1307" s="91">
        <f t="shared" si="144"/>
        <v>0</v>
      </c>
      <c r="M1307" s="92">
        <f t="shared" si="145"/>
        <v>0</v>
      </c>
      <c r="N1307" s="41" t="str">
        <f t="shared" si="146"/>
        <v>Non Company</v>
      </c>
      <c r="O1307" s="8"/>
    </row>
    <row r="1308" spans="2:15" s="7" customFormat="1">
      <c r="B1308" s="71"/>
      <c r="C1308" s="72"/>
      <c r="D1308" s="73"/>
      <c r="E1308" s="74"/>
      <c r="F1308" s="95"/>
      <c r="G1308" s="96">
        <f t="shared" si="142"/>
        <v>0</v>
      </c>
      <c r="H1308" s="30">
        <f t="shared" si="143"/>
        <v>0</v>
      </c>
      <c r="I1308" s="79">
        <f t="shared" si="147"/>
        <v>38</v>
      </c>
      <c r="J1308" s="76"/>
      <c r="K1308" s="42">
        <f t="shared" si="148"/>
        <v>1</v>
      </c>
      <c r="L1308" s="91">
        <f t="shared" si="144"/>
        <v>0</v>
      </c>
      <c r="M1308" s="92">
        <f t="shared" si="145"/>
        <v>0</v>
      </c>
      <c r="N1308" s="41" t="str">
        <f t="shared" si="146"/>
        <v>Non Company</v>
      </c>
      <c r="O1308" s="8"/>
    </row>
    <row r="1309" spans="2:15" s="7" customFormat="1">
      <c r="B1309" s="71"/>
      <c r="C1309" s="72"/>
      <c r="D1309" s="73"/>
      <c r="E1309" s="74"/>
      <c r="F1309" s="95"/>
      <c r="G1309" s="96">
        <f t="shared" si="142"/>
        <v>0</v>
      </c>
      <c r="H1309" s="30">
        <f t="shared" si="143"/>
        <v>0</v>
      </c>
      <c r="I1309" s="79">
        <f t="shared" si="147"/>
        <v>38</v>
      </c>
      <c r="J1309" s="76"/>
      <c r="K1309" s="42">
        <f t="shared" si="148"/>
        <v>1</v>
      </c>
      <c r="L1309" s="91">
        <f t="shared" si="144"/>
        <v>0</v>
      </c>
      <c r="M1309" s="92">
        <f t="shared" si="145"/>
        <v>0</v>
      </c>
      <c r="N1309" s="41" t="str">
        <f t="shared" si="146"/>
        <v>Non Company</v>
      </c>
      <c r="O1309" s="8"/>
    </row>
    <row r="1310" spans="2:15" s="7" customFormat="1">
      <c r="B1310" s="71"/>
      <c r="C1310" s="72"/>
      <c r="D1310" s="73"/>
      <c r="E1310" s="74"/>
      <c r="F1310" s="95"/>
      <c r="G1310" s="96">
        <f t="shared" si="142"/>
        <v>0</v>
      </c>
      <c r="H1310" s="30">
        <f t="shared" si="143"/>
        <v>0</v>
      </c>
      <c r="I1310" s="79">
        <f t="shared" si="147"/>
        <v>38</v>
      </c>
      <c r="J1310" s="76"/>
      <c r="K1310" s="42">
        <f t="shared" si="148"/>
        <v>1</v>
      </c>
      <c r="L1310" s="91">
        <f t="shared" si="144"/>
        <v>0</v>
      </c>
      <c r="M1310" s="92">
        <f t="shared" si="145"/>
        <v>0</v>
      </c>
      <c r="N1310" s="41" t="str">
        <f t="shared" si="146"/>
        <v>Non Company</v>
      </c>
      <c r="O1310" s="8"/>
    </row>
    <row r="1311" spans="2:15" s="7" customFormat="1">
      <c r="B1311" s="71"/>
      <c r="C1311" s="72"/>
      <c r="D1311" s="73"/>
      <c r="E1311" s="74"/>
      <c r="F1311" s="95"/>
      <c r="G1311" s="96">
        <f t="shared" si="142"/>
        <v>0</v>
      </c>
      <c r="H1311" s="30">
        <f t="shared" si="143"/>
        <v>0</v>
      </c>
      <c r="I1311" s="79">
        <f t="shared" si="147"/>
        <v>38</v>
      </c>
      <c r="J1311" s="76"/>
      <c r="K1311" s="42">
        <f t="shared" si="148"/>
        <v>1</v>
      </c>
      <c r="L1311" s="91">
        <f t="shared" si="144"/>
        <v>0</v>
      </c>
      <c r="M1311" s="92">
        <f t="shared" si="145"/>
        <v>0</v>
      </c>
      <c r="N1311" s="41" t="str">
        <f t="shared" si="146"/>
        <v>Non Company</v>
      </c>
      <c r="O1311" s="8"/>
    </row>
    <row r="1312" spans="2:15" s="7" customFormat="1">
      <c r="B1312" s="71"/>
      <c r="C1312" s="72"/>
      <c r="D1312" s="73"/>
      <c r="E1312" s="74"/>
      <c r="F1312" s="95"/>
      <c r="G1312" s="96">
        <f t="shared" si="142"/>
        <v>0</v>
      </c>
      <c r="H1312" s="30">
        <f t="shared" si="143"/>
        <v>0</v>
      </c>
      <c r="I1312" s="79">
        <f t="shared" si="147"/>
        <v>38</v>
      </c>
      <c r="J1312" s="76"/>
      <c r="K1312" s="42">
        <f t="shared" si="148"/>
        <v>1</v>
      </c>
      <c r="L1312" s="91">
        <f t="shared" si="144"/>
        <v>0</v>
      </c>
      <c r="M1312" s="92">
        <f t="shared" si="145"/>
        <v>0</v>
      </c>
      <c r="N1312" s="41" t="str">
        <f t="shared" si="146"/>
        <v>Non Company</v>
      </c>
      <c r="O1312" s="8"/>
    </row>
    <row r="1313" spans="2:15" s="7" customFormat="1">
      <c r="B1313" s="71"/>
      <c r="C1313" s="72"/>
      <c r="D1313" s="73"/>
      <c r="E1313" s="74"/>
      <c r="F1313" s="95"/>
      <c r="G1313" s="96">
        <f t="shared" si="142"/>
        <v>0</v>
      </c>
      <c r="H1313" s="30">
        <f t="shared" si="143"/>
        <v>0</v>
      </c>
      <c r="I1313" s="79">
        <f t="shared" si="147"/>
        <v>38</v>
      </c>
      <c r="J1313" s="76"/>
      <c r="K1313" s="42">
        <f t="shared" si="148"/>
        <v>1</v>
      </c>
      <c r="L1313" s="91">
        <f t="shared" si="144"/>
        <v>0</v>
      </c>
      <c r="M1313" s="92">
        <f t="shared" si="145"/>
        <v>0</v>
      </c>
      <c r="N1313" s="41" t="str">
        <f t="shared" si="146"/>
        <v>Non Company</v>
      </c>
      <c r="O1313" s="8"/>
    </row>
    <row r="1314" spans="2:15" s="7" customFormat="1">
      <c r="B1314" s="71"/>
      <c r="C1314" s="72"/>
      <c r="D1314" s="73"/>
      <c r="E1314" s="74"/>
      <c r="F1314" s="95"/>
      <c r="G1314" s="96">
        <f t="shared" si="142"/>
        <v>0</v>
      </c>
      <c r="H1314" s="30">
        <f t="shared" si="143"/>
        <v>0</v>
      </c>
      <c r="I1314" s="79">
        <f t="shared" si="147"/>
        <v>38</v>
      </c>
      <c r="J1314" s="76"/>
      <c r="K1314" s="42">
        <f t="shared" si="148"/>
        <v>1</v>
      </c>
      <c r="L1314" s="91">
        <f t="shared" si="144"/>
        <v>0</v>
      </c>
      <c r="M1314" s="92">
        <f t="shared" si="145"/>
        <v>0</v>
      </c>
      <c r="N1314" s="41" t="str">
        <f t="shared" si="146"/>
        <v>Non Company</v>
      </c>
      <c r="O1314" s="8"/>
    </row>
    <row r="1315" spans="2:15" s="7" customFormat="1">
      <c r="B1315" s="71"/>
      <c r="C1315" s="72"/>
      <c r="D1315" s="73"/>
      <c r="E1315" s="74"/>
      <c r="F1315" s="95"/>
      <c r="G1315" s="96">
        <f t="shared" si="142"/>
        <v>0</v>
      </c>
      <c r="H1315" s="30">
        <f t="shared" si="143"/>
        <v>0</v>
      </c>
      <c r="I1315" s="79">
        <f t="shared" si="147"/>
        <v>38</v>
      </c>
      <c r="J1315" s="76"/>
      <c r="K1315" s="42">
        <f t="shared" si="148"/>
        <v>1</v>
      </c>
      <c r="L1315" s="91">
        <f t="shared" si="144"/>
        <v>0</v>
      </c>
      <c r="M1315" s="92">
        <f t="shared" si="145"/>
        <v>0</v>
      </c>
      <c r="N1315" s="41" t="str">
        <f t="shared" si="146"/>
        <v>Non Company</v>
      </c>
      <c r="O1315" s="8"/>
    </row>
    <row r="1316" spans="2:15" s="7" customFormat="1">
      <c r="B1316" s="71"/>
      <c r="C1316" s="72"/>
      <c r="D1316" s="73"/>
      <c r="E1316" s="74"/>
      <c r="F1316" s="95"/>
      <c r="G1316" s="96">
        <f t="shared" si="142"/>
        <v>0</v>
      </c>
      <c r="H1316" s="30">
        <f t="shared" si="143"/>
        <v>0</v>
      </c>
      <c r="I1316" s="79">
        <f t="shared" si="147"/>
        <v>38</v>
      </c>
      <c r="J1316" s="76"/>
      <c r="K1316" s="42">
        <f t="shared" si="148"/>
        <v>1</v>
      </c>
      <c r="L1316" s="91">
        <f t="shared" si="144"/>
        <v>0</v>
      </c>
      <c r="M1316" s="92">
        <f t="shared" si="145"/>
        <v>0</v>
      </c>
      <c r="N1316" s="41" t="str">
        <f t="shared" si="146"/>
        <v>Non Company</v>
      </c>
      <c r="O1316" s="8"/>
    </row>
    <row r="1317" spans="2:15" s="7" customFormat="1">
      <c r="B1317" s="71"/>
      <c r="C1317" s="72"/>
      <c r="D1317" s="73"/>
      <c r="E1317" s="74"/>
      <c r="F1317" s="95"/>
      <c r="G1317" s="96">
        <f t="shared" si="142"/>
        <v>0</v>
      </c>
      <c r="H1317" s="30">
        <f t="shared" si="143"/>
        <v>0</v>
      </c>
      <c r="I1317" s="79">
        <f t="shared" si="147"/>
        <v>38</v>
      </c>
      <c r="J1317" s="76"/>
      <c r="K1317" s="42">
        <f t="shared" si="148"/>
        <v>1</v>
      </c>
      <c r="L1317" s="91">
        <f t="shared" si="144"/>
        <v>0</v>
      </c>
      <c r="M1317" s="92">
        <f t="shared" si="145"/>
        <v>0</v>
      </c>
      <c r="N1317" s="41" t="str">
        <f t="shared" si="146"/>
        <v>Non Company</v>
      </c>
      <c r="O1317" s="8"/>
    </row>
    <row r="1318" spans="2:15" s="7" customFormat="1">
      <c r="B1318" s="71"/>
      <c r="C1318" s="72"/>
      <c r="D1318" s="73"/>
      <c r="E1318" s="74"/>
      <c r="F1318" s="95"/>
      <c r="G1318" s="96">
        <f t="shared" si="142"/>
        <v>0</v>
      </c>
      <c r="H1318" s="30">
        <f t="shared" si="143"/>
        <v>0</v>
      </c>
      <c r="I1318" s="79">
        <f t="shared" si="147"/>
        <v>38</v>
      </c>
      <c r="J1318" s="76"/>
      <c r="K1318" s="42">
        <f t="shared" si="148"/>
        <v>1</v>
      </c>
      <c r="L1318" s="91">
        <f t="shared" si="144"/>
        <v>0</v>
      </c>
      <c r="M1318" s="92">
        <f t="shared" si="145"/>
        <v>0</v>
      </c>
      <c r="N1318" s="41" t="str">
        <f t="shared" si="146"/>
        <v>Non Company</v>
      </c>
      <c r="O1318" s="8"/>
    </row>
    <row r="1319" spans="2:15" s="7" customFormat="1">
      <c r="B1319" s="71"/>
      <c r="C1319" s="72"/>
      <c r="D1319" s="73"/>
      <c r="E1319" s="74"/>
      <c r="F1319" s="95"/>
      <c r="G1319" s="96">
        <f t="shared" si="142"/>
        <v>0</v>
      </c>
      <c r="H1319" s="30">
        <f t="shared" si="143"/>
        <v>0</v>
      </c>
      <c r="I1319" s="79">
        <f t="shared" si="147"/>
        <v>38</v>
      </c>
      <c r="J1319" s="76"/>
      <c r="K1319" s="42">
        <f t="shared" si="148"/>
        <v>1</v>
      </c>
      <c r="L1319" s="91">
        <f t="shared" si="144"/>
        <v>0</v>
      </c>
      <c r="M1319" s="92">
        <f t="shared" si="145"/>
        <v>0</v>
      </c>
      <c r="N1319" s="41" t="str">
        <f t="shared" si="146"/>
        <v>Non Company</v>
      </c>
      <c r="O1319" s="8"/>
    </row>
    <row r="1320" spans="2:15" s="7" customFormat="1">
      <c r="B1320" s="71"/>
      <c r="C1320" s="72"/>
      <c r="D1320" s="73"/>
      <c r="E1320" s="74"/>
      <c r="F1320" s="95"/>
      <c r="G1320" s="96">
        <f t="shared" si="142"/>
        <v>0</v>
      </c>
      <c r="H1320" s="30">
        <f t="shared" si="143"/>
        <v>0</v>
      </c>
      <c r="I1320" s="79">
        <f t="shared" si="147"/>
        <v>38</v>
      </c>
      <c r="J1320" s="76"/>
      <c r="K1320" s="42">
        <f t="shared" si="148"/>
        <v>1</v>
      </c>
      <c r="L1320" s="91">
        <f t="shared" si="144"/>
        <v>0</v>
      </c>
      <c r="M1320" s="92">
        <f t="shared" si="145"/>
        <v>0</v>
      </c>
      <c r="N1320" s="41" t="str">
        <f t="shared" si="146"/>
        <v>Non Company</v>
      </c>
      <c r="O1320" s="8"/>
    </row>
    <row r="1321" spans="2:15" s="7" customFormat="1">
      <c r="B1321" s="71"/>
      <c r="C1321" s="72"/>
      <c r="D1321" s="73"/>
      <c r="E1321" s="74"/>
      <c r="F1321" s="95"/>
      <c r="G1321" s="96">
        <f t="shared" si="142"/>
        <v>0</v>
      </c>
      <c r="H1321" s="30">
        <f t="shared" si="143"/>
        <v>0</v>
      </c>
      <c r="I1321" s="79">
        <f t="shared" si="147"/>
        <v>38</v>
      </c>
      <c r="J1321" s="76"/>
      <c r="K1321" s="42">
        <f t="shared" si="148"/>
        <v>1</v>
      </c>
      <c r="L1321" s="91">
        <f t="shared" si="144"/>
        <v>0</v>
      </c>
      <c r="M1321" s="92">
        <f t="shared" si="145"/>
        <v>0</v>
      </c>
      <c r="N1321" s="41" t="str">
        <f t="shared" si="146"/>
        <v>Non Company</v>
      </c>
      <c r="O1321" s="8"/>
    </row>
    <row r="1322" spans="2:15" s="7" customFormat="1">
      <c r="B1322" s="71"/>
      <c r="C1322" s="72"/>
      <c r="D1322" s="73"/>
      <c r="E1322" s="74"/>
      <c r="F1322" s="95"/>
      <c r="G1322" s="96">
        <f t="shared" si="142"/>
        <v>0</v>
      </c>
      <c r="H1322" s="30">
        <f t="shared" si="143"/>
        <v>0</v>
      </c>
      <c r="I1322" s="79">
        <f t="shared" si="147"/>
        <v>38</v>
      </c>
      <c r="J1322" s="76"/>
      <c r="K1322" s="42">
        <f t="shared" si="148"/>
        <v>1</v>
      </c>
      <c r="L1322" s="91">
        <f t="shared" si="144"/>
        <v>0</v>
      </c>
      <c r="M1322" s="92">
        <f t="shared" si="145"/>
        <v>0</v>
      </c>
      <c r="N1322" s="41" t="str">
        <f t="shared" si="146"/>
        <v>Non Company</v>
      </c>
      <c r="O1322" s="8"/>
    </row>
    <row r="1323" spans="2:15" s="7" customFormat="1">
      <c r="B1323" s="71"/>
      <c r="C1323" s="72"/>
      <c r="D1323" s="73"/>
      <c r="E1323" s="74"/>
      <c r="F1323" s="95"/>
      <c r="G1323" s="96">
        <f t="shared" si="142"/>
        <v>0</v>
      </c>
      <c r="H1323" s="30">
        <f t="shared" si="143"/>
        <v>0</v>
      </c>
      <c r="I1323" s="79">
        <f t="shared" si="147"/>
        <v>38</v>
      </c>
      <c r="J1323" s="76"/>
      <c r="K1323" s="42">
        <f t="shared" si="148"/>
        <v>1</v>
      </c>
      <c r="L1323" s="91">
        <f t="shared" si="144"/>
        <v>0</v>
      </c>
      <c r="M1323" s="92">
        <f t="shared" si="145"/>
        <v>0</v>
      </c>
      <c r="N1323" s="41" t="str">
        <f t="shared" si="146"/>
        <v>Non Company</v>
      </c>
      <c r="O1323" s="8"/>
    </row>
    <row r="1324" spans="2:15" s="7" customFormat="1">
      <c r="B1324" s="71"/>
      <c r="C1324" s="72"/>
      <c r="D1324" s="73"/>
      <c r="E1324" s="74"/>
      <c r="F1324" s="95"/>
      <c r="G1324" s="96">
        <f t="shared" si="142"/>
        <v>0</v>
      </c>
      <c r="H1324" s="30">
        <f t="shared" si="143"/>
        <v>0</v>
      </c>
      <c r="I1324" s="79">
        <f t="shared" si="147"/>
        <v>38</v>
      </c>
      <c r="J1324" s="76"/>
      <c r="K1324" s="42">
        <f t="shared" si="148"/>
        <v>1</v>
      </c>
      <c r="L1324" s="91">
        <f t="shared" si="144"/>
        <v>0</v>
      </c>
      <c r="M1324" s="92">
        <f t="shared" si="145"/>
        <v>0</v>
      </c>
      <c r="N1324" s="41" t="str">
        <f t="shared" si="146"/>
        <v>Non Company</v>
      </c>
      <c r="O1324" s="8"/>
    </row>
    <row r="1325" spans="2:15" s="7" customFormat="1">
      <c r="B1325" s="71"/>
      <c r="C1325" s="72"/>
      <c r="D1325" s="73"/>
      <c r="E1325" s="74"/>
      <c r="F1325" s="95"/>
      <c r="G1325" s="96">
        <f t="shared" si="142"/>
        <v>0</v>
      </c>
      <c r="H1325" s="30">
        <f t="shared" si="143"/>
        <v>0</v>
      </c>
      <c r="I1325" s="79">
        <f t="shared" si="147"/>
        <v>38</v>
      </c>
      <c r="J1325" s="76"/>
      <c r="K1325" s="42">
        <f t="shared" si="148"/>
        <v>1</v>
      </c>
      <c r="L1325" s="91">
        <f t="shared" si="144"/>
        <v>0</v>
      </c>
      <c r="M1325" s="92">
        <f t="shared" si="145"/>
        <v>0</v>
      </c>
      <c r="N1325" s="41" t="str">
        <f t="shared" si="146"/>
        <v>Non Company</v>
      </c>
      <c r="O1325" s="8"/>
    </row>
    <row r="1326" spans="2:15" s="7" customFormat="1">
      <c r="B1326" s="71"/>
      <c r="C1326" s="72"/>
      <c r="D1326" s="73"/>
      <c r="E1326" s="74"/>
      <c r="F1326" s="95"/>
      <c r="G1326" s="96">
        <f t="shared" si="142"/>
        <v>0</v>
      </c>
      <c r="H1326" s="30">
        <f t="shared" si="143"/>
        <v>0</v>
      </c>
      <c r="I1326" s="79">
        <f t="shared" si="147"/>
        <v>38</v>
      </c>
      <c r="J1326" s="76"/>
      <c r="K1326" s="42">
        <f t="shared" si="148"/>
        <v>1</v>
      </c>
      <c r="L1326" s="91">
        <f t="shared" si="144"/>
        <v>0</v>
      </c>
      <c r="M1326" s="92">
        <f t="shared" si="145"/>
        <v>0</v>
      </c>
      <c r="N1326" s="41" t="str">
        <f t="shared" si="146"/>
        <v>Non Company</v>
      </c>
      <c r="O1326" s="8"/>
    </row>
    <row r="1327" spans="2:15" s="7" customFormat="1">
      <c r="B1327" s="71"/>
      <c r="C1327" s="72"/>
      <c r="D1327" s="73"/>
      <c r="E1327" s="74"/>
      <c r="F1327" s="95"/>
      <c r="G1327" s="96">
        <f t="shared" si="142"/>
        <v>0</v>
      </c>
      <c r="H1327" s="30">
        <f t="shared" si="143"/>
        <v>0</v>
      </c>
      <c r="I1327" s="79">
        <f t="shared" si="147"/>
        <v>38</v>
      </c>
      <c r="J1327" s="76"/>
      <c r="K1327" s="42">
        <f t="shared" si="148"/>
        <v>1</v>
      </c>
      <c r="L1327" s="91">
        <f t="shared" si="144"/>
        <v>0</v>
      </c>
      <c r="M1327" s="92">
        <f t="shared" si="145"/>
        <v>0</v>
      </c>
      <c r="N1327" s="41" t="str">
        <f t="shared" si="146"/>
        <v>Non Company</v>
      </c>
      <c r="O1327" s="8"/>
    </row>
    <row r="1328" spans="2:15" s="7" customFormat="1">
      <c r="B1328" s="71"/>
      <c r="C1328" s="72"/>
      <c r="D1328" s="73"/>
      <c r="E1328" s="74"/>
      <c r="F1328" s="95"/>
      <c r="G1328" s="96">
        <f t="shared" si="142"/>
        <v>0</v>
      </c>
      <c r="H1328" s="30">
        <f t="shared" si="143"/>
        <v>0</v>
      </c>
      <c r="I1328" s="79">
        <f t="shared" si="147"/>
        <v>38</v>
      </c>
      <c r="J1328" s="76"/>
      <c r="K1328" s="42">
        <f t="shared" si="148"/>
        <v>1</v>
      </c>
      <c r="L1328" s="91">
        <f t="shared" si="144"/>
        <v>0</v>
      </c>
      <c r="M1328" s="92">
        <f t="shared" si="145"/>
        <v>0</v>
      </c>
      <c r="N1328" s="41" t="str">
        <f t="shared" si="146"/>
        <v>Non Company</v>
      </c>
      <c r="O1328" s="8"/>
    </row>
    <row r="1329" spans="2:15" s="7" customFormat="1">
      <c r="B1329" s="71"/>
      <c r="C1329" s="72"/>
      <c r="D1329" s="73"/>
      <c r="E1329" s="74"/>
      <c r="F1329" s="95"/>
      <c r="G1329" s="96">
        <f t="shared" si="142"/>
        <v>0</v>
      </c>
      <c r="H1329" s="30">
        <f t="shared" si="143"/>
        <v>0</v>
      </c>
      <c r="I1329" s="79">
        <f t="shared" si="147"/>
        <v>38</v>
      </c>
      <c r="J1329" s="76"/>
      <c r="K1329" s="42">
        <f t="shared" si="148"/>
        <v>1</v>
      </c>
      <c r="L1329" s="91">
        <f t="shared" si="144"/>
        <v>0</v>
      </c>
      <c r="M1329" s="92">
        <f t="shared" si="145"/>
        <v>0</v>
      </c>
      <c r="N1329" s="41" t="str">
        <f t="shared" si="146"/>
        <v>Non Company</v>
      </c>
      <c r="O1329" s="8"/>
    </row>
    <row r="1330" spans="2:15" s="7" customFormat="1">
      <c r="B1330" s="71"/>
      <c r="C1330" s="72"/>
      <c r="D1330" s="73"/>
      <c r="E1330" s="74"/>
      <c r="F1330" s="95"/>
      <c r="G1330" s="96">
        <f t="shared" si="142"/>
        <v>0</v>
      </c>
      <c r="H1330" s="30">
        <f t="shared" si="143"/>
        <v>0</v>
      </c>
      <c r="I1330" s="79">
        <f t="shared" si="147"/>
        <v>38</v>
      </c>
      <c r="J1330" s="76"/>
      <c r="K1330" s="42">
        <f t="shared" si="148"/>
        <v>1</v>
      </c>
      <c r="L1330" s="91">
        <f t="shared" si="144"/>
        <v>0</v>
      </c>
      <c r="M1330" s="92">
        <f t="shared" si="145"/>
        <v>0</v>
      </c>
      <c r="N1330" s="41" t="str">
        <f t="shared" si="146"/>
        <v>Non Company</v>
      </c>
      <c r="O1330" s="8"/>
    </row>
    <row r="1331" spans="2:15" s="7" customFormat="1">
      <c r="B1331" s="71"/>
      <c r="C1331" s="72"/>
      <c r="D1331" s="73"/>
      <c r="E1331" s="74"/>
      <c r="F1331" s="95"/>
      <c r="G1331" s="96">
        <f t="shared" si="142"/>
        <v>0</v>
      </c>
      <c r="H1331" s="30">
        <f t="shared" si="143"/>
        <v>0</v>
      </c>
      <c r="I1331" s="79">
        <f t="shared" si="147"/>
        <v>38</v>
      </c>
      <c r="J1331" s="76"/>
      <c r="K1331" s="42">
        <f t="shared" si="148"/>
        <v>1</v>
      </c>
      <c r="L1331" s="91">
        <f t="shared" si="144"/>
        <v>0</v>
      </c>
      <c r="M1331" s="92">
        <f t="shared" si="145"/>
        <v>0</v>
      </c>
      <c r="N1331" s="41" t="str">
        <f t="shared" si="146"/>
        <v>Non Company</v>
      </c>
      <c r="O1331" s="8"/>
    </row>
    <row r="1332" spans="2:15" s="7" customFormat="1">
      <c r="B1332" s="71"/>
      <c r="C1332" s="72"/>
      <c r="D1332" s="73"/>
      <c r="E1332" s="74"/>
      <c r="F1332" s="95"/>
      <c r="G1332" s="96">
        <f t="shared" si="142"/>
        <v>0</v>
      </c>
      <c r="H1332" s="30">
        <f t="shared" si="143"/>
        <v>0</v>
      </c>
      <c r="I1332" s="79">
        <f t="shared" si="147"/>
        <v>38</v>
      </c>
      <c r="J1332" s="76"/>
      <c r="K1332" s="42">
        <f t="shared" si="148"/>
        <v>1</v>
      </c>
      <c r="L1332" s="91">
        <f t="shared" si="144"/>
        <v>0</v>
      </c>
      <c r="M1332" s="92">
        <f t="shared" si="145"/>
        <v>0</v>
      </c>
      <c r="N1332" s="41" t="str">
        <f t="shared" si="146"/>
        <v>Non Company</v>
      </c>
      <c r="O1332" s="8"/>
    </row>
    <row r="1333" spans="2:15" s="7" customFormat="1">
      <c r="B1333" s="71"/>
      <c r="C1333" s="72"/>
      <c r="D1333" s="73"/>
      <c r="E1333" s="74"/>
      <c r="F1333" s="95"/>
      <c r="G1333" s="96">
        <f t="shared" si="142"/>
        <v>0</v>
      </c>
      <c r="H1333" s="30">
        <f t="shared" si="143"/>
        <v>0</v>
      </c>
      <c r="I1333" s="79">
        <f t="shared" si="147"/>
        <v>38</v>
      </c>
      <c r="J1333" s="76"/>
      <c r="K1333" s="42">
        <f t="shared" si="148"/>
        <v>1</v>
      </c>
      <c r="L1333" s="91">
        <f t="shared" si="144"/>
        <v>0</v>
      </c>
      <c r="M1333" s="92">
        <f t="shared" si="145"/>
        <v>0</v>
      </c>
      <c r="N1333" s="41" t="str">
        <f t="shared" si="146"/>
        <v>Non Company</v>
      </c>
      <c r="O1333" s="8"/>
    </row>
    <row r="1334" spans="2:15" s="7" customFormat="1">
      <c r="B1334" s="71"/>
      <c r="C1334" s="72"/>
      <c r="D1334" s="73"/>
      <c r="E1334" s="74"/>
      <c r="F1334" s="95"/>
      <c r="G1334" s="96">
        <f t="shared" si="142"/>
        <v>0</v>
      </c>
      <c r="H1334" s="30">
        <f t="shared" si="143"/>
        <v>0</v>
      </c>
      <c r="I1334" s="79">
        <f t="shared" si="147"/>
        <v>38</v>
      </c>
      <c r="J1334" s="76"/>
      <c r="K1334" s="42">
        <f t="shared" si="148"/>
        <v>1</v>
      </c>
      <c r="L1334" s="91">
        <f t="shared" si="144"/>
        <v>0</v>
      </c>
      <c r="M1334" s="92">
        <f t="shared" si="145"/>
        <v>0</v>
      </c>
      <c r="N1334" s="41" t="str">
        <f t="shared" si="146"/>
        <v>Non Company</v>
      </c>
      <c r="O1334" s="8"/>
    </row>
    <row r="1335" spans="2:15" s="7" customFormat="1">
      <c r="B1335" s="71"/>
      <c r="C1335" s="72"/>
      <c r="D1335" s="73"/>
      <c r="E1335" s="74"/>
      <c r="F1335" s="95"/>
      <c r="G1335" s="96">
        <f t="shared" si="142"/>
        <v>0</v>
      </c>
      <c r="H1335" s="30">
        <f t="shared" si="143"/>
        <v>0</v>
      </c>
      <c r="I1335" s="79">
        <f t="shared" si="147"/>
        <v>38</v>
      </c>
      <c r="J1335" s="76"/>
      <c r="K1335" s="42">
        <f t="shared" si="148"/>
        <v>1</v>
      </c>
      <c r="L1335" s="91">
        <f t="shared" si="144"/>
        <v>0</v>
      </c>
      <c r="M1335" s="92">
        <f t="shared" si="145"/>
        <v>0</v>
      </c>
      <c r="N1335" s="41" t="str">
        <f t="shared" si="146"/>
        <v>Non Company</v>
      </c>
      <c r="O1335" s="8"/>
    </row>
    <row r="1336" spans="2:15" s="7" customFormat="1">
      <c r="B1336" s="71"/>
      <c r="C1336" s="72"/>
      <c r="D1336" s="73"/>
      <c r="E1336" s="74"/>
      <c r="F1336" s="95"/>
      <c r="G1336" s="96">
        <f t="shared" si="142"/>
        <v>0</v>
      </c>
      <c r="H1336" s="30">
        <f t="shared" si="143"/>
        <v>0</v>
      </c>
      <c r="I1336" s="79">
        <f t="shared" si="147"/>
        <v>38</v>
      </c>
      <c r="J1336" s="76"/>
      <c r="K1336" s="42">
        <f t="shared" si="148"/>
        <v>1</v>
      </c>
      <c r="L1336" s="91">
        <f t="shared" si="144"/>
        <v>0</v>
      </c>
      <c r="M1336" s="92">
        <f t="shared" si="145"/>
        <v>0</v>
      </c>
      <c r="N1336" s="41" t="str">
        <f t="shared" si="146"/>
        <v>Non Company</v>
      </c>
      <c r="O1336" s="8"/>
    </row>
    <row r="1337" spans="2:15" s="7" customFormat="1">
      <c r="B1337" s="71"/>
      <c r="C1337" s="72"/>
      <c r="D1337" s="73"/>
      <c r="E1337" s="74"/>
      <c r="F1337" s="95"/>
      <c r="G1337" s="96">
        <f t="shared" si="142"/>
        <v>0</v>
      </c>
      <c r="H1337" s="30">
        <f t="shared" si="143"/>
        <v>0</v>
      </c>
      <c r="I1337" s="79">
        <f t="shared" si="147"/>
        <v>38</v>
      </c>
      <c r="J1337" s="76"/>
      <c r="K1337" s="42">
        <f t="shared" si="148"/>
        <v>1</v>
      </c>
      <c r="L1337" s="91">
        <f t="shared" si="144"/>
        <v>0</v>
      </c>
      <c r="M1337" s="92">
        <f t="shared" si="145"/>
        <v>0</v>
      </c>
      <c r="N1337" s="41" t="str">
        <f t="shared" si="146"/>
        <v>Non Company</v>
      </c>
      <c r="O1337" s="8"/>
    </row>
    <row r="1338" spans="2:15" s="7" customFormat="1">
      <c r="B1338" s="71"/>
      <c r="C1338" s="72"/>
      <c r="D1338" s="73"/>
      <c r="E1338" s="74"/>
      <c r="F1338" s="95"/>
      <c r="G1338" s="96">
        <f t="shared" si="142"/>
        <v>0</v>
      </c>
      <c r="H1338" s="30">
        <f t="shared" si="143"/>
        <v>0</v>
      </c>
      <c r="I1338" s="79">
        <f t="shared" si="147"/>
        <v>38</v>
      </c>
      <c r="J1338" s="76"/>
      <c r="K1338" s="42">
        <f t="shared" si="148"/>
        <v>1</v>
      </c>
      <c r="L1338" s="91">
        <f t="shared" si="144"/>
        <v>0</v>
      </c>
      <c r="M1338" s="92">
        <f t="shared" si="145"/>
        <v>0</v>
      </c>
      <c r="N1338" s="41" t="str">
        <f t="shared" si="146"/>
        <v>Non Company</v>
      </c>
      <c r="O1338" s="8"/>
    </row>
    <row r="1339" spans="2:15" s="7" customFormat="1">
      <c r="B1339" s="71"/>
      <c r="C1339" s="72"/>
      <c r="D1339" s="73"/>
      <c r="E1339" s="74"/>
      <c r="F1339" s="95"/>
      <c r="G1339" s="96">
        <f t="shared" si="142"/>
        <v>0</v>
      </c>
      <c r="H1339" s="30">
        <f t="shared" si="143"/>
        <v>0</v>
      </c>
      <c r="I1339" s="79">
        <f t="shared" si="147"/>
        <v>38</v>
      </c>
      <c r="J1339" s="76"/>
      <c r="K1339" s="42">
        <f t="shared" si="148"/>
        <v>1</v>
      </c>
      <c r="L1339" s="91">
        <f t="shared" si="144"/>
        <v>0</v>
      </c>
      <c r="M1339" s="92">
        <f t="shared" si="145"/>
        <v>0</v>
      </c>
      <c r="N1339" s="41" t="str">
        <f t="shared" si="146"/>
        <v>Non Company</v>
      </c>
      <c r="O1339" s="8"/>
    </row>
    <row r="1340" spans="2:15" s="7" customFormat="1">
      <c r="B1340" s="71"/>
      <c r="C1340" s="72"/>
      <c r="D1340" s="73"/>
      <c r="E1340" s="74"/>
      <c r="F1340" s="95"/>
      <c r="G1340" s="96">
        <f t="shared" si="142"/>
        <v>0</v>
      </c>
      <c r="H1340" s="30">
        <f t="shared" si="143"/>
        <v>0</v>
      </c>
      <c r="I1340" s="79">
        <f t="shared" si="147"/>
        <v>38</v>
      </c>
      <c r="J1340" s="76"/>
      <c r="K1340" s="42">
        <f t="shared" si="148"/>
        <v>1</v>
      </c>
      <c r="L1340" s="91">
        <f t="shared" si="144"/>
        <v>0</v>
      </c>
      <c r="M1340" s="92">
        <f t="shared" si="145"/>
        <v>0</v>
      </c>
      <c r="N1340" s="41" t="str">
        <f t="shared" si="146"/>
        <v>Non Company</v>
      </c>
      <c r="O1340" s="8"/>
    </row>
    <row r="1341" spans="2:15" s="7" customFormat="1">
      <c r="B1341" s="71"/>
      <c r="C1341" s="72"/>
      <c r="D1341" s="73"/>
      <c r="E1341" s="74"/>
      <c r="F1341" s="95"/>
      <c r="G1341" s="96">
        <f t="shared" si="142"/>
        <v>0</v>
      </c>
      <c r="H1341" s="30">
        <f t="shared" si="143"/>
        <v>0</v>
      </c>
      <c r="I1341" s="79">
        <f t="shared" si="147"/>
        <v>38</v>
      </c>
      <c r="J1341" s="76"/>
      <c r="K1341" s="42">
        <f t="shared" si="148"/>
        <v>1</v>
      </c>
      <c r="L1341" s="91">
        <f t="shared" si="144"/>
        <v>0</v>
      </c>
      <c r="M1341" s="92">
        <f t="shared" si="145"/>
        <v>0</v>
      </c>
      <c r="N1341" s="41" t="str">
        <f t="shared" si="146"/>
        <v>Non Company</v>
      </c>
      <c r="O1341" s="8"/>
    </row>
    <row r="1342" spans="2:15" s="7" customFormat="1">
      <c r="B1342" s="71"/>
      <c r="C1342" s="72"/>
      <c r="D1342" s="73"/>
      <c r="E1342" s="74"/>
      <c r="F1342" s="95"/>
      <c r="G1342" s="96">
        <f t="shared" si="142"/>
        <v>0</v>
      </c>
      <c r="H1342" s="30">
        <f t="shared" si="143"/>
        <v>0</v>
      </c>
      <c r="I1342" s="79">
        <f t="shared" si="147"/>
        <v>38</v>
      </c>
      <c r="J1342" s="76"/>
      <c r="K1342" s="42">
        <f t="shared" si="148"/>
        <v>1</v>
      </c>
      <c r="L1342" s="91">
        <f t="shared" si="144"/>
        <v>0</v>
      </c>
      <c r="M1342" s="92">
        <f t="shared" si="145"/>
        <v>0</v>
      </c>
      <c r="N1342" s="41" t="str">
        <f t="shared" si="146"/>
        <v>Non Company</v>
      </c>
      <c r="O1342" s="8"/>
    </row>
    <row r="1343" spans="2:15" s="7" customFormat="1">
      <c r="B1343" s="71"/>
      <c r="C1343" s="72"/>
      <c r="D1343" s="73"/>
      <c r="E1343" s="74"/>
      <c r="F1343" s="95"/>
      <c r="G1343" s="96">
        <f t="shared" si="142"/>
        <v>0</v>
      </c>
      <c r="H1343" s="30">
        <f t="shared" si="143"/>
        <v>0</v>
      </c>
      <c r="I1343" s="79">
        <f t="shared" si="147"/>
        <v>38</v>
      </c>
      <c r="J1343" s="76"/>
      <c r="K1343" s="42">
        <f t="shared" si="148"/>
        <v>1</v>
      </c>
      <c r="L1343" s="91">
        <f t="shared" si="144"/>
        <v>0</v>
      </c>
      <c r="M1343" s="92">
        <f t="shared" si="145"/>
        <v>0</v>
      </c>
      <c r="N1343" s="41" t="str">
        <f t="shared" si="146"/>
        <v>Non Company</v>
      </c>
      <c r="O1343" s="8"/>
    </row>
    <row r="1344" spans="2:15" s="7" customFormat="1">
      <c r="B1344" s="71"/>
      <c r="C1344" s="72"/>
      <c r="D1344" s="73"/>
      <c r="E1344" s="74"/>
      <c r="F1344" s="95"/>
      <c r="G1344" s="96">
        <f t="shared" si="142"/>
        <v>0</v>
      </c>
      <c r="H1344" s="30">
        <f t="shared" si="143"/>
        <v>0</v>
      </c>
      <c r="I1344" s="79">
        <f t="shared" si="147"/>
        <v>38</v>
      </c>
      <c r="J1344" s="76"/>
      <c r="K1344" s="42">
        <f t="shared" si="148"/>
        <v>1</v>
      </c>
      <c r="L1344" s="91">
        <f t="shared" si="144"/>
        <v>0</v>
      </c>
      <c r="M1344" s="92">
        <f t="shared" si="145"/>
        <v>0</v>
      </c>
      <c r="N1344" s="41" t="str">
        <f t="shared" si="146"/>
        <v>Non Company</v>
      </c>
      <c r="O1344" s="8"/>
    </row>
    <row r="1345" spans="2:15" s="7" customFormat="1">
      <c r="B1345" s="71"/>
      <c r="C1345" s="72"/>
      <c r="D1345" s="73"/>
      <c r="E1345" s="74"/>
      <c r="F1345" s="95"/>
      <c r="G1345" s="96">
        <f t="shared" si="142"/>
        <v>0</v>
      </c>
      <c r="H1345" s="30">
        <f t="shared" si="143"/>
        <v>0</v>
      </c>
      <c r="I1345" s="79">
        <f t="shared" si="147"/>
        <v>38</v>
      </c>
      <c r="J1345" s="76"/>
      <c r="K1345" s="42">
        <f t="shared" si="148"/>
        <v>1</v>
      </c>
      <c r="L1345" s="91">
        <f t="shared" si="144"/>
        <v>0</v>
      </c>
      <c r="M1345" s="92">
        <f t="shared" si="145"/>
        <v>0</v>
      </c>
      <c r="N1345" s="41" t="str">
        <f t="shared" si="146"/>
        <v>Non Company</v>
      </c>
      <c r="O1345" s="8"/>
    </row>
    <row r="1346" spans="2:15" s="7" customFormat="1">
      <c r="B1346" s="71"/>
      <c r="C1346" s="72"/>
      <c r="D1346" s="73"/>
      <c r="E1346" s="74"/>
      <c r="F1346" s="95"/>
      <c r="G1346" s="96">
        <f t="shared" si="142"/>
        <v>0</v>
      </c>
      <c r="H1346" s="30">
        <f t="shared" si="143"/>
        <v>0</v>
      </c>
      <c r="I1346" s="79">
        <f t="shared" si="147"/>
        <v>38</v>
      </c>
      <c r="J1346" s="76"/>
      <c r="K1346" s="42">
        <f t="shared" si="148"/>
        <v>1</v>
      </c>
      <c r="L1346" s="91">
        <f t="shared" si="144"/>
        <v>0</v>
      </c>
      <c r="M1346" s="92">
        <f t="shared" si="145"/>
        <v>0</v>
      </c>
      <c r="N1346" s="41" t="str">
        <f t="shared" si="146"/>
        <v>Non Company</v>
      </c>
      <c r="O1346" s="8"/>
    </row>
    <row r="1347" spans="2:15" s="7" customFormat="1">
      <c r="B1347" s="71"/>
      <c r="C1347" s="72"/>
      <c r="D1347" s="73"/>
      <c r="E1347" s="74"/>
      <c r="F1347" s="95"/>
      <c r="G1347" s="96">
        <f t="shared" si="142"/>
        <v>0</v>
      </c>
      <c r="H1347" s="30">
        <f t="shared" si="143"/>
        <v>0</v>
      </c>
      <c r="I1347" s="79">
        <f t="shared" si="147"/>
        <v>38</v>
      </c>
      <c r="J1347" s="76"/>
      <c r="K1347" s="42">
        <f t="shared" si="148"/>
        <v>1</v>
      </c>
      <c r="L1347" s="91">
        <f t="shared" si="144"/>
        <v>0</v>
      </c>
      <c r="M1347" s="92">
        <f t="shared" si="145"/>
        <v>0</v>
      </c>
      <c r="N1347" s="41" t="str">
        <f t="shared" si="146"/>
        <v>Non Company</v>
      </c>
      <c r="O1347" s="8"/>
    </row>
    <row r="1348" spans="2:15" s="7" customFormat="1">
      <c r="B1348" s="71"/>
      <c r="C1348" s="72"/>
      <c r="D1348" s="73"/>
      <c r="E1348" s="74"/>
      <c r="F1348" s="95"/>
      <c r="G1348" s="96">
        <f t="shared" ref="G1348:G1411" si="149">ROUNDUP(IF(B1348="194A",F1348*0.1,IF(B1348="194H",F1348*0.1,IF(B1348="194Ib",F1348*0.1,IF(B1348="194Ia",F1348*0.02,IF(B1348="194J",F1348*0.1,IF(B1348="194C",IF(LEFT(RIGHT(E1348,7))="P",F1348*0.01,IF(LEFT(RIGHT(E1348,7))="H",F1348*0.01,F1348*0.02)))))))),0)</f>
        <v>0</v>
      </c>
      <c r="H1348" s="30">
        <f t="shared" ref="H1348:H1411" si="150">+IF(J1348-I1348&lt;=0,0,1.5%)</f>
        <v>0</v>
      </c>
      <c r="I1348" s="79">
        <f t="shared" si="147"/>
        <v>38</v>
      </c>
      <c r="J1348" s="76"/>
      <c r="K1348" s="42">
        <f t="shared" si="148"/>
        <v>1</v>
      </c>
      <c r="L1348" s="91">
        <f t="shared" ref="L1348:L1411" si="151">+ROUNDUP(G1348*H1348*K1348,0)</f>
        <v>0</v>
      </c>
      <c r="M1348" s="92">
        <f t="shared" ref="M1348:M1411" si="152">+G1348+L1348</f>
        <v>0</v>
      </c>
      <c r="N1348" s="41" t="str">
        <f t="shared" ref="N1348:N1411" si="153">IF((LEFT(RIGHT(E1348,7)))="C","Company", "Non Company")</f>
        <v>Non Company</v>
      </c>
      <c r="O1348" s="8"/>
    </row>
    <row r="1349" spans="2:15" s="7" customFormat="1">
      <c r="B1349" s="71"/>
      <c r="C1349" s="72"/>
      <c r="D1349" s="73"/>
      <c r="E1349" s="74"/>
      <c r="F1349" s="95"/>
      <c r="G1349" s="96">
        <f t="shared" si="149"/>
        <v>0</v>
      </c>
      <c r="H1349" s="30">
        <f t="shared" si="150"/>
        <v>0</v>
      </c>
      <c r="I1349" s="79">
        <f t="shared" si="147"/>
        <v>38</v>
      </c>
      <c r="J1349" s="76"/>
      <c r="K1349" s="42">
        <f t="shared" si="148"/>
        <v>1</v>
      </c>
      <c r="L1349" s="91">
        <f t="shared" si="151"/>
        <v>0</v>
      </c>
      <c r="M1349" s="92">
        <f t="shared" si="152"/>
        <v>0</v>
      </c>
      <c r="N1349" s="41" t="str">
        <f t="shared" si="153"/>
        <v>Non Company</v>
      </c>
      <c r="O1349" s="8"/>
    </row>
    <row r="1350" spans="2:15" s="7" customFormat="1">
      <c r="B1350" s="71"/>
      <c r="C1350" s="72"/>
      <c r="D1350" s="73"/>
      <c r="E1350" s="74"/>
      <c r="F1350" s="95"/>
      <c r="G1350" s="96">
        <f t="shared" si="149"/>
        <v>0</v>
      </c>
      <c r="H1350" s="30">
        <f t="shared" si="150"/>
        <v>0</v>
      </c>
      <c r="I1350" s="79">
        <f t="shared" si="147"/>
        <v>38</v>
      </c>
      <c r="J1350" s="76"/>
      <c r="K1350" s="42">
        <f t="shared" si="148"/>
        <v>1</v>
      </c>
      <c r="L1350" s="91">
        <f t="shared" si="151"/>
        <v>0</v>
      </c>
      <c r="M1350" s="92">
        <f t="shared" si="152"/>
        <v>0</v>
      </c>
      <c r="N1350" s="41" t="str">
        <f t="shared" si="153"/>
        <v>Non Company</v>
      </c>
      <c r="O1350" s="8"/>
    </row>
    <row r="1351" spans="2:15" s="7" customFormat="1">
      <c r="B1351" s="71"/>
      <c r="C1351" s="72"/>
      <c r="D1351" s="73"/>
      <c r="E1351" s="74"/>
      <c r="F1351" s="95"/>
      <c r="G1351" s="96">
        <f t="shared" si="149"/>
        <v>0</v>
      </c>
      <c r="H1351" s="30">
        <f t="shared" si="150"/>
        <v>0</v>
      </c>
      <c r="I1351" s="79">
        <f t="shared" si="147"/>
        <v>38</v>
      </c>
      <c r="J1351" s="76"/>
      <c r="K1351" s="42">
        <f t="shared" si="148"/>
        <v>1</v>
      </c>
      <c r="L1351" s="91">
        <f t="shared" si="151"/>
        <v>0</v>
      </c>
      <c r="M1351" s="92">
        <f t="shared" si="152"/>
        <v>0</v>
      </c>
      <c r="N1351" s="41" t="str">
        <f t="shared" si="153"/>
        <v>Non Company</v>
      </c>
      <c r="O1351" s="8"/>
    </row>
    <row r="1352" spans="2:15" s="7" customFormat="1">
      <c r="B1352" s="71"/>
      <c r="C1352" s="72"/>
      <c r="D1352" s="73"/>
      <c r="E1352" s="74"/>
      <c r="F1352" s="95"/>
      <c r="G1352" s="96">
        <f t="shared" si="149"/>
        <v>0</v>
      </c>
      <c r="H1352" s="30">
        <f t="shared" si="150"/>
        <v>0</v>
      </c>
      <c r="I1352" s="79">
        <f t="shared" si="147"/>
        <v>38</v>
      </c>
      <c r="J1352" s="76"/>
      <c r="K1352" s="42">
        <f t="shared" si="148"/>
        <v>1</v>
      </c>
      <c r="L1352" s="91">
        <f t="shared" si="151"/>
        <v>0</v>
      </c>
      <c r="M1352" s="92">
        <f t="shared" si="152"/>
        <v>0</v>
      </c>
      <c r="N1352" s="41" t="str">
        <f t="shared" si="153"/>
        <v>Non Company</v>
      </c>
      <c r="O1352" s="8"/>
    </row>
    <row r="1353" spans="2:15" s="7" customFormat="1">
      <c r="B1353" s="71"/>
      <c r="C1353" s="72"/>
      <c r="D1353" s="73"/>
      <c r="E1353" s="74"/>
      <c r="F1353" s="95"/>
      <c r="G1353" s="96">
        <f t="shared" si="149"/>
        <v>0</v>
      </c>
      <c r="H1353" s="30">
        <f t="shared" si="150"/>
        <v>0</v>
      </c>
      <c r="I1353" s="79">
        <f t="shared" si="147"/>
        <v>38</v>
      </c>
      <c r="J1353" s="76"/>
      <c r="K1353" s="42">
        <f t="shared" si="148"/>
        <v>1</v>
      </c>
      <c r="L1353" s="91">
        <f t="shared" si="151"/>
        <v>0</v>
      </c>
      <c r="M1353" s="92">
        <f t="shared" si="152"/>
        <v>0</v>
      </c>
      <c r="N1353" s="41" t="str">
        <f t="shared" si="153"/>
        <v>Non Company</v>
      </c>
      <c r="O1353" s="8"/>
    </row>
    <row r="1354" spans="2:15" s="7" customFormat="1">
      <c r="B1354" s="71"/>
      <c r="C1354" s="72"/>
      <c r="D1354" s="73"/>
      <c r="E1354" s="74"/>
      <c r="F1354" s="95"/>
      <c r="G1354" s="96">
        <f t="shared" si="149"/>
        <v>0</v>
      </c>
      <c r="H1354" s="30">
        <f t="shared" si="150"/>
        <v>0</v>
      </c>
      <c r="I1354" s="79">
        <f t="shared" si="147"/>
        <v>38</v>
      </c>
      <c r="J1354" s="76"/>
      <c r="K1354" s="42">
        <f t="shared" si="148"/>
        <v>1</v>
      </c>
      <c r="L1354" s="91">
        <f t="shared" si="151"/>
        <v>0</v>
      </c>
      <c r="M1354" s="92">
        <f t="shared" si="152"/>
        <v>0</v>
      </c>
      <c r="N1354" s="41" t="str">
        <f t="shared" si="153"/>
        <v>Non Company</v>
      </c>
      <c r="O1354" s="8"/>
    </row>
    <row r="1355" spans="2:15" s="7" customFormat="1">
      <c r="B1355" s="71"/>
      <c r="C1355" s="72"/>
      <c r="D1355" s="73"/>
      <c r="E1355" s="74"/>
      <c r="F1355" s="95"/>
      <c r="G1355" s="96">
        <f t="shared" si="149"/>
        <v>0</v>
      </c>
      <c r="H1355" s="30">
        <f t="shared" si="150"/>
        <v>0</v>
      </c>
      <c r="I1355" s="79">
        <f t="shared" si="147"/>
        <v>38</v>
      </c>
      <c r="J1355" s="76"/>
      <c r="K1355" s="42">
        <f t="shared" si="148"/>
        <v>1</v>
      </c>
      <c r="L1355" s="91">
        <f t="shared" si="151"/>
        <v>0</v>
      </c>
      <c r="M1355" s="92">
        <f t="shared" si="152"/>
        <v>0</v>
      </c>
      <c r="N1355" s="41" t="str">
        <f t="shared" si="153"/>
        <v>Non Company</v>
      </c>
      <c r="O1355" s="8"/>
    </row>
    <row r="1356" spans="2:15" s="7" customFormat="1">
      <c r="B1356" s="71"/>
      <c r="C1356" s="72"/>
      <c r="D1356" s="73"/>
      <c r="E1356" s="74"/>
      <c r="F1356" s="95"/>
      <c r="G1356" s="96">
        <f t="shared" si="149"/>
        <v>0</v>
      </c>
      <c r="H1356" s="30">
        <f t="shared" si="150"/>
        <v>0</v>
      </c>
      <c r="I1356" s="79">
        <f t="shared" si="147"/>
        <v>38</v>
      </c>
      <c r="J1356" s="76"/>
      <c r="K1356" s="42">
        <f t="shared" si="148"/>
        <v>1</v>
      </c>
      <c r="L1356" s="91">
        <f t="shared" si="151"/>
        <v>0</v>
      </c>
      <c r="M1356" s="92">
        <f t="shared" si="152"/>
        <v>0</v>
      </c>
      <c r="N1356" s="41" t="str">
        <f t="shared" si="153"/>
        <v>Non Company</v>
      </c>
      <c r="O1356" s="8"/>
    </row>
    <row r="1357" spans="2:15" s="7" customFormat="1">
      <c r="B1357" s="71"/>
      <c r="C1357" s="72"/>
      <c r="D1357" s="73"/>
      <c r="E1357" s="74"/>
      <c r="F1357" s="95"/>
      <c r="G1357" s="96">
        <f t="shared" si="149"/>
        <v>0</v>
      </c>
      <c r="H1357" s="30">
        <f t="shared" si="150"/>
        <v>0</v>
      </c>
      <c r="I1357" s="79">
        <f t="shared" si="147"/>
        <v>38</v>
      </c>
      <c r="J1357" s="76"/>
      <c r="K1357" s="42">
        <f t="shared" si="148"/>
        <v>1</v>
      </c>
      <c r="L1357" s="91">
        <f t="shared" si="151"/>
        <v>0</v>
      </c>
      <c r="M1357" s="92">
        <f t="shared" si="152"/>
        <v>0</v>
      </c>
      <c r="N1357" s="41" t="str">
        <f t="shared" si="153"/>
        <v>Non Company</v>
      </c>
      <c r="O1357" s="8"/>
    </row>
    <row r="1358" spans="2:15" s="7" customFormat="1">
      <c r="B1358" s="71"/>
      <c r="C1358" s="72"/>
      <c r="D1358" s="73"/>
      <c r="E1358" s="74"/>
      <c r="F1358" s="95"/>
      <c r="G1358" s="96">
        <f t="shared" si="149"/>
        <v>0</v>
      </c>
      <c r="H1358" s="30">
        <f t="shared" si="150"/>
        <v>0</v>
      </c>
      <c r="I1358" s="79">
        <f t="shared" si="147"/>
        <v>38</v>
      </c>
      <c r="J1358" s="76"/>
      <c r="K1358" s="42">
        <f t="shared" si="148"/>
        <v>1</v>
      </c>
      <c r="L1358" s="91">
        <f t="shared" si="151"/>
        <v>0</v>
      </c>
      <c r="M1358" s="92">
        <f t="shared" si="152"/>
        <v>0</v>
      </c>
      <c r="N1358" s="41" t="str">
        <f t="shared" si="153"/>
        <v>Non Company</v>
      </c>
      <c r="O1358" s="8"/>
    </row>
    <row r="1359" spans="2:15" s="7" customFormat="1">
      <c r="B1359" s="71"/>
      <c r="C1359" s="72"/>
      <c r="D1359" s="73"/>
      <c r="E1359" s="74"/>
      <c r="F1359" s="95"/>
      <c r="G1359" s="96">
        <f t="shared" si="149"/>
        <v>0</v>
      </c>
      <c r="H1359" s="30">
        <f t="shared" si="150"/>
        <v>0</v>
      </c>
      <c r="I1359" s="79">
        <f t="shared" si="147"/>
        <v>38</v>
      </c>
      <c r="J1359" s="76"/>
      <c r="K1359" s="42">
        <f t="shared" si="148"/>
        <v>1</v>
      </c>
      <c r="L1359" s="91">
        <f t="shared" si="151"/>
        <v>0</v>
      </c>
      <c r="M1359" s="92">
        <f t="shared" si="152"/>
        <v>0</v>
      </c>
      <c r="N1359" s="41" t="str">
        <f t="shared" si="153"/>
        <v>Non Company</v>
      </c>
      <c r="O1359" s="8"/>
    </row>
    <row r="1360" spans="2:15" s="7" customFormat="1">
      <c r="B1360" s="71"/>
      <c r="C1360" s="72"/>
      <c r="D1360" s="73"/>
      <c r="E1360" s="74"/>
      <c r="F1360" s="95"/>
      <c r="G1360" s="96">
        <f t="shared" si="149"/>
        <v>0</v>
      </c>
      <c r="H1360" s="30">
        <f t="shared" si="150"/>
        <v>0</v>
      </c>
      <c r="I1360" s="79">
        <f t="shared" si="147"/>
        <v>38</v>
      </c>
      <c r="J1360" s="76"/>
      <c r="K1360" s="42">
        <f t="shared" si="148"/>
        <v>1</v>
      </c>
      <c r="L1360" s="91">
        <f t="shared" si="151"/>
        <v>0</v>
      </c>
      <c r="M1360" s="92">
        <f t="shared" si="152"/>
        <v>0</v>
      </c>
      <c r="N1360" s="41" t="str">
        <f t="shared" si="153"/>
        <v>Non Company</v>
      </c>
      <c r="O1360" s="8"/>
    </row>
    <row r="1361" spans="2:15" s="7" customFormat="1">
      <c r="B1361" s="71"/>
      <c r="C1361" s="72"/>
      <c r="D1361" s="73"/>
      <c r="E1361" s="74"/>
      <c r="F1361" s="95"/>
      <c r="G1361" s="96">
        <f t="shared" si="149"/>
        <v>0</v>
      </c>
      <c r="H1361" s="30">
        <f t="shared" si="150"/>
        <v>0</v>
      </c>
      <c r="I1361" s="79">
        <f t="shared" si="147"/>
        <v>38</v>
      </c>
      <c r="J1361" s="76"/>
      <c r="K1361" s="42">
        <f t="shared" si="148"/>
        <v>1</v>
      </c>
      <c r="L1361" s="91">
        <f t="shared" si="151"/>
        <v>0</v>
      </c>
      <c r="M1361" s="92">
        <f t="shared" si="152"/>
        <v>0</v>
      </c>
      <c r="N1361" s="41" t="str">
        <f t="shared" si="153"/>
        <v>Non Company</v>
      </c>
      <c r="O1361" s="8"/>
    </row>
    <row r="1362" spans="2:15" s="7" customFormat="1">
      <c r="B1362" s="71"/>
      <c r="C1362" s="72"/>
      <c r="D1362" s="73"/>
      <c r="E1362" s="74"/>
      <c r="F1362" s="95"/>
      <c r="G1362" s="96">
        <f t="shared" si="149"/>
        <v>0</v>
      </c>
      <c r="H1362" s="30">
        <f t="shared" si="150"/>
        <v>0</v>
      </c>
      <c r="I1362" s="79">
        <f t="shared" si="147"/>
        <v>38</v>
      </c>
      <c r="J1362" s="76"/>
      <c r="K1362" s="42">
        <f t="shared" si="148"/>
        <v>1</v>
      </c>
      <c r="L1362" s="91">
        <f t="shared" si="151"/>
        <v>0</v>
      </c>
      <c r="M1362" s="92">
        <f t="shared" si="152"/>
        <v>0</v>
      </c>
      <c r="N1362" s="41" t="str">
        <f t="shared" si="153"/>
        <v>Non Company</v>
      </c>
      <c r="O1362" s="8"/>
    </row>
    <row r="1363" spans="2:15" s="7" customFormat="1">
      <c r="B1363" s="71"/>
      <c r="C1363" s="72"/>
      <c r="D1363" s="73"/>
      <c r="E1363" s="74"/>
      <c r="F1363" s="95"/>
      <c r="G1363" s="96">
        <f t="shared" si="149"/>
        <v>0</v>
      </c>
      <c r="H1363" s="30">
        <f t="shared" si="150"/>
        <v>0</v>
      </c>
      <c r="I1363" s="79">
        <f t="shared" si="147"/>
        <v>38</v>
      </c>
      <c r="J1363" s="76"/>
      <c r="K1363" s="42">
        <f t="shared" si="148"/>
        <v>1</v>
      </c>
      <c r="L1363" s="91">
        <f t="shared" si="151"/>
        <v>0</v>
      </c>
      <c r="M1363" s="92">
        <f t="shared" si="152"/>
        <v>0</v>
      </c>
      <c r="N1363" s="41" t="str">
        <f t="shared" si="153"/>
        <v>Non Company</v>
      </c>
      <c r="O1363" s="8"/>
    </row>
    <row r="1364" spans="2:15" s="7" customFormat="1">
      <c r="B1364" s="71"/>
      <c r="C1364" s="72"/>
      <c r="D1364" s="73"/>
      <c r="E1364" s="74"/>
      <c r="F1364" s="95"/>
      <c r="G1364" s="96">
        <f t="shared" si="149"/>
        <v>0</v>
      </c>
      <c r="H1364" s="30">
        <f t="shared" si="150"/>
        <v>0</v>
      </c>
      <c r="I1364" s="79">
        <f t="shared" si="147"/>
        <v>38</v>
      </c>
      <c r="J1364" s="76"/>
      <c r="K1364" s="42">
        <f t="shared" si="148"/>
        <v>1</v>
      </c>
      <c r="L1364" s="91">
        <f t="shared" si="151"/>
        <v>0</v>
      </c>
      <c r="M1364" s="92">
        <f t="shared" si="152"/>
        <v>0</v>
      </c>
      <c r="N1364" s="41" t="str">
        <f t="shared" si="153"/>
        <v>Non Company</v>
      </c>
      <c r="O1364" s="8"/>
    </row>
    <row r="1365" spans="2:15" s="7" customFormat="1">
      <c r="B1365" s="71"/>
      <c r="C1365" s="72"/>
      <c r="D1365" s="73"/>
      <c r="E1365" s="74"/>
      <c r="F1365" s="95"/>
      <c r="G1365" s="96">
        <f t="shared" si="149"/>
        <v>0</v>
      </c>
      <c r="H1365" s="30">
        <f t="shared" si="150"/>
        <v>0</v>
      </c>
      <c r="I1365" s="79">
        <f t="shared" ref="I1365:I1428" si="154">IF(MONTH(C1365)=3,(DATE(YEAR(C1365),MONTH(C1365)+1,30)),(DATE(YEAR(C1365),MONTH(C1365)+1,7)))</f>
        <v>38</v>
      </c>
      <c r="J1365" s="76"/>
      <c r="K1365" s="42">
        <f t="shared" ref="K1365:K1428" si="155">IF((J1365-I1365)&lt;=0,0,(YEAR(J1365)-YEAR(C1365))*12+MONTH(J1365)-MONTH(C1365))+1</f>
        <v>1</v>
      </c>
      <c r="L1365" s="91">
        <f t="shared" si="151"/>
        <v>0</v>
      </c>
      <c r="M1365" s="92">
        <f t="shared" si="152"/>
        <v>0</v>
      </c>
      <c r="N1365" s="41" t="str">
        <f t="shared" si="153"/>
        <v>Non Company</v>
      </c>
      <c r="O1365" s="8"/>
    </row>
    <row r="1366" spans="2:15" s="7" customFormat="1">
      <c r="B1366" s="71"/>
      <c r="C1366" s="72"/>
      <c r="D1366" s="73"/>
      <c r="E1366" s="74"/>
      <c r="F1366" s="95"/>
      <c r="G1366" s="96">
        <f t="shared" si="149"/>
        <v>0</v>
      </c>
      <c r="H1366" s="30">
        <f t="shared" si="150"/>
        <v>0</v>
      </c>
      <c r="I1366" s="79">
        <f t="shared" si="154"/>
        <v>38</v>
      </c>
      <c r="J1366" s="76"/>
      <c r="K1366" s="42">
        <f t="shared" si="155"/>
        <v>1</v>
      </c>
      <c r="L1366" s="91">
        <f t="shared" si="151"/>
        <v>0</v>
      </c>
      <c r="M1366" s="92">
        <f t="shared" si="152"/>
        <v>0</v>
      </c>
      <c r="N1366" s="41" t="str">
        <f t="shared" si="153"/>
        <v>Non Company</v>
      </c>
      <c r="O1366" s="8"/>
    </row>
    <row r="1367" spans="2:15" s="7" customFormat="1">
      <c r="B1367" s="71"/>
      <c r="C1367" s="72"/>
      <c r="D1367" s="73"/>
      <c r="E1367" s="74"/>
      <c r="F1367" s="95"/>
      <c r="G1367" s="96">
        <f t="shared" si="149"/>
        <v>0</v>
      </c>
      <c r="H1367" s="30">
        <f t="shared" si="150"/>
        <v>0</v>
      </c>
      <c r="I1367" s="79">
        <f t="shared" si="154"/>
        <v>38</v>
      </c>
      <c r="J1367" s="76"/>
      <c r="K1367" s="42">
        <f t="shared" si="155"/>
        <v>1</v>
      </c>
      <c r="L1367" s="91">
        <f t="shared" si="151"/>
        <v>0</v>
      </c>
      <c r="M1367" s="92">
        <f t="shared" si="152"/>
        <v>0</v>
      </c>
      <c r="N1367" s="41" t="str">
        <f t="shared" si="153"/>
        <v>Non Company</v>
      </c>
      <c r="O1367" s="8"/>
    </row>
    <row r="1368" spans="2:15" s="7" customFormat="1">
      <c r="B1368" s="71"/>
      <c r="C1368" s="72"/>
      <c r="D1368" s="73"/>
      <c r="E1368" s="74"/>
      <c r="F1368" s="95"/>
      <c r="G1368" s="96">
        <f t="shared" si="149"/>
        <v>0</v>
      </c>
      <c r="H1368" s="30">
        <f t="shared" si="150"/>
        <v>0</v>
      </c>
      <c r="I1368" s="79">
        <f t="shared" si="154"/>
        <v>38</v>
      </c>
      <c r="J1368" s="76"/>
      <c r="K1368" s="42">
        <f t="shared" si="155"/>
        <v>1</v>
      </c>
      <c r="L1368" s="91">
        <f t="shared" si="151"/>
        <v>0</v>
      </c>
      <c r="M1368" s="92">
        <f t="shared" si="152"/>
        <v>0</v>
      </c>
      <c r="N1368" s="41" t="str">
        <f t="shared" si="153"/>
        <v>Non Company</v>
      </c>
      <c r="O1368" s="8"/>
    </row>
    <row r="1369" spans="2:15" s="7" customFormat="1">
      <c r="B1369" s="71"/>
      <c r="C1369" s="72"/>
      <c r="D1369" s="73"/>
      <c r="E1369" s="74"/>
      <c r="F1369" s="95"/>
      <c r="G1369" s="96">
        <f t="shared" si="149"/>
        <v>0</v>
      </c>
      <c r="H1369" s="30">
        <f t="shared" si="150"/>
        <v>0</v>
      </c>
      <c r="I1369" s="79">
        <f t="shared" si="154"/>
        <v>38</v>
      </c>
      <c r="J1369" s="76"/>
      <c r="K1369" s="42">
        <f t="shared" si="155"/>
        <v>1</v>
      </c>
      <c r="L1369" s="91">
        <f t="shared" si="151"/>
        <v>0</v>
      </c>
      <c r="M1369" s="92">
        <f t="shared" si="152"/>
        <v>0</v>
      </c>
      <c r="N1369" s="41" t="str">
        <f t="shared" si="153"/>
        <v>Non Company</v>
      </c>
      <c r="O1369" s="8"/>
    </row>
    <row r="1370" spans="2:15" s="7" customFormat="1">
      <c r="B1370" s="71"/>
      <c r="C1370" s="72"/>
      <c r="D1370" s="73"/>
      <c r="E1370" s="74"/>
      <c r="F1370" s="95"/>
      <c r="G1370" s="96">
        <f t="shared" si="149"/>
        <v>0</v>
      </c>
      <c r="H1370" s="30">
        <f t="shared" si="150"/>
        <v>0</v>
      </c>
      <c r="I1370" s="79">
        <f t="shared" si="154"/>
        <v>38</v>
      </c>
      <c r="J1370" s="76"/>
      <c r="K1370" s="42">
        <f t="shared" si="155"/>
        <v>1</v>
      </c>
      <c r="L1370" s="91">
        <f t="shared" si="151"/>
        <v>0</v>
      </c>
      <c r="M1370" s="92">
        <f t="shared" si="152"/>
        <v>0</v>
      </c>
      <c r="N1370" s="41" t="str">
        <f t="shared" si="153"/>
        <v>Non Company</v>
      </c>
      <c r="O1370" s="8"/>
    </row>
    <row r="1371" spans="2:15" s="7" customFormat="1">
      <c r="B1371" s="71"/>
      <c r="C1371" s="72"/>
      <c r="D1371" s="73"/>
      <c r="E1371" s="74"/>
      <c r="F1371" s="95"/>
      <c r="G1371" s="96">
        <f t="shared" si="149"/>
        <v>0</v>
      </c>
      <c r="H1371" s="30">
        <f t="shared" si="150"/>
        <v>0</v>
      </c>
      <c r="I1371" s="79">
        <f t="shared" si="154"/>
        <v>38</v>
      </c>
      <c r="J1371" s="76"/>
      <c r="K1371" s="42">
        <f t="shared" si="155"/>
        <v>1</v>
      </c>
      <c r="L1371" s="91">
        <f t="shared" si="151"/>
        <v>0</v>
      </c>
      <c r="M1371" s="92">
        <f t="shared" si="152"/>
        <v>0</v>
      </c>
      <c r="N1371" s="41" t="str">
        <f t="shared" si="153"/>
        <v>Non Company</v>
      </c>
      <c r="O1371" s="8"/>
    </row>
    <row r="1372" spans="2:15" s="7" customFormat="1">
      <c r="B1372" s="71"/>
      <c r="C1372" s="72"/>
      <c r="D1372" s="73"/>
      <c r="E1372" s="74"/>
      <c r="F1372" s="95"/>
      <c r="G1372" s="96">
        <f t="shared" si="149"/>
        <v>0</v>
      </c>
      <c r="H1372" s="30">
        <f t="shared" si="150"/>
        <v>0</v>
      </c>
      <c r="I1372" s="79">
        <f t="shared" si="154"/>
        <v>38</v>
      </c>
      <c r="J1372" s="76"/>
      <c r="K1372" s="42">
        <f t="shared" si="155"/>
        <v>1</v>
      </c>
      <c r="L1372" s="91">
        <f t="shared" si="151"/>
        <v>0</v>
      </c>
      <c r="M1372" s="92">
        <f t="shared" si="152"/>
        <v>0</v>
      </c>
      <c r="N1372" s="41" t="str">
        <f t="shared" si="153"/>
        <v>Non Company</v>
      </c>
      <c r="O1372" s="8"/>
    </row>
    <row r="1373" spans="2:15" s="7" customFormat="1">
      <c r="B1373" s="71"/>
      <c r="C1373" s="72"/>
      <c r="D1373" s="73"/>
      <c r="E1373" s="74"/>
      <c r="F1373" s="95"/>
      <c r="G1373" s="96">
        <f t="shared" si="149"/>
        <v>0</v>
      </c>
      <c r="H1373" s="30">
        <f t="shared" si="150"/>
        <v>0</v>
      </c>
      <c r="I1373" s="79">
        <f t="shared" si="154"/>
        <v>38</v>
      </c>
      <c r="J1373" s="76"/>
      <c r="K1373" s="42">
        <f t="shared" si="155"/>
        <v>1</v>
      </c>
      <c r="L1373" s="91">
        <f t="shared" si="151"/>
        <v>0</v>
      </c>
      <c r="M1373" s="92">
        <f t="shared" si="152"/>
        <v>0</v>
      </c>
      <c r="N1373" s="41" t="str">
        <f t="shared" si="153"/>
        <v>Non Company</v>
      </c>
      <c r="O1373" s="8"/>
    </row>
    <row r="1374" spans="2:15" s="7" customFormat="1">
      <c r="B1374" s="71"/>
      <c r="C1374" s="72"/>
      <c r="D1374" s="73"/>
      <c r="E1374" s="74"/>
      <c r="F1374" s="95"/>
      <c r="G1374" s="96">
        <f t="shared" si="149"/>
        <v>0</v>
      </c>
      <c r="H1374" s="30">
        <f t="shared" si="150"/>
        <v>0</v>
      </c>
      <c r="I1374" s="79">
        <f t="shared" si="154"/>
        <v>38</v>
      </c>
      <c r="J1374" s="76"/>
      <c r="K1374" s="42">
        <f t="shared" si="155"/>
        <v>1</v>
      </c>
      <c r="L1374" s="91">
        <f t="shared" si="151"/>
        <v>0</v>
      </c>
      <c r="M1374" s="92">
        <f t="shared" si="152"/>
        <v>0</v>
      </c>
      <c r="N1374" s="41" t="str">
        <f t="shared" si="153"/>
        <v>Non Company</v>
      </c>
      <c r="O1374" s="8"/>
    </row>
    <row r="1375" spans="2:15" s="7" customFormat="1">
      <c r="B1375" s="71"/>
      <c r="C1375" s="72"/>
      <c r="D1375" s="73"/>
      <c r="E1375" s="74"/>
      <c r="F1375" s="95"/>
      <c r="G1375" s="96">
        <f t="shared" si="149"/>
        <v>0</v>
      </c>
      <c r="H1375" s="30">
        <f t="shared" si="150"/>
        <v>0</v>
      </c>
      <c r="I1375" s="79">
        <f t="shared" si="154"/>
        <v>38</v>
      </c>
      <c r="J1375" s="76"/>
      <c r="K1375" s="42">
        <f t="shared" si="155"/>
        <v>1</v>
      </c>
      <c r="L1375" s="91">
        <f t="shared" si="151"/>
        <v>0</v>
      </c>
      <c r="M1375" s="92">
        <f t="shared" si="152"/>
        <v>0</v>
      </c>
      <c r="N1375" s="41" t="str">
        <f t="shared" si="153"/>
        <v>Non Company</v>
      </c>
      <c r="O1375" s="8"/>
    </row>
    <row r="1376" spans="2:15" s="7" customFormat="1">
      <c r="B1376" s="71"/>
      <c r="C1376" s="72"/>
      <c r="D1376" s="73"/>
      <c r="E1376" s="74"/>
      <c r="F1376" s="95"/>
      <c r="G1376" s="96">
        <f t="shared" si="149"/>
        <v>0</v>
      </c>
      <c r="H1376" s="30">
        <f t="shared" si="150"/>
        <v>0</v>
      </c>
      <c r="I1376" s="79">
        <f t="shared" si="154"/>
        <v>38</v>
      </c>
      <c r="J1376" s="76"/>
      <c r="K1376" s="42">
        <f t="shared" si="155"/>
        <v>1</v>
      </c>
      <c r="L1376" s="91">
        <f t="shared" si="151"/>
        <v>0</v>
      </c>
      <c r="M1376" s="92">
        <f t="shared" si="152"/>
        <v>0</v>
      </c>
      <c r="N1376" s="41" t="str">
        <f t="shared" si="153"/>
        <v>Non Company</v>
      </c>
      <c r="O1376" s="8"/>
    </row>
    <row r="1377" spans="2:15" s="7" customFormat="1">
      <c r="B1377" s="71"/>
      <c r="C1377" s="72"/>
      <c r="D1377" s="73"/>
      <c r="E1377" s="74"/>
      <c r="F1377" s="95"/>
      <c r="G1377" s="96">
        <f t="shared" si="149"/>
        <v>0</v>
      </c>
      <c r="H1377" s="30">
        <f t="shared" si="150"/>
        <v>0</v>
      </c>
      <c r="I1377" s="79">
        <f t="shared" si="154"/>
        <v>38</v>
      </c>
      <c r="J1377" s="76"/>
      <c r="K1377" s="42">
        <f t="shared" si="155"/>
        <v>1</v>
      </c>
      <c r="L1377" s="91">
        <f t="shared" si="151"/>
        <v>0</v>
      </c>
      <c r="M1377" s="92">
        <f t="shared" si="152"/>
        <v>0</v>
      </c>
      <c r="N1377" s="41" t="str">
        <f t="shared" si="153"/>
        <v>Non Company</v>
      </c>
      <c r="O1377" s="8"/>
    </row>
    <row r="1378" spans="2:15" s="7" customFormat="1">
      <c r="B1378" s="71"/>
      <c r="C1378" s="72"/>
      <c r="D1378" s="73"/>
      <c r="E1378" s="74"/>
      <c r="F1378" s="95"/>
      <c r="G1378" s="96">
        <f t="shared" si="149"/>
        <v>0</v>
      </c>
      <c r="H1378" s="30">
        <f t="shared" si="150"/>
        <v>0</v>
      </c>
      <c r="I1378" s="79">
        <f t="shared" si="154"/>
        <v>38</v>
      </c>
      <c r="J1378" s="76"/>
      <c r="K1378" s="42">
        <f t="shared" si="155"/>
        <v>1</v>
      </c>
      <c r="L1378" s="91">
        <f t="shared" si="151"/>
        <v>0</v>
      </c>
      <c r="M1378" s="92">
        <f t="shared" si="152"/>
        <v>0</v>
      </c>
      <c r="N1378" s="41" t="str">
        <f t="shared" si="153"/>
        <v>Non Company</v>
      </c>
      <c r="O1378" s="8"/>
    </row>
    <row r="1379" spans="2:15" s="7" customFormat="1">
      <c r="B1379" s="71"/>
      <c r="C1379" s="72"/>
      <c r="D1379" s="73"/>
      <c r="E1379" s="74"/>
      <c r="F1379" s="95"/>
      <c r="G1379" s="96">
        <f t="shared" si="149"/>
        <v>0</v>
      </c>
      <c r="H1379" s="30">
        <f t="shared" si="150"/>
        <v>0</v>
      </c>
      <c r="I1379" s="79">
        <f t="shared" si="154"/>
        <v>38</v>
      </c>
      <c r="J1379" s="76"/>
      <c r="K1379" s="42">
        <f t="shared" si="155"/>
        <v>1</v>
      </c>
      <c r="L1379" s="91">
        <f t="shared" si="151"/>
        <v>0</v>
      </c>
      <c r="M1379" s="92">
        <f t="shared" si="152"/>
        <v>0</v>
      </c>
      <c r="N1379" s="41" t="str">
        <f t="shared" si="153"/>
        <v>Non Company</v>
      </c>
      <c r="O1379" s="8"/>
    </row>
    <row r="1380" spans="2:15" s="7" customFormat="1">
      <c r="B1380" s="71"/>
      <c r="C1380" s="72"/>
      <c r="D1380" s="73"/>
      <c r="E1380" s="74"/>
      <c r="F1380" s="95"/>
      <c r="G1380" s="96">
        <f t="shared" si="149"/>
        <v>0</v>
      </c>
      <c r="H1380" s="30">
        <f t="shared" si="150"/>
        <v>0</v>
      </c>
      <c r="I1380" s="79">
        <f t="shared" si="154"/>
        <v>38</v>
      </c>
      <c r="J1380" s="76"/>
      <c r="K1380" s="42">
        <f t="shared" si="155"/>
        <v>1</v>
      </c>
      <c r="L1380" s="91">
        <f t="shared" si="151"/>
        <v>0</v>
      </c>
      <c r="M1380" s="92">
        <f t="shared" si="152"/>
        <v>0</v>
      </c>
      <c r="N1380" s="41" t="str">
        <f t="shared" si="153"/>
        <v>Non Company</v>
      </c>
      <c r="O1380" s="8"/>
    </row>
    <row r="1381" spans="2:15" s="7" customFormat="1">
      <c r="B1381" s="71"/>
      <c r="C1381" s="72"/>
      <c r="D1381" s="73"/>
      <c r="E1381" s="74"/>
      <c r="F1381" s="95"/>
      <c r="G1381" s="96">
        <f t="shared" si="149"/>
        <v>0</v>
      </c>
      <c r="H1381" s="30">
        <f t="shared" si="150"/>
        <v>0</v>
      </c>
      <c r="I1381" s="79">
        <f t="shared" si="154"/>
        <v>38</v>
      </c>
      <c r="J1381" s="76"/>
      <c r="K1381" s="42">
        <f t="shared" si="155"/>
        <v>1</v>
      </c>
      <c r="L1381" s="91">
        <f t="shared" si="151"/>
        <v>0</v>
      </c>
      <c r="M1381" s="92">
        <f t="shared" si="152"/>
        <v>0</v>
      </c>
      <c r="N1381" s="41" t="str">
        <f t="shared" si="153"/>
        <v>Non Company</v>
      </c>
      <c r="O1381" s="8"/>
    </row>
    <row r="1382" spans="2:15" s="7" customFormat="1">
      <c r="B1382" s="71"/>
      <c r="C1382" s="72"/>
      <c r="D1382" s="73"/>
      <c r="E1382" s="74"/>
      <c r="F1382" s="95"/>
      <c r="G1382" s="96">
        <f t="shared" si="149"/>
        <v>0</v>
      </c>
      <c r="H1382" s="30">
        <f t="shared" si="150"/>
        <v>0</v>
      </c>
      <c r="I1382" s="79">
        <f t="shared" si="154"/>
        <v>38</v>
      </c>
      <c r="J1382" s="76"/>
      <c r="K1382" s="42">
        <f t="shared" si="155"/>
        <v>1</v>
      </c>
      <c r="L1382" s="91">
        <f t="shared" si="151"/>
        <v>0</v>
      </c>
      <c r="M1382" s="92">
        <f t="shared" si="152"/>
        <v>0</v>
      </c>
      <c r="N1382" s="41" t="str">
        <f t="shared" si="153"/>
        <v>Non Company</v>
      </c>
      <c r="O1382" s="8"/>
    </row>
    <row r="1383" spans="2:15" s="7" customFormat="1">
      <c r="B1383" s="71"/>
      <c r="C1383" s="72"/>
      <c r="D1383" s="73"/>
      <c r="E1383" s="74"/>
      <c r="F1383" s="95"/>
      <c r="G1383" s="96">
        <f t="shared" si="149"/>
        <v>0</v>
      </c>
      <c r="H1383" s="30">
        <f t="shared" si="150"/>
        <v>0</v>
      </c>
      <c r="I1383" s="79">
        <f t="shared" si="154"/>
        <v>38</v>
      </c>
      <c r="J1383" s="76"/>
      <c r="K1383" s="42">
        <f t="shared" si="155"/>
        <v>1</v>
      </c>
      <c r="L1383" s="91">
        <f t="shared" si="151"/>
        <v>0</v>
      </c>
      <c r="M1383" s="92">
        <f t="shared" si="152"/>
        <v>0</v>
      </c>
      <c r="N1383" s="41" t="str">
        <f t="shared" si="153"/>
        <v>Non Company</v>
      </c>
      <c r="O1383" s="8"/>
    </row>
    <row r="1384" spans="2:15" s="7" customFormat="1">
      <c r="B1384" s="71"/>
      <c r="C1384" s="72"/>
      <c r="D1384" s="73"/>
      <c r="E1384" s="74"/>
      <c r="F1384" s="95"/>
      <c r="G1384" s="96">
        <f t="shared" si="149"/>
        <v>0</v>
      </c>
      <c r="H1384" s="30">
        <f t="shared" si="150"/>
        <v>0</v>
      </c>
      <c r="I1384" s="79">
        <f t="shared" si="154"/>
        <v>38</v>
      </c>
      <c r="J1384" s="76"/>
      <c r="K1384" s="42">
        <f t="shared" si="155"/>
        <v>1</v>
      </c>
      <c r="L1384" s="91">
        <f t="shared" si="151"/>
        <v>0</v>
      </c>
      <c r="M1384" s="92">
        <f t="shared" si="152"/>
        <v>0</v>
      </c>
      <c r="N1384" s="41" t="str">
        <f t="shared" si="153"/>
        <v>Non Company</v>
      </c>
      <c r="O1384" s="8"/>
    </row>
    <row r="1385" spans="2:15" s="7" customFormat="1">
      <c r="B1385" s="71"/>
      <c r="C1385" s="72"/>
      <c r="D1385" s="73"/>
      <c r="E1385" s="74"/>
      <c r="F1385" s="95"/>
      <c r="G1385" s="96">
        <f t="shared" si="149"/>
        <v>0</v>
      </c>
      <c r="H1385" s="30">
        <f t="shared" si="150"/>
        <v>0</v>
      </c>
      <c r="I1385" s="79">
        <f t="shared" si="154"/>
        <v>38</v>
      </c>
      <c r="J1385" s="76"/>
      <c r="K1385" s="42">
        <f t="shared" si="155"/>
        <v>1</v>
      </c>
      <c r="L1385" s="91">
        <f t="shared" si="151"/>
        <v>0</v>
      </c>
      <c r="M1385" s="92">
        <f t="shared" si="152"/>
        <v>0</v>
      </c>
      <c r="N1385" s="41" t="str">
        <f t="shared" si="153"/>
        <v>Non Company</v>
      </c>
      <c r="O1385" s="8"/>
    </row>
    <row r="1386" spans="2:15" s="7" customFormat="1">
      <c r="B1386" s="71"/>
      <c r="C1386" s="72"/>
      <c r="D1386" s="73"/>
      <c r="E1386" s="74"/>
      <c r="F1386" s="95"/>
      <c r="G1386" s="96">
        <f t="shared" si="149"/>
        <v>0</v>
      </c>
      <c r="H1386" s="30">
        <f t="shared" si="150"/>
        <v>0</v>
      </c>
      <c r="I1386" s="79">
        <f t="shared" si="154"/>
        <v>38</v>
      </c>
      <c r="J1386" s="76"/>
      <c r="K1386" s="42">
        <f t="shared" si="155"/>
        <v>1</v>
      </c>
      <c r="L1386" s="91">
        <f t="shared" si="151"/>
        <v>0</v>
      </c>
      <c r="M1386" s="92">
        <f t="shared" si="152"/>
        <v>0</v>
      </c>
      <c r="N1386" s="41" t="str">
        <f t="shared" si="153"/>
        <v>Non Company</v>
      </c>
      <c r="O1386" s="8"/>
    </row>
    <row r="1387" spans="2:15" s="7" customFormat="1">
      <c r="B1387" s="71"/>
      <c r="C1387" s="72"/>
      <c r="D1387" s="73"/>
      <c r="E1387" s="74"/>
      <c r="F1387" s="95"/>
      <c r="G1387" s="96">
        <f t="shared" si="149"/>
        <v>0</v>
      </c>
      <c r="H1387" s="30">
        <f t="shared" si="150"/>
        <v>0</v>
      </c>
      <c r="I1387" s="79">
        <f t="shared" si="154"/>
        <v>38</v>
      </c>
      <c r="J1387" s="76"/>
      <c r="K1387" s="42">
        <f t="shared" si="155"/>
        <v>1</v>
      </c>
      <c r="L1387" s="91">
        <f t="shared" si="151"/>
        <v>0</v>
      </c>
      <c r="M1387" s="92">
        <f t="shared" si="152"/>
        <v>0</v>
      </c>
      <c r="N1387" s="41" t="str">
        <f t="shared" si="153"/>
        <v>Non Company</v>
      </c>
      <c r="O1387" s="8"/>
    </row>
    <row r="1388" spans="2:15" s="7" customFormat="1">
      <c r="B1388" s="71"/>
      <c r="C1388" s="72"/>
      <c r="D1388" s="73"/>
      <c r="E1388" s="74"/>
      <c r="F1388" s="95"/>
      <c r="G1388" s="96">
        <f t="shared" si="149"/>
        <v>0</v>
      </c>
      <c r="H1388" s="30">
        <f t="shared" si="150"/>
        <v>0</v>
      </c>
      <c r="I1388" s="79">
        <f t="shared" si="154"/>
        <v>38</v>
      </c>
      <c r="J1388" s="76"/>
      <c r="K1388" s="42">
        <f t="shared" si="155"/>
        <v>1</v>
      </c>
      <c r="L1388" s="91">
        <f t="shared" si="151"/>
        <v>0</v>
      </c>
      <c r="M1388" s="92">
        <f t="shared" si="152"/>
        <v>0</v>
      </c>
      <c r="N1388" s="41" t="str">
        <f t="shared" si="153"/>
        <v>Non Company</v>
      </c>
      <c r="O1388" s="8"/>
    </row>
    <row r="1389" spans="2:15" s="7" customFormat="1">
      <c r="B1389" s="71"/>
      <c r="C1389" s="72"/>
      <c r="D1389" s="73"/>
      <c r="E1389" s="74"/>
      <c r="F1389" s="95"/>
      <c r="G1389" s="96">
        <f t="shared" si="149"/>
        <v>0</v>
      </c>
      <c r="H1389" s="30">
        <f t="shared" si="150"/>
        <v>0</v>
      </c>
      <c r="I1389" s="79">
        <f t="shared" si="154"/>
        <v>38</v>
      </c>
      <c r="J1389" s="76"/>
      <c r="K1389" s="42">
        <f t="shared" si="155"/>
        <v>1</v>
      </c>
      <c r="L1389" s="91">
        <f t="shared" si="151"/>
        <v>0</v>
      </c>
      <c r="M1389" s="92">
        <f t="shared" si="152"/>
        <v>0</v>
      </c>
      <c r="N1389" s="41" t="str">
        <f t="shared" si="153"/>
        <v>Non Company</v>
      </c>
      <c r="O1389" s="8"/>
    </row>
    <row r="1390" spans="2:15" s="7" customFormat="1">
      <c r="B1390" s="71"/>
      <c r="C1390" s="72"/>
      <c r="D1390" s="73"/>
      <c r="E1390" s="74"/>
      <c r="F1390" s="95"/>
      <c r="G1390" s="96">
        <f t="shared" si="149"/>
        <v>0</v>
      </c>
      <c r="H1390" s="30">
        <f t="shared" si="150"/>
        <v>0</v>
      </c>
      <c r="I1390" s="79">
        <f t="shared" si="154"/>
        <v>38</v>
      </c>
      <c r="J1390" s="76"/>
      <c r="K1390" s="42">
        <f t="shared" si="155"/>
        <v>1</v>
      </c>
      <c r="L1390" s="91">
        <f t="shared" si="151"/>
        <v>0</v>
      </c>
      <c r="M1390" s="92">
        <f t="shared" si="152"/>
        <v>0</v>
      </c>
      <c r="N1390" s="41" t="str">
        <f t="shared" si="153"/>
        <v>Non Company</v>
      </c>
      <c r="O1390" s="8"/>
    </row>
    <row r="1391" spans="2:15" s="7" customFormat="1">
      <c r="B1391" s="71"/>
      <c r="C1391" s="72"/>
      <c r="D1391" s="73"/>
      <c r="E1391" s="74"/>
      <c r="F1391" s="95"/>
      <c r="G1391" s="96">
        <f t="shared" si="149"/>
        <v>0</v>
      </c>
      <c r="H1391" s="30">
        <f t="shared" si="150"/>
        <v>0</v>
      </c>
      <c r="I1391" s="79">
        <f t="shared" si="154"/>
        <v>38</v>
      </c>
      <c r="J1391" s="76"/>
      <c r="K1391" s="42">
        <f t="shared" si="155"/>
        <v>1</v>
      </c>
      <c r="L1391" s="91">
        <f t="shared" si="151"/>
        <v>0</v>
      </c>
      <c r="M1391" s="92">
        <f t="shared" si="152"/>
        <v>0</v>
      </c>
      <c r="N1391" s="41" t="str">
        <f t="shared" si="153"/>
        <v>Non Company</v>
      </c>
      <c r="O1391" s="8"/>
    </row>
    <row r="1392" spans="2:15" s="7" customFormat="1">
      <c r="B1392" s="71"/>
      <c r="C1392" s="72"/>
      <c r="D1392" s="73"/>
      <c r="E1392" s="74"/>
      <c r="F1392" s="95"/>
      <c r="G1392" s="96">
        <f t="shared" si="149"/>
        <v>0</v>
      </c>
      <c r="H1392" s="30">
        <f t="shared" si="150"/>
        <v>0</v>
      </c>
      <c r="I1392" s="79">
        <f t="shared" si="154"/>
        <v>38</v>
      </c>
      <c r="J1392" s="76"/>
      <c r="K1392" s="42">
        <f t="shared" si="155"/>
        <v>1</v>
      </c>
      <c r="L1392" s="91">
        <f t="shared" si="151"/>
        <v>0</v>
      </c>
      <c r="M1392" s="92">
        <f t="shared" si="152"/>
        <v>0</v>
      </c>
      <c r="N1392" s="41" t="str">
        <f t="shared" si="153"/>
        <v>Non Company</v>
      </c>
      <c r="O1392" s="8"/>
    </row>
    <row r="1393" spans="2:15" s="7" customFormat="1">
      <c r="B1393" s="71"/>
      <c r="C1393" s="72"/>
      <c r="D1393" s="73"/>
      <c r="E1393" s="74"/>
      <c r="F1393" s="95"/>
      <c r="G1393" s="96">
        <f t="shared" si="149"/>
        <v>0</v>
      </c>
      <c r="H1393" s="30">
        <f t="shared" si="150"/>
        <v>0</v>
      </c>
      <c r="I1393" s="79">
        <f t="shared" si="154"/>
        <v>38</v>
      </c>
      <c r="J1393" s="76"/>
      <c r="K1393" s="42">
        <f t="shared" si="155"/>
        <v>1</v>
      </c>
      <c r="L1393" s="91">
        <f t="shared" si="151"/>
        <v>0</v>
      </c>
      <c r="M1393" s="92">
        <f t="shared" si="152"/>
        <v>0</v>
      </c>
      <c r="N1393" s="41" t="str">
        <f t="shared" si="153"/>
        <v>Non Company</v>
      </c>
      <c r="O1393" s="8"/>
    </row>
    <row r="1394" spans="2:15" s="7" customFormat="1">
      <c r="B1394" s="71"/>
      <c r="C1394" s="72"/>
      <c r="D1394" s="73"/>
      <c r="E1394" s="74"/>
      <c r="F1394" s="95"/>
      <c r="G1394" s="96">
        <f t="shared" si="149"/>
        <v>0</v>
      </c>
      <c r="H1394" s="30">
        <f t="shared" si="150"/>
        <v>0</v>
      </c>
      <c r="I1394" s="79">
        <f t="shared" si="154"/>
        <v>38</v>
      </c>
      <c r="J1394" s="76"/>
      <c r="K1394" s="42">
        <f t="shared" si="155"/>
        <v>1</v>
      </c>
      <c r="L1394" s="91">
        <f t="shared" si="151"/>
        <v>0</v>
      </c>
      <c r="M1394" s="92">
        <f t="shared" si="152"/>
        <v>0</v>
      </c>
      <c r="N1394" s="41" t="str">
        <f t="shared" si="153"/>
        <v>Non Company</v>
      </c>
      <c r="O1394" s="8"/>
    </row>
    <row r="1395" spans="2:15" s="7" customFormat="1">
      <c r="B1395" s="71"/>
      <c r="C1395" s="72"/>
      <c r="D1395" s="73"/>
      <c r="E1395" s="74"/>
      <c r="F1395" s="95"/>
      <c r="G1395" s="96">
        <f t="shared" si="149"/>
        <v>0</v>
      </c>
      <c r="H1395" s="30">
        <f t="shared" si="150"/>
        <v>0</v>
      </c>
      <c r="I1395" s="79">
        <f t="shared" si="154"/>
        <v>38</v>
      </c>
      <c r="J1395" s="76"/>
      <c r="K1395" s="42">
        <f t="shared" si="155"/>
        <v>1</v>
      </c>
      <c r="L1395" s="91">
        <f t="shared" si="151"/>
        <v>0</v>
      </c>
      <c r="M1395" s="92">
        <f t="shared" si="152"/>
        <v>0</v>
      </c>
      <c r="N1395" s="41" t="str">
        <f t="shared" si="153"/>
        <v>Non Company</v>
      </c>
      <c r="O1395" s="8"/>
    </row>
    <row r="1396" spans="2:15" s="7" customFormat="1">
      <c r="B1396" s="71"/>
      <c r="C1396" s="72"/>
      <c r="D1396" s="73"/>
      <c r="E1396" s="74"/>
      <c r="F1396" s="95"/>
      <c r="G1396" s="96">
        <f t="shared" si="149"/>
        <v>0</v>
      </c>
      <c r="H1396" s="30">
        <f t="shared" si="150"/>
        <v>0</v>
      </c>
      <c r="I1396" s="79">
        <f t="shared" si="154"/>
        <v>38</v>
      </c>
      <c r="J1396" s="76"/>
      <c r="K1396" s="42">
        <f t="shared" si="155"/>
        <v>1</v>
      </c>
      <c r="L1396" s="91">
        <f t="shared" si="151"/>
        <v>0</v>
      </c>
      <c r="M1396" s="92">
        <f t="shared" si="152"/>
        <v>0</v>
      </c>
      <c r="N1396" s="41" t="str">
        <f t="shared" si="153"/>
        <v>Non Company</v>
      </c>
      <c r="O1396" s="8"/>
    </row>
    <row r="1397" spans="2:15" s="7" customFormat="1">
      <c r="B1397" s="71"/>
      <c r="C1397" s="72"/>
      <c r="D1397" s="73"/>
      <c r="E1397" s="74"/>
      <c r="F1397" s="95"/>
      <c r="G1397" s="96">
        <f t="shared" si="149"/>
        <v>0</v>
      </c>
      <c r="H1397" s="30">
        <f t="shared" si="150"/>
        <v>0</v>
      </c>
      <c r="I1397" s="79">
        <f t="shared" si="154"/>
        <v>38</v>
      </c>
      <c r="J1397" s="76"/>
      <c r="K1397" s="42">
        <f t="shared" si="155"/>
        <v>1</v>
      </c>
      <c r="L1397" s="91">
        <f t="shared" si="151"/>
        <v>0</v>
      </c>
      <c r="M1397" s="92">
        <f t="shared" si="152"/>
        <v>0</v>
      </c>
      <c r="N1397" s="41" t="str">
        <f t="shared" si="153"/>
        <v>Non Company</v>
      </c>
      <c r="O1397" s="8"/>
    </row>
    <row r="1398" spans="2:15" s="7" customFormat="1">
      <c r="B1398" s="71"/>
      <c r="C1398" s="72"/>
      <c r="D1398" s="73"/>
      <c r="E1398" s="74"/>
      <c r="F1398" s="95"/>
      <c r="G1398" s="96">
        <f t="shared" si="149"/>
        <v>0</v>
      </c>
      <c r="H1398" s="30">
        <f t="shared" si="150"/>
        <v>0</v>
      </c>
      <c r="I1398" s="79">
        <f t="shared" si="154"/>
        <v>38</v>
      </c>
      <c r="J1398" s="76"/>
      <c r="K1398" s="42">
        <f t="shared" si="155"/>
        <v>1</v>
      </c>
      <c r="L1398" s="91">
        <f t="shared" si="151"/>
        <v>0</v>
      </c>
      <c r="M1398" s="92">
        <f t="shared" si="152"/>
        <v>0</v>
      </c>
      <c r="N1398" s="41" t="str">
        <f t="shared" si="153"/>
        <v>Non Company</v>
      </c>
      <c r="O1398" s="8"/>
    </row>
    <row r="1399" spans="2:15" s="7" customFormat="1">
      <c r="B1399" s="71"/>
      <c r="C1399" s="72"/>
      <c r="D1399" s="73"/>
      <c r="E1399" s="74"/>
      <c r="F1399" s="95"/>
      <c r="G1399" s="96">
        <f t="shared" si="149"/>
        <v>0</v>
      </c>
      <c r="H1399" s="30">
        <f t="shared" si="150"/>
        <v>0</v>
      </c>
      <c r="I1399" s="79">
        <f t="shared" si="154"/>
        <v>38</v>
      </c>
      <c r="J1399" s="76"/>
      <c r="K1399" s="42">
        <f t="shared" si="155"/>
        <v>1</v>
      </c>
      <c r="L1399" s="91">
        <f t="shared" si="151"/>
        <v>0</v>
      </c>
      <c r="M1399" s="92">
        <f t="shared" si="152"/>
        <v>0</v>
      </c>
      <c r="N1399" s="41" t="str">
        <f t="shared" si="153"/>
        <v>Non Company</v>
      </c>
      <c r="O1399" s="8"/>
    </row>
    <row r="1400" spans="2:15" s="7" customFormat="1">
      <c r="B1400" s="71"/>
      <c r="C1400" s="72"/>
      <c r="D1400" s="73"/>
      <c r="E1400" s="74"/>
      <c r="F1400" s="95"/>
      <c r="G1400" s="96">
        <f t="shared" si="149"/>
        <v>0</v>
      </c>
      <c r="H1400" s="30">
        <f t="shared" si="150"/>
        <v>0</v>
      </c>
      <c r="I1400" s="79">
        <f t="shared" si="154"/>
        <v>38</v>
      </c>
      <c r="J1400" s="76"/>
      <c r="K1400" s="42">
        <f t="shared" si="155"/>
        <v>1</v>
      </c>
      <c r="L1400" s="91">
        <f t="shared" si="151"/>
        <v>0</v>
      </c>
      <c r="M1400" s="92">
        <f t="shared" si="152"/>
        <v>0</v>
      </c>
      <c r="N1400" s="41" t="str">
        <f t="shared" si="153"/>
        <v>Non Company</v>
      </c>
      <c r="O1400" s="8"/>
    </row>
    <row r="1401" spans="2:15" s="7" customFormat="1">
      <c r="B1401" s="71"/>
      <c r="C1401" s="72"/>
      <c r="D1401" s="73"/>
      <c r="E1401" s="74"/>
      <c r="F1401" s="95"/>
      <c r="G1401" s="96">
        <f t="shared" si="149"/>
        <v>0</v>
      </c>
      <c r="H1401" s="30">
        <f t="shared" si="150"/>
        <v>0</v>
      </c>
      <c r="I1401" s="79">
        <f t="shared" si="154"/>
        <v>38</v>
      </c>
      <c r="J1401" s="76"/>
      <c r="K1401" s="42">
        <f t="shared" si="155"/>
        <v>1</v>
      </c>
      <c r="L1401" s="91">
        <f t="shared" si="151"/>
        <v>0</v>
      </c>
      <c r="M1401" s="92">
        <f t="shared" si="152"/>
        <v>0</v>
      </c>
      <c r="N1401" s="41" t="str">
        <f t="shared" si="153"/>
        <v>Non Company</v>
      </c>
      <c r="O1401" s="8"/>
    </row>
    <row r="1402" spans="2:15" s="7" customFormat="1">
      <c r="B1402" s="71"/>
      <c r="C1402" s="72"/>
      <c r="D1402" s="73"/>
      <c r="E1402" s="74"/>
      <c r="F1402" s="95"/>
      <c r="G1402" s="96">
        <f t="shared" si="149"/>
        <v>0</v>
      </c>
      <c r="H1402" s="30">
        <f t="shared" si="150"/>
        <v>0</v>
      </c>
      <c r="I1402" s="79">
        <f t="shared" si="154"/>
        <v>38</v>
      </c>
      <c r="J1402" s="76"/>
      <c r="K1402" s="42">
        <f t="shared" si="155"/>
        <v>1</v>
      </c>
      <c r="L1402" s="91">
        <f t="shared" si="151"/>
        <v>0</v>
      </c>
      <c r="M1402" s="92">
        <f t="shared" si="152"/>
        <v>0</v>
      </c>
      <c r="N1402" s="41" t="str">
        <f t="shared" si="153"/>
        <v>Non Company</v>
      </c>
      <c r="O1402" s="8"/>
    </row>
    <row r="1403" spans="2:15" s="7" customFormat="1">
      <c r="B1403" s="71"/>
      <c r="C1403" s="72"/>
      <c r="D1403" s="73"/>
      <c r="E1403" s="74"/>
      <c r="F1403" s="95"/>
      <c r="G1403" s="96">
        <f t="shared" si="149"/>
        <v>0</v>
      </c>
      <c r="H1403" s="30">
        <f t="shared" si="150"/>
        <v>0</v>
      </c>
      <c r="I1403" s="79">
        <f t="shared" si="154"/>
        <v>38</v>
      </c>
      <c r="J1403" s="76"/>
      <c r="K1403" s="42">
        <f t="shared" si="155"/>
        <v>1</v>
      </c>
      <c r="L1403" s="91">
        <f t="shared" si="151"/>
        <v>0</v>
      </c>
      <c r="M1403" s="92">
        <f t="shared" si="152"/>
        <v>0</v>
      </c>
      <c r="N1403" s="41" t="str">
        <f t="shared" si="153"/>
        <v>Non Company</v>
      </c>
      <c r="O1403" s="8"/>
    </row>
    <row r="1404" spans="2:15" s="7" customFormat="1">
      <c r="B1404" s="71"/>
      <c r="C1404" s="72"/>
      <c r="D1404" s="73"/>
      <c r="E1404" s="74"/>
      <c r="F1404" s="95"/>
      <c r="G1404" s="96">
        <f t="shared" si="149"/>
        <v>0</v>
      </c>
      <c r="H1404" s="30">
        <f t="shared" si="150"/>
        <v>0</v>
      </c>
      <c r="I1404" s="79">
        <f t="shared" si="154"/>
        <v>38</v>
      </c>
      <c r="J1404" s="76"/>
      <c r="K1404" s="42">
        <f t="shared" si="155"/>
        <v>1</v>
      </c>
      <c r="L1404" s="91">
        <f t="shared" si="151"/>
        <v>0</v>
      </c>
      <c r="M1404" s="92">
        <f t="shared" si="152"/>
        <v>0</v>
      </c>
      <c r="N1404" s="41" t="str">
        <f t="shared" si="153"/>
        <v>Non Company</v>
      </c>
      <c r="O1404" s="8"/>
    </row>
    <row r="1405" spans="2:15" s="7" customFormat="1">
      <c r="B1405" s="71"/>
      <c r="C1405" s="72"/>
      <c r="D1405" s="73"/>
      <c r="E1405" s="74"/>
      <c r="F1405" s="95"/>
      <c r="G1405" s="96">
        <f t="shared" si="149"/>
        <v>0</v>
      </c>
      <c r="H1405" s="30">
        <f t="shared" si="150"/>
        <v>0</v>
      </c>
      <c r="I1405" s="79">
        <f t="shared" si="154"/>
        <v>38</v>
      </c>
      <c r="J1405" s="76"/>
      <c r="K1405" s="42">
        <f t="shared" si="155"/>
        <v>1</v>
      </c>
      <c r="L1405" s="91">
        <f t="shared" si="151"/>
        <v>0</v>
      </c>
      <c r="M1405" s="92">
        <f t="shared" si="152"/>
        <v>0</v>
      </c>
      <c r="N1405" s="41" t="str">
        <f t="shared" si="153"/>
        <v>Non Company</v>
      </c>
      <c r="O1405" s="8"/>
    </row>
    <row r="1406" spans="2:15" s="7" customFormat="1">
      <c r="B1406" s="71"/>
      <c r="C1406" s="72"/>
      <c r="D1406" s="73"/>
      <c r="E1406" s="74"/>
      <c r="F1406" s="95"/>
      <c r="G1406" s="96">
        <f t="shared" si="149"/>
        <v>0</v>
      </c>
      <c r="H1406" s="30">
        <f t="shared" si="150"/>
        <v>0</v>
      </c>
      <c r="I1406" s="79">
        <f t="shared" si="154"/>
        <v>38</v>
      </c>
      <c r="J1406" s="76"/>
      <c r="K1406" s="42">
        <f t="shared" si="155"/>
        <v>1</v>
      </c>
      <c r="L1406" s="91">
        <f t="shared" si="151"/>
        <v>0</v>
      </c>
      <c r="M1406" s="92">
        <f t="shared" si="152"/>
        <v>0</v>
      </c>
      <c r="N1406" s="41" t="str">
        <f t="shared" si="153"/>
        <v>Non Company</v>
      </c>
      <c r="O1406" s="8"/>
    </row>
    <row r="1407" spans="2:15" s="7" customFormat="1">
      <c r="B1407" s="71"/>
      <c r="C1407" s="72"/>
      <c r="D1407" s="73"/>
      <c r="E1407" s="74"/>
      <c r="F1407" s="95"/>
      <c r="G1407" s="96">
        <f t="shared" si="149"/>
        <v>0</v>
      </c>
      <c r="H1407" s="30">
        <f t="shared" si="150"/>
        <v>0</v>
      </c>
      <c r="I1407" s="79">
        <f t="shared" si="154"/>
        <v>38</v>
      </c>
      <c r="J1407" s="76"/>
      <c r="K1407" s="42">
        <f t="shared" si="155"/>
        <v>1</v>
      </c>
      <c r="L1407" s="91">
        <f t="shared" si="151"/>
        <v>0</v>
      </c>
      <c r="M1407" s="92">
        <f t="shared" si="152"/>
        <v>0</v>
      </c>
      <c r="N1407" s="41" t="str">
        <f t="shared" si="153"/>
        <v>Non Company</v>
      </c>
      <c r="O1407" s="8"/>
    </row>
    <row r="1408" spans="2:15" s="7" customFormat="1">
      <c r="B1408" s="71"/>
      <c r="C1408" s="72"/>
      <c r="D1408" s="73"/>
      <c r="E1408" s="74"/>
      <c r="F1408" s="95"/>
      <c r="G1408" s="96">
        <f t="shared" si="149"/>
        <v>0</v>
      </c>
      <c r="H1408" s="30">
        <f t="shared" si="150"/>
        <v>0</v>
      </c>
      <c r="I1408" s="79">
        <f t="shared" si="154"/>
        <v>38</v>
      </c>
      <c r="J1408" s="76"/>
      <c r="K1408" s="42">
        <f t="shared" si="155"/>
        <v>1</v>
      </c>
      <c r="L1408" s="91">
        <f t="shared" si="151"/>
        <v>0</v>
      </c>
      <c r="M1408" s="92">
        <f t="shared" si="152"/>
        <v>0</v>
      </c>
      <c r="N1408" s="41" t="str">
        <f t="shared" si="153"/>
        <v>Non Company</v>
      </c>
      <c r="O1408" s="8"/>
    </row>
    <row r="1409" spans="2:15" s="7" customFormat="1">
      <c r="B1409" s="71"/>
      <c r="C1409" s="72"/>
      <c r="D1409" s="73"/>
      <c r="E1409" s="74"/>
      <c r="F1409" s="95"/>
      <c r="G1409" s="96">
        <f t="shared" si="149"/>
        <v>0</v>
      </c>
      <c r="H1409" s="30">
        <f t="shared" si="150"/>
        <v>0</v>
      </c>
      <c r="I1409" s="79">
        <f t="shared" si="154"/>
        <v>38</v>
      </c>
      <c r="J1409" s="76"/>
      <c r="K1409" s="42">
        <f t="shared" si="155"/>
        <v>1</v>
      </c>
      <c r="L1409" s="91">
        <f t="shared" si="151"/>
        <v>0</v>
      </c>
      <c r="M1409" s="92">
        <f t="shared" si="152"/>
        <v>0</v>
      </c>
      <c r="N1409" s="41" t="str">
        <f t="shared" si="153"/>
        <v>Non Company</v>
      </c>
      <c r="O1409" s="8"/>
    </row>
    <row r="1410" spans="2:15" s="7" customFormat="1">
      <c r="B1410" s="71"/>
      <c r="C1410" s="72"/>
      <c r="D1410" s="73"/>
      <c r="E1410" s="74"/>
      <c r="F1410" s="95"/>
      <c r="G1410" s="96">
        <f t="shared" si="149"/>
        <v>0</v>
      </c>
      <c r="H1410" s="30">
        <f t="shared" si="150"/>
        <v>0</v>
      </c>
      <c r="I1410" s="79">
        <f t="shared" si="154"/>
        <v>38</v>
      </c>
      <c r="J1410" s="76"/>
      <c r="K1410" s="42">
        <f t="shared" si="155"/>
        <v>1</v>
      </c>
      <c r="L1410" s="91">
        <f t="shared" si="151"/>
        <v>0</v>
      </c>
      <c r="M1410" s="92">
        <f t="shared" si="152"/>
        <v>0</v>
      </c>
      <c r="N1410" s="41" t="str">
        <f t="shared" si="153"/>
        <v>Non Company</v>
      </c>
      <c r="O1410" s="8"/>
    </row>
    <row r="1411" spans="2:15" s="7" customFormat="1">
      <c r="B1411" s="71"/>
      <c r="C1411" s="72"/>
      <c r="D1411" s="73"/>
      <c r="E1411" s="74"/>
      <c r="F1411" s="95"/>
      <c r="G1411" s="96">
        <f t="shared" si="149"/>
        <v>0</v>
      </c>
      <c r="H1411" s="30">
        <f t="shared" si="150"/>
        <v>0</v>
      </c>
      <c r="I1411" s="79">
        <f t="shared" si="154"/>
        <v>38</v>
      </c>
      <c r="J1411" s="76"/>
      <c r="K1411" s="42">
        <f t="shared" si="155"/>
        <v>1</v>
      </c>
      <c r="L1411" s="91">
        <f t="shared" si="151"/>
        <v>0</v>
      </c>
      <c r="M1411" s="92">
        <f t="shared" si="152"/>
        <v>0</v>
      </c>
      <c r="N1411" s="41" t="str">
        <f t="shared" si="153"/>
        <v>Non Company</v>
      </c>
      <c r="O1411" s="8"/>
    </row>
    <row r="1412" spans="2:15" s="7" customFormat="1">
      <c r="B1412" s="71"/>
      <c r="C1412" s="72"/>
      <c r="D1412" s="73"/>
      <c r="E1412" s="74"/>
      <c r="F1412" s="95"/>
      <c r="G1412" s="96">
        <f t="shared" ref="G1412:G1475" si="156">ROUNDUP(IF(B1412="194A",F1412*0.1,IF(B1412="194H",F1412*0.1,IF(B1412="194Ib",F1412*0.1,IF(B1412="194Ia",F1412*0.02,IF(B1412="194J",F1412*0.1,IF(B1412="194C",IF(LEFT(RIGHT(E1412,7))="P",F1412*0.01,IF(LEFT(RIGHT(E1412,7))="H",F1412*0.01,F1412*0.02)))))))),0)</f>
        <v>0</v>
      </c>
      <c r="H1412" s="30">
        <f t="shared" ref="H1412:H1475" si="157">+IF(J1412-I1412&lt;=0,0,1.5%)</f>
        <v>0</v>
      </c>
      <c r="I1412" s="79">
        <f t="shared" si="154"/>
        <v>38</v>
      </c>
      <c r="J1412" s="76"/>
      <c r="K1412" s="42">
        <f t="shared" si="155"/>
        <v>1</v>
      </c>
      <c r="L1412" s="91">
        <f t="shared" ref="L1412:L1475" si="158">+ROUNDUP(G1412*H1412*K1412,0)</f>
        <v>0</v>
      </c>
      <c r="M1412" s="92">
        <f t="shared" ref="M1412:M1475" si="159">+G1412+L1412</f>
        <v>0</v>
      </c>
      <c r="N1412" s="41" t="str">
        <f t="shared" ref="N1412:N1475" si="160">IF((LEFT(RIGHT(E1412,7)))="C","Company", "Non Company")</f>
        <v>Non Company</v>
      </c>
      <c r="O1412" s="8"/>
    </row>
    <row r="1413" spans="2:15" s="7" customFormat="1">
      <c r="B1413" s="71"/>
      <c r="C1413" s="72"/>
      <c r="D1413" s="73"/>
      <c r="E1413" s="74"/>
      <c r="F1413" s="95"/>
      <c r="G1413" s="96">
        <f t="shared" si="156"/>
        <v>0</v>
      </c>
      <c r="H1413" s="30">
        <f t="shared" si="157"/>
        <v>0</v>
      </c>
      <c r="I1413" s="79">
        <f t="shared" si="154"/>
        <v>38</v>
      </c>
      <c r="J1413" s="76"/>
      <c r="K1413" s="42">
        <f t="shared" si="155"/>
        <v>1</v>
      </c>
      <c r="L1413" s="91">
        <f t="shared" si="158"/>
        <v>0</v>
      </c>
      <c r="M1413" s="92">
        <f t="shared" si="159"/>
        <v>0</v>
      </c>
      <c r="N1413" s="41" t="str">
        <f t="shared" si="160"/>
        <v>Non Company</v>
      </c>
      <c r="O1413" s="8"/>
    </row>
    <row r="1414" spans="2:15" s="7" customFormat="1">
      <c r="B1414" s="71"/>
      <c r="C1414" s="72"/>
      <c r="D1414" s="73"/>
      <c r="E1414" s="74"/>
      <c r="F1414" s="95"/>
      <c r="G1414" s="96">
        <f t="shared" si="156"/>
        <v>0</v>
      </c>
      <c r="H1414" s="30">
        <f t="shared" si="157"/>
        <v>0</v>
      </c>
      <c r="I1414" s="79">
        <f t="shared" si="154"/>
        <v>38</v>
      </c>
      <c r="J1414" s="76"/>
      <c r="K1414" s="42">
        <f t="shared" si="155"/>
        <v>1</v>
      </c>
      <c r="L1414" s="91">
        <f t="shared" si="158"/>
        <v>0</v>
      </c>
      <c r="M1414" s="92">
        <f t="shared" si="159"/>
        <v>0</v>
      </c>
      <c r="N1414" s="41" t="str">
        <f t="shared" si="160"/>
        <v>Non Company</v>
      </c>
      <c r="O1414" s="8"/>
    </row>
    <row r="1415" spans="2:15" s="7" customFormat="1">
      <c r="B1415" s="71"/>
      <c r="C1415" s="72"/>
      <c r="D1415" s="73"/>
      <c r="E1415" s="74"/>
      <c r="F1415" s="95"/>
      <c r="G1415" s="96">
        <f t="shared" si="156"/>
        <v>0</v>
      </c>
      <c r="H1415" s="30">
        <f t="shared" si="157"/>
        <v>0</v>
      </c>
      <c r="I1415" s="79">
        <f t="shared" si="154"/>
        <v>38</v>
      </c>
      <c r="J1415" s="76"/>
      <c r="K1415" s="42">
        <f t="shared" si="155"/>
        <v>1</v>
      </c>
      <c r="L1415" s="91">
        <f t="shared" si="158"/>
        <v>0</v>
      </c>
      <c r="M1415" s="92">
        <f t="shared" si="159"/>
        <v>0</v>
      </c>
      <c r="N1415" s="41" t="str">
        <f t="shared" si="160"/>
        <v>Non Company</v>
      </c>
      <c r="O1415" s="8"/>
    </row>
    <row r="1416" spans="2:15" s="7" customFormat="1">
      <c r="B1416" s="71"/>
      <c r="C1416" s="72"/>
      <c r="D1416" s="73"/>
      <c r="E1416" s="74"/>
      <c r="F1416" s="95"/>
      <c r="G1416" s="96">
        <f t="shared" si="156"/>
        <v>0</v>
      </c>
      <c r="H1416" s="30">
        <f t="shared" si="157"/>
        <v>0</v>
      </c>
      <c r="I1416" s="79">
        <f t="shared" si="154"/>
        <v>38</v>
      </c>
      <c r="J1416" s="76"/>
      <c r="K1416" s="42">
        <f t="shared" si="155"/>
        <v>1</v>
      </c>
      <c r="L1416" s="91">
        <f t="shared" si="158"/>
        <v>0</v>
      </c>
      <c r="M1416" s="92">
        <f t="shared" si="159"/>
        <v>0</v>
      </c>
      <c r="N1416" s="41" t="str">
        <f t="shared" si="160"/>
        <v>Non Company</v>
      </c>
      <c r="O1416" s="8"/>
    </row>
    <row r="1417" spans="2:15" s="7" customFormat="1">
      <c r="B1417" s="71"/>
      <c r="C1417" s="72"/>
      <c r="D1417" s="73"/>
      <c r="E1417" s="74"/>
      <c r="F1417" s="95"/>
      <c r="G1417" s="96">
        <f t="shared" si="156"/>
        <v>0</v>
      </c>
      <c r="H1417" s="30">
        <f t="shared" si="157"/>
        <v>0</v>
      </c>
      <c r="I1417" s="79">
        <f t="shared" si="154"/>
        <v>38</v>
      </c>
      <c r="J1417" s="76"/>
      <c r="K1417" s="42">
        <f t="shared" si="155"/>
        <v>1</v>
      </c>
      <c r="L1417" s="91">
        <f t="shared" si="158"/>
        <v>0</v>
      </c>
      <c r="M1417" s="92">
        <f t="shared" si="159"/>
        <v>0</v>
      </c>
      <c r="N1417" s="41" t="str">
        <f t="shared" si="160"/>
        <v>Non Company</v>
      </c>
      <c r="O1417" s="8"/>
    </row>
    <row r="1418" spans="2:15" s="7" customFormat="1">
      <c r="B1418" s="71"/>
      <c r="C1418" s="72"/>
      <c r="D1418" s="73"/>
      <c r="E1418" s="74"/>
      <c r="F1418" s="95"/>
      <c r="G1418" s="96">
        <f t="shared" si="156"/>
        <v>0</v>
      </c>
      <c r="H1418" s="30">
        <f t="shared" si="157"/>
        <v>0</v>
      </c>
      <c r="I1418" s="79">
        <f t="shared" si="154"/>
        <v>38</v>
      </c>
      <c r="J1418" s="76"/>
      <c r="K1418" s="42">
        <f t="shared" si="155"/>
        <v>1</v>
      </c>
      <c r="L1418" s="91">
        <f t="shared" si="158"/>
        <v>0</v>
      </c>
      <c r="M1418" s="92">
        <f t="shared" si="159"/>
        <v>0</v>
      </c>
      <c r="N1418" s="41" t="str">
        <f t="shared" si="160"/>
        <v>Non Company</v>
      </c>
      <c r="O1418" s="8"/>
    </row>
    <row r="1419" spans="2:15" s="7" customFormat="1">
      <c r="B1419" s="71"/>
      <c r="C1419" s="72"/>
      <c r="D1419" s="73"/>
      <c r="E1419" s="74"/>
      <c r="F1419" s="95"/>
      <c r="G1419" s="96">
        <f t="shared" si="156"/>
        <v>0</v>
      </c>
      <c r="H1419" s="30">
        <f t="shared" si="157"/>
        <v>0</v>
      </c>
      <c r="I1419" s="79">
        <f t="shared" si="154"/>
        <v>38</v>
      </c>
      <c r="J1419" s="76"/>
      <c r="K1419" s="42">
        <f t="shared" si="155"/>
        <v>1</v>
      </c>
      <c r="L1419" s="91">
        <f t="shared" si="158"/>
        <v>0</v>
      </c>
      <c r="M1419" s="92">
        <f t="shared" si="159"/>
        <v>0</v>
      </c>
      <c r="N1419" s="41" t="str">
        <f t="shared" si="160"/>
        <v>Non Company</v>
      </c>
      <c r="O1419" s="8"/>
    </row>
    <row r="1420" spans="2:15" s="7" customFormat="1">
      <c r="B1420" s="71"/>
      <c r="C1420" s="72"/>
      <c r="D1420" s="73"/>
      <c r="E1420" s="74"/>
      <c r="F1420" s="95"/>
      <c r="G1420" s="96">
        <f t="shared" si="156"/>
        <v>0</v>
      </c>
      <c r="H1420" s="30">
        <f t="shared" si="157"/>
        <v>0</v>
      </c>
      <c r="I1420" s="79">
        <f t="shared" si="154"/>
        <v>38</v>
      </c>
      <c r="J1420" s="76"/>
      <c r="K1420" s="42">
        <f t="shared" si="155"/>
        <v>1</v>
      </c>
      <c r="L1420" s="91">
        <f t="shared" si="158"/>
        <v>0</v>
      </c>
      <c r="M1420" s="92">
        <f t="shared" si="159"/>
        <v>0</v>
      </c>
      <c r="N1420" s="41" t="str">
        <f t="shared" si="160"/>
        <v>Non Company</v>
      </c>
      <c r="O1420" s="8"/>
    </row>
    <row r="1421" spans="2:15" s="7" customFormat="1">
      <c r="B1421" s="71"/>
      <c r="C1421" s="72"/>
      <c r="D1421" s="73"/>
      <c r="E1421" s="74"/>
      <c r="F1421" s="95"/>
      <c r="G1421" s="96">
        <f t="shared" si="156"/>
        <v>0</v>
      </c>
      <c r="H1421" s="30">
        <f t="shared" si="157"/>
        <v>0</v>
      </c>
      <c r="I1421" s="79">
        <f t="shared" si="154"/>
        <v>38</v>
      </c>
      <c r="J1421" s="76"/>
      <c r="K1421" s="42">
        <f t="shared" si="155"/>
        <v>1</v>
      </c>
      <c r="L1421" s="91">
        <f t="shared" si="158"/>
        <v>0</v>
      </c>
      <c r="M1421" s="92">
        <f t="shared" si="159"/>
        <v>0</v>
      </c>
      <c r="N1421" s="41" t="str">
        <f t="shared" si="160"/>
        <v>Non Company</v>
      </c>
      <c r="O1421" s="8"/>
    </row>
    <row r="1422" spans="2:15" s="7" customFormat="1">
      <c r="B1422" s="71"/>
      <c r="C1422" s="72"/>
      <c r="D1422" s="73"/>
      <c r="E1422" s="74"/>
      <c r="F1422" s="95"/>
      <c r="G1422" s="96">
        <f t="shared" si="156"/>
        <v>0</v>
      </c>
      <c r="H1422" s="30">
        <f t="shared" si="157"/>
        <v>0</v>
      </c>
      <c r="I1422" s="79">
        <f t="shared" si="154"/>
        <v>38</v>
      </c>
      <c r="J1422" s="76"/>
      <c r="K1422" s="42">
        <f t="shared" si="155"/>
        <v>1</v>
      </c>
      <c r="L1422" s="91">
        <f t="shared" si="158"/>
        <v>0</v>
      </c>
      <c r="M1422" s="92">
        <f t="shared" si="159"/>
        <v>0</v>
      </c>
      <c r="N1422" s="41" t="str">
        <f t="shared" si="160"/>
        <v>Non Company</v>
      </c>
      <c r="O1422" s="8"/>
    </row>
    <row r="1423" spans="2:15" s="7" customFormat="1">
      <c r="B1423" s="71"/>
      <c r="C1423" s="72"/>
      <c r="D1423" s="73"/>
      <c r="E1423" s="74"/>
      <c r="F1423" s="95"/>
      <c r="G1423" s="96">
        <f t="shared" si="156"/>
        <v>0</v>
      </c>
      <c r="H1423" s="30">
        <f t="shared" si="157"/>
        <v>0</v>
      </c>
      <c r="I1423" s="79">
        <f t="shared" si="154"/>
        <v>38</v>
      </c>
      <c r="J1423" s="76"/>
      <c r="K1423" s="42">
        <f t="shared" si="155"/>
        <v>1</v>
      </c>
      <c r="L1423" s="91">
        <f t="shared" si="158"/>
        <v>0</v>
      </c>
      <c r="M1423" s="92">
        <f t="shared" si="159"/>
        <v>0</v>
      </c>
      <c r="N1423" s="41" t="str">
        <f t="shared" si="160"/>
        <v>Non Company</v>
      </c>
      <c r="O1423" s="8"/>
    </row>
    <row r="1424" spans="2:15" s="7" customFormat="1">
      <c r="B1424" s="71"/>
      <c r="C1424" s="72"/>
      <c r="D1424" s="73"/>
      <c r="E1424" s="74"/>
      <c r="F1424" s="95"/>
      <c r="G1424" s="96">
        <f t="shared" si="156"/>
        <v>0</v>
      </c>
      <c r="H1424" s="30">
        <f t="shared" si="157"/>
        <v>0</v>
      </c>
      <c r="I1424" s="79">
        <f t="shared" si="154"/>
        <v>38</v>
      </c>
      <c r="J1424" s="76"/>
      <c r="K1424" s="42">
        <f t="shared" si="155"/>
        <v>1</v>
      </c>
      <c r="L1424" s="91">
        <f t="shared" si="158"/>
        <v>0</v>
      </c>
      <c r="M1424" s="92">
        <f t="shared" si="159"/>
        <v>0</v>
      </c>
      <c r="N1424" s="41" t="str">
        <f t="shared" si="160"/>
        <v>Non Company</v>
      </c>
      <c r="O1424" s="8"/>
    </row>
    <row r="1425" spans="2:15" s="7" customFormat="1">
      <c r="B1425" s="71"/>
      <c r="C1425" s="72"/>
      <c r="D1425" s="73"/>
      <c r="E1425" s="74"/>
      <c r="F1425" s="95"/>
      <c r="G1425" s="96">
        <f t="shared" si="156"/>
        <v>0</v>
      </c>
      <c r="H1425" s="30">
        <f t="shared" si="157"/>
        <v>0</v>
      </c>
      <c r="I1425" s="79">
        <f t="shared" si="154"/>
        <v>38</v>
      </c>
      <c r="J1425" s="76"/>
      <c r="K1425" s="42">
        <f t="shared" si="155"/>
        <v>1</v>
      </c>
      <c r="L1425" s="91">
        <f t="shared" si="158"/>
        <v>0</v>
      </c>
      <c r="M1425" s="92">
        <f t="shared" si="159"/>
        <v>0</v>
      </c>
      <c r="N1425" s="41" t="str">
        <f t="shared" si="160"/>
        <v>Non Company</v>
      </c>
      <c r="O1425" s="8"/>
    </row>
    <row r="1426" spans="2:15" s="7" customFormat="1">
      <c r="B1426" s="71"/>
      <c r="C1426" s="72"/>
      <c r="D1426" s="73"/>
      <c r="E1426" s="74"/>
      <c r="F1426" s="95"/>
      <c r="G1426" s="96">
        <f t="shared" si="156"/>
        <v>0</v>
      </c>
      <c r="H1426" s="30">
        <f t="shared" si="157"/>
        <v>0</v>
      </c>
      <c r="I1426" s="79">
        <f t="shared" si="154"/>
        <v>38</v>
      </c>
      <c r="J1426" s="76"/>
      <c r="K1426" s="42">
        <f t="shared" si="155"/>
        <v>1</v>
      </c>
      <c r="L1426" s="91">
        <f t="shared" si="158"/>
        <v>0</v>
      </c>
      <c r="M1426" s="92">
        <f t="shared" si="159"/>
        <v>0</v>
      </c>
      <c r="N1426" s="41" t="str">
        <f t="shared" si="160"/>
        <v>Non Company</v>
      </c>
      <c r="O1426" s="8"/>
    </row>
    <row r="1427" spans="2:15" s="7" customFormat="1">
      <c r="B1427" s="71"/>
      <c r="C1427" s="72"/>
      <c r="D1427" s="73"/>
      <c r="E1427" s="74"/>
      <c r="F1427" s="95"/>
      <c r="G1427" s="96">
        <f t="shared" si="156"/>
        <v>0</v>
      </c>
      <c r="H1427" s="30">
        <f t="shared" si="157"/>
        <v>0</v>
      </c>
      <c r="I1427" s="79">
        <f t="shared" si="154"/>
        <v>38</v>
      </c>
      <c r="J1427" s="76"/>
      <c r="K1427" s="42">
        <f t="shared" si="155"/>
        <v>1</v>
      </c>
      <c r="L1427" s="91">
        <f t="shared" si="158"/>
        <v>0</v>
      </c>
      <c r="M1427" s="92">
        <f t="shared" si="159"/>
        <v>0</v>
      </c>
      <c r="N1427" s="41" t="str">
        <f t="shared" si="160"/>
        <v>Non Company</v>
      </c>
      <c r="O1427" s="8"/>
    </row>
    <row r="1428" spans="2:15" s="7" customFormat="1">
      <c r="B1428" s="71"/>
      <c r="C1428" s="72"/>
      <c r="D1428" s="73"/>
      <c r="E1428" s="74"/>
      <c r="F1428" s="95"/>
      <c r="G1428" s="96">
        <f t="shared" si="156"/>
        <v>0</v>
      </c>
      <c r="H1428" s="30">
        <f t="shared" si="157"/>
        <v>0</v>
      </c>
      <c r="I1428" s="79">
        <f t="shared" si="154"/>
        <v>38</v>
      </c>
      <c r="J1428" s="76"/>
      <c r="K1428" s="42">
        <f t="shared" si="155"/>
        <v>1</v>
      </c>
      <c r="L1428" s="91">
        <f t="shared" si="158"/>
        <v>0</v>
      </c>
      <c r="M1428" s="92">
        <f t="shared" si="159"/>
        <v>0</v>
      </c>
      <c r="N1428" s="41" t="str">
        <f t="shared" si="160"/>
        <v>Non Company</v>
      </c>
      <c r="O1428" s="8"/>
    </row>
    <row r="1429" spans="2:15" s="7" customFormat="1">
      <c r="B1429" s="71"/>
      <c r="C1429" s="72"/>
      <c r="D1429" s="73"/>
      <c r="E1429" s="74"/>
      <c r="F1429" s="95"/>
      <c r="G1429" s="96">
        <f t="shared" si="156"/>
        <v>0</v>
      </c>
      <c r="H1429" s="30">
        <f t="shared" si="157"/>
        <v>0</v>
      </c>
      <c r="I1429" s="79">
        <f t="shared" ref="I1429:I1492" si="161">IF(MONTH(C1429)=3,(DATE(YEAR(C1429),MONTH(C1429)+1,30)),(DATE(YEAR(C1429),MONTH(C1429)+1,7)))</f>
        <v>38</v>
      </c>
      <c r="J1429" s="76"/>
      <c r="K1429" s="42">
        <f t="shared" ref="K1429:K1492" si="162">IF((J1429-I1429)&lt;=0,0,(YEAR(J1429)-YEAR(C1429))*12+MONTH(J1429)-MONTH(C1429))+1</f>
        <v>1</v>
      </c>
      <c r="L1429" s="91">
        <f t="shared" si="158"/>
        <v>0</v>
      </c>
      <c r="M1429" s="92">
        <f t="shared" si="159"/>
        <v>0</v>
      </c>
      <c r="N1429" s="41" t="str">
        <f t="shared" si="160"/>
        <v>Non Company</v>
      </c>
      <c r="O1429" s="8"/>
    </row>
    <row r="1430" spans="2:15" s="7" customFormat="1">
      <c r="B1430" s="71"/>
      <c r="C1430" s="72"/>
      <c r="D1430" s="73"/>
      <c r="E1430" s="74"/>
      <c r="F1430" s="95"/>
      <c r="G1430" s="96">
        <f t="shared" si="156"/>
        <v>0</v>
      </c>
      <c r="H1430" s="30">
        <f t="shared" si="157"/>
        <v>0</v>
      </c>
      <c r="I1430" s="79">
        <f t="shared" si="161"/>
        <v>38</v>
      </c>
      <c r="J1430" s="76"/>
      <c r="K1430" s="42">
        <f t="shared" si="162"/>
        <v>1</v>
      </c>
      <c r="L1430" s="91">
        <f t="shared" si="158"/>
        <v>0</v>
      </c>
      <c r="M1430" s="92">
        <f t="shared" si="159"/>
        <v>0</v>
      </c>
      <c r="N1430" s="41" t="str">
        <f t="shared" si="160"/>
        <v>Non Company</v>
      </c>
      <c r="O1430" s="8"/>
    </row>
    <row r="1431" spans="2:15" s="7" customFormat="1">
      <c r="B1431" s="71"/>
      <c r="C1431" s="72"/>
      <c r="D1431" s="73"/>
      <c r="E1431" s="74"/>
      <c r="F1431" s="95"/>
      <c r="G1431" s="96">
        <f t="shared" si="156"/>
        <v>0</v>
      </c>
      <c r="H1431" s="30">
        <f t="shared" si="157"/>
        <v>0</v>
      </c>
      <c r="I1431" s="79">
        <f t="shared" si="161"/>
        <v>38</v>
      </c>
      <c r="J1431" s="76"/>
      <c r="K1431" s="42">
        <f t="shared" si="162"/>
        <v>1</v>
      </c>
      <c r="L1431" s="91">
        <f t="shared" si="158"/>
        <v>0</v>
      </c>
      <c r="M1431" s="92">
        <f t="shared" si="159"/>
        <v>0</v>
      </c>
      <c r="N1431" s="41" t="str">
        <f t="shared" si="160"/>
        <v>Non Company</v>
      </c>
      <c r="O1431" s="8"/>
    </row>
    <row r="1432" spans="2:15" s="7" customFormat="1">
      <c r="B1432" s="71"/>
      <c r="C1432" s="72"/>
      <c r="D1432" s="73"/>
      <c r="E1432" s="74"/>
      <c r="F1432" s="95"/>
      <c r="G1432" s="96">
        <f t="shared" si="156"/>
        <v>0</v>
      </c>
      <c r="H1432" s="30">
        <f t="shared" si="157"/>
        <v>0</v>
      </c>
      <c r="I1432" s="79">
        <f t="shared" si="161"/>
        <v>38</v>
      </c>
      <c r="J1432" s="76"/>
      <c r="K1432" s="42">
        <f t="shared" si="162"/>
        <v>1</v>
      </c>
      <c r="L1432" s="91">
        <f t="shared" si="158"/>
        <v>0</v>
      </c>
      <c r="M1432" s="92">
        <f t="shared" si="159"/>
        <v>0</v>
      </c>
      <c r="N1432" s="41" t="str">
        <f t="shared" si="160"/>
        <v>Non Company</v>
      </c>
      <c r="O1432" s="8"/>
    </row>
    <row r="1433" spans="2:15" s="7" customFormat="1">
      <c r="B1433" s="71"/>
      <c r="C1433" s="72"/>
      <c r="D1433" s="73"/>
      <c r="E1433" s="74"/>
      <c r="F1433" s="95"/>
      <c r="G1433" s="96">
        <f t="shared" si="156"/>
        <v>0</v>
      </c>
      <c r="H1433" s="30">
        <f t="shared" si="157"/>
        <v>0</v>
      </c>
      <c r="I1433" s="79">
        <f t="shared" si="161"/>
        <v>38</v>
      </c>
      <c r="J1433" s="76"/>
      <c r="K1433" s="42">
        <f t="shared" si="162"/>
        <v>1</v>
      </c>
      <c r="L1433" s="91">
        <f t="shared" si="158"/>
        <v>0</v>
      </c>
      <c r="M1433" s="92">
        <f t="shared" si="159"/>
        <v>0</v>
      </c>
      <c r="N1433" s="41" t="str">
        <f t="shared" si="160"/>
        <v>Non Company</v>
      </c>
      <c r="O1433" s="8"/>
    </row>
    <row r="1434" spans="2:15" s="7" customFormat="1">
      <c r="B1434" s="71"/>
      <c r="C1434" s="72"/>
      <c r="D1434" s="73"/>
      <c r="E1434" s="74"/>
      <c r="F1434" s="95"/>
      <c r="G1434" s="96">
        <f t="shared" si="156"/>
        <v>0</v>
      </c>
      <c r="H1434" s="30">
        <f t="shared" si="157"/>
        <v>0</v>
      </c>
      <c r="I1434" s="79">
        <f t="shared" si="161"/>
        <v>38</v>
      </c>
      <c r="J1434" s="76"/>
      <c r="K1434" s="42">
        <f t="shared" si="162"/>
        <v>1</v>
      </c>
      <c r="L1434" s="91">
        <f t="shared" si="158"/>
        <v>0</v>
      </c>
      <c r="M1434" s="92">
        <f t="shared" si="159"/>
        <v>0</v>
      </c>
      <c r="N1434" s="41" t="str">
        <f t="shared" si="160"/>
        <v>Non Company</v>
      </c>
      <c r="O1434" s="8"/>
    </row>
    <row r="1435" spans="2:15" s="7" customFormat="1">
      <c r="B1435" s="71"/>
      <c r="C1435" s="72"/>
      <c r="D1435" s="73"/>
      <c r="E1435" s="74"/>
      <c r="F1435" s="95"/>
      <c r="G1435" s="96">
        <f t="shared" si="156"/>
        <v>0</v>
      </c>
      <c r="H1435" s="30">
        <f t="shared" si="157"/>
        <v>0</v>
      </c>
      <c r="I1435" s="79">
        <f t="shared" si="161"/>
        <v>38</v>
      </c>
      <c r="J1435" s="76"/>
      <c r="K1435" s="42">
        <f t="shared" si="162"/>
        <v>1</v>
      </c>
      <c r="L1435" s="91">
        <f t="shared" si="158"/>
        <v>0</v>
      </c>
      <c r="M1435" s="92">
        <f t="shared" si="159"/>
        <v>0</v>
      </c>
      <c r="N1435" s="41" t="str">
        <f t="shared" si="160"/>
        <v>Non Company</v>
      </c>
      <c r="O1435" s="8"/>
    </row>
    <row r="1436" spans="2:15" s="7" customFormat="1">
      <c r="B1436" s="71"/>
      <c r="C1436" s="72"/>
      <c r="D1436" s="73"/>
      <c r="E1436" s="74"/>
      <c r="F1436" s="95"/>
      <c r="G1436" s="96">
        <f t="shared" si="156"/>
        <v>0</v>
      </c>
      <c r="H1436" s="30">
        <f t="shared" si="157"/>
        <v>0</v>
      </c>
      <c r="I1436" s="79">
        <f t="shared" si="161"/>
        <v>38</v>
      </c>
      <c r="J1436" s="76"/>
      <c r="K1436" s="42">
        <f t="shared" si="162"/>
        <v>1</v>
      </c>
      <c r="L1436" s="91">
        <f t="shared" si="158"/>
        <v>0</v>
      </c>
      <c r="M1436" s="92">
        <f t="shared" si="159"/>
        <v>0</v>
      </c>
      <c r="N1436" s="41" t="str">
        <f t="shared" si="160"/>
        <v>Non Company</v>
      </c>
      <c r="O1436" s="8"/>
    </row>
    <row r="1437" spans="2:15" s="7" customFormat="1">
      <c r="B1437" s="71"/>
      <c r="C1437" s="72"/>
      <c r="D1437" s="73"/>
      <c r="E1437" s="74"/>
      <c r="F1437" s="95"/>
      <c r="G1437" s="96">
        <f t="shared" si="156"/>
        <v>0</v>
      </c>
      <c r="H1437" s="30">
        <f t="shared" si="157"/>
        <v>0</v>
      </c>
      <c r="I1437" s="79">
        <f t="shared" si="161"/>
        <v>38</v>
      </c>
      <c r="J1437" s="76"/>
      <c r="K1437" s="42">
        <f t="shared" si="162"/>
        <v>1</v>
      </c>
      <c r="L1437" s="91">
        <f t="shared" si="158"/>
        <v>0</v>
      </c>
      <c r="M1437" s="92">
        <f t="shared" si="159"/>
        <v>0</v>
      </c>
      <c r="N1437" s="41" t="str">
        <f t="shared" si="160"/>
        <v>Non Company</v>
      </c>
      <c r="O1437" s="8"/>
    </row>
    <row r="1438" spans="2:15" s="7" customFormat="1">
      <c r="B1438" s="71"/>
      <c r="C1438" s="72"/>
      <c r="D1438" s="73"/>
      <c r="E1438" s="74"/>
      <c r="F1438" s="95"/>
      <c r="G1438" s="96">
        <f t="shared" si="156"/>
        <v>0</v>
      </c>
      <c r="H1438" s="30">
        <f t="shared" si="157"/>
        <v>0</v>
      </c>
      <c r="I1438" s="79">
        <f t="shared" si="161"/>
        <v>38</v>
      </c>
      <c r="J1438" s="76"/>
      <c r="K1438" s="42">
        <f t="shared" si="162"/>
        <v>1</v>
      </c>
      <c r="L1438" s="91">
        <f t="shared" si="158"/>
        <v>0</v>
      </c>
      <c r="M1438" s="92">
        <f t="shared" si="159"/>
        <v>0</v>
      </c>
      <c r="N1438" s="41" t="str">
        <f t="shared" si="160"/>
        <v>Non Company</v>
      </c>
      <c r="O1438" s="8"/>
    </row>
    <row r="1439" spans="2:15" s="7" customFormat="1">
      <c r="B1439" s="71"/>
      <c r="C1439" s="72"/>
      <c r="D1439" s="73"/>
      <c r="E1439" s="74"/>
      <c r="F1439" s="95"/>
      <c r="G1439" s="96">
        <f t="shared" si="156"/>
        <v>0</v>
      </c>
      <c r="H1439" s="30">
        <f t="shared" si="157"/>
        <v>0</v>
      </c>
      <c r="I1439" s="79">
        <f t="shared" si="161"/>
        <v>38</v>
      </c>
      <c r="J1439" s="76"/>
      <c r="K1439" s="42">
        <f t="shared" si="162"/>
        <v>1</v>
      </c>
      <c r="L1439" s="91">
        <f t="shared" si="158"/>
        <v>0</v>
      </c>
      <c r="M1439" s="92">
        <f t="shared" si="159"/>
        <v>0</v>
      </c>
      <c r="N1439" s="41" t="str">
        <f t="shared" si="160"/>
        <v>Non Company</v>
      </c>
      <c r="O1439" s="8"/>
    </row>
    <row r="1440" spans="2:15" s="7" customFormat="1">
      <c r="B1440" s="71"/>
      <c r="C1440" s="72"/>
      <c r="D1440" s="73"/>
      <c r="E1440" s="74"/>
      <c r="F1440" s="95"/>
      <c r="G1440" s="96">
        <f t="shared" si="156"/>
        <v>0</v>
      </c>
      <c r="H1440" s="30">
        <f t="shared" si="157"/>
        <v>0</v>
      </c>
      <c r="I1440" s="79">
        <f t="shared" si="161"/>
        <v>38</v>
      </c>
      <c r="J1440" s="76"/>
      <c r="K1440" s="42">
        <f t="shared" si="162"/>
        <v>1</v>
      </c>
      <c r="L1440" s="91">
        <f t="shared" si="158"/>
        <v>0</v>
      </c>
      <c r="M1440" s="92">
        <f t="shared" si="159"/>
        <v>0</v>
      </c>
      <c r="N1440" s="41" t="str">
        <f t="shared" si="160"/>
        <v>Non Company</v>
      </c>
      <c r="O1440" s="8"/>
    </row>
    <row r="1441" spans="2:15" s="7" customFormat="1">
      <c r="B1441" s="71"/>
      <c r="C1441" s="72"/>
      <c r="D1441" s="73"/>
      <c r="E1441" s="74"/>
      <c r="F1441" s="95"/>
      <c r="G1441" s="96">
        <f t="shared" si="156"/>
        <v>0</v>
      </c>
      <c r="H1441" s="30">
        <f t="shared" si="157"/>
        <v>0</v>
      </c>
      <c r="I1441" s="79">
        <f t="shared" si="161"/>
        <v>38</v>
      </c>
      <c r="J1441" s="76"/>
      <c r="K1441" s="42">
        <f t="shared" si="162"/>
        <v>1</v>
      </c>
      <c r="L1441" s="91">
        <f t="shared" si="158"/>
        <v>0</v>
      </c>
      <c r="M1441" s="92">
        <f t="shared" si="159"/>
        <v>0</v>
      </c>
      <c r="N1441" s="41" t="str">
        <f t="shared" si="160"/>
        <v>Non Company</v>
      </c>
      <c r="O1441" s="8"/>
    </row>
    <row r="1442" spans="2:15" s="7" customFormat="1">
      <c r="B1442" s="71"/>
      <c r="C1442" s="72"/>
      <c r="D1442" s="73"/>
      <c r="E1442" s="74"/>
      <c r="F1442" s="95"/>
      <c r="G1442" s="96">
        <f t="shared" si="156"/>
        <v>0</v>
      </c>
      <c r="H1442" s="30">
        <f t="shared" si="157"/>
        <v>0</v>
      </c>
      <c r="I1442" s="79">
        <f t="shared" si="161"/>
        <v>38</v>
      </c>
      <c r="J1442" s="76"/>
      <c r="K1442" s="42">
        <f t="shared" si="162"/>
        <v>1</v>
      </c>
      <c r="L1442" s="91">
        <f t="shared" si="158"/>
        <v>0</v>
      </c>
      <c r="M1442" s="92">
        <f t="shared" si="159"/>
        <v>0</v>
      </c>
      <c r="N1442" s="41" t="str">
        <f t="shared" si="160"/>
        <v>Non Company</v>
      </c>
      <c r="O1442" s="8"/>
    </row>
    <row r="1443" spans="2:15" s="7" customFormat="1">
      <c r="B1443" s="71"/>
      <c r="C1443" s="72"/>
      <c r="D1443" s="73"/>
      <c r="E1443" s="74"/>
      <c r="F1443" s="95"/>
      <c r="G1443" s="96">
        <f t="shared" si="156"/>
        <v>0</v>
      </c>
      <c r="H1443" s="30">
        <f t="shared" si="157"/>
        <v>0</v>
      </c>
      <c r="I1443" s="79">
        <f t="shared" si="161"/>
        <v>38</v>
      </c>
      <c r="J1443" s="76"/>
      <c r="K1443" s="42">
        <f t="shared" si="162"/>
        <v>1</v>
      </c>
      <c r="L1443" s="91">
        <f t="shared" si="158"/>
        <v>0</v>
      </c>
      <c r="M1443" s="92">
        <f t="shared" si="159"/>
        <v>0</v>
      </c>
      <c r="N1443" s="41" t="str">
        <f t="shared" si="160"/>
        <v>Non Company</v>
      </c>
      <c r="O1443" s="8"/>
    </row>
    <row r="1444" spans="2:15" s="7" customFormat="1">
      <c r="B1444" s="71"/>
      <c r="C1444" s="72"/>
      <c r="D1444" s="73"/>
      <c r="E1444" s="74"/>
      <c r="F1444" s="95"/>
      <c r="G1444" s="96">
        <f t="shared" si="156"/>
        <v>0</v>
      </c>
      <c r="H1444" s="30">
        <f t="shared" si="157"/>
        <v>0</v>
      </c>
      <c r="I1444" s="79">
        <f t="shared" si="161"/>
        <v>38</v>
      </c>
      <c r="J1444" s="76"/>
      <c r="K1444" s="42">
        <f t="shared" si="162"/>
        <v>1</v>
      </c>
      <c r="L1444" s="91">
        <f t="shared" si="158"/>
        <v>0</v>
      </c>
      <c r="M1444" s="92">
        <f t="shared" si="159"/>
        <v>0</v>
      </c>
      <c r="N1444" s="41" t="str">
        <f t="shared" si="160"/>
        <v>Non Company</v>
      </c>
      <c r="O1444" s="8"/>
    </row>
    <row r="1445" spans="2:15" s="7" customFormat="1">
      <c r="B1445" s="71"/>
      <c r="C1445" s="72"/>
      <c r="D1445" s="73"/>
      <c r="E1445" s="74"/>
      <c r="F1445" s="95"/>
      <c r="G1445" s="96">
        <f t="shared" si="156"/>
        <v>0</v>
      </c>
      <c r="H1445" s="30">
        <f t="shared" si="157"/>
        <v>0</v>
      </c>
      <c r="I1445" s="79">
        <f t="shared" si="161"/>
        <v>38</v>
      </c>
      <c r="J1445" s="76"/>
      <c r="K1445" s="42">
        <f t="shared" si="162"/>
        <v>1</v>
      </c>
      <c r="L1445" s="91">
        <f t="shared" si="158"/>
        <v>0</v>
      </c>
      <c r="M1445" s="92">
        <f t="shared" si="159"/>
        <v>0</v>
      </c>
      <c r="N1445" s="41" t="str">
        <f t="shared" si="160"/>
        <v>Non Company</v>
      </c>
      <c r="O1445" s="8"/>
    </row>
    <row r="1446" spans="2:15" s="7" customFormat="1">
      <c r="B1446" s="71"/>
      <c r="C1446" s="72"/>
      <c r="D1446" s="73"/>
      <c r="E1446" s="74"/>
      <c r="F1446" s="95"/>
      <c r="G1446" s="96">
        <f t="shared" si="156"/>
        <v>0</v>
      </c>
      <c r="H1446" s="30">
        <f t="shared" si="157"/>
        <v>0</v>
      </c>
      <c r="I1446" s="79">
        <f t="shared" si="161"/>
        <v>38</v>
      </c>
      <c r="J1446" s="76"/>
      <c r="K1446" s="42">
        <f t="shared" si="162"/>
        <v>1</v>
      </c>
      <c r="L1446" s="91">
        <f t="shared" si="158"/>
        <v>0</v>
      </c>
      <c r="M1446" s="92">
        <f t="shared" si="159"/>
        <v>0</v>
      </c>
      <c r="N1446" s="41" t="str">
        <f t="shared" si="160"/>
        <v>Non Company</v>
      </c>
      <c r="O1446" s="8"/>
    </row>
    <row r="1447" spans="2:15" s="7" customFormat="1">
      <c r="B1447" s="71"/>
      <c r="C1447" s="72"/>
      <c r="D1447" s="73"/>
      <c r="E1447" s="74"/>
      <c r="F1447" s="95"/>
      <c r="G1447" s="96">
        <f t="shared" si="156"/>
        <v>0</v>
      </c>
      <c r="H1447" s="30">
        <f t="shared" si="157"/>
        <v>0</v>
      </c>
      <c r="I1447" s="79">
        <f t="shared" si="161"/>
        <v>38</v>
      </c>
      <c r="J1447" s="76"/>
      <c r="K1447" s="42">
        <f t="shared" si="162"/>
        <v>1</v>
      </c>
      <c r="L1447" s="91">
        <f t="shared" si="158"/>
        <v>0</v>
      </c>
      <c r="M1447" s="92">
        <f t="shared" si="159"/>
        <v>0</v>
      </c>
      <c r="N1447" s="41" t="str">
        <f t="shared" si="160"/>
        <v>Non Company</v>
      </c>
      <c r="O1447" s="8"/>
    </row>
    <row r="1448" spans="2:15" s="7" customFormat="1">
      <c r="B1448" s="71"/>
      <c r="C1448" s="72"/>
      <c r="D1448" s="73"/>
      <c r="E1448" s="74"/>
      <c r="F1448" s="95"/>
      <c r="G1448" s="96">
        <f t="shared" si="156"/>
        <v>0</v>
      </c>
      <c r="H1448" s="30">
        <f t="shared" si="157"/>
        <v>0</v>
      </c>
      <c r="I1448" s="79">
        <f t="shared" si="161"/>
        <v>38</v>
      </c>
      <c r="J1448" s="76"/>
      <c r="K1448" s="42">
        <f t="shared" si="162"/>
        <v>1</v>
      </c>
      <c r="L1448" s="91">
        <f t="shared" si="158"/>
        <v>0</v>
      </c>
      <c r="M1448" s="92">
        <f t="shared" si="159"/>
        <v>0</v>
      </c>
      <c r="N1448" s="41" t="str">
        <f t="shared" si="160"/>
        <v>Non Company</v>
      </c>
      <c r="O1448" s="8"/>
    </row>
    <row r="1449" spans="2:15" s="7" customFormat="1">
      <c r="B1449" s="71"/>
      <c r="C1449" s="72"/>
      <c r="D1449" s="73"/>
      <c r="E1449" s="74"/>
      <c r="F1449" s="95"/>
      <c r="G1449" s="96">
        <f t="shared" si="156"/>
        <v>0</v>
      </c>
      <c r="H1449" s="30">
        <f t="shared" si="157"/>
        <v>0</v>
      </c>
      <c r="I1449" s="79">
        <f t="shared" si="161"/>
        <v>38</v>
      </c>
      <c r="J1449" s="76"/>
      <c r="K1449" s="42">
        <f t="shared" si="162"/>
        <v>1</v>
      </c>
      <c r="L1449" s="91">
        <f t="shared" si="158"/>
        <v>0</v>
      </c>
      <c r="M1449" s="92">
        <f t="shared" si="159"/>
        <v>0</v>
      </c>
      <c r="N1449" s="41" t="str">
        <f t="shared" si="160"/>
        <v>Non Company</v>
      </c>
      <c r="O1449" s="8"/>
    </row>
    <row r="1450" spans="2:15" s="7" customFormat="1">
      <c r="B1450" s="71"/>
      <c r="C1450" s="72"/>
      <c r="D1450" s="73"/>
      <c r="E1450" s="74"/>
      <c r="F1450" s="95"/>
      <c r="G1450" s="96">
        <f t="shared" si="156"/>
        <v>0</v>
      </c>
      <c r="H1450" s="30">
        <f t="shared" si="157"/>
        <v>0</v>
      </c>
      <c r="I1450" s="79">
        <f t="shared" si="161"/>
        <v>38</v>
      </c>
      <c r="J1450" s="76"/>
      <c r="K1450" s="42">
        <f t="shared" si="162"/>
        <v>1</v>
      </c>
      <c r="L1450" s="91">
        <f t="shared" si="158"/>
        <v>0</v>
      </c>
      <c r="M1450" s="92">
        <f t="shared" si="159"/>
        <v>0</v>
      </c>
      <c r="N1450" s="41" t="str">
        <f t="shared" si="160"/>
        <v>Non Company</v>
      </c>
      <c r="O1450" s="8"/>
    </row>
    <row r="1451" spans="2:15" s="7" customFormat="1">
      <c r="B1451" s="71"/>
      <c r="C1451" s="72"/>
      <c r="D1451" s="73"/>
      <c r="E1451" s="74"/>
      <c r="F1451" s="95"/>
      <c r="G1451" s="96">
        <f t="shared" si="156"/>
        <v>0</v>
      </c>
      <c r="H1451" s="30">
        <f t="shared" si="157"/>
        <v>0</v>
      </c>
      <c r="I1451" s="79">
        <f t="shared" si="161"/>
        <v>38</v>
      </c>
      <c r="J1451" s="76"/>
      <c r="K1451" s="42">
        <f t="shared" si="162"/>
        <v>1</v>
      </c>
      <c r="L1451" s="91">
        <f t="shared" si="158"/>
        <v>0</v>
      </c>
      <c r="M1451" s="92">
        <f t="shared" si="159"/>
        <v>0</v>
      </c>
      <c r="N1451" s="41" t="str">
        <f t="shared" si="160"/>
        <v>Non Company</v>
      </c>
      <c r="O1451" s="8"/>
    </row>
    <row r="1452" spans="2:15" s="7" customFormat="1">
      <c r="B1452" s="71"/>
      <c r="C1452" s="72"/>
      <c r="D1452" s="73"/>
      <c r="E1452" s="74"/>
      <c r="F1452" s="95"/>
      <c r="G1452" s="96">
        <f t="shared" si="156"/>
        <v>0</v>
      </c>
      <c r="H1452" s="30">
        <f t="shared" si="157"/>
        <v>0</v>
      </c>
      <c r="I1452" s="79">
        <f t="shared" si="161"/>
        <v>38</v>
      </c>
      <c r="J1452" s="76"/>
      <c r="K1452" s="42">
        <f t="shared" si="162"/>
        <v>1</v>
      </c>
      <c r="L1452" s="91">
        <f t="shared" si="158"/>
        <v>0</v>
      </c>
      <c r="M1452" s="92">
        <f t="shared" si="159"/>
        <v>0</v>
      </c>
      <c r="N1452" s="41" t="str">
        <f t="shared" si="160"/>
        <v>Non Company</v>
      </c>
      <c r="O1452" s="8"/>
    </row>
    <row r="1453" spans="2:15" s="7" customFormat="1">
      <c r="B1453" s="71"/>
      <c r="C1453" s="72"/>
      <c r="D1453" s="73"/>
      <c r="E1453" s="74"/>
      <c r="F1453" s="95"/>
      <c r="G1453" s="96">
        <f t="shared" si="156"/>
        <v>0</v>
      </c>
      <c r="H1453" s="30">
        <f t="shared" si="157"/>
        <v>0</v>
      </c>
      <c r="I1453" s="79">
        <f t="shared" si="161"/>
        <v>38</v>
      </c>
      <c r="J1453" s="76"/>
      <c r="K1453" s="42">
        <f t="shared" si="162"/>
        <v>1</v>
      </c>
      <c r="L1453" s="91">
        <f t="shared" si="158"/>
        <v>0</v>
      </c>
      <c r="M1453" s="92">
        <f t="shared" si="159"/>
        <v>0</v>
      </c>
      <c r="N1453" s="41" t="str">
        <f t="shared" si="160"/>
        <v>Non Company</v>
      </c>
      <c r="O1453" s="8"/>
    </row>
    <row r="1454" spans="2:15" s="7" customFormat="1">
      <c r="B1454" s="71"/>
      <c r="C1454" s="72"/>
      <c r="D1454" s="73"/>
      <c r="E1454" s="74"/>
      <c r="F1454" s="95"/>
      <c r="G1454" s="96">
        <f t="shared" si="156"/>
        <v>0</v>
      </c>
      <c r="H1454" s="30">
        <f t="shared" si="157"/>
        <v>0</v>
      </c>
      <c r="I1454" s="79">
        <f t="shared" si="161"/>
        <v>38</v>
      </c>
      <c r="J1454" s="76"/>
      <c r="K1454" s="42">
        <f t="shared" si="162"/>
        <v>1</v>
      </c>
      <c r="L1454" s="91">
        <f t="shared" si="158"/>
        <v>0</v>
      </c>
      <c r="M1454" s="92">
        <f t="shared" si="159"/>
        <v>0</v>
      </c>
      <c r="N1454" s="41" t="str">
        <f t="shared" si="160"/>
        <v>Non Company</v>
      </c>
      <c r="O1454" s="8"/>
    </row>
    <row r="1455" spans="2:15" s="7" customFormat="1">
      <c r="B1455" s="71"/>
      <c r="C1455" s="72"/>
      <c r="D1455" s="73"/>
      <c r="E1455" s="74"/>
      <c r="F1455" s="95"/>
      <c r="G1455" s="96">
        <f t="shared" si="156"/>
        <v>0</v>
      </c>
      <c r="H1455" s="30">
        <f t="shared" si="157"/>
        <v>0</v>
      </c>
      <c r="I1455" s="79">
        <f t="shared" si="161"/>
        <v>38</v>
      </c>
      <c r="J1455" s="76"/>
      <c r="K1455" s="42">
        <f t="shared" si="162"/>
        <v>1</v>
      </c>
      <c r="L1455" s="91">
        <f t="shared" si="158"/>
        <v>0</v>
      </c>
      <c r="M1455" s="92">
        <f t="shared" si="159"/>
        <v>0</v>
      </c>
      <c r="N1455" s="41" t="str">
        <f t="shared" si="160"/>
        <v>Non Company</v>
      </c>
      <c r="O1455" s="8"/>
    </row>
    <row r="1456" spans="2:15" s="7" customFormat="1">
      <c r="B1456" s="71"/>
      <c r="C1456" s="72"/>
      <c r="D1456" s="73"/>
      <c r="E1456" s="74"/>
      <c r="F1456" s="95"/>
      <c r="G1456" s="96">
        <f t="shared" si="156"/>
        <v>0</v>
      </c>
      <c r="H1456" s="30">
        <f t="shared" si="157"/>
        <v>0</v>
      </c>
      <c r="I1456" s="79">
        <f t="shared" si="161"/>
        <v>38</v>
      </c>
      <c r="J1456" s="76"/>
      <c r="K1456" s="42">
        <f t="shared" si="162"/>
        <v>1</v>
      </c>
      <c r="L1456" s="91">
        <f t="shared" si="158"/>
        <v>0</v>
      </c>
      <c r="M1456" s="92">
        <f t="shared" si="159"/>
        <v>0</v>
      </c>
      <c r="N1456" s="41" t="str">
        <f t="shared" si="160"/>
        <v>Non Company</v>
      </c>
      <c r="O1456" s="8"/>
    </row>
    <row r="1457" spans="2:15" s="7" customFormat="1">
      <c r="B1457" s="71"/>
      <c r="C1457" s="72"/>
      <c r="D1457" s="73"/>
      <c r="E1457" s="74"/>
      <c r="F1457" s="95"/>
      <c r="G1457" s="96">
        <f t="shared" si="156"/>
        <v>0</v>
      </c>
      <c r="H1457" s="30">
        <f t="shared" si="157"/>
        <v>0</v>
      </c>
      <c r="I1457" s="79">
        <f t="shared" si="161"/>
        <v>38</v>
      </c>
      <c r="J1457" s="76"/>
      <c r="K1457" s="42">
        <f t="shared" si="162"/>
        <v>1</v>
      </c>
      <c r="L1457" s="91">
        <f t="shared" si="158"/>
        <v>0</v>
      </c>
      <c r="M1457" s="92">
        <f t="shared" si="159"/>
        <v>0</v>
      </c>
      <c r="N1457" s="41" t="str">
        <f t="shared" si="160"/>
        <v>Non Company</v>
      </c>
      <c r="O1457" s="8"/>
    </row>
    <row r="1458" spans="2:15" s="7" customFormat="1">
      <c r="B1458" s="71"/>
      <c r="C1458" s="72"/>
      <c r="D1458" s="73"/>
      <c r="E1458" s="74"/>
      <c r="F1458" s="95"/>
      <c r="G1458" s="96">
        <f t="shared" si="156"/>
        <v>0</v>
      </c>
      <c r="H1458" s="30">
        <f t="shared" si="157"/>
        <v>0</v>
      </c>
      <c r="I1458" s="79">
        <f t="shared" si="161"/>
        <v>38</v>
      </c>
      <c r="J1458" s="76"/>
      <c r="K1458" s="42">
        <f t="shared" si="162"/>
        <v>1</v>
      </c>
      <c r="L1458" s="91">
        <f t="shared" si="158"/>
        <v>0</v>
      </c>
      <c r="M1458" s="92">
        <f t="shared" si="159"/>
        <v>0</v>
      </c>
      <c r="N1458" s="41" t="str">
        <f t="shared" si="160"/>
        <v>Non Company</v>
      </c>
      <c r="O1458" s="8"/>
    </row>
    <row r="1459" spans="2:15" s="7" customFormat="1">
      <c r="B1459" s="71"/>
      <c r="C1459" s="72"/>
      <c r="D1459" s="73"/>
      <c r="E1459" s="74"/>
      <c r="F1459" s="95"/>
      <c r="G1459" s="96">
        <f t="shared" si="156"/>
        <v>0</v>
      </c>
      <c r="H1459" s="30">
        <f t="shared" si="157"/>
        <v>0</v>
      </c>
      <c r="I1459" s="79">
        <f t="shared" si="161"/>
        <v>38</v>
      </c>
      <c r="J1459" s="76"/>
      <c r="K1459" s="42">
        <f t="shared" si="162"/>
        <v>1</v>
      </c>
      <c r="L1459" s="91">
        <f t="shared" si="158"/>
        <v>0</v>
      </c>
      <c r="M1459" s="92">
        <f t="shared" si="159"/>
        <v>0</v>
      </c>
      <c r="N1459" s="41" t="str">
        <f t="shared" si="160"/>
        <v>Non Company</v>
      </c>
      <c r="O1459" s="8"/>
    </row>
    <row r="1460" spans="2:15" s="7" customFormat="1">
      <c r="B1460" s="71"/>
      <c r="C1460" s="72"/>
      <c r="D1460" s="73"/>
      <c r="E1460" s="74"/>
      <c r="F1460" s="95"/>
      <c r="G1460" s="96">
        <f t="shared" si="156"/>
        <v>0</v>
      </c>
      <c r="H1460" s="30">
        <f t="shared" si="157"/>
        <v>0</v>
      </c>
      <c r="I1460" s="79">
        <f t="shared" si="161"/>
        <v>38</v>
      </c>
      <c r="J1460" s="76"/>
      <c r="K1460" s="42">
        <f t="shared" si="162"/>
        <v>1</v>
      </c>
      <c r="L1460" s="91">
        <f t="shared" si="158"/>
        <v>0</v>
      </c>
      <c r="M1460" s="92">
        <f t="shared" si="159"/>
        <v>0</v>
      </c>
      <c r="N1460" s="41" t="str">
        <f t="shared" si="160"/>
        <v>Non Company</v>
      </c>
      <c r="O1460" s="8"/>
    </row>
    <row r="1461" spans="2:15" s="7" customFormat="1">
      <c r="B1461" s="71"/>
      <c r="C1461" s="72"/>
      <c r="D1461" s="73"/>
      <c r="E1461" s="74"/>
      <c r="F1461" s="95"/>
      <c r="G1461" s="96">
        <f t="shared" si="156"/>
        <v>0</v>
      </c>
      <c r="H1461" s="30">
        <f t="shared" si="157"/>
        <v>0</v>
      </c>
      <c r="I1461" s="79">
        <f t="shared" si="161"/>
        <v>38</v>
      </c>
      <c r="J1461" s="76"/>
      <c r="K1461" s="42">
        <f t="shared" si="162"/>
        <v>1</v>
      </c>
      <c r="L1461" s="91">
        <f t="shared" si="158"/>
        <v>0</v>
      </c>
      <c r="M1461" s="92">
        <f t="shared" si="159"/>
        <v>0</v>
      </c>
      <c r="N1461" s="41" t="str">
        <f t="shared" si="160"/>
        <v>Non Company</v>
      </c>
      <c r="O1461" s="8"/>
    </row>
    <row r="1462" spans="2:15" s="7" customFormat="1">
      <c r="B1462" s="71"/>
      <c r="C1462" s="72"/>
      <c r="D1462" s="73"/>
      <c r="E1462" s="74"/>
      <c r="F1462" s="95"/>
      <c r="G1462" s="96">
        <f t="shared" si="156"/>
        <v>0</v>
      </c>
      <c r="H1462" s="30">
        <f t="shared" si="157"/>
        <v>0</v>
      </c>
      <c r="I1462" s="79">
        <f t="shared" si="161"/>
        <v>38</v>
      </c>
      <c r="J1462" s="76"/>
      <c r="K1462" s="42">
        <f t="shared" si="162"/>
        <v>1</v>
      </c>
      <c r="L1462" s="91">
        <f t="shared" si="158"/>
        <v>0</v>
      </c>
      <c r="M1462" s="92">
        <f t="shared" si="159"/>
        <v>0</v>
      </c>
      <c r="N1462" s="41" t="str">
        <f t="shared" si="160"/>
        <v>Non Company</v>
      </c>
      <c r="O1462" s="8"/>
    </row>
    <row r="1463" spans="2:15" s="7" customFormat="1">
      <c r="B1463" s="71"/>
      <c r="C1463" s="72"/>
      <c r="D1463" s="73"/>
      <c r="E1463" s="74"/>
      <c r="F1463" s="95"/>
      <c r="G1463" s="96">
        <f t="shared" si="156"/>
        <v>0</v>
      </c>
      <c r="H1463" s="30">
        <f t="shared" si="157"/>
        <v>0</v>
      </c>
      <c r="I1463" s="79">
        <f t="shared" si="161"/>
        <v>38</v>
      </c>
      <c r="J1463" s="76"/>
      <c r="K1463" s="42">
        <f t="shared" si="162"/>
        <v>1</v>
      </c>
      <c r="L1463" s="91">
        <f t="shared" si="158"/>
        <v>0</v>
      </c>
      <c r="M1463" s="92">
        <f t="shared" si="159"/>
        <v>0</v>
      </c>
      <c r="N1463" s="41" t="str">
        <f t="shared" si="160"/>
        <v>Non Company</v>
      </c>
      <c r="O1463" s="8"/>
    </row>
    <row r="1464" spans="2:15" s="7" customFormat="1">
      <c r="B1464" s="71"/>
      <c r="C1464" s="72"/>
      <c r="D1464" s="73"/>
      <c r="E1464" s="74"/>
      <c r="F1464" s="95"/>
      <c r="G1464" s="96">
        <f t="shared" si="156"/>
        <v>0</v>
      </c>
      <c r="H1464" s="30">
        <f t="shared" si="157"/>
        <v>0</v>
      </c>
      <c r="I1464" s="79">
        <f t="shared" si="161"/>
        <v>38</v>
      </c>
      <c r="J1464" s="76"/>
      <c r="K1464" s="42">
        <f t="shared" si="162"/>
        <v>1</v>
      </c>
      <c r="L1464" s="91">
        <f t="shared" si="158"/>
        <v>0</v>
      </c>
      <c r="M1464" s="92">
        <f t="shared" si="159"/>
        <v>0</v>
      </c>
      <c r="N1464" s="41" t="str">
        <f t="shared" si="160"/>
        <v>Non Company</v>
      </c>
      <c r="O1464" s="8"/>
    </row>
    <row r="1465" spans="2:15" s="7" customFormat="1">
      <c r="B1465" s="71"/>
      <c r="C1465" s="72"/>
      <c r="D1465" s="73"/>
      <c r="E1465" s="74"/>
      <c r="F1465" s="95"/>
      <c r="G1465" s="96">
        <f t="shared" si="156"/>
        <v>0</v>
      </c>
      <c r="H1465" s="30">
        <f t="shared" si="157"/>
        <v>0</v>
      </c>
      <c r="I1465" s="79">
        <f t="shared" si="161"/>
        <v>38</v>
      </c>
      <c r="J1465" s="76"/>
      <c r="K1465" s="42">
        <f t="shared" si="162"/>
        <v>1</v>
      </c>
      <c r="L1465" s="91">
        <f t="shared" si="158"/>
        <v>0</v>
      </c>
      <c r="M1465" s="92">
        <f t="shared" si="159"/>
        <v>0</v>
      </c>
      <c r="N1465" s="41" t="str">
        <f t="shared" si="160"/>
        <v>Non Company</v>
      </c>
      <c r="O1465" s="8"/>
    </row>
    <row r="1466" spans="2:15" s="7" customFormat="1">
      <c r="B1466" s="71"/>
      <c r="C1466" s="72"/>
      <c r="D1466" s="73"/>
      <c r="E1466" s="74"/>
      <c r="F1466" s="95"/>
      <c r="G1466" s="96">
        <f t="shared" si="156"/>
        <v>0</v>
      </c>
      <c r="H1466" s="30">
        <f t="shared" si="157"/>
        <v>0</v>
      </c>
      <c r="I1466" s="79">
        <f t="shared" si="161"/>
        <v>38</v>
      </c>
      <c r="J1466" s="76"/>
      <c r="K1466" s="42">
        <f t="shared" si="162"/>
        <v>1</v>
      </c>
      <c r="L1466" s="91">
        <f t="shared" si="158"/>
        <v>0</v>
      </c>
      <c r="M1466" s="92">
        <f t="shared" si="159"/>
        <v>0</v>
      </c>
      <c r="N1466" s="41" t="str">
        <f t="shared" si="160"/>
        <v>Non Company</v>
      </c>
      <c r="O1466" s="8"/>
    </row>
    <row r="1467" spans="2:15" s="7" customFormat="1">
      <c r="B1467" s="71"/>
      <c r="C1467" s="72"/>
      <c r="D1467" s="73"/>
      <c r="E1467" s="74"/>
      <c r="F1467" s="95"/>
      <c r="G1467" s="96">
        <f t="shared" si="156"/>
        <v>0</v>
      </c>
      <c r="H1467" s="30">
        <f t="shared" si="157"/>
        <v>0</v>
      </c>
      <c r="I1467" s="79">
        <f t="shared" si="161"/>
        <v>38</v>
      </c>
      <c r="J1467" s="76"/>
      <c r="K1467" s="42">
        <f t="shared" si="162"/>
        <v>1</v>
      </c>
      <c r="L1467" s="91">
        <f t="shared" si="158"/>
        <v>0</v>
      </c>
      <c r="M1467" s="92">
        <f t="shared" si="159"/>
        <v>0</v>
      </c>
      <c r="N1467" s="41" t="str">
        <f t="shared" si="160"/>
        <v>Non Company</v>
      </c>
      <c r="O1467" s="8"/>
    </row>
    <row r="1468" spans="2:15" s="7" customFormat="1">
      <c r="B1468" s="71"/>
      <c r="C1468" s="72"/>
      <c r="D1468" s="73"/>
      <c r="E1468" s="74"/>
      <c r="F1468" s="95"/>
      <c r="G1468" s="96">
        <f t="shared" si="156"/>
        <v>0</v>
      </c>
      <c r="H1468" s="30">
        <f t="shared" si="157"/>
        <v>0</v>
      </c>
      <c r="I1468" s="79">
        <f t="shared" si="161"/>
        <v>38</v>
      </c>
      <c r="J1468" s="76"/>
      <c r="K1468" s="42">
        <f t="shared" si="162"/>
        <v>1</v>
      </c>
      <c r="L1468" s="91">
        <f t="shared" si="158"/>
        <v>0</v>
      </c>
      <c r="M1468" s="92">
        <f t="shared" si="159"/>
        <v>0</v>
      </c>
      <c r="N1468" s="41" t="str">
        <f t="shared" si="160"/>
        <v>Non Company</v>
      </c>
      <c r="O1468" s="8"/>
    </row>
    <row r="1469" spans="2:15" s="7" customFormat="1">
      <c r="B1469" s="71"/>
      <c r="C1469" s="72"/>
      <c r="D1469" s="73"/>
      <c r="E1469" s="74"/>
      <c r="F1469" s="95"/>
      <c r="G1469" s="96">
        <f t="shared" si="156"/>
        <v>0</v>
      </c>
      <c r="H1469" s="30">
        <f t="shared" si="157"/>
        <v>0</v>
      </c>
      <c r="I1469" s="79">
        <f t="shared" si="161"/>
        <v>38</v>
      </c>
      <c r="J1469" s="76"/>
      <c r="K1469" s="42">
        <f t="shared" si="162"/>
        <v>1</v>
      </c>
      <c r="L1469" s="91">
        <f t="shared" si="158"/>
        <v>0</v>
      </c>
      <c r="M1469" s="92">
        <f t="shared" si="159"/>
        <v>0</v>
      </c>
      <c r="N1469" s="41" t="str">
        <f t="shared" si="160"/>
        <v>Non Company</v>
      </c>
      <c r="O1469" s="8"/>
    </row>
    <row r="1470" spans="2:15" s="7" customFormat="1">
      <c r="B1470" s="71"/>
      <c r="C1470" s="72"/>
      <c r="D1470" s="73"/>
      <c r="E1470" s="74"/>
      <c r="F1470" s="95"/>
      <c r="G1470" s="96">
        <f t="shared" si="156"/>
        <v>0</v>
      </c>
      <c r="H1470" s="30">
        <f t="shared" si="157"/>
        <v>0</v>
      </c>
      <c r="I1470" s="79">
        <f t="shared" si="161"/>
        <v>38</v>
      </c>
      <c r="J1470" s="76"/>
      <c r="K1470" s="42">
        <f t="shared" si="162"/>
        <v>1</v>
      </c>
      <c r="L1470" s="91">
        <f t="shared" si="158"/>
        <v>0</v>
      </c>
      <c r="M1470" s="92">
        <f t="shared" si="159"/>
        <v>0</v>
      </c>
      <c r="N1470" s="41" t="str">
        <f t="shared" si="160"/>
        <v>Non Company</v>
      </c>
      <c r="O1470" s="8"/>
    </row>
    <row r="1471" spans="2:15" s="7" customFormat="1">
      <c r="B1471" s="71"/>
      <c r="C1471" s="72"/>
      <c r="D1471" s="73"/>
      <c r="E1471" s="74"/>
      <c r="F1471" s="95"/>
      <c r="G1471" s="96">
        <f t="shared" si="156"/>
        <v>0</v>
      </c>
      <c r="H1471" s="30">
        <f t="shared" si="157"/>
        <v>0</v>
      </c>
      <c r="I1471" s="79">
        <f t="shared" si="161"/>
        <v>38</v>
      </c>
      <c r="J1471" s="76"/>
      <c r="K1471" s="42">
        <f t="shared" si="162"/>
        <v>1</v>
      </c>
      <c r="L1471" s="91">
        <f t="shared" si="158"/>
        <v>0</v>
      </c>
      <c r="M1471" s="92">
        <f t="shared" si="159"/>
        <v>0</v>
      </c>
      <c r="N1471" s="41" t="str">
        <f t="shared" si="160"/>
        <v>Non Company</v>
      </c>
      <c r="O1471" s="8"/>
    </row>
    <row r="1472" spans="2:15" s="7" customFormat="1">
      <c r="B1472" s="71"/>
      <c r="C1472" s="72"/>
      <c r="D1472" s="73"/>
      <c r="E1472" s="74"/>
      <c r="F1472" s="95"/>
      <c r="G1472" s="96">
        <f t="shared" si="156"/>
        <v>0</v>
      </c>
      <c r="H1472" s="30">
        <f t="shared" si="157"/>
        <v>0</v>
      </c>
      <c r="I1472" s="79">
        <f t="shared" si="161"/>
        <v>38</v>
      </c>
      <c r="J1472" s="76"/>
      <c r="K1472" s="42">
        <f t="shared" si="162"/>
        <v>1</v>
      </c>
      <c r="L1472" s="91">
        <f t="shared" si="158"/>
        <v>0</v>
      </c>
      <c r="M1472" s="92">
        <f t="shared" si="159"/>
        <v>0</v>
      </c>
      <c r="N1472" s="41" t="str">
        <f t="shared" si="160"/>
        <v>Non Company</v>
      </c>
      <c r="O1472" s="8"/>
    </row>
    <row r="1473" spans="2:15" s="7" customFormat="1">
      <c r="B1473" s="71"/>
      <c r="C1473" s="72"/>
      <c r="D1473" s="73"/>
      <c r="E1473" s="74"/>
      <c r="F1473" s="95"/>
      <c r="G1473" s="96">
        <f t="shared" si="156"/>
        <v>0</v>
      </c>
      <c r="H1473" s="30">
        <f t="shared" si="157"/>
        <v>0</v>
      </c>
      <c r="I1473" s="79">
        <f t="shared" si="161"/>
        <v>38</v>
      </c>
      <c r="J1473" s="76"/>
      <c r="K1473" s="42">
        <f t="shared" si="162"/>
        <v>1</v>
      </c>
      <c r="L1473" s="91">
        <f t="shared" si="158"/>
        <v>0</v>
      </c>
      <c r="M1473" s="92">
        <f t="shared" si="159"/>
        <v>0</v>
      </c>
      <c r="N1473" s="41" t="str">
        <f t="shared" si="160"/>
        <v>Non Company</v>
      </c>
      <c r="O1473" s="8"/>
    </row>
    <row r="1474" spans="2:15" s="7" customFormat="1">
      <c r="B1474" s="71"/>
      <c r="C1474" s="72"/>
      <c r="D1474" s="73"/>
      <c r="E1474" s="74"/>
      <c r="F1474" s="95"/>
      <c r="G1474" s="96">
        <f t="shared" si="156"/>
        <v>0</v>
      </c>
      <c r="H1474" s="30">
        <f t="shared" si="157"/>
        <v>0</v>
      </c>
      <c r="I1474" s="79">
        <f t="shared" si="161"/>
        <v>38</v>
      </c>
      <c r="J1474" s="76"/>
      <c r="K1474" s="42">
        <f t="shared" si="162"/>
        <v>1</v>
      </c>
      <c r="L1474" s="91">
        <f t="shared" si="158"/>
        <v>0</v>
      </c>
      <c r="M1474" s="92">
        <f t="shared" si="159"/>
        <v>0</v>
      </c>
      <c r="N1474" s="41" t="str">
        <f t="shared" si="160"/>
        <v>Non Company</v>
      </c>
      <c r="O1474" s="8"/>
    </row>
    <row r="1475" spans="2:15" s="7" customFormat="1">
      <c r="B1475" s="71"/>
      <c r="C1475" s="72"/>
      <c r="D1475" s="73"/>
      <c r="E1475" s="74"/>
      <c r="F1475" s="95"/>
      <c r="G1475" s="96">
        <f t="shared" si="156"/>
        <v>0</v>
      </c>
      <c r="H1475" s="30">
        <f t="shared" si="157"/>
        <v>0</v>
      </c>
      <c r="I1475" s="79">
        <f t="shared" si="161"/>
        <v>38</v>
      </c>
      <c r="J1475" s="76"/>
      <c r="K1475" s="42">
        <f t="shared" si="162"/>
        <v>1</v>
      </c>
      <c r="L1475" s="91">
        <f t="shared" si="158"/>
        <v>0</v>
      </c>
      <c r="M1475" s="92">
        <f t="shared" si="159"/>
        <v>0</v>
      </c>
      <c r="N1475" s="41" t="str">
        <f t="shared" si="160"/>
        <v>Non Company</v>
      </c>
      <c r="O1475" s="8"/>
    </row>
    <row r="1476" spans="2:15" s="7" customFormat="1">
      <c r="B1476" s="71"/>
      <c r="C1476" s="72"/>
      <c r="D1476" s="73"/>
      <c r="E1476" s="74"/>
      <c r="F1476" s="95"/>
      <c r="G1476" s="96">
        <f t="shared" ref="G1476:G1539" si="163">ROUNDUP(IF(B1476="194A",F1476*0.1,IF(B1476="194H",F1476*0.1,IF(B1476="194Ib",F1476*0.1,IF(B1476="194Ia",F1476*0.02,IF(B1476="194J",F1476*0.1,IF(B1476="194C",IF(LEFT(RIGHT(E1476,7))="P",F1476*0.01,IF(LEFT(RIGHT(E1476,7))="H",F1476*0.01,F1476*0.02)))))))),0)</f>
        <v>0</v>
      </c>
      <c r="H1476" s="30">
        <f t="shared" ref="H1476:H1539" si="164">+IF(J1476-I1476&lt;=0,0,1.5%)</f>
        <v>0</v>
      </c>
      <c r="I1476" s="79">
        <f t="shared" si="161"/>
        <v>38</v>
      </c>
      <c r="J1476" s="76"/>
      <c r="K1476" s="42">
        <f t="shared" si="162"/>
        <v>1</v>
      </c>
      <c r="L1476" s="91">
        <f t="shared" ref="L1476:L1539" si="165">+ROUNDUP(G1476*H1476*K1476,0)</f>
        <v>0</v>
      </c>
      <c r="M1476" s="92">
        <f t="shared" ref="M1476:M1539" si="166">+G1476+L1476</f>
        <v>0</v>
      </c>
      <c r="N1476" s="41" t="str">
        <f t="shared" ref="N1476:N1539" si="167">IF((LEFT(RIGHT(E1476,7)))="C","Company", "Non Company")</f>
        <v>Non Company</v>
      </c>
      <c r="O1476" s="8"/>
    </row>
    <row r="1477" spans="2:15" s="7" customFormat="1">
      <c r="B1477" s="71"/>
      <c r="C1477" s="72"/>
      <c r="D1477" s="73"/>
      <c r="E1477" s="74"/>
      <c r="F1477" s="95"/>
      <c r="G1477" s="96">
        <f t="shared" si="163"/>
        <v>0</v>
      </c>
      <c r="H1477" s="30">
        <f t="shared" si="164"/>
        <v>0</v>
      </c>
      <c r="I1477" s="79">
        <f t="shared" si="161"/>
        <v>38</v>
      </c>
      <c r="J1477" s="76"/>
      <c r="K1477" s="42">
        <f t="shared" si="162"/>
        <v>1</v>
      </c>
      <c r="L1477" s="91">
        <f t="shared" si="165"/>
        <v>0</v>
      </c>
      <c r="M1477" s="92">
        <f t="shared" si="166"/>
        <v>0</v>
      </c>
      <c r="N1477" s="41" t="str">
        <f t="shared" si="167"/>
        <v>Non Company</v>
      </c>
      <c r="O1477" s="8"/>
    </row>
    <row r="1478" spans="2:15" s="7" customFormat="1">
      <c r="B1478" s="71"/>
      <c r="C1478" s="72"/>
      <c r="D1478" s="73"/>
      <c r="E1478" s="74"/>
      <c r="F1478" s="95"/>
      <c r="G1478" s="96">
        <f t="shared" si="163"/>
        <v>0</v>
      </c>
      <c r="H1478" s="30">
        <f t="shared" si="164"/>
        <v>0</v>
      </c>
      <c r="I1478" s="79">
        <f t="shared" si="161"/>
        <v>38</v>
      </c>
      <c r="J1478" s="76"/>
      <c r="K1478" s="42">
        <f t="shared" si="162"/>
        <v>1</v>
      </c>
      <c r="L1478" s="91">
        <f t="shared" si="165"/>
        <v>0</v>
      </c>
      <c r="M1478" s="92">
        <f t="shared" si="166"/>
        <v>0</v>
      </c>
      <c r="N1478" s="41" t="str">
        <f t="shared" si="167"/>
        <v>Non Company</v>
      </c>
      <c r="O1478" s="8"/>
    </row>
    <row r="1479" spans="2:15" s="7" customFormat="1">
      <c r="B1479" s="71"/>
      <c r="C1479" s="72"/>
      <c r="D1479" s="73"/>
      <c r="E1479" s="74"/>
      <c r="F1479" s="95"/>
      <c r="G1479" s="96">
        <f t="shared" si="163"/>
        <v>0</v>
      </c>
      <c r="H1479" s="30">
        <f t="shared" si="164"/>
        <v>0</v>
      </c>
      <c r="I1479" s="79">
        <f t="shared" si="161"/>
        <v>38</v>
      </c>
      <c r="J1479" s="76"/>
      <c r="K1479" s="42">
        <f t="shared" si="162"/>
        <v>1</v>
      </c>
      <c r="L1479" s="91">
        <f t="shared" si="165"/>
        <v>0</v>
      </c>
      <c r="M1479" s="92">
        <f t="shared" si="166"/>
        <v>0</v>
      </c>
      <c r="N1479" s="41" t="str">
        <f t="shared" si="167"/>
        <v>Non Company</v>
      </c>
      <c r="O1479" s="8"/>
    </row>
    <row r="1480" spans="2:15" s="7" customFormat="1">
      <c r="B1480" s="71"/>
      <c r="C1480" s="72"/>
      <c r="D1480" s="73"/>
      <c r="E1480" s="74"/>
      <c r="F1480" s="95"/>
      <c r="G1480" s="96">
        <f t="shared" si="163"/>
        <v>0</v>
      </c>
      <c r="H1480" s="30">
        <f t="shared" si="164"/>
        <v>0</v>
      </c>
      <c r="I1480" s="79">
        <f t="shared" si="161"/>
        <v>38</v>
      </c>
      <c r="J1480" s="76"/>
      <c r="K1480" s="42">
        <f t="shared" si="162"/>
        <v>1</v>
      </c>
      <c r="L1480" s="91">
        <f t="shared" si="165"/>
        <v>0</v>
      </c>
      <c r="M1480" s="92">
        <f t="shared" si="166"/>
        <v>0</v>
      </c>
      <c r="N1480" s="41" t="str">
        <f t="shared" si="167"/>
        <v>Non Company</v>
      </c>
      <c r="O1480" s="8"/>
    </row>
    <row r="1481" spans="2:15" s="7" customFormat="1">
      <c r="B1481" s="71"/>
      <c r="C1481" s="72"/>
      <c r="D1481" s="73"/>
      <c r="E1481" s="74"/>
      <c r="F1481" s="95"/>
      <c r="G1481" s="96">
        <f t="shared" si="163"/>
        <v>0</v>
      </c>
      <c r="H1481" s="30">
        <f t="shared" si="164"/>
        <v>0</v>
      </c>
      <c r="I1481" s="79">
        <f t="shared" si="161"/>
        <v>38</v>
      </c>
      <c r="J1481" s="76"/>
      <c r="K1481" s="42">
        <f t="shared" si="162"/>
        <v>1</v>
      </c>
      <c r="L1481" s="91">
        <f t="shared" si="165"/>
        <v>0</v>
      </c>
      <c r="M1481" s="92">
        <f t="shared" si="166"/>
        <v>0</v>
      </c>
      <c r="N1481" s="41" t="str">
        <f t="shared" si="167"/>
        <v>Non Company</v>
      </c>
      <c r="O1481" s="8"/>
    </row>
    <row r="1482" spans="2:15" s="7" customFormat="1">
      <c r="B1482" s="71"/>
      <c r="C1482" s="72"/>
      <c r="D1482" s="73"/>
      <c r="E1482" s="74"/>
      <c r="F1482" s="95"/>
      <c r="G1482" s="96">
        <f t="shared" si="163"/>
        <v>0</v>
      </c>
      <c r="H1482" s="30">
        <f t="shared" si="164"/>
        <v>0</v>
      </c>
      <c r="I1482" s="79">
        <f t="shared" si="161"/>
        <v>38</v>
      </c>
      <c r="J1482" s="76"/>
      <c r="K1482" s="42">
        <f t="shared" si="162"/>
        <v>1</v>
      </c>
      <c r="L1482" s="91">
        <f t="shared" si="165"/>
        <v>0</v>
      </c>
      <c r="M1482" s="92">
        <f t="shared" si="166"/>
        <v>0</v>
      </c>
      <c r="N1482" s="41" t="str">
        <f t="shared" si="167"/>
        <v>Non Company</v>
      </c>
      <c r="O1482" s="8"/>
    </row>
    <row r="1483" spans="2:15" s="7" customFormat="1">
      <c r="B1483" s="71"/>
      <c r="C1483" s="72"/>
      <c r="D1483" s="73"/>
      <c r="E1483" s="74"/>
      <c r="F1483" s="95"/>
      <c r="G1483" s="96">
        <f t="shared" si="163"/>
        <v>0</v>
      </c>
      <c r="H1483" s="30">
        <f t="shared" si="164"/>
        <v>0</v>
      </c>
      <c r="I1483" s="79">
        <f t="shared" si="161"/>
        <v>38</v>
      </c>
      <c r="J1483" s="76"/>
      <c r="K1483" s="42">
        <f t="shared" si="162"/>
        <v>1</v>
      </c>
      <c r="L1483" s="91">
        <f t="shared" si="165"/>
        <v>0</v>
      </c>
      <c r="M1483" s="92">
        <f t="shared" si="166"/>
        <v>0</v>
      </c>
      <c r="N1483" s="41" t="str">
        <f t="shared" si="167"/>
        <v>Non Company</v>
      </c>
      <c r="O1483" s="8"/>
    </row>
    <row r="1484" spans="2:15" s="7" customFormat="1">
      <c r="B1484" s="71"/>
      <c r="C1484" s="72"/>
      <c r="D1484" s="73"/>
      <c r="E1484" s="74"/>
      <c r="F1484" s="95"/>
      <c r="G1484" s="96">
        <f t="shared" si="163"/>
        <v>0</v>
      </c>
      <c r="H1484" s="30">
        <f t="shared" si="164"/>
        <v>0</v>
      </c>
      <c r="I1484" s="79">
        <f t="shared" si="161"/>
        <v>38</v>
      </c>
      <c r="J1484" s="76"/>
      <c r="K1484" s="42">
        <f t="shared" si="162"/>
        <v>1</v>
      </c>
      <c r="L1484" s="91">
        <f t="shared" si="165"/>
        <v>0</v>
      </c>
      <c r="M1484" s="92">
        <f t="shared" si="166"/>
        <v>0</v>
      </c>
      <c r="N1484" s="41" t="str">
        <f t="shared" si="167"/>
        <v>Non Company</v>
      </c>
      <c r="O1484" s="8"/>
    </row>
    <row r="1485" spans="2:15" s="7" customFormat="1">
      <c r="B1485" s="71"/>
      <c r="C1485" s="72"/>
      <c r="D1485" s="73"/>
      <c r="E1485" s="74"/>
      <c r="F1485" s="95"/>
      <c r="G1485" s="96">
        <f t="shared" si="163"/>
        <v>0</v>
      </c>
      <c r="H1485" s="30">
        <f t="shared" si="164"/>
        <v>0</v>
      </c>
      <c r="I1485" s="79">
        <f t="shared" si="161"/>
        <v>38</v>
      </c>
      <c r="J1485" s="76"/>
      <c r="K1485" s="42">
        <f t="shared" si="162"/>
        <v>1</v>
      </c>
      <c r="L1485" s="91">
        <f t="shared" si="165"/>
        <v>0</v>
      </c>
      <c r="M1485" s="92">
        <f t="shared" si="166"/>
        <v>0</v>
      </c>
      <c r="N1485" s="41" t="str">
        <f t="shared" si="167"/>
        <v>Non Company</v>
      </c>
      <c r="O1485" s="8"/>
    </row>
    <row r="1486" spans="2:15" s="7" customFormat="1">
      <c r="B1486" s="71"/>
      <c r="C1486" s="72"/>
      <c r="D1486" s="73"/>
      <c r="E1486" s="74"/>
      <c r="F1486" s="95"/>
      <c r="G1486" s="96">
        <f t="shared" si="163"/>
        <v>0</v>
      </c>
      <c r="H1486" s="30">
        <f t="shared" si="164"/>
        <v>0</v>
      </c>
      <c r="I1486" s="79">
        <f t="shared" si="161"/>
        <v>38</v>
      </c>
      <c r="J1486" s="76"/>
      <c r="K1486" s="42">
        <f t="shared" si="162"/>
        <v>1</v>
      </c>
      <c r="L1486" s="91">
        <f t="shared" si="165"/>
        <v>0</v>
      </c>
      <c r="M1486" s="92">
        <f t="shared" si="166"/>
        <v>0</v>
      </c>
      <c r="N1486" s="41" t="str">
        <f t="shared" si="167"/>
        <v>Non Company</v>
      </c>
      <c r="O1486" s="8"/>
    </row>
    <row r="1487" spans="2:15" s="7" customFormat="1">
      <c r="B1487" s="71"/>
      <c r="C1487" s="72"/>
      <c r="D1487" s="73"/>
      <c r="E1487" s="74"/>
      <c r="F1487" s="95"/>
      <c r="G1487" s="96">
        <f t="shared" si="163"/>
        <v>0</v>
      </c>
      <c r="H1487" s="30">
        <f t="shared" si="164"/>
        <v>0</v>
      </c>
      <c r="I1487" s="79">
        <f t="shared" si="161"/>
        <v>38</v>
      </c>
      <c r="J1487" s="76"/>
      <c r="K1487" s="42">
        <f t="shared" si="162"/>
        <v>1</v>
      </c>
      <c r="L1487" s="91">
        <f t="shared" si="165"/>
        <v>0</v>
      </c>
      <c r="M1487" s="92">
        <f t="shared" si="166"/>
        <v>0</v>
      </c>
      <c r="N1487" s="41" t="str">
        <f t="shared" si="167"/>
        <v>Non Company</v>
      </c>
      <c r="O1487" s="8"/>
    </row>
    <row r="1488" spans="2:15" s="7" customFormat="1">
      <c r="B1488" s="71"/>
      <c r="C1488" s="72"/>
      <c r="D1488" s="73"/>
      <c r="E1488" s="74"/>
      <c r="F1488" s="95"/>
      <c r="G1488" s="96">
        <f t="shared" si="163"/>
        <v>0</v>
      </c>
      <c r="H1488" s="30">
        <f t="shared" si="164"/>
        <v>0</v>
      </c>
      <c r="I1488" s="79">
        <f t="shared" si="161"/>
        <v>38</v>
      </c>
      <c r="J1488" s="76"/>
      <c r="K1488" s="42">
        <f t="shared" si="162"/>
        <v>1</v>
      </c>
      <c r="L1488" s="91">
        <f t="shared" si="165"/>
        <v>0</v>
      </c>
      <c r="M1488" s="92">
        <f t="shared" si="166"/>
        <v>0</v>
      </c>
      <c r="N1488" s="41" t="str">
        <f t="shared" si="167"/>
        <v>Non Company</v>
      </c>
      <c r="O1488" s="8"/>
    </row>
    <row r="1489" spans="2:15" s="7" customFormat="1">
      <c r="B1489" s="71"/>
      <c r="C1489" s="72"/>
      <c r="D1489" s="73"/>
      <c r="E1489" s="74"/>
      <c r="F1489" s="95"/>
      <c r="G1489" s="96">
        <f t="shared" si="163"/>
        <v>0</v>
      </c>
      <c r="H1489" s="30">
        <f t="shared" si="164"/>
        <v>0</v>
      </c>
      <c r="I1489" s="79">
        <f t="shared" si="161"/>
        <v>38</v>
      </c>
      <c r="J1489" s="76"/>
      <c r="K1489" s="42">
        <f t="shared" si="162"/>
        <v>1</v>
      </c>
      <c r="L1489" s="91">
        <f t="shared" si="165"/>
        <v>0</v>
      </c>
      <c r="M1489" s="92">
        <f t="shared" si="166"/>
        <v>0</v>
      </c>
      <c r="N1489" s="41" t="str">
        <f t="shared" si="167"/>
        <v>Non Company</v>
      </c>
      <c r="O1489" s="8"/>
    </row>
    <row r="1490" spans="2:15" s="7" customFormat="1">
      <c r="B1490" s="71"/>
      <c r="C1490" s="72"/>
      <c r="D1490" s="73"/>
      <c r="E1490" s="74"/>
      <c r="F1490" s="95"/>
      <c r="G1490" s="96">
        <f t="shared" si="163"/>
        <v>0</v>
      </c>
      <c r="H1490" s="30">
        <f t="shared" si="164"/>
        <v>0</v>
      </c>
      <c r="I1490" s="79">
        <f t="shared" si="161"/>
        <v>38</v>
      </c>
      <c r="J1490" s="76"/>
      <c r="K1490" s="42">
        <f t="shared" si="162"/>
        <v>1</v>
      </c>
      <c r="L1490" s="91">
        <f t="shared" si="165"/>
        <v>0</v>
      </c>
      <c r="M1490" s="92">
        <f t="shared" si="166"/>
        <v>0</v>
      </c>
      <c r="N1490" s="41" t="str">
        <f t="shared" si="167"/>
        <v>Non Company</v>
      </c>
      <c r="O1490" s="8"/>
    </row>
    <row r="1491" spans="2:15" s="7" customFormat="1">
      <c r="B1491" s="71"/>
      <c r="C1491" s="72"/>
      <c r="D1491" s="73"/>
      <c r="E1491" s="74"/>
      <c r="F1491" s="95"/>
      <c r="G1491" s="96">
        <f t="shared" si="163"/>
        <v>0</v>
      </c>
      <c r="H1491" s="30">
        <f t="shared" si="164"/>
        <v>0</v>
      </c>
      <c r="I1491" s="79">
        <f t="shared" si="161"/>
        <v>38</v>
      </c>
      <c r="J1491" s="76"/>
      <c r="K1491" s="42">
        <f t="shared" si="162"/>
        <v>1</v>
      </c>
      <c r="L1491" s="91">
        <f t="shared" si="165"/>
        <v>0</v>
      </c>
      <c r="M1491" s="92">
        <f t="shared" si="166"/>
        <v>0</v>
      </c>
      <c r="N1491" s="41" t="str">
        <f t="shared" si="167"/>
        <v>Non Company</v>
      </c>
      <c r="O1491" s="8"/>
    </row>
    <row r="1492" spans="2:15" s="7" customFormat="1">
      <c r="B1492" s="71"/>
      <c r="C1492" s="72"/>
      <c r="D1492" s="73"/>
      <c r="E1492" s="74"/>
      <c r="F1492" s="95"/>
      <c r="G1492" s="96">
        <f t="shared" si="163"/>
        <v>0</v>
      </c>
      <c r="H1492" s="30">
        <f t="shared" si="164"/>
        <v>0</v>
      </c>
      <c r="I1492" s="79">
        <f t="shared" si="161"/>
        <v>38</v>
      </c>
      <c r="J1492" s="76"/>
      <c r="K1492" s="42">
        <f t="shared" si="162"/>
        <v>1</v>
      </c>
      <c r="L1492" s="91">
        <f t="shared" si="165"/>
        <v>0</v>
      </c>
      <c r="M1492" s="92">
        <f t="shared" si="166"/>
        <v>0</v>
      </c>
      <c r="N1492" s="41" t="str">
        <f t="shared" si="167"/>
        <v>Non Company</v>
      </c>
      <c r="O1492" s="8"/>
    </row>
    <row r="1493" spans="2:15" s="7" customFormat="1">
      <c r="B1493" s="71"/>
      <c r="C1493" s="72"/>
      <c r="D1493" s="73"/>
      <c r="E1493" s="74"/>
      <c r="F1493" s="95"/>
      <c r="G1493" s="96">
        <f t="shared" si="163"/>
        <v>0</v>
      </c>
      <c r="H1493" s="30">
        <f t="shared" si="164"/>
        <v>0</v>
      </c>
      <c r="I1493" s="79">
        <f t="shared" ref="I1493:I1556" si="168">IF(MONTH(C1493)=3,(DATE(YEAR(C1493),MONTH(C1493)+1,30)),(DATE(YEAR(C1493),MONTH(C1493)+1,7)))</f>
        <v>38</v>
      </c>
      <c r="J1493" s="76"/>
      <c r="K1493" s="42">
        <f t="shared" ref="K1493:K1556" si="169">IF((J1493-I1493)&lt;=0,0,(YEAR(J1493)-YEAR(C1493))*12+MONTH(J1493)-MONTH(C1493))+1</f>
        <v>1</v>
      </c>
      <c r="L1493" s="91">
        <f t="shared" si="165"/>
        <v>0</v>
      </c>
      <c r="M1493" s="92">
        <f t="shared" si="166"/>
        <v>0</v>
      </c>
      <c r="N1493" s="41" t="str">
        <f t="shared" si="167"/>
        <v>Non Company</v>
      </c>
      <c r="O1493" s="8"/>
    </row>
    <row r="1494" spans="2:15" s="7" customFormat="1">
      <c r="B1494" s="71"/>
      <c r="C1494" s="72"/>
      <c r="D1494" s="73"/>
      <c r="E1494" s="74"/>
      <c r="F1494" s="95"/>
      <c r="G1494" s="96">
        <f t="shared" si="163"/>
        <v>0</v>
      </c>
      <c r="H1494" s="30">
        <f t="shared" si="164"/>
        <v>0</v>
      </c>
      <c r="I1494" s="79">
        <f t="shared" si="168"/>
        <v>38</v>
      </c>
      <c r="J1494" s="76"/>
      <c r="K1494" s="42">
        <f t="shared" si="169"/>
        <v>1</v>
      </c>
      <c r="L1494" s="91">
        <f t="shared" si="165"/>
        <v>0</v>
      </c>
      <c r="M1494" s="92">
        <f t="shared" si="166"/>
        <v>0</v>
      </c>
      <c r="N1494" s="41" t="str">
        <f t="shared" si="167"/>
        <v>Non Company</v>
      </c>
      <c r="O1494" s="8"/>
    </row>
    <row r="1495" spans="2:15" s="7" customFormat="1">
      <c r="B1495" s="71"/>
      <c r="C1495" s="72"/>
      <c r="D1495" s="73"/>
      <c r="E1495" s="74"/>
      <c r="F1495" s="95"/>
      <c r="G1495" s="96">
        <f t="shared" si="163"/>
        <v>0</v>
      </c>
      <c r="H1495" s="30">
        <f t="shared" si="164"/>
        <v>0</v>
      </c>
      <c r="I1495" s="79">
        <f t="shared" si="168"/>
        <v>38</v>
      </c>
      <c r="J1495" s="76"/>
      <c r="K1495" s="42">
        <f t="shared" si="169"/>
        <v>1</v>
      </c>
      <c r="L1495" s="91">
        <f t="shared" si="165"/>
        <v>0</v>
      </c>
      <c r="M1495" s="92">
        <f t="shared" si="166"/>
        <v>0</v>
      </c>
      <c r="N1495" s="41" t="str">
        <f t="shared" si="167"/>
        <v>Non Company</v>
      </c>
      <c r="O1495" s="8"/>
    </row>
    <row r="1496" spans="2:15" s="7" customFormat="1">
      <c r="B1496" s="71"/>
      <c r="C1496" s="72"/>
      <c r="D1496" s="73"/>
      <c r="E1496" s="74"/>
      <c r="F1496" s="95"/>
      <c r="G1496" s="96">
        <f t="shared" si="163"/>
        <v>0</v>
      </c>
      <c r="H1496" s="30">
        <f t="shared" si="164"/>
        <v>0</v>
      </c>
      <c r="I1496" s="79">
        <f t="shared" si="168"/>
        <v>38</v>
      </c>
      <c r="J1496" s="76"/>
      <c r="K1496" s="42">
        <f t="shared" si="169"/>
        <v>1</v>
      </c>
      <c r="L1496" s="91">
        <f t="shared" si="165"/>
        <v>0</v>
      </c>
      <c r="M1496" s="92">
        <f t="shared" si="166"/>
        <v>0</v>
      </c>
      <c r="N1496" s="41" t="str">
        <f t="shared" si="167"/>
        <v>Non Company</v>
      </c>
      <c r="O1496" s="8"/>
    </row>
    <row r="1497" spans="2:15" s="7" customFormat="1">
      <c r="B1497" s="71"/>
      <c r="C1497" s="72"/>
      <c r="D1497" s="73"/>
      <c r="E1497" s="74"/>
      <c r="F1497" s="95"/>
      <c r="G1497" s="96">
        <f t="shared" si="163"/>
        <v>0</v>
      </c>
      <c r="H1497" s="30">
        <f t="shared" si="164"/>
        <v>0</v>
      </c>
      <c r="I1497" s="79">
        <f t="shared" si="168"/>
        <v>38</v>
      </c>
      <c r="J1497" s="76"/>
      <c r="K1497" s="42">
        <f t="shared" si="169"/>
        <v>1</v>
      </c>
      <c r="L1497" s="91">
        <f t="shared" si="165"/>
        <v>0</v>
      </c>
      <c r="M1497" s="92">
        <f t="shared" si="166"/>
        <v>0</v>
      </c>
      <c r="N1497" s="41" t="str">
        <f t="shared" si="167"/>
        <v>Non Company</v>
      </c>
      <c r="O1497" s="8"/>
    </row>
    <row r="1498" spans="2:15" s="7" customFormat="1">
      <c r="B1498" s="71"/>
      <c r="C1498" s="72"/>
      <c r="D1498" s="73"/>
      <c r="E1498" s="74"/>
      <c r="F1498" s="95"/>
      <c r="G1498" s="96">
        <f t="shared" si="163"/>
        <v>0</v>
      </c>
      <c r="H1498" s="30">
        <f t="shared" si="164"/>
        <v>0</v>
      </c>
      <c r="I1498" s="79">
        <f t="shared" si="168"/>
        <v>38</v>
      </c>
      <c r="J1498" s="76"/>
      <c r="K1498" s="42">
        <f t="shared" si="169"/>
        <v>1</v>
      </c>
      <c r="L1498" s="91">
        <f t="shared" si="165"/>
        <v>0</v>
      </c>
      <c r="M1498" s="92">
        <f t="shared" si="166"/>
        <v>0</v>
      </c>
      <c r="N1498" s="41" t="str">
        <f t="shared" si="167"/>
        <v>Non Company</v>
      </c>
      <c r="O1498" s="8"/>
    </row>
    <row r="1499" spans="2:15" s="7" customFormat="1">
      <c r="B1499" s="71"/>
      <c r="C1499" s="72"/>
      <c r="D1499" s="73"/>
      <c r="E1499" s="74"/>
      <c r="F1499" s="95"/>
      <c r="G1499" s="96">
        <f t="shared" si="163"/>
        <v>0</v>
      </c>
      <c r="H1499" s="30">
        <f t="shared" si="164"/>
        <v>0</v>
      </c>
      <c r="I1499" s="79">
        <f t="shared" si="168"/>
        <v>38</v>
      </c>
      <c r="J1499" s="76"/>
      <c r="K1499" s="42">
        <f t="shared" si="169"/>
        <v>1</v>
      </c>
      <c r="L1499" s="91">
        <f t="shared" si="165"/>
        <v>0</v>
      </c>
      <c r="M1499" s="92">
        <f t="shared" si="166"/>
        <v>0</v>
      </c>
      <c r="N1499" s="41" t="str">
        <f t="shared" si="167"/>
        <v>Non Company</v>
      </c>
      <c r="O1499" s="8"/>
    </row>
    <row r="1500" spans="2:15" s="7" customFormat="1">
      <c r="B1500" s="71"/>
      <c r="C1500" s="72"/>
      <c r="D1500" s="73"/>
      <c r="E1500" s="74"/>
      <c r="F1500" s="95"/>
      <c r="G1500" s="96">
        <f t="shared" si="163"/>
        <v>0</v>
      </c>
      <c r="H1500" s="30">
        <f t="shared" si="164"/>
        <v>0</v>
      </c>
      <c r="I1500" s="79">
        <f t="shared" si="168"/>
        <v>38</v>
      </c>
      <c r="J1500" s="76"/>
      <c r="K1500" s="42">
        <f t="shared" si="169"/>
        <v>1</v>
      </c>
      <c r="L1500" s="91">
        <f t="shared" si="165"/>
        <v>0</v>
      </c>
      <c r="M1500" s="92">
        <f t="shared" si="166"/>
        <v>0</v>
      </c>
      <c r="N1500" s="41" t="str">
        <f t="shared" si="167"/>
        <v>Non Company</v>
      </c>
      <c r="O1500" s="8"/>
    </row>
    <row r="1501" spans="2:15" s="7" customFormat="1">
      <c r="B1501" s="71"/>
      <c r="C1501" s="72"/>
      <c r="D1501" s="73"/>
      <c r="E1501" s="74"/>
      <c r="F1501" s="95"/>
      <c r="G1501" s="96">
        <f t="shared" si="163"/>
        <v>0</v>
      </c>
      <c r="H1501" s="30">
        <f t="shared" si="164"/>
        <v>0</v>
      </c>
      <c r="I1501" s="79">
        <f t="shared" si="168"/>
        <v>38</v>
      </c>
      <c r="J1501" s="76"/>
      <c r="K1501" s="42">
        <f t="shared" si="169"/>
        <v>1</v>
      </c>
      <c r="L1501" s="91">
        <f t="shared" si="165"/>
        <v>0</v>
      </c>
      <c r="M1501" s="92">
        <f t="shared" si="166"/>
        <v>0</v>
      </c>
      <c r="N1501" s="41" t="str">
        <f t="shared" si="167"/>
        <v>Non Company</v>
      </c>
      <c r="O1501" s="8"/>
    </row>
    <row r="1502" spans="2:15" s="7" customFormat="1">
      <c r="B1502" s="71"/>
      <c r="C1502" s="72"/>
      <c r="D1502" s="73"/>
      <c r="E1502" s="74"/>
      <c r="F1502" s="95"/>
      <c r="G1502" s="96">
        <f t="shared" si="163"/>
        <v>0</v>
      </c>
      <c r="H1502" s="30">
        <f t="shared" si="164"/>
        <v>0</v>
      </c>
      <c r="I1502" s="79">
        <f t="shared" si="168"/>
        <v>38</v>
      </c>
      <c r="J1502" s="76"/>
      <c r="K1502" s="42">
        <f t="shared" si="169"/>
        <v>1</v>
      </c>
      <c r="L1502" s="91">
        <f t="shared" si="165"/>
        <v>0</v>
      </c>
      <c r="M1502" s="92">
        <f t="shared" si="166"/>
        <v>0</v>
      </c>
      <c r="N1502" s="41" t="str">
        <f t="shared" si="167"/>
        <v>Non Company</v>
      </c>
      <c r="O1502" s="8"/>
    </row>
    <row r="1503" spans="2:15" s="7" customFormat="1">
      <c r="B1503" s="71"/>
      <c r="C1503" s="72"/>
      <c r="D1503" s="73"/>
      <c r="E1503" s="74"/>
      <c r="F1503" s="95"/>
      <c r="G1503" s="96">
        <f t="shared" si="163"/>
        <v>0</v>
      </c>
      <c r="H1503" s="30">
        <f t="shared" si="164"/>
        <v>0</v>
      </c>
      <c r="I1503" s="79">
        <f t="shared" si="168"/>
        <v>38</v>
      </c>
      <c r="J1503" s="76"/>
      <c r="K1503" s="42">
        <f t="shared" si="169"/>
        <v>1</v>
      </c>
      <c r="L1503" s="91">
        <f t="shared" si="165"/>
        <v>0</v>
      </c>
      <c r="M1503" s="92">
        <f t="shared" si="166"/>
        <v>0</v>
      </c>
      <c r="N1503" s="41" t="str">
        <f t="shared" si="167"/>
        <v>Non Company</v>
      </c>
      <c r="O1503" s="8"/>
    </row>
    <row r="1504" spans="2:15" s="7" customFormat="1">
      <c r="B1504" s="71"/>
      <c r="C1504" s="72"/>
      <c r="D1504" s="73"/>
      <c r="E1504" s="74"/>
      <c r="F1504" s="95"/>
      <c r="G1504" s="96">
        <f t="shared" si="163"/>
        <v>0</v>
      </c>
      <c r="H1504" s="30">
        <f t="shared" si="164"/>
        <v>0</v>
      </c>
      <c r="I1504" s="79">
        <f t="shared" si="168"/>
        <v>38</v>
      </c>
      <c r="J1504" s="76"/>
      <c r="K1504" s="42">
        <f t="shared" si="169"/>
        <v>1</v>
      </c>
      <c r="L1504" s="91">
        <f t="shared" si="165"/>
        <v>0</v>
      </c>
      <c r="M1504" s="92">
        <f t="shared" si="166"/>
        <v>0</v>
      </c>
      <c r="N1504" s="41" t="str">
        <f t="shared" si="167"/>
        <v>Non Company</v>
      </c>
      <c r="O1504" s="8"/>
    </row>
    <row r="1505" spans="2:15" s="7" customFormat="1">
      <c r="B1505" s="71"/>
      <c r="C1505" s="72"/>
      <c r="D1505" s="73"/>
      <c r="E1505" s="74"/>
      <c r="F1505" s="95"/>
      <c r="G1505" s="96">
        <f t="shared" si="163"/>
        <v>0</v>
      </c>
      <c r="H1505" s="30">
        <f t="shared" si="164"/>
        <v>0</v>
      </c>
      <c r="I1505" s="79">
        <f t="shared" si="168"/>
        <v>38</v>
      </c>
      <c r="J1505" s="76"/>
      <c r="K1505" s="42">
        <f t="shared" si="169"/>
        <v>1</v>
      </c>
      <c r="L1505" s="91">
        <f t="shared" si="165"/>
        <v>0</v>
      </c>
      <c r="M1505" s="92">
        <f t="shared" si="166"/>
        <v>0</v>
      </c>
      <c r="N1505" s="41" t="str">
        <f t="shared" si="167"/>
        <v>Non Company</v>
      </c>
      <c r="O1505" s="8"/>
    </row>
    <row r="1506" spans="2:15" s="7" customFormat="1">
      <c r="B1506" s="71"/>
      <c r="C1506" s="72"/>
      <c r="D1506" s="73"/>
      <c r="E1506" s="74"/>
      <c r="F1506" s="95"/>
      <c r="G1506" s="96">
        <f t="shared" si="163"/>
        <v>0</v>
      </c>
      <c r="H1506" s="30">
        <f t="shared" si="164"/>
        <v>0</v>
      </c>
      <c r="I1506" s="79">
        <f t="shared" si="168"/>
        <v>38</v>
      </c>
      <c r="J1506" s="76"/>
      <c r="K1506" s="42">
        <f t="shared" si="169"/>
        <v>1</v>
      </c>
      <c r="L1506" s="91">
        <f t="shared" si="165"/>
        <v>0</v>
      </c>
      <c r="M1506" s="92">
        <f t="shared" si="166"/>
        <v>0</v>
      </c>
      <c r="N1506" s="41" t="str">
        <f t="shared" si="167"/>
        <v>Non Company</v>
      </c>
      <c r="O1506" s="8"/>
    </row>
    <row r="1507" spans="2:15" s="7" customFormat="1">
      <c r="B1507" s="71"/>
      <c r="C1507" s="72"/>
      <c r="D1507" s="73"/>
      <c r="E1507" s="74"/>
      <c r="F1507" s="95"/>
      <c r="G1507" s="96">
        <f t="shared" si="163"/>
        <v>0</v>
      </c>
      <c r="H1507" s="30">
        <f t="shared" si="164"/>
        <v>0</v>
      </c>
      <c r="I1507" s="79">
        <f t="shared" si="168"/>
        <v>38</v>
      </c>
      <c r="J1507" s="76"/>
      <c r="K1507" s="42">
        <f t="shared" si="169"/>
        <v>1</v>
      </c>
      <c r="L1507" s="91">
        <f t="shared" si="165"/>
        <v>0</v>
      </c>
      <c r="M1507" s="92">
        <f t="shared" si="166"/>
        <v>0</v>
      </c>
      <c r="N1507" s="41" t="str">
        <f t="shared" si="167"/>
        <v>Non Company</v>
      </c>
      <c r="O1507" s="8"/>
    </row>
    <row r="1508" spans="2:15" s="7" customFormat="1">
      <c r="B1508" s="71"/>
      <c r="C1508" s="72"/>
      <c r="D1508" s="73"/>
      <c r="E1508" s="74"/>
      <c r="F1508" s="95"/>
      <c r="G1508" s="96">
        <f t="shared" si="163"/>
        <v>0</v>
      </c>
      <c r="H1508" s="30">
        <f t="shared" si="164"/>
        <v>0</v>
      </c>
      <c r="I1508" s="79">
        <f t="shared" si="168"/>
        <v>38</v>
      </c>
      <c r="J1508" s="76"/>
      <c r="K1508" s="42">
        <f t="shared" si="169"/>
        <v>1</v>
      </c>
      <c r="L1508" s="91">
        <f t="shared" si="165"/>
        <v>0</v>
      </c>
      <c r="M1508" s="92">
        <f t="shared" si="166"/>
        <v>0</v>
      </c>
      <c r="N1508" s="41" t="str">
        <f t="shared" si="167"/>
        <v>Non Company</v>
      </c>
      <c r="O1508" s="8"/>
    </row>
    <row r="1509" spans="2:15" s="7" customFormat="1">
      <c r="B1509" s="71"/>
      <c r="C1509" s="72"/>
      <c r="D1509" s="73"/>
      <c r="E1509" s="74"/>
      <c r="F1509" s="95"/>
      <c r="G1509" s="96">
        <f t="shared" si="163"/>
        <v>0</v>
      </c>
      <c r="H1509" s="30">
        <f t="shared" si="164"/>
        <v>0</v>
      </c>
      <c r="I1509" s="79">
        <f t="shared" si="168"/>
        <v>38</v>
      </c>
      <c r="J1509" s="76"/>
      <c r="K1509" s="42">
        <f t="shared" si="169"/>
        <v>1</v>
      </c>
      <c r="L1509" s="91">
        <f t="shared" si="165"/>
        <v>0</v>
      </c>
      <c r="M1509" s="92">
        <f t="shared" si="166"/>
        <v>0</v>
      </c>
      <c r="N1509" s="41" t="str">
        <f t="shared" si="167"/>
        <v>Non Company</v>
      </c>
      <c r="O1509" s="8"/>
    </row>
    <row r="1510" spans="2:15" s="7" customFormat="1">
      <c r="B1510" s="71"/>
      <c r="C1510" s="72"/>
      <c r="D1510" s="73"/>
      <c r="E1510" s="74"/>
      <c r="F1510" s="95"/>
      <c r="G1510" s="96">
        <f t="shared" si="163"/>
        <v>0</v>
      </c>
      <c r="H1510" s="30">
        <f t="shared" si="164"/>
        <v>0</v>
      </c>
      <c r="I1510" s="79">
        <f t="shared" si="168"/>
        <v>38</v>
      </c>
      <c r="J1510" s="76"/>
      <c r="K1510" s="42">
        <f t="shared" si="169"/>
        <v>1</v>
      </c>
      <c r="L1510" s="91">
        <f t="shared" si="165"/>
        <v>0</v>
      </c>
      <c r="M1510" s="92">
        <f t="shared" si="166"/>
        <v>0</v>
      </c>
      <c r="N1510" s="41" t="str">
        <f t="shared" si="167"/>
        <v>Non Company</v>
      </c>
      <c r="O1510" s="8"/>
    </row>
    <row r="1511" spans="2:15" s="7" customFormat="1">
      <c r="B1511" s="71"/>
      <c r="C1511" s="72"/>
      <c r="D1511" s="73"/>
      <c r="E1511" s="74"/>
      <c r="F1511" s="95"/>
      <c r="G1511" s="96">
        <f t="shared" si="163"/>
        <v>0</v>
      </c>
      <c r="H1511" s="30">
        <f t="shared" si="164"/>
        <v>0</v>
      </c>
      <c r="I1511" s="79">
        <f t="shared" si="168"/>
        <v>38</v>
      </c>
      <c r="J1511" s="76"/>
      <c r="K1511" s="42">
        <f t="shared" si="169"/>
        <v>1</v>
      </c>
      <c r="L1511" s="91">
        <f t="shared" si="165"/>
        <v>0</v>
      </c>
      <c r="M1511" s="92">
        <f t="shared" si="166"/>
        <v>0</v>
      </c>
      <c r="N1511" s="41" t="str">
        <f t="shared" si="167"/>
        <v>Non Company</v>
      </c>
      <c r="O1511" s="8"/>
    </row>
    <row r="1512" spans="2:15" s="7" customFormat="1">
      <c r="B1512" s="71"/>
      <c r="C1512" s="72"/>
      <c r="D1512" s="73"/>
      <c r="E1512" s="74"/>
      <c r="F1512" s="95"/>
      <c r="G1512" s="96">
        <f t="shared" si="163"/>
        <v>0</v>
      </c>
      <c r="H1512" s="30">
        <f t="shared" si="164"/>
        <v>0</v>
      </c>
      <c r="I1512" s="79">
        <f t="shared" si="168"/>
        <v>38</v>
      </c>
      <c r="J1512" s="76"/>
      <c r="K1512" s="42">
        <f t="shared" si="169"/>
        <v>1</v>
      </c>
      <c r="L1512" s="91">
        <f t="shared" si="165"/>
        <v>0</v>
      </c>
      <c r="M1512" s="92">
        <f t="shared" si="166"/>
        <v>0</v>
      </c>
      <c r="N1512" s="41" t="str">
        <f t="shared" si="167"/>
        <v>Non Company</v>
      </c>
      <c r="O1512" s="8"/>
    </row>
    <row r="1513" spans="2:15" s="7" customFormat="1">
      <c r="B1513" s="71"/>
      <c r="C1513" s="72"/>
      <c r="D1513" s="73"/>
      <c r="E1513" s="74"/>
      <c r="F1513" s="95"/>
      <c r="G1513" s="96">
        <f t="shared" si="163"/>
        <v>0</v>
      </c>
      <c r="H1513" s="30">
        <f t="shared" si="164"/>
        <v>0</v>
      </c>
      <c r="I1513" s="79">
        <f t="shared" si="168"/>
        <v>38</v>
      </c>
      <c r="J1513" s="76"/>
      <c r="K1513" s="42">
        <f t="shared" si="169"/>
        <v>1</v>
      </c>
      <c r="L1513" s="91">
        <f t="shared" si="165"/>
        <v>0</v>
      </c>
      <c r="M1513" s="92">
        <f t="shared" si="166"/>
        <v>0</v>
      </c>
      <c r="N1513" s="41" t="str">
        <f t="shared" si="167"/>
        <v>Non Company</v>
      </c>
      <c r="O1513" s="8"/>
    </row>
    <row r="1514" spans="2:15" s="7" customFormat="1">
      <c r="B1514" s="71"/>
      <c r="C1514" s="72"/>
      <c r="D1514" s="73"/>
      <c r="E1514" s="74"/>
      <c r="F1514" s="95"/>
      <c r="G1514" s="96">
        <f t="shared" si="163"/>
        <v>0</v>
      </c>
      <c r="H1514" s="30">
        <f t="shared" si="164"/>
        <v>0</v>
      </c>
      <c r="I1514" s="79">
        <f t="shared" si="168"/>
        <v>38</v>
      </c>
      <c r="J1514" s="76"/>
      <c r="K1514" s="42">
        <f t="shared" si="169"/>
        <v>1</v>
      </c>
      <c r="L1514" s="91">
        <f t="shared" si="165"/>
        <v>0</v>
      </c>
      <c r="M1514" s="92">
        <f t="shared" si="166"/>
        <v>0</v>
      </c>
      <c r="N1514" s="41" t="str">
        <f t="shared" si="167"/>
        <v>Non Company</v>
      </c>
      <c r="O1514" s="8"/>
    </row>
    <row r="1515" spans="2:15" s="7" customFormat="1">
      <c r="B1515" s="71"/>
      <c r="C1515" s="72"/>
      <c r="D1515" s="73"/>
      <c r="E1515" s="74"/>
      <c r="F1515" s="95"/>
      <c r="G1515" s="96">
        <f t="shared" si="163"/>
        <v>0</v>
      </c>
      <c r="H1515" s="30">
        <f t="shared" si="164"/>
        <v>0</v>
      </c>
      <c r="I1515" s="79">
        <f t="shared" si="168"/>
        <v>38</v>
      </c>
      <c r="J1515" s="76"/>
      <c r="K1515" s="42">
        <f t="shared" si="169"/>
        <v>1</v>
      </c>
      <c r="L1515" s="91">
        <f t="shared" si="165"/>
        <v>0</v>
      </c>
      <c r="M1515" s="92">
        <f t="shared" si="166"/>
        <v>0</v>
      </c>
      <c r="N1515" s="41" t="str">
        <f t="shared" si="167"/>
        <v>Non Company</v>
      </c>
      <c r="O1515" s="8"/>
    </row>
    <row r="1516" spans="2:15" s="7" customFormat="1">
      <c r="B1516" s="71"/>
      <c r="C1516" s="72"/>
      <c r="D1516" s="73"/>
      <c r="E1516" s="74"/>
      <c r="F1516" s="95"/>
      <c r="G1516" s="96">
        <f t="shared" si="163"/>
        <v>0</v>
      </c>
      <c r="H1516" s="30">
        <f t="shared" si="164"/>
        <v>0</v>
      </c>
      <c r="I1516" s="79">
        <f t="shared" si="168"/>
        <v>38</v>
      </c>
      <c r="J1516" s="76"/>
      <c r="K1516" s="42">
        <f t="shared" si="169"/>
        <v>1</v>
      </c>
      <c r="L1516" s="91">
        <f t="shared" si="165"/>
        <v>0</v>
      </c>
      <c r="M1516" s="92">
        <f t="shared" si="166"/>
        <v>0</v>
      </c>
      <c r="N1516" s="41" t="str">
        <f t="shared" si="167"/>
        <v>Non Company</v>
      </c>
      <c r="O1516" s="8"/>
    </row>
    <row r="1517" spans="2:15" s="7" customFormat="1">
      <c r="B1517" s="71"/>
      <c r="C1517" s="72"/>
      <c r="D1517" s="73"/>
      <c r="E1517" s="74"/>
      <c r="F1517" s="95"/>
      <c r="G1517" s="96">
        <f t="shared" si="163"/>
        <v>0</v>
      </c>
      <c r="H1517" s="30">
        <f t="shared" si="164"/>
        <v>0</v>
      </c>
      <c r="I1517" s="79">
        <f t="shared" si="168"/>
        <v>38</v>
      </c>
      <c r="J1517" s="76"/>
      <c r="K1517" s="42">
        <f t="shared" si="169"/>
        <v>1</v>
      </c>
      <c r="L1517" s="91">
        <f t="shared" si="165"/>
        <v>0</v>
      </c>
      <c r="M1517" s="92">
        <f t="shared" si="166"/>
        <v>0</v>
      </c>
      <c r="N1517" s="41" t="str">
        <f t="shared" si="167"/>
        <v>Non Company</v>
      </c>
      <c r="O1517" s="8"/>
    </row>
    <row r="1518" spans="2:15" s="7" customFormat="1">
      <c r="B1518" s="71"/>
      <c r="C1518" s="72"/>
      <c r="D1518" s="73"/>
      <c r="E1518" s="74"/>
      <c r="F1518" s="95"/>
      <c r="G1518" s="96">
        <f t="shared" si="163"/>
        <v>0</v>
      </c>
      <c r="H1518" s="30">
        <f t="shared" si="164"/>
        <v>0</v>
      </c>
      <c r="I1518" s="79">
        <f t="shared" si="168"/>
        <v>38</v>
      </c>
      <c r="J1518" s="76"/>
      <c r="K1518" s="42">
        <f t="shared" si="169"/>
        <v>1</v>
      </c>
      <c r="L1518" s="91">
        <f t="shared" si="165"/>
        <v>0</v>
      </c>
      <c r="M1518" s="92">
        <f t="shared" si="166"/>
        <v>0</v>
      </c>
      <c r="N1518" s="41" t="str">
        <f t="shared" si="167"/>
        <v>Non Company</v>
      </c>
      <c r="O1518" s="8"/>
    </row>
    <row r="1519" spans="2:15" s="7" customFormat="1">
      <c r="B1519" s="71"/>
      <c r="C1519" s="72"/>
      <c r="D1519" s="73"/>
      <c r="E1519" s="74"/>
      <c r="F1519" s="95"/>
      <c r="G1519" s="96">
        <f t="shared" si="163"/>
        <v>0</v>
      </c>
      <c r="H1519" s="30">
        <f t="shared" si="164"/>
        <v>0</v>
      </c>
      <c r="I1519" s="79">
        <f t="shared" si="168"/>
        <v>38</v>
      </c>
      <c r="J1519" s="76"/>
      <c r="K1519" s="42">
        <f t="shared" si="169"/>
        <v>1</v>
      </c>
      <c r="L1519" s="91">
        <f t="shared" si="165"/>
        <v>0</v>
      </c>
      <c r="M1519" s="92">
        <f t="shared" si="166"/>
        <v>0</v>
      </c>
      <c r="N1519" s="41" t="str">
        <f t="shared" si="167"/>
        <v>Non Company</v>
      </c>
      <c r="O1519" s="8"/>
    </row>
    <row r="1520" spans="2:15" s="7" customFormat="1">
      <c r="B1520" s="71"/>
      <c r="C1520" s="72"/>
      <c r="D1520" s="73"/>
      <c r="E1520" s="74"/>
      <c r="F1520" s="95"/>
      <c r="G1520" s="96">
        <f t="shared" si="163"/>
        <v>0</v>
      </c>
      <c r="H1520" s="30">
        <f t="shared" si="164"/>
        <v>0</v>
      </c>
      <c r="I1520" s="79">
        <f t="shared" si="168"/>
        <v>38</v>
      </c>
      <c r="J1520" s="76"/>
      <c r="K1520" s="42">
        <f t="shared" si="169"/>
        <v>1</v>
      </c>
      <c r="L1520" s="91">
        <f t="shared" si="165"/>
        <v>0</v>
      </c>
      <c r="M1520" s="92">
        <f t="shared" si="166"/>
        <v>0</v>
      </c>
      <c r="N1520" s="41" t="str">
        <f t="shared" si="167"/>
        <v>Non Company</v>
      </c>
      <c r="O1520" s="8"/>
    </row>
    <row r="1521" spans="2:15" s="7" customFormat="1">
      <c r="B1521" s="71"/>
      <c r="C1521" s="72"/>
      <c r="D1521" s="73"/>
      <c r="E1521" s="74"/>
      <c r="F1521" s="95"/>
      <c r="G1521" s="96">
        <f t="shared" si="163"/>
        <v>0</v>
      </c>
      <c r="H1521" s="30">
        <f t="shared" si="164"/>
        <v>0</v>
      </c>
      <c r="I1521" s="79">
        <f t="shared" si="168"/>
        <v>38</v>
      </c>
      <c r="J1521" s="76"/>
      <c r="K1521" s="42">
        <f t="shared" si="169"/>
        <v>1</v>
      </c>
      <c r="L1521" s="91">
        <f t="shared" si="165"/>
        <v>0</v>
      </c>
      <c r="M1521" s="92">
        <f t="shared" si="166"/>
        <v>0</v>
      </c>
      <c r="N1521" s="41" t="str">
        <f t="shared" si="167"/>
        <v>Non Company</v>
      </c>
      <c r="O1521" s="8"/>
    </row>
    <row r="1522" spans="2:15" s="7" customFormat="1">
      <c r="B1522" s="71"/>
      <c r="C1522" s="72"/>
      <c r="D1522" s="73"/>
      <c r="E1522" s="74"/>
      <c r="F1522" s="95"/>
      <c r="G1522" s="96">
        <f t="shared" si="163"/>
        <v>0</v>
      </c>
      <c r="H1522" s="30">
        <f t="shared" si="164"/>
        <v>0</v>
      </c>
      <c r="I1522" s="79">
        <f t="shared" si="168"/>
        <v>38</v>
      </c>
      <c r="J1522" s="76"/>
      <c r="K1522" s="42">
        <f t="shared" si="169"/>
        <v>1</v>
      </c>
      <c r="L1522" s="91">
        <f t="shared" si="165"/>
        <v>0</v>
      </c>
      <c r="M1522" s="92">
        <f t="shared" si="166"/>
        <v>0</v>
      </c>
      <c r="N1522" s="41" t="str">
        <f t="shared" si="167"/>
        <v>Non Company</v>
      </c>
      <c r="O1522" s="8"/>
    </row>
    <row r="1523" spans="2:15" s="7" customFormat="1">
      <c r="B1523" s="71"/>
      <c r="C1523" s="72"/>
      <c r="D1523" s="73"/>
      <c r="E1523" s="74"/>
      <c r="F1523" s="95"/>
      <c r="G1523" s="96">
        <f t="shared" si="163"/>
        <v>0</v>
      </c>
      <c r="H1523" s="30">
        <f t="shared" si="164"/>
        <v>0</v>
      </c>
      <c r="I1523" s="79">
        <f t="shared" si="168"/>
        <v>38</v>
      </c>
      <c r="J1523" s="76"/>
      <c r="K1523" s="42">
        <f t="shared" si="169"/>
        <v>1</v>
      </c>
      <c r="L1523" s="91">
        <f t="shared" si="165"/>
        <v>0</v>
      </c>
      <c r="M1523" s="92">
        <f t="shared" si="166"/>
        <v>0</v>
      </c>
      <c r="N1523" s="41" t="str">
        <f t="shared" si="167"/>
        <v>Non Company</v>
      </c>
      <c r="O1523" s="8"/>
    </row>
    <row r="1524" spans="2:15" s="7" customFormat="1">
      <c r="B1524" s="71"/>
      <c r="C1524" s="72"/>
      <c r="D1524" s="73"/>
      <c r="E1524" s="74"/>
      <c r="F1524" s="95"/>
      <c r="G1524" s="96">
        <f t="shared" si="163"/>
        <v>0</v>
      </c>
      <c r="H1524" s="30">
        <f t="shared" si="164"/>
        <v>0</v>
      </c>
      <c r="I1524" s="79">
        <f t="shared" si="168"/>
        <v>38</v>
      </c>
      <c r="J1524" s="76"/>
      <c r="K1524" s="42">
        <f t="shared" si="169"/>
        <v>1</v>
      </c>
      <c r="L1524" s="91">
        <f t="shared" si="165"/>
        <v>0</v>
      </c>
      <c r="M1524" s="92">
        <f t="shared" si="166"/>
        <v>0</v>
      </c>
      <c r="N1524" s="41" t="str">
        <f t="shared" si="167"/>
        <v>Non Company</v>
      </c>
      <c r="O1524" s="8"/>
    </row>
    <row r="1525" spans="2:15" s="7" customFormat="1">
      <c r="B1525" s="71"/>
      <c r="C1525" s="72"/>
      <c r="D1525" s="73"/>
      <c r="E1525" s="74"/>
      <c r="F1525" s="95"/>
      <c r="G1525" s="96">
        <f t="shared" si="163"/>
        <v>0</v>
      </c>
      <c r="H1525" s="30">
        <f t="shared" si="164"/>
        <v>0</v>
      </c>
      <c r="I1525" s="79">
        <f t="shared" si="168"/>
        <v>38</v>
      </c>
      <c r="J1525" s="76"/>
      <c r="K1525" s="42">
        <f t="shared" si="169"/>
        <v>1</v>
      </c>
      <c r="L1525" s="91">
        <f t="shared" si="165"/>
        <v>0</v>
      </c>
      <c r="M1525" s="92">
        <f t="shared" si="166"/>
        <v>0</v>
      </c>
      <c r="N1525" s="41" t="str">
        <f t="shared" si="167"/>
        <v>Non Company</v>
      </c>
      <c r="O1525" s="8"/>
    </row>
    <row r="1526" spans="2:15" s="7" customFormat="1">
      <c r="B1526" s="71"/>
      <c r="C1526" s="72"/>
      <c r="D1526" s="73"/>
      <c r="E1526" s="74"/>
      <c r="F1526" s="95"/>
      <c r="G1526" s="96">
        <f t="shared" si="163"/>
        <v>0</v>
      </c>
      <c r="H1526" s="30">
        <f t="shared" si="164"/>
        <v>0</v>
      </c>
      <c r="I1526" s="79">
        <f t="shared" si="168"/>
        <v>38</v>
      </c>
      <c r="J1526" s="76"/>
      <c r="K1526" s="42">
        <f t="shared" si="169"/>
        <v>1</v>
      </c>
      <c r="L1526" s="91">
        <f t="shared" si="165"/>
        <v>0</v>
      </c>
      <c r="M1526" s="92">
        <f t="shared" si="166"/>
        <v>0</v>
      </c>
      <c r="N1526" s="41" t="str">
        <f t="shared" si="167"/>
        <v>Non Company</v>
      </c>
      <c r="O1526" s="8"/>
    </row>
    <row r="1527" spans="2:15" s="7" customFormat="1">
      <c r="B1527" s="71"/>
      <c r="C1527" s="72"/>
      <c r="D1527" s="73"/>
      <c r="E1527" s="74"/>
      <c r="F1527" s="95"/>
      <c r="G1527" s="96">
        <f t="shared" si="163"/>
        <v>0</v>
      </c>
      <c r="H1527" s="30">
        <f t="shared" si="164"/>
        <v>0</v>
      </c>
      <c r="I1527" s="79">
        <f t="shared" si="168"/>
        <v>38</v>
      </c>
      <c r="J1527" s="76"/>
      <c r="K1527" s="42">
        <f t="shared" si="169"/>
        <v>1</v>
      </c>
      <c r="L1527" s="91">
        <f t="shared" si="165"/>
        <v>0</v>
      </c>
      <c r="M1527" s="92">
        <f t="shared" si="166"/>
        <v>0</v>
      </c>
      <c r="N1527" s="41" t="str">
        <f t="shared" si="167"/>
        <v>Non Company</v>
      </c>
      <c r="O1527" s="8"/>
    </row>
    <row r="1528" spans="2:15" s="7" customFormat="1">
      <c r="B1528" s="71"/>
      <c r="C1528" s="72"/>
      <c r="D1528" s="73"/>
      <c r="E1528" s="74"/>
      <c r="F1528" s="95"/>
      <c r="G1528" s="96">
        <f t="shared" si="163"/>
        <v>0</v>
      </c>
      <c r="H1528" s="30">
        <f t="shared" si="164"/>
        <v>0</v>
      </c>
      <c r="I1528" s="79">
        <f t="shared" si="168"/>
        <v>38</v>
      </c>
      <c r="J1528" s="76"/>
      <c r="K1528" s="42">
        <f t="shared" si="169"/>
        <v>1</v>
      </c>
      <c r="L1528" s="91">
        <f t="shared" si="165"/>
        <v>0</v>
      </c>
      <c r="M1528" s="92">
        <f t="shared" si="166"/>
        <v>0</v>
      </c>
      <c r="N1528" s="41" t="str">
        <f t="shared" si="167"/>
        <v>Non Company</v>
      </c>
      <c r="O1528" s="8"/>
    </row>
    <row r="1529" spans="2:15" s="7" customFormat="1">
      <c r="B1529" s="71"/>
      <c r="C1529" s="72"/>
      <c r="D1529" s="73"/>
      <c r="E1529" s="74"/>
      <c r="F1529" s="95"/>
      <c r="G1529" s="96">
        <f t="shared" si="163"/>
        <v>0</v>
      </c>
      <c r="H1529" s="30">
        <f t="shared" si="164"/>
        <v>0</v>
      </c>
      <c r="I1529" s="79">
        <f t="shared" si="168"/>
        <v>38</v>
      </c>
      <c r="J1529" s="76"/>
      <c r="K1529" s="42">
        <f t="shared" si="169"/>
        <v>1</v>
      </c>
      <c r="L1529" s="91">
        <f t="shared" si="165"/>
        <v>0</v>
      </c>
      <c r="M1529" s="92">
        <f t="shared" si="166"/>
        <v>0</v>
      </c>
      <c r="N1529" s="41" t="str">
        <f t="shared" si="167"/>
        <v>Non Company</v>
      </c>
      <c r="O1529" s="8"/>
    </row>
    <row r="1530" spans="2:15" s="7" customFormat="1">
      <c r="B1530" s="71"/>
      <c r="C1530" s="72"/>
      <c r="D1530" s="73"/>
      <c r="E1530" s="74"/>
      <c r="F1530" s="95"/>
      <c r="G1530" s="96">
        <f t="shared" si="163"/>
        <v>0</v>
      </c>
      <c r="H1530" s="30">
        <f t="shared" si="164"/>
        <v>0</v>
      </c>
      <c r="I1530" s="79">
        <f t="shared" si="168"/>
        <v>38</v>
      </c>
      <c r="J1530" s="76"/>
      <c r="K1530" s="42">
        <f t="shared" si="169"/>
        <v>1</v>
      </c>
      <c r="L1530" s="91">
        <f t="shared" si="165"/>
        <v>0</v>
      </c>
      <c r="M1530" s="92">
        <f t="shared" si="166"/>
        <v>0</v>
      </c>
      <c r="N1530" s="41" t="str">
        <f t="shared" si="167"/>
        <v>Non Company</v>
      </c>
      <c r="O1530" s="8"/>
    </row>
    <row r="1531" spans="2:15" s="7" customFormat="1">
      <c r="B1531" s="71"/>
      <c r="C1531" s="72"/>
      <c r="D1531" s="73"/>
      <c r="E1531" s="74"/>
      <c r="F1531" s="95"/>
      <c r="G1531" s="96">
        <f t="shared" si="163"/>
        <v>0</v>
      </c>
      <c r="H1531" s="30">
        <f t="shared" si="164"/>
        <v>0</v>
      </c>
      <c r="I1531" s="79">
        <f t="shared" si="168"/>
        <v>38</v>
      </c>
      <c r="J1531" s="76"/>
      <c r="K1531" s="42">
        <f t="shared" si="169"/>
        <v>1</v>
      </c>
      <c r="L1531" s="91">
        <f t="shared" si="165"/>
        <v>0</v>
      </c>
      <c r="M1531" s="92">
        <f t="shared" si="166"/>
        <v>0</v>
      </c>
      <c r="N1531" s="41" t="str">
        <f t="shared" si="167"/>
        <v>Non Company</v>
      </c>
      <c r="O1531" s="8"/>
    </row>
    <row r="1532" spans="2:15" s="7" customFormat="1">
      <c r="B1532" s="71"/>
      <c r="C1532" s="72"/>
      <c r="D1532" s="73"/>
      <c r="E1532" s="74"/>
      <c r="F1532" s="95"/>
      <c r="G1532" s="96">
        <f t="shared" si="163"/>
        <v>0</v>
      </c>
      <c r="H1532" s="30">
        <f t="shared" si="164"/>
        <v>0</v>
      </c>
      <c r="I1532" s="79">
        <f t="shared" si="168"/>
        <v>38</v>
      </c>
      <c r="J1532" s="76"/>
      <c r="K1532" s="42">
        <f t="shared" si="169"/>
        <v>1</v>
      </c>
      <c r="L1532" s="91">
        <f t="shared" si="165"/>
        <v>0</v>
      </c>
      <c r="M1532" s="92">
        <f t="shared" si="166"/>
        <v>0</v>
      </c>
      <c r="N1532" s="41" t="str">
        <f t="shared" si="167"/>
        <v>Non Company</v>
      </c>
      <c r="O1532" s="8"/>
    </row>
    <row r="1533" spans="2:15" s="7" customFormat="1">
      <c r="B1533" s="71"/>
      <c r="C1533" s="72"/>
      <c r="D1533" s="73"/>
      <c r="E1533" s="74"/>
      <c r="F1533" s="95"/>
      <c r="G1533" s="96">
        <f t="shared" si="163"/>
        <v>0</v>
      </c>
      <c r="H1533" s="30">
        <f t="shared" si="164"/>
        <v>0</v>
      </c>
      <c r="I1533" s="79">
        <f t="shared" si="168"/>
        <v>38</v>
      </c>
      <c r="J1533" s="76"/>
      <c r="K1533" s="42">
        <f t="shared" si="169"/>
        <v>1</v>
      </c>
      <c r="L1533" s="91">
        <f t="shared" si="165"/>
        <v>0</v>
      </c>
      <c r="M1533" s="92">
        <f t="shared" si="166"/>
        <v>0</v>
      </c>
      <c r="N1533" s="41" t="str">
        <f t="shared" si="167"/>
        <v>Non Company</v>
      </c>
      <c r="O1533" s="8"/>
    </row>
    <row r="1534" spans="2:15" s="7" customFormat="1">
      <c r="B1534" s="71"/>
      <c r="C1534" s="72"/>
      <c r="D1534" s="73"/>
      <c r="E1534" s="74"/>
      <c r="F1534" s="95"/>
      <c r="G1534" s="96">
        <f t="shared" si="163"/>
        <v>0</v>
      </c>
      <c r="H1534" s="30">
        <f t="shared" si="164"/>
        <v>0</v>
      </c>
      <c r="I1534" s="79">
        <f t="shared" si="168"/>
        <v>38</v>
      </c>
      <c r="J1534" s="76"/>
      <c r="K1534" s="42">
        <f t="shared" si="169"/>
        <v>1</v>
      </c>
      <c r="L1534" s="91">
        <f t="shared" si="165"/>
        <v>0</v>
      </c>
      <c r="M1534" s="92">
        <f t="shared" si="166"/>
        <v>0</v>
      </c>
      <c r="N1534" s="41" t="str">
        <f t="shared" si="167"/>
        <v>Non Company</v>
      </c>
      <c r="O1534" s="8"/>
    </row>
    <row r="1535" spans="2:15" s="7" customFormat="1">
      <c r="B1535" s="71"/>
      <c r="C1535" s="72"/>
      <c r="D1535" s="73"/>
      <c r="E1535" s="74"/>
      <c r="F1535" s="95"/>
      <c r="G1535" s="96">
        <f t="shared" si="163"/>
        <v>0</v>
      </c>
      <c r="H1535" s="30">
        <f t="shared" si="164"/>
        <v>0</v>
      </c>
      <c r="I1535" s="79">
        <f t="shared" si="168"/>
        <v>38</v>
      </c>
      <c r="J1535" s="76"/>
      <c r="K1535" s="42">
        <f t="shared" si="169"/>
        <v>1</v>
      </c>
      <c r="L1535" s="91">
        <f t="shared" si="165"/>
        <v>0</v>
      </c>
      <c r="M1535" s="92">
        <f t="shared" si="166"/>
        <v>0</v>
      </c>
      <c r="N1535" s="41" t="str">
        <f t="shared" si="167"/>
        <v>Non Company</v>
      </c>
      <c r="O1535" s="8"/>
    </row>
    <row r="1536" spans="2:15" s="7" customFormat="1">
      <c r="B1536" s="71"/>
      <c r="C1536" s="72"/>
      <c r="D1536" s="73"/>
      <c r="E1536" s="74"/>
      <c r="F1536" s="95"/>
      <c r="G1536" s="96">
        <f t="shared" si="163"/>
        <v>0</v>
      </c>
      <c r="H1536" s="30">
        <f t="shared" si="164"/>
        <v>0</v>
      </c>
      <c r="I1536" s="79">
        <f t="shared" si="168"/>
        <v>38</v>
      </c>
      <c r="J1536" s="76"/>
      <c r="K1536" s="42">
        <f t="shared" si="169"/>
        <v>1</v>
      </c>
      <c r="L1536" s="91">
        <f t="shared" si="165"/>
        <v>0</v>
      </c>
      <c r="M1536" s="92">
        <f t="shared" si="166"/>
        <v>0</v>
      </c>
      <c r="N1536" s="41" t="str">
        <f t="shared" si="167"/>
        <v>Non Company</v>
      </c>
      <c r="O1536" s="8"/>
    </row>
    <row r="1537" spans="2:15" s="7" customFormat="1">
      <c r="B1537" s="71"/>
      <c r="C1537" s="72"/>
      <c r="D1537" s="73"/>
      <c r="E1537" s="74"/>
      <c r="F1537" s="95"/>
      <c r="G1537" s="96">
        <f t="shared" si="163"/>
        <v>0</v>
      </c>
      <c r="H1537" s="30">
        <f t="shared" si="164"/>
        <v>0</v>
      </c>
      <c r="I1537" s="79">
        <f t="shared" si="168"/>
        <v>38</v>
      </c>
      <c r="J1537" s="76"/>
      <c r="K1537" s="42">
        <f t="shared" si="169"/>
        <v>1</v>
      </c>
      <c r="L1537" s="91">
        <f t="shared" si="165"/>
        <v>0</v>
      </c>
      <c r="M1537" s="92">
        <f t="shared" si="166"/>
        <v>0</v>
      </c>
      <c r="N1537" s="41" t="str">
        <f t="shared" si="167"/>
        <v>Non Company</v>
      </c>
      <c r="O1537" s="8"/>
    </row>
    <row r="1538" spans="2:15" s="7" customFormat="1">
      <c r="B1538" s="71"/>
      <c r="C1538" s="72"/>
      <c r="D1538" s="73"/>
      <c r="E1538" s="74"/>
      <c r="F1538" s="95"/>
      <c r="G1538" s="96">
        <f t="shared" si="163"/>
        <v>0</v>
      </c>
      <c r="H1538" s="30">
        <f t="shared" si="164"/>
        <v>0</v>
      </c>
      <c r="I1538" s="79">
        <f t="shared" si="168"/>
        <v>38</v>
      </c>
      <c r="J1538" s="76"/>
      <c r="K1538" s="42">
        <f t="shared" si="169"/>
        <v>1</v>
      </c>
      <c r="L1538" s="91">
        <f t="shared" si="165"/>
        <v>0</v>
      </c>
      <c r="M1538" s="92">
        <f t="shared" si="166"/>
        <v>0</v>
      </c>
      <c r="N1538" s="41" t="str">
        <f t="shared" si="167"/>
        <v>Non Company</v>
      </c>
      <c r="O1538" s="8"/>
    </row>
    <row r="1539" spans="2:15" s="7" customFormat="1">
      <c r="B1539" s="71"/>
      <c r="C1539" s="72"/>
      <c r="D1539" s="73"/>
      <c r="E1539" s="74"/>
      <c r="F1539" s="95"/>
      <c r="G1539" s="96">
        <f t="shared" si="163"/>
        <v>0</v>
      </c>
      <c r="H1539" s="30">
        <f t="shared" si="164"/>
        <v>0</v>
      </c>
      <c r="I1539" s="79">
        <f t="shared" si="168"/>
        <v>38</v>
      </c>
      <c r="J1539" s="76"/>
      <c r="K1539" s="42">
        <f t="shared" si="169"/>
        <v>1</v>
      </c>
      <c r="L1539" s="91">
        <f t="shared" si="165"/>
        <v>0</v>
      </c>
      <c r="M1539" s="92">
        <f t="shared" si="166"/>
        <v>0</v>
      </c>
      <c r="N1539" s="41" t="str">
        <f t="shared" si="167"/>
        <v>Non Company</v>
      </c>
      <c r="O1539" s="8"/>
    </row>
    <row r="1540" spans="2:15" s="7" customFormat="1">
      <c r="B1540" s="71"/>
      <c r="C1540" s="72"/>
      <c r="D1540" s="73"/>
      <c r="E1540" s="74"/>
      <c r="F1540" s="95"/>
      <c r="G1540" s="96">
        <f t="shared" ref="G1540:G1603" si="170">ROUNDUP(IF(B1540="194A",F1540*0.1,IF(B1540="194H",F1540*0.1,IF(B1540="194Ib",F1540*0.1,IF(B1540="194Ia",F1540*0.02,IF(B1540="194J",F1540*0.1,IF(B1540="194C",IF(LEFT(RIGHT(E1540,7))="P",F1540*0.01,IF(LEFT(RIGHT(E1540,7))="H",F1540*0.01,F1540*0.02)))))))),0)</f>
        <v>0</v>
      </c>
      <c r="H1540" s="30">
        <f t="shared" ref="H1540:H1603" si="171">+IF(J1540-I1540&lt;=0,0,1.5%)</f>
        <v>0</v>
      </c>
      <c r="I1540" s="79">
        <f t="shared" si="168"/>
        <v>38</v>
      </c>
      <c r="J1540" s="76"/>
      <c r="K1540" s="42">
        <f t="shared" si="169"/>
        <v>1</v>
      </c>
      <c r="L1540" s="91">
        <f t="shared" ref="L1540:L1603" si="172">+ROUNDUP(G1540*H1540*K1540,0)</f>
        <v>0</v>
      </c>
      <c r="M1540" s="92">
        <f t="shared" ref="M1540:M1603" si="173">+G1540+L1540</f>
        <v>0</v>
      </c>
      <c r="N1540" s="41" t="str">
        <f t="shared" ref="N1540:N1603" si="174">IF((LEFT(RIGHT(E1540,7)))="C","Company", "Non Company")</f>
        <v>Non Company</v>
      </c>
      <c r="O1540" s="8"/>
    </row>
    <row r="1541" spans="2:15" s="7" customFormat="1">
      <c r="B1541" s="71"/>
      <c r="C1541" s="72"/>
      <c r="D1541" s="73"/>
      <c r="E1541" s="74"/>
      <c r="F1541" s="95"/>
      <c r="G1541" s="96">
        <f t="shared" si="170"/>
        <v>0</v>
      </c>
      <c r="H1541" s="30">
        <f t="shared" si="171"/>
        <v>0</v>
      </c>
      <c r="I1541" s="79">
        <f t="shared" si="168"/>
        <v>38</v>
      </c>
      <c r="J1541" s="76"/>
      <c r="K1541" s="42">
        <f t="shared" si="169"/>
        <v>1</v>
      </c>
      <c r="L1541" s="91">
        <f t="shared" si="172"/>
        <v>0</v>
      </c>
      <c r="M1541" s="92">
        <f t="shared" si="173"/>
        <v>0</v>
      </c>
      <c r="N1541" s="41" t="str">
        <f t="shared" si="174"/>
        <v>Non Company</v>
      </c>
      <c r="O1541" s="8"/>
    </row>
    <row r="1542" spans="2:15" s="7" customFormat="1">
      <c r="B1542" s="71"/>
      <c r="C1542" s="72"/>
      <c r="D1542" s="73"/>
      <c r="E1542" s="74"/>
      <c r="F1542" s="95"/>
      <c r="G1542" s="96">
        <f t="shared" si="170"/>
        <v>0</v>
      </c>
      <c r="H1542" s="30">
        <f t="shared" si="171"/>
        <v>0</v>
      </c>
      <c r="I1542" s="79">
        <f t="shared" si="168"/>
        <v>38</v>
      </c>
      <c r="J1542" s="76"/>
      <c r="K1542" s="42">
        <f t="shared" si="169"/>
        <v>1</v>
      </c>
      <c r="L1542" s="91">
        <f t="shared" si="172"/>
        <v>0</v>
      </c>
      <c r="M1542" s="92">
        <f t="shared" si="173"/>
        <v>0</v>
      </c>
      <c r="N1542" s="41" t="str">
        <f t="shared" si="174"/>
        <v>Non Company</v>
      </c>
      <c r="O1542" s="8"/>
    </row>
    <row r="1543" spans="2:15" s="7" customFormat="1">
      <c r="B1543" s="71"/>
      <c r="C1543" s="72"/>
      <c r="D1543" s="73"/>
      <c r="E1543" s="74"/>
      <c r="F1543" s="95"/>
      <c r="G1543" s="96">
        <f t="shared" si="170"/>
        <v>0</v>
      </c>
      <c r="H1543" s="30">
        <f t="shared" si="171"/>
        <v>0</v>
      </c>
      <c r="I1543" s="79">
        <f t="shared" si="168"/>
        <v>38</v>
      </c>
      <c r="J1543" s="76"/>
      <c r="K1543" s="42">
        <f t="shared" si="169"/>
        <v>1</v>
      </c>
      <c r="L1543" s="91">
        <f t="shared" si="172"/>
        <v>0</v>
      </c>
      <c r="M1543" s="92">
        <f t="shared" si="173"/>
        <v>0</v>
      </c>
      <c r="N1543" s="41" t="str">
        <f t="shared" si="174"/>
        <v>Non Company</v>
      </c>
      <c r="O1543" s="8"/>
    </row>
    <row r="1544" spans="2:15" s="7" customFormat="1">
      <c r="B1544" s="71"/>
      <c r="C1544" s="72"/>
      <c r="D1544" s="73"/>
      <c r="E1544" s="74"/>
      <c r="F1544" s="95"/>
      <c r="G1544" s="96">
        <f t="shared" si="170"/>
        <v>0</v>
      </c>
      <c r="H1544" s="30">
        <f t="shared" si="171"/>
        <v>0</v>
      </c>
      <c r="I1544" s="79">
        <f t="shared" si="168"/>
        <v>38</v>
      </c>
      <c r="J1544" s="76"/>
      <c r="K1544" s="42">
        <f t="shared" si="169"/>
        <v>1</v>
      </c>
      <c r="L1544" s="91">
        <f t="shared" si="172"/>
        <v>0</v>
      </c>
      <c r="M1544" s="92">
        <f t="shared" si="173"/>
        <v>0</v>
      </c>
      <c r="N1544" s="41" t="str">
        <f t="shared" si="174"/>
        <v>Non Company</v>
      </c>
      <c r="O1544" s="8"/>
    </row>
    <row r="1545" spans="2:15" s="7" customFormat="1">
      <c r="B1545" s="71"/>
      <c r="C1545" s="72"/>
      <c r="D1545" s="73"/>
      <c r="E1545" s="74"/>
      <c r="F1545" s="95"/>
      <c r="G1545" s="96">
        <f t="shared" si="170"/>
        <v>0</v>
      </c>
      <c r="H1545" s="30">
        <f t="shared" si="171"/>
        <v>0</v>
      </c>
      <c r="I1545" s="79">
        <f t="shared" si="168"/>
        <v>38</v>
      </c>
      <c r="J1545" s="76"/>
      <c r="K1545" s="42">
        <f t="shared" si="169"/>
        <v>1</v>
      </c>
      <c r="L1545" s="91">
        <f t="shared" si="172"/>
        <v>0</v>
      </c>
      <c r="M1545" s="92">
        <f t="shared" si="173"/>
        <v>0</v>
      </c>
      <c r="N1545" s="41" t="str">
        <f t="shared" si="174"/>
        <v>Non Company</v>
      </c>
      <c r="O1545" s="8"/>
    </row>
    <row r="1546" spans="2:15" s="7" customFormat="1">
      <c r="B1546" s="71"/>
      <c r="C1546" s="72"/>
      <c r="D1546" s="73"/>
      <c r="E1546" s="74"/>
      <c r="F1546" s="95"/>
      <c r="G1546" s="96">
        <f t="shared" si="170"/>
        <v>0</v>
      </c>
      <c r="H1546" s="30">
        <f t="shared" si="171"/>
        <v>0</v>
      </c>
      <c r="I1546" s="79">
        <f t="shared" si="168"/>
        <v>38</v>
      </c>
      <c r="J1546" s="76"/>
      <c r="K1546" s="42">
        <f t="shared" si="169"/>
        <v>1</v>
      </c>
      <c r="L1546" s="91">
        <f t="shared" si="172"/>
        <v>0</v>
      </c>
      <c r="M1546" s="92">
        <f t="shared" si="173"/>
        <v>0</v>
      </c>
      <c r="N1546" s="41" t="str">
        <f t="shared" si="174"/>
        <v>Non Company</v>
      </c>
      <c r="O1546" s="8"/>
    </row>
    <row r="1547" spans="2:15" s="7" customFormat="1">
      <c r="B1547" s="71"/>
      <c r="C1547" s="72"/>
      <c r="D1547" s="73"/>
      <c r="E1547" s="74"/>
      <c r="F1547" s="95"/>
      <c r="G1547" s="96">
        <f t="shared" si="170"/>
        <v>0</v>
      </c>
      <c r="H1547" s="30">
        <f t="shared" si="171"/>
        <v>0</v>
      </c>
      <c r="I1547" s="79">
        <f t="shared" si="168"/>
        <v>38</v>
      </c>
      <c r="J1547" s="76"/>
      <c r="K1547" s="42">
        <f t="shared" si="169"/>
        <v>1</v>
      </c>
      <c r="L1547" s="91">
        <f t="shared" si="172"/>
        <v>0</v>
      </c>
      <c r="M1547" s="92">
        <f t="shared" si="173"/>
        <v>0</v>
      </c>
      <c r="N1547" s="41" t="str">
        <f t="shared" si="174"/>
        <v>Non Company</v>
      </c>
      <c r="O1547" s="8"/>
    </row>
    <row r="1548" spans="2:15" s="7" customFormat="1">
      <c r="B1548" s="71"/>
      <c r="C1548" s="72"/>
      <c r="D1548" s="73"/>
      <c r="E1548" s="74"/>
      <c r="F1548" s="95"/>
      <c r="G1548" s="96">
        <f t="shared" si="170"/>
        <v>0</v>
      </c>
      <c r="H1548" s="30">
        <f t="shared" si="171"/>
        <v>0</v>
      </c>
      <c r="I1548" s="79">
        <f t="shared" si="168"/>
        <v>38</v>
      </c>
      <c r="J1548" s="76"/>
      <c r="K1548" s="42">
        <f t="shared" si="169"/>
        <v>1</v>
      </c>
      <c r="L1548" s="91">
        <f t="shared" si="172"/>
        <v>0</v>
      </c>
      <c r="M1548" s="92">
        <f t="shared" si="173"/>
        <v>0</v>
      </c>
      <c r="N1548" s="41" t="str">
        <f t="shared" si="174"/>
        <v>Non Company</v>
      </c>
      <c r="O1548" s="8"/>
    </row>
    <row r="1549" spans="2:15" s="7" customFormat="1">
      <c r="B1549" s="71"/>
      <c r="C1549" s="72"/>
      <c r="D1549" s="73"/>
      <c r="E1549" s="74"/>
      <c r="F1549" s="95"/>
      <c r="G1549" s="96">
        <f t="shared" si="170"/>
        <v>0</v>
      </c>
      <c r="H1549" s="30">
        <f t="shared" si="171"/>
        <v>0</v>
      </c>
      <c r="I1549" s="79">
        <f t="shared" si="168"/>
        <v>38</v>
      </c>
      <c r="J1549" s="76"/>
      <c r="K1549" s="42">
        <f t="shared" si="169"/>
        <v>1</v>
      </c>
      <c r="L1549" s="91">
        <f t="shared" si="172"/>
        <v>0</v>
      </c>
      <c r="M1549" s="92">
        <f t="shared" si="173"/>
        <v>0</v>
      </c>
      <c r="N1549" s="41" t="str">
        <f t="shared" si="174"/>
        <v>Non Company</v>
      </c>
      <c r="O1549" s="8"/>
    </row>
    <row r="1550" spans="2:15" s="7" customFormat="1">
      <c r="B1550" s="71"/>
      <c r="C1550" s="72"/>
      <c r="D1550" s="73"/>
      <c r="E1550" s="74"/>
      <c r="F1550" s="95"/>
      <c r="G1550" s="96">
        <f t="shared" si="170"/>
        <v>0</v>
      </c>
      <c r="H1550" s="30">
        <f t="shared" si="171"/>
        <v>0</v>
      </c>
      <c r="I1550" s="79">
        <f t="shared" si="168"/>
        <v>38</v>
      </c>
      <c r="J1550" s="76"/>
      <c r="K1550" s="42">
        <f t="shared" si="169"/>
        <v>1</v>
      </c>
      <c r="L1550" s="91">
        <f t="shared" si="172"/>
        <v>0</v>
      </c>
      <c r="M1550" s="92">
        <f t="shared" si="173"/>
        <v>0</v>
      </c>
      <c r="N1550" s="41" t="str">
        <f t="shared" si="174"/>
        <v>Non Company</v>
      </c>
      <c r="O1550" s="8"/>
    </row>
    <row r="1551" spans="2:15" s="7" customFormat="1">
      <c r="B1551" s="71"/>
      <c r="C1551" s="72"/>
      <c r="D1551" s="73"/>
      <c r="E1551" s="74"/>
      <c r="F1551" s="95"/>
      <c r="G1551" s="96">
        <f t="shared" si="170"/>
        <v>0</v>
      </c>
      <c r="H1551" s="30">
        <f t="shared" si="171"/>
        <v>0</v>
      </c>
      <c r="I1551" s="79">
        <f t="shared" si="168"/>
        <v>38</v>
      </c>
      <c r="J1551" s="76"/>
      <c r="K1551" s="42">
        <f t="shared" si="169"/>
        <v>1</v>
      </c>
      <c r="L1551" s="91">
        <f t="shared" si="172"/>
        <v>0</v>
      </c>
      <c r="M1551" s="92">
        <f t="shared" si="173"/>
        <v>0</v>
      </c>
      <c r="N1551" s="41" t="str">
        <f t="shared" si="174"/>
        <v>Non Company</v>
      </c>
      <c r="O1551" s="8"/>
    </row>
    <row r="1552" spans="2:15" s="7" customFormat="1">
      <c r="B1552" s="71"/>
      <c r="C1552" s="72"/>
      <c r="D1552" s="73"/>
      <c r="E1552" s="74"/>
      <c r="F1552" s="95"/>
      <c r="G1552" s="96">
        <f t="shared" si="170"/>
        <v>0</v>
      </c>
      <c r="H1552" s="30">
        <f t="shared" si="171"/>
        <v>0</v>
      </c>
      <c r="I1552" s="79">
        <f t="shared" si="168"/>
        <v>38</v>
      </c>
      <c r="J1552" s="76"/>
      <c r="K1552" s="42">
        <f t="shared" si="169"/>
        <v>1</v>
      </c>
      <c r="L1552" s="91">
        <f t="shared" si="172"/>
        <v>0</v>
      </c>
      <c r="M1552" s="92">
        <f t="shared" si="173"/>
        <v>0</v>
      </c>
      <c r="N1552" s="41" t="str">
        <f t="shared" si="174"/>
        <v>Non Company</v>
      </c>
      <c r="O1552" s="8"/>
    </row>
    <row r="1553" spans="2:15" s="7" customFormat="1">
      <c r="B1553" s="71"/>
      <c r="C1553" s="72"/>
      <c r="D1553" s="73"/>
      <c r="E1553" s="74"/>
      <c r="F1553" s="95"/>
      <c r="G1553" s="96">
        <f t="shared" si="170"/>
        <v>0</v>
      </c>
      <c r="H1553" s="30">
        <f t="shared" si="171"/>
        <v>0</v>
      </c>
      <c r="I1553" s="79">
        <f t="shared" si="168"/>
        <v>38</v>
      </c>
      <c r="J1553" s="76"/>
      <c r="K1553" s="42">
        <f t="shared" si="169"/>
        <v>1</v>
      </c>
      <c r="L1553" s="91">
        <f t="shared" si="172"/>
        <v>0</v>
      </c>
      <c r="M1553" s="92">
        <f t="shared" si="173"/>
        <v>0</v>
      </c>
      <c r="N1553" s="41" t="str">
        <f t="shared" si="174"/>
        <v>Non Company</v>
      </c>
      <c r="O1553" s="8"/>
    </row>
    <row r="1554" spans="2:15" s="7" customFormat="1">
      <c r="B1554" s="71"/>
      <c r="C1554" s="72"/>
      <c r="D1554" s="73"/>
      <c r="E1554" s="74"/>
      <c r="F1554" s="95"/>
      <c r="G1554" s="96">
        <f t="shared" si="170"/>
        <v>0</v>
      </c>
      <c r="H1554" s="30">
        <f t="shared" si="171"/>
        <v>0</v>
      </c>
      <c r="I1554" s="79">
        <f t="shared" si="168"/>
        <v>38</v>
      </c>
      <c r="J1554" s="76"/>
      <c r="K1554" s="42">
        <f t="shared" si="169"/>
        <v>1</v>
      </c>
      <c r="L1554" s="91">
        <f t="shared" si="172"/>
        <v>0</v>
      </c>
      <c r="M1554" s="92">
        <f t="shared" si="173"/>
        <v>0</v>
      </c>
      <c r="N1554" s="41" t="str">
        <f t="shared" si="174"/>
        <v>Non Company</v>
      </c>
      <c r="O1554" s="8"/>
    </row>
    <row r="1555" spans="2:15" s="7" customFormat="1">
      <c r="B1555" s="71"/>
      <c r="C1555" s="72"/>
      <c r="D1555" s="73"/>
      <c r="E1555" s="74"/>
      <c r="F1555" s="95"/>
      <c r="G1555" s="96">
        <f t="shared" si="170"/>
        <v>0</v>
      </c>
      <c r="H1555" s="30">
        <f t="shared" si="171"/>
        <v>0</v>
      </c>
      <c r="I1555" s="79">
        <f t="shared" si="168"/>
        <v>38</v>
      </c>
      <c r="J1555" s="76"/>
      <c r="K1555" s="42">
        <f t="shared" si="169"/>
        <v>1</v>
      </c>
      <c r="L1555" s="91">
        <f t="shared" si="172"/>
        <v>0</v>
      </c>
      <c r="M1555" s="92">
        <f t="shared" si="173"/>
        <v>0</v>
      </c>
      <c r="N1555" s="41" t="str">
        <f t="shared" si="174"/>
        <v>Non Company</v>
      </c>
      <c r="O1555" s="8"/>
    </row>
    <row r="1556" spans="2:15" s="7" customFormat="1">
      <c r="B1556" s="71"/>
      <c r="C1556" s="72"/>
      <c r="D1556" s="73"/>
      <c r="E1556" s="74"/>
      <c r="F1556" s="95"/>
      <c r="G1556" s="96">
        <f t="shared" si="170"/>
        <v>0</v>
      </c>
      <c r="H1556" s="30">
        <f t="shared" si="171"/>
        <v>0</v>
      </c>
      <c r="I1556" s="79">
        <f t="shared" si="168"/>
        <v>38</v>
      </c>
      <c r="J1556" s="76"/>
      <c r="K1556" s="42">
        <f t="shared" si="169"/>
        <v>1</v>
      </c>
      <c r="L1556" s="91">
        <f t="shared" si="172"/>
        <v>0</v>
      </c>
      <c r="M1556" s="92">
        <f t="shared" si="173"/>
        <v>0</v>
      </c>
      <c r="N1556" s="41" t="str">
        <f t="shared" si="174"/>
        <v>Non Company</v>
      </c>
      <c r="O1556" s="8"/>
    </row>
    <row r="1557" spans="2:15" s="7" customFormat="1">
      <c r="B1557" s="71"/>
      <c r="C1557" s="72"/>
      <c r="D1557" s="73"/>
      <c r="E1557" s="74"/>
      <c r="F1557" s="95"/>
      <c r="G1557" s="96">
        <f t="shared" si="170"/>
        <v>0</v>
      </c>
      <c r="H1557" s="30">
        <f t="shared" si="171"/>
        <v>0</v>
      </c>
      <c r="I1557" s="79">
        <f t="shared" ref="I1557:I1620" si="175">IF(MONTH(C1557)=3,(DATE(YEAR(C1557),MONTH(C1557)+1,30)),(DATE(YEAR(C1557),MONTH(C1557)+1,7)))</f>
        <v>38</v>
      </c>
      <c r="J1557" s="76"/>
      <c r="K1557" s="42">
        <f t="shared" ref="K1557:K1620" si="176">IF((J1557-I1557)&lt;=0,0,(YEAR(J1557)-YEAR(C1557))*12+MONTH(J1557)-MONTH(C1557))+1</f>
        <v>1</v>
      </c>
      <c r="L1557" s="91">
        <f t="shared" si="172"/>
        <v>0</v>
      </c>
      <c r="M1557" s="92">
        <f t="shared" si="173"/>
        <v>0</v>
      </c>
      <c r="N1557" s="41" t="str">
        <f t="shared" si="174"/>
        <v>Non Company</v>
      </c>
      <c r="O1557" s="8"/>
    </row>
    <row r="1558" spans="2:15" s="7" customFormat="1">
      <c r="B1558" s="71"/>
      <c r="C1558" s="72"/>
      <c r="D1558" s="73"/>
      <c r="E1558" s="74"/>
      <c r="F1558" s="95"/>
      <c r="G1558" s="96">
        <f t="shared" si="170"/>
        <v>0</v>
      </c>
      <c r="H1558" s="30">
        <f t="shared" si="171"/>
        <v>0</v>
      </c>
      <c r="I1558" s="79">
        <f t="shared" si="175"/>
        <v>38</v>
      </c>
      <c r="J1558" s="76"/>
      <c r="K1558" s="42">
        <f t="shared" si="176"/>
        <v>1</v>
      </c>
      <c r="L1558" s="91">
        <f t="shared" si="172"/>
        <v>0</v>
      </c>
      <c r="M1558" s="92">
        <f t="shared" si="173"/>
        <v>0</v>
      </c>
      <c r="N1558" s="41" t="str">
        <f t="shared" si="174"/>
        <v>Non Company</v>
      </c>
      <c r="O1558" s="8"/>
    </row>
    <row r="1559" spans="2:15" s="7" customFormat="1">
      <c r="B1559" s="71"/>
      <c r="C1559" s="72"/>
      <c r="D1559" s="73"/>
      <c r="E1559" s="74"/>
      <c r="F1559" s="95"/>
      <c r="G1559" s="96">
        <f t="shared" si="170"/>
        <v>0</v>
      </c>
      <c r="H1559" s="30">
        <f t="shared" si="171"/>
        <v>0</v>
      </c>
      <c r="I1559" s="79">
        <f t="shared" si="175"/>
        <v>38</v>
      </c>
      <c r="J1559" s="76"/>
      <c r="K1559" s="42">
        <f t="shared" si="176"/>
        <v>1</v>
      </c>
      <c r="L1559" s="91">
        <f t="shared" si="172"/>
        <v>0</v>
      </c>
      <c r="M1559" s="92">
        <f t="shared" si="173"/>
        <v>0</v>
      </c>
      <c r="N1559" s="41" t="str">
        <f t="shared" si="174"/>
        <v>Non Company</v>
      </c>
      <c r="O1559" s="8"/>
    </row>
    <row r="1560" spans="2:15" s="7" customFormat="1">
      <c r="B1560" s="71"/>
      <c r="C1560" s="72"/>
      <c r="D1560" s="73"/>
      <c r="E1560" s="74"/>
      <c r="F1560" s="95"/>
      <c r="G1560" s="96">
        <f t="shared" si="170"/>
        <v>0</v>
      </c>
      <c r="H1560" s="30">
        <f t="shared" si="171"/>
        <v>0</v>
      </c>
      <c r="I1560" s="79">
        <f t="shared" si="175"/>
        <v>38</v>
      </c>
      <c r="J1560" s="76"/>
      <c r="K1560" s="42">
        <f t="shared" si="176"/>
        <v>1</v>
      </c>
      <c r="L1560" s="91">
        <f t="shared" si="172"/>
        <v>0</v>
      </c>
      <c r="M1560" s="92">
        <f t="shared" si="173"/>
        <v>0</v>
      </c>
      <c r="N1560" s="41" t="str">
        <f t="shared" si="174"/>
        <v>Non Company</v>
      </c>
      <c r="O1560" s="8"/>
    </row>
    <row r="1561" spans="2:15" s="7" customFormat="1">
      <c r="B1561" s="71"/>
      <c r="C1561" s="72"/>
      <c r="D1561" s="73"/>
      <c r="E1561" s="74"/>
      <c r="F1561" s="95"/>
      <c r="G1561" s="96">
        <f t="shared" si="170"/>
        <v>0</v>
      </c>
      <c r="H1561" s="30">
        <f t="shared" si="171"/>
        <v>0</v>
      </c>
      <c r="I1561" s="79">
        <f t="shared" si="175"/>
        <v>38</v>
      </c>
      <c r="J1561" s="76"/>
      <c r="K1561" s="42">
        <f t="shared" si="176"/>
        <v>1</v>
      </c>
      <c r="L1561" s="91">
        <f t="shared" si="172"/>
        <v>0</v>
      </c>
      <c r="M1561" s="92">
        <f t="shared" si="173"/>
        <v>0</v>
      </c>
      <c r="N1561" s="41" t="str">
        <f t="shared" si="174"/>
        <v>Non Company</v>
      </c>
      <c r="O1561" s="8"/>
    </row>
    <row r="1562" spans="2:15" s="7" customFormat="1">
      <c r="B1562" s="71"/>
      <c r="C1562" s="72"/>
      <c r="D1562" s="73"/>
      <c r="E1562" s="74"/>
      <c r="F1562" s="95"/>
      <c r="G1562" s="96">
        <f t="shared" si="170"/>
        <v>0</v>
      </c>
      <c r="H1562" s="30">
        <f t="shared" si="171"/>
        <v>0</v>
      </c>
      <c r="I1562" s="79">
        <f t="shared" si="175"/>
        <v>38</v>
      </c>
      <c r="J1562" s="76"/>
      <c r="K1562" s="42">
        <f t="shared" si="176"/>
        <v>1</v>
      </c>
      <c r="L1562" s="91">
        <f t="shared" si="172"/>
        <v>0</v>
      </c>
      <c r="M1562" s="92">
        <f t="shared" si="173"/>
        <v>0</v>
      </c>
      <c r="N1562" s="41" t="str">
        <f t="shared" si="174"/>
        <v>Non Company</v>
      </c>
      <c r="O1562" s="8"/>
    </row>
    <row r="1563" spans="2:15" s="7" customFormat="1">
      <c r="B1563" s="71"/>
      <c r="C1563" s="72"/>
      <c r="D1563" s="73"/>
      <c r="E1563" s="74"/>
      <c r="F1563" s="95"/>
      <c r="G1563" s="96">
        <f t="shared" si="170"/>
        <v>0</v>
      </c>
      <c r="H1563" s="30">
        <f t="shared" si="171"/>
        <v>0</v>
      </c>
      <c r="I1563" s="79">
        <f t="shared" si="175"/>
        <v>38</v>
      </c>
      <c r="J1563" s="76"/>
      <c r="K1563" s="42">
        <f t="shared" si="176"/>
        <v>1</v>
      </c>
      <c r="L1563" s="91">
        <f t="shared" si="172"/>
        <v>0</v>
      </c>
      <c r="M1563" s="92">
        <f t="shared" si="173"/>
        <v>0</v>
      </c>
      <c r="N1563" s="41" t="str">
        <f t="shared" si="174"/>
        <v>Non Company</v>
      </c>
      <c r="O1563" s="8"/>
    </row>
    <row r="1564" spans="2:15" s="7" customFormat="1">
      <c r="B1564" s="71"/>
      <c r="C1564" s="72"/>
      <c r="D1564" s="73"/>
      <c r="E1564" s="74"/>
      <c r="F1564" s="95"/>
      <c r="G1564" s="96">
        <f t="shared" si="170"/>
        <v>0</v>
      </c>
      <c r="H1564" s="30">
        <f t="shared" si="171"/>
        <v>0</v>
      </c>
      <c r="I1564" s="79">
        <f t="shared" si="175"/>
        <v>38</v>
      </c>
      <c r="J1564" s="76"/>
      <c r="K1564" s="42">
        <f t="shared" si="176"/>
        <v>1</v>
      </c>
      <c r="L1564" s="91">
        <f t="shared" si="172"/>
        <v>0</v>
      </c>
      <c r="M1564" s="92">
        <f t="shared" si="173"/>
        <v>0</v>
      </c>
      <c r="N1564" s="41" t="str">
        <f t="shared" si="174"/>
        <v>Non Company</v>
      </c>
      <c r="O1564" s="8"/>
    </row>
    <row r="1565" spans="2:15" s="7" customFormat="1">
      <c r="B1565" s="71"/>
      <c r="C1565" s="72"/>
      <c r="D1565" s="73"/>
      <c r="E1565" s="74"/>
      <c r="F1565" s="95"/>
      <c r="G1565" s="96">
        <f t="shared" si="170"/>
        <v>0</v>
      </c>
      <c r="H1565" s="30">
        <f t="shared" si="171"/>
        <v>0</v>
      </c>
      <c r="I1565" s="79">
        <f t="shared" si="175"/>
        <v>38</v>
      </c>
      <c r="J1565" s="76"/>
      <c r="K1565" s="42">
        <f t="shared" si="176"/>
        <v>1</v>
      </c>
      <c r="L1565" s="91">
        <f t="shared" si="172"/>
        <v>0</v>
      </c>
      <c r="M1565" s="92">
        <f t="shared" si="173"/>
        <v>0</v>
      </c>
      <c r="N1565" s="41" t="str">
        <f t="shared" si="174"/>
        <v>Non Company</v>
      </c>
      <c r="O1565" s="8"/>
    </row>
    <row r="1566" spans="2:15" s="7" customFormat="1">
      <c r="B1566" s="71"/>
      <c r="C1566" s="72"/>
      <c r="D1566" s="73"/>
      <c r="E1566" s="74"/>
      <c r="F1566" s="95"/>
      <c r="G1566" s="96">
        <f t="shared" si="170"/>
        <v>0</v>
      </c>
      <c r="H1566" s="30">
        <f t="shared" si="171"/>
        <v>0</v>
      </c>
      <c r="I1566" s="79">
        <f t="shared" si="175"/>
        <v>38</v>
      </c>
      <c r="J1566" s="76"/>
      <c r="K1566" s="42">
        <f t="shared" si="176"/>
        <v>1</v>
      </c>
      <c r="L1566" s="91">
        <f t="shared" si="172"/>
        <v>0</v>
      </c>
      <c r="M1566" s="92">
        <f t="shared" si="173"/>
        <v>0</v>
      </c>
      <c r="N1566" s="41" t="str">
        <f t="shared" si="174"/>
        <v>Non Company</v>
      </c>
      <c r="O1566" s="8"/>
    </row>
    <row r="1567" spans="2:15" s="7" customFormat="1">
      <c r="B1567" s="71"/>
      <c r="C1567" s="72"/>
      <c r="D1567" s="73"/>
      <c r="E1567" s="74"/>
      <c r="F1567" s="95"/>
      <c r="G1567" s="96">
        <f t="shared" si="170"/>
        <v>0</v>
      </c>
      <c r="H1567" s="30">
        <f t="shared" si="171"/>
        <v>0</v>
      </c>
      <c r="I1567" s="79">
        <f t="shared" si="175"/>
        <v>38</v>
      </c>
      <c r="J1567" s="76"/>
      <c r="K1567" s="42">
        <f t="shared" si="176"/>
        <v>1</v>
      </c>
      <c r="L1567" s="91">
        <f t="shared" si="172"/>
        <v>0</v>
      </c>
      <c r="M1567" s="92">
        <f t="shared" si="173"/>
        <v>0</v>
      </c>
      <c r="N1567" s="41" t="str">
        <f t="shared" si="174"/>
        <v>Non Company</v>
      </c>
      <c r="O1567" s="8"/>
    </row>
    <row r="1568" spans="2:15" s="7" customFormat="1">
      <c r="B1568" s="71"/>
      <c r="C1568" s="72"/>
      <c r="D1568" s="73"/>
      <c r="E1568" s="74"/>
      <c r="F1568" s="95"/>
      <c r="G1568" s="96">
        <f t="shared" si="170"/>
        <v>0</v>
      </c>
      <c r="H1568" s="30">
        <f t="shared" si="171"/>
        <v>0</v>
      </c>
      <c r="I1568" s="79">
        <f t="shared" si="175"/>
        <v>38</v>
      </c>
      <c r="J1568" s="76"/>
      <c r="K1568" s="42">
        <f t="shared" si="176"/>
        <v>1</v>
      </c>
      <c r="L1568" s="91">
        <f t="shared" si="172"/>
        <v>0</v>
      </c>
      <c r="M1568" s="92">
        <f t="shared" si="173"/>
        <v>0</v>
      </c>
      <c r="N1568" s="41" t="str">
        <f t="shared" si="174"/>
        <v>Non Company</v>
      </c>
      <c r="O1568" s="8"/>
    </row>
    <row r="1569" spans="2:15" s="7" customFormat="1">
      <c r="B1569" s="71"/>
      <c r="C1569" s="72"/>
      <c r="D1569" s="73"/>
      <c r="E1569" s="74"/>
      <c r="F1569" s="95"/>
      <c r="G1569" s="96">
        <f t="shared" si="170"/>
        <v>0</v>
      </c>
      <c r="H1569" s="30">
        <f t="shared" si="171"/>
        <v>0</v>
      </c>
      <c r="I1569" s="79">
        <f t="shared" si="175"/>
        <v>38</v>
      </c>
      <c r="J1569" s="76"/>
      <c r="K1569" s="42">
        <f t="shared" si="176"/>
        <v>1</v>
      </c>
      <c r="L1569" s="91">
        <f t="shared" si="172"/>
        <v>0</v>
      </c>
      <c r="M1569" s="92">
        <f t="shared" si="173"/>
        <v>0</v>
      </c>
      <c r="N1569" s="41" t="str">
        <f t="shared" si="174"/>
        <v>Non Company</v>
      </c>
      <c r="O1569" s="8"/>
    </row>
    <row r="1570" spans="2:15" s="7" customFormat="1">
      <c r="B1570" s="71"/>
      <c r="C1570" s="72"/>
      <c r="D1570" s="73"/>
      <c r="E1570" s="74"/>
      <c r="F1570" s="95"/>
      <c r="G1570" s="96">
        <f t="shared" si="170"/>
        <v>0</v>
      </c>
      <c r="H1570" s="30">
        <f t="shared" si="171"/>
        <v>0</v>
      </c>
      <c r="I1570" s="79">
        <f t="shared" si="175"/>
        <v>38</v>
      </c>
      <c r="J1570" s="76"/>
      <c r="K1570" s="42">
        <f t="shared" si="176"/>
        <v>1</v>
      </c>
      <c r="L1570" s="91">
        <f t="shared" si="172"/>
        <v>0</v>
      </c>
      <c r="M1570" s="92">
        <f t="shared" si="173"/>
        <v>0</v>
      </c>
      <c r="N1570" s="41" t="str">
        <f t="shared" si="174"/>
        <v>Non Company</v>
      </c>
      <c r="O1570" s="8"/>
    </row>
    <row r="1571" spans="2:15" s="7" customFormat="1">
      <c r="B1571" s="71"/>
      <c r="C1571" s="72"/>
      <c r="D1571" s="73"/>
      <c r="E1571" s="74"/>
      <c r="F1571" s="95"/>
      <c r="G1571" s="96">
        <f t="shared" si="170"/>
        <v>0</v>
      </c>
      <c r="H1571" s="30">
        <f t="shared" si="171"/>
        <v>0</v>
      </c>
      <c r="I1571" s="79">
        <f t="shared" si="175"/>
        <v>38</v>
      </c>
      <c r="J1571" s="76"/>
      <c r="K1571" s="42">
        <f t="shared" si="176"/>
        <v>1</v>
      </c>
      <c r="L1571" s="91">
        <f t="shared" si="172"/>
        <v>0</v>
      </c>
      <c r="M1571" s="92">
        <f t="shared" si="173"/>
        <v>0</v>
      </c>
      <c r="N1571" s="41" t="str">
        <f t="shared" si="174"/>
        <v>Non Company</v>
      </c>
      <c r="O1571" s="8"/>
    </row>
    <row r="1572" spans="2:15" s="7" customFormat="1">
      <c r="B1572" s="71"/>
      <c r="C1572" s="72"/>
      <c r="D1572" s="73"/>
      <c r="E1572" s="74"/>
      <c r="F1572" s="95"/>
      <c r="G1572" s="96">
        <f t="shared" si="170"/>
        <v>0</v>
      </c>
      <c r="H1572" s="30">
        <f t="shared" si="171"/>
        <v>0</v>
      </c>
      <c r="I1572" s="79">
        <f t="shared" si="175"/>
        <v>38</v>
      </c>
      <c r="J1572" s="76"/>
      <c r="K1572" s="42">
        <f t="shared" si="176"/>
        <v>1</v>
      </c>
      <c r="L1572" s="91">
        <f t="shared" si="172"/>
        <v>0</v>
      </c>
      <c r="M1572" s="92">
        <f t="shared" si="173"/>
        <v>0</v>
      </c>
      <c r="N1572" s="41" t="str">
        <f t="shared" si="174"/>
        <v>Non Company</v>
      </c>
      <c r="O1572" s="8"/>
    </row>
    <row r="1573" spans="2:15" s="7" customFormat="1">
      <c r="B1573" s="71"/>
      <c r="C1573" s="72"/>
      <c r="D1573" s="73"/>
      <c r="E1573" s="74"/>
      <c r="F1573" s="95"/>
      <c r="G1573" s="96">
        <f t="shared" si="170"/>
        <v>0</v>
      </c>
      <c r="H1573" s="30">
        <f t="shared" si="171"/>
        <v>0</v>
      </c>
      <c r="I1573" s="79">
        <f t="shared" si="175"/>
        <v>38</v>
      </c>
      <c r="J1573" s="76"/>
      <c r="K1573" s="42">
        <f t="shared" si="176"/>
        <v>1</v>
      </c>
      <c r="L1573" s="91">
        <f t="shared" si="172"/>
        <v>0</v>
      </c>
      <c r="M1573" s="92">
        <f t="shared" si="173"/>
        <v>0</v>
      </c>
      <c r="N1573" s="41" t="str">
        <f t="shared" si="174"/>
        <v>Non Company</v>
      </c>
      <c r="O1573" s="8"/>
    </row>
    <row r="1574" spans="2:15" s="7" customFormat="1">
      <c r="B1574" s="71"/>
      <c r="C1574" s="72"/>
      <c r="D1574" s="73"/>
      <c r="E1574" s="74"/>
      <c r="F1574" s="95"/>
      <c r="G1574" s="96">
        <f t="shared" si="170"/>
        <v>0</v>
      </c>
      <c r="H1574" s="30">
        <f t="shared" si="171"/>
        <v>0</v>
      </c>
      <c r="I1574" s="79">
        <f t="shared" si="175"/>
        <v>38</v>
      </c>
      <c r="J1574" s="76"/>
      <c r="K1574" s="42">
        <f t="shared" si="176"/>
        <v>1</v>
      </c>
      <c r="L1574" s="91">
        <f t="shared" si="172"/>
        <v>0</v>
      </c>
      <c r="M1574" s="92">
        <f t="shared" si="173"/>
        <v>0</v>
      </c>
      <c r="N1574" s="41" t="str">
        <f t="shared" si="174"/>
        <v>Non Company</v>
      </c>
      <c r="O1574" s="8"/>
    </row>
    <row r="1575" spans="2:15" s="7" customFormat="1">
      <c r="B1575" s="71"/>
      <c r="C1575" s="72"/>
      <c r="D1575" s="73"/>
      <c r="E1575" s="74"/>
      <c r="F1575" s="95"/>
      <c r="G1575" s="96">
        <f t="shared" si="170"/>
        <v>0</v>
      </c>
      <c r="H1575" s="30">
        <f t="shared" si="171"/>
        <v>0</v>
      </c>
      <c r="I1575" s="79">
        <f t="shared" si="175"/>
        <v>38</v>
      </c>
      <c r="J1575" s="76"/>
      <c r="K1575" s="42">
        <f t="shared" si="176"/>
        <v>1</v>
      </c>
      <c r="L1575" s="91">
        <f t="shared" si="172"/>
        <v>0</v>
      </c>
      <c r="M1575" s="92">
        <f t="shared" si="173"/>
        <v>0</v>
      </c>
      <c r="N1575" s="41" t="str">
        <f t="shared" si="174"/>
        <v>Non Company</v>
      </c>
      <c r="O1575" s="8"/>
    </row>
    <row r="1576" spans="2:15" s="7" customFormat="1">
      <c r="B1576" s="71"/>
      <c r="C1576" s="72"/>
      <c r="D1576" s="73"/>
      <c r="E1576" s="74"/>
      <c r="F1576" s="95"/>
      <c r="G1576" s="96">
        <f t="shared" si="170"/>
        <v>0</v>
      </c>
      <c r="H1576" s="30">
        <f t="shared" si="171"/>
        <v>0</v>
      </c>
      <c r="I1576" s="79">
        <f t="shared" si="175"/>
        <v>38</v>
      </c>
      <c r="J1576" s="76"/>
      <c r="K1576" s="42">
        <f t="shared" si="176"/>
        <v>1</v>
      </c>
      <c r="L1576" s="91">
        <f t="shared" si="172"/>
        <v>0</v>
      </c>
      <c r="M1576" s="92">
        <f t="shared" si="173"/>
        <v>0</v>
      </c>
      <c r="N1576" s="41" t="str">
        <f t="shared" si="174"/>
        <v>Non Company</v>
      </c>
      <c r="O1576" s="8"/>
    </row>
    <row r="1577" spans="2:15" s="7" customFormat="1">
      <c r="B1577" s="71"/>
      <c r="C1577" s="72"/>
      <c r="D1577" s="73"/>
      <c r="E1577" s="74"/>
      <c r="F1577" s="95"/>
      <c r="G1577" s="96">
        <f t="shared" si="170"/>
        <v>0</v>
      </c>
      <c r="H1577" s="30">
        <f t="shared" si="171"/>
        <v>0</v>
      </c>
      <c r="I1577" s="79">
        <f t="shared" si="175"/>
        <v>38</v>
      </c>
      <c r="J1577" s="76"/>
      <c r="K1577" s="42">
        <f t="shared" si="176"/>
        <v>1</v>
      </c>
      <c r="L1577" s="91">
        <f t="shared" si="172"/>
        <v>0</v>
      </c>
      <c r="M1577" s="92">
        <f t="shared" si="173"/>
        <v>0</v>
      </c>
      <c r="N1577" s="41" t="str">
        <f t="shared" si="174"/>
        <v>Non Company</v>
      </c>
      <c r="O1577" s="8"/>
    </row>
    <row r="1578" spans="2:15" s="7" customFormat="1">
      <c r="B1578" s="71"/>
      <c r="C1578" s="72"/>
      <c r="D1578" s="73"/>
      <c r="E1578" s="74"/>
      <c r="F1578" s="95"/>
      <c r="G1578" s="96">
        <f t="shared" si="170"/>
        <v>0</v>
      </c>
      <c r="H1578" s="30">
        <f t="shared" si="171"/>
        <v>0</v>
      </c>
      <c r="I1578" s="79">
        <f t="shared" si="175"/>
        <v>38</v>
      </c>
      <c r="J1578" s="76"/>
      <c r="K1578" s="42">
        <f t="shared" si="176"/>
        <v>1</v>
      </c>
      <c r="L1578" s="91">
        <f t="shared" si="172"/>
        <v>0</v>
      </c>
      <c r="M1578" s="92">
        <f t="shared" si="173"/>
        <v>0</v>
      </c>
      <c r="N1578" s="41" t="str">
        <f t="shared" si="174"/>
        <v>Non Company</v>
      </c>
      <c r="O1578" s="8"/>
    </row>
    <row r="1579" spans="2:15" s="7" customFormat="1">
      <c r="B1579" s="71"/>
      <c r="C1579" s="72"/>
      <c r="D1579" s="73"/>
      <c r="E1579" s="74"/>
      <c r="F1579" s="95"/>
      <c r="G1579" s="96">
        <f t="shared" si="170"/>
        <v>0</v>
      </c>
      <c r="H1579" s="30">
        <f t="shared" si="171"/>
        <v>0</v>
      </c>
      <c r="I1579" s="79">
        <f t="shared" si="175"/>
        <v>38</v>
      </c>
      <c r="J1579" s="76"/>
      <c r="K1579" s="42">
        <f t="shared" si="176"/>
        <v>1</v>
      </c>
      <c r="L1579" s="91">
        <f t="shared" si="172"/>
        <v>0</v>
      </c>
      <c r="M1579" s="92">
        <f t="shared" si="173"/>
        <v>0</v>
      </c>
      <c r="N1579" s="41" t="str">
        <f t="shared" si="174"/>
        <v>Non Company</v>
      </c>
      <c r="O1579" s="8"/>
    </row>
    <row r="1580" spans="2:15" s="7" customFormat="1">
      <c r="B1580" s="71"/>
      <c r="C1580" s="72"/>
      <c r="D1580" s="73"/>
      <c r="E1580" s="74"/>
      <c r="F1580" s="95"/>
      <c r="G1580" s="96">
        <f t="shared" si="170"/>
        <v>0</v>
      </c>
      <c r="H1580" s="30">
        <f t="shared" si="171"/>
        <v>0</v>
      </c>
      <c r="I1580" s="79">
        <f t="shared" si="175"/>
        <v>38</v>
      </c>
      <c r="J1580" s="76"/>
      <c r="K1580" s="42">
        <f t="shared" si="176"/>
        <v>1</v>
      </c>
      <c r="L1580" s="91">
        <f t="shared" si="172"/>
        <v>0</v>
      </c>
      <c r="M1580" s="92">
        <f t="shared" si="173"/>
        <v>0</v>
      </c>
      <c r="N1580" s="41" t="str">
        <f t="shared" si="174"/>
        <v>Non Company</v>
      </c>
      <c r="O1580" s="8"/>
    </row>
    <row r="1581" spans="2:15" s="7" customFormat="1">
      <c r="B1581" s="71"/>
      <c r="C1581" s="72"/>
      <c r="D1581" s="73"/>
      <c r="E1581" s="74"/>
      <c r="F1581" s="95"/>
      <c r="G1581" s="96">
        <f t="shared" si="170"/>
        <v>0</v>
      </c>
      <c r="H1581" s="30">
        <f t="shared" si="171"/>
        <v>0</v>
      </c>
      <c r="I1581" s="79">
        <f t="shared" si="175"/>
        <v>38</v>
      </c>
      <c r="J1581" s="76"/>
      <c r="K1581" s="42">
        <f t="shared" si="176"/>
        <v>1</v>
      </c>
      <c r="L1581" s="91">
        <f t="shared" si="172"/>
        <v>0</v>
      </c>
      <c r="M1581" s="92">
        <f t="shared" si="173"/>
        <v>0</v>
      </c>
      <c r="N1581" s="41" t="str">
        <f t="shared" si="174"/>
        <v>Non Company</v>
      </c>
      <c r="O1581" s="8"/>
    </row>
    <row r="1582" spans="2:15" s="7" customFormat="1">
      <c r="B1582" s="71"/>
      <c r="C1582" s="72"/>
      <c r="D1582" s="73"/>
      <c r="E1582" s="74"/>
      <c r="F1582" s="95"/>
      <c r="G1582" s="96">
        <f t="shared" si="170"/>
        <v>0</v>
      </c>
      <c r="H1582" s="30">
        <f t="shared" si="171"/>
        <v>0</v>
      </c>
      <c r="I1582" s="79">
        <f t="shared" si="175"/>
        <v>38</v>
      </c>
      <c r="J1582" s="76"/>
      <c r="K1582" s="42">
        <f t="shared" si="176"/>
        <v>1</v>
      </c>
      <c r="L1582" s="91">
        <f t="shared" si="172"/>
        <v>0</v>
      </c>
      <c r="M1582" s="92">
        <f t="shared" si="173"/>
        <v>0</v>
      </c>
      <c r="N1582" s="41" t="str">
        <f t="shared" si="174"/>
        <v>Non Company</v>
      </c>
      <c r="O1582" s="8"/>
    </row>
    <row r="1583" spans="2:15" s="7" customFormat="1">
      <c r="B1583" s="71"/>
      <c r="C1583" s="72"/>
      <c r="D1583" s="73"/>
      <c r="E1583" s="74"/>
      <c r="F1583" s="95"/>
      <c r="G1583" s="96">
        <f t="shared" si="170"/>
        <v>0</v>
      </c>
      <c r="H1583" s="30">
        <f t="shared" si="171"/>
        <v>0</v>
      </c>
      <c r="I1583" s="79">
        <f t="shared" si="175"/>
        <v>38</v>
      </c>
      <c r="J1583" s="76"/>
      <c r="K1583" s="42">
        <f t="shared" si="176"/>
        <v>1</v>
      </c>
      <c r="L1583" s="91">
        <f t="shared" si="172"/>
        <v>0</v>
      </c>
      <c r="M1583" s="92">
        <f t="shared" si="173"/>
        <v>0</v>
      </c>
      <c r="N1583" s="41" t="str">
        <f t="shared" si="174"/>
        <v>Non Company</v>
      </c>
      <c r="O1583" s="8"/>
    </row>
    <row r="1584" spans="2:15" s="7" customFormat="1">
      <c r="B1584" s="71"/>
      <c r="C1584" s="72"/>
      <c r="D1584" s="73"/>
      <c r="E1584" s="74"/>
      <c r="F1584" s="95"/>
      <c r="G1584" s="96">
        <f t="shared" si="170"/>
        <v>0</v>
      </c>
      <c r="H1584" s="30">
        <f t="shared" si="171"/>
        <v>0</v>
      </c>
      <c r="I1584" s="79">
        <f t="shared" si="175"/>
        <v>38</v>
      </c>
      <c r="J1584" s="76"/>
      <c r="K1584" s="42">
        <f t="shared" si="176"/>
        <v>1</v>
      </c>
      <c r="L1584" s="91">
        <f t="shared" si="172"/>
        <v>0</v>
      </c>
      <c r="M1584" s="92">
        <f t="shared" si="173"/>
        <v>0</v>
      </c>
      <c r="N1584" s="41" t="str">
        <f t="shared" si="174"/>
        <v>Non Company</v>
      </c>
      <c r="O1584" s="8"/>
    </row>
    <row r="1585" spans="2:15" s="7" customFormat="1">
      <c r="B1585" s="71"/>
      <c r="C1585" s="72"/>
      <c r="D1585" s="73"/>
      <c r="E1585" s="74"/>
      <c r="F1585" s="95"/>
      <c r="G1585" s="96">
        <f t="shared" si="170"/>
        <v>0</v>
      </c>
      <c r="H1585" s="30">
        <f t="shared" si="171"/>
        <v>0</v>
      </c>
      <c r="I1585" s="79">
        <f t="shared" si="175"/>
        <v>38</v>
      </c>
      <c r="J1585" s="76"/>
      <c r="K1585" s="42">
        <f t="shared" si="176"/>
        <v>1</v>
      </c>
      <c r="L1585" s="91">
        <f t="shared" si="172"/>
        <v>0</v>
      </c>
      <c r="M1585" s="92">
        <f t="shared" si="173"/>
        <v>0</v>
      </c>
      <c r="N1585" s="41" t="str">
        <f t="shared" si="174"/>
        <v>Non Company</v>
      </c>
      <c r="O1585" s="8"/>
    </row>
    <row r="1586" spans="2:15" s="7" customFormat="1">
      <c r="B1586" s="71"/>
      <c r="C1586" s="72"/>
      <c r="D1586" s="73"/>
      <c r="E1586" s="74"/>
      <c r="F1586" s="95"/>
      <c r="G1586" s="96">
        <f t="shared" si="170"/>
        <v>0</v>
      </c>
      <c r="H1586" s="30">
        <f t="shared" si="171"/>
        <v>0</v>
      </c>
      <c r="I1586" s="79">
        <f t="shared" si="175"/>
        <v>38</v>
      </c>
      <c r="J1586" s="76"/>
      <c r="K1586" s="42">
        <f t="shared" si="176"/>
        <v>1</v>
      </c>
      <c r="L1586" s="91">
        <f t="shared" si="172"/>
        <v>0</v>
      </c>
      <c r="M1586" s="92">
        <f t="shared" si="173"/>
        <v>0</v>
      </c>
      <c r="N1586" s="41" t="str">
        <f t="shared" si="174"/>
        <v>Non Company</v>
      </c>
      <c r="O1586" s="8"/>
    </row>
    <row r="1587" spans="2:15" s="7" customFormat="1">
      <c r="B1587" s="71"/>
      <c r="C1587" s="72"/>
      <c r="D1587" s="73"/>
      <c r="E1587" s="74"/>
      <c r="F1587" s="95"/>
      <c r="G1587" s="96">
        <f t="shared" si="170"/>
        <v>0</v>
      </c>
      <c r="H1587" s="30">
        <f t="shared" si="171"/>
        <v>0</v>
      </c>
      <c r="I1587" s="79">
        <f t="shared" si="175"/>
        <v>38</v>
      </c>
      <c r="J1587" s="76"/>
      <c r="K1587" s="42">
        <f t="shared" si="176"/>
        <v>1</v>
      </c>
      <c r="L1587" s="91">
        <f t="shared" si="172"/>
        <v>0</v>
      </c>
      <c r="M1587" s="92">
        <f t="shared" si="173"/>
        <v>0</v>
      </c>
      <c r="N1587" s="41" t="str">
        <f t="shared" si="174"/>
        <v>Non Company</v>
      </c>
      <c r="O1587" s="8"/>
    </row>
    <row r="1588" spans="2:15" s="7" customFormat="1">
      <c r="B1588" s="71"/>
      <c r="C1588" s="72"/>
      <c r="D1588" s="73"/>
      <c r="E1588" s="74"/>
      <c r="F1588" s="95"/>
      <c r="G1588" s="96">
        <f t="shared" si="170"/>
        <v>0</v>
      </c>
      <c r="H1588" s="30">
        <f t="shared" si="171"/>
        <v>0</v>
      </c>
      <c r="I1588" s="79">
        <f t="shared" si="175"/>
        <v>38</v>
      </c>
      <c r="J1588" s="76"/>
      <c r="K1588" s="42">
        <f t="shared" si="176"/>
        <v>1</v>
      </c>
      <c r="L1588" s="91">
        <f t="shared" si="172"/>
        <v>0</v>
      </c>
      <c r="M1588" s="92">
        <f t="shared" si="173"/>
        <v>0</v>
      </c>
      <c r="N1588" s="41" t="str">
        <f t="shared" si="174"/>
        <v>Non Company</v>
      </c>
      <c r="O1588" s="8"/>
    </row>
    <row r="1589" spans="2:15" s="7" customFormat="1">
      <c r="B1589" s="71"/>
      <c r="C1589" s="72"/>
      <c r="D1589" s="73"/>
      <c r="E1589" s="74"/>
      <c r="F1589" s="95"/>
      <c r="G1589" s="96">
        <f t="shared" si="170"/>
        <v>0</v>
      </c>
      <c r="H1589" s="30">
        <f t="shared" si="171"/>
        <v>0</v>
      </c>
      <c r="I1589" s="79">
        <f t="shared" si="175"/>
        <v>38</v>
      </c>
      <c r="J1589" s="76"/>
      <c r="K1589" s="42">
        <f t="shared" si="176"/>
        <v>1</v>
      </c>
      <c r="L1589" s="91">
        <f t="shared" si="172"/>
        <v>0</v>
      </c>
      <c r="M1589" s="92">
        <f t="shared" si="173"/>
        <v>0</v>
      </c>
      <c r="N1589" s="41" t="str">
        <f t="shared" si="174"/>
        <v>Non Company</v>
      </c>
      <c r="O1589" s="8"/>
    </row>
    <row r="1590" spans="2:15" s="7" customFormat="1">
      <c r="B1590" s="71"/>
      <c r="C1590" s="72"/>
      <c r="D1590" s="73"/>
      <c r="E1590" s="74"/>
      <c r="F1590" s="95"/>
      <c r="G1590" s="96">
        <f t="shared" si="170"/>
        <v>0</v>
      </c>
      <c r="H1590" s="30">
        <f t="shared" si="171"/>
        <v>0</v>
      </c>
      <c r="I1590" s="79">
        <f t="shared" si="175"/>
        <v>38</v>
      </c>
      <c r="J1590" s="76"/>
      <c r="K1590" s="42">
        <f t="shared" si="176"/>
        <v>1</v>
      </c>
      <c r="L1590" s="91">
        <f t="shared" si="172"/>
        <v>0</v>
      </c>
      <c r="M1590" s="92">
        <f t="shared" si="173"/>
        <v>0</v>
      </c>
      <c r="N1590" s="41" t="str">
        <f t="shared" si="174"/>
        <v>Non Company</v>
      </c>
      <c r="O1590" s="8"/>
    </row>
    <row r="1591" spans="2:15" s="7" customFormat="1">
      <c r="B1591" s="71"/>
      <c r="C1591" s="72"/>
      <c r="D1591" s="73"/>
      <c r="E1591" s="74"/>
      <c r="F1591" s="95"/>
      <c r="G1591" s="96">
        <f t="shared" si="170"/>
        <v>0</v>
      </c>
      <c r="H1591" s="30">
        <f t="shared" si="171"/>
        <v>0</v>
      </c>
      <c r="I1591" s="79">
        <f t="shared" si="175"/>
        <v>38</v>
      </c>
      <c r="J1591" s="76"/>
      <c r="K1591" s="42">
        <f t="shared" si="176"/>
        <v>1</v>
      </c>
      <c r="L1591" s="91">
        <f t="shared" si="172"/>
        <v>0</v>
      </c>
      <c r="M1591" s="92">
        <f t="shared" si="173"/>
        <v>0</v>
      </c>
      <c r="N1591" s="41" t="str">
        <f t="shared" si="174"/>
        <v>Non Company</v>
      </c>
      <c r="O1591" s="8"/>
    </row>
    <row r="1592" spans="2:15" s="7" customFormat="1">
      <c r="B1592" s="71"/>
      <c r="C1592" s="72"/>
      <c r="D1592" s="73"/>
      <c r="E1592" s="74"/>
      <c r="F1592" s="95"/>
      <c r="G1592" s="96">
        <f t="shared" si="170"/>
        <v>0</v>
      </c>
      <c r="H1592" s="30">
        <f t="shared" si="171"/>
        <v>0</v>
      </c>
      <c r="I1592" s="79">
        <f t="shared" si="175"/>
        <v>38</v>
      </c>
      <c r="J1592" s="76"/>
      <c r="K1592" s="42">
        <f t="shared" si="176"/>
        <v>1</v>
      </c>
      <c r="L1592" s="91">
        <f t="shared" si="172"/>
        <v>0</v>
      </c>
      <c r="M1592" s="92">
        <f t="shared" si="173"/>
        <v>0</v>
      </c>
      <c r="N1592" s="41" t="str">
        <f t="shared" si="174"/>
        <v>Non Company</v>
      </c>
      <c r="O1592" s="8"/>
    </row>
    <row r="1593" spans="2:15" s="7" customFormat="1">
      <c r="B1593" s="71"/>
      <c r="C1593" s="72"/>
      <c r="D1593" s="73"/>
      <c r="E1593" s="74"/>
      <c r="F1593" s="95"/>
      <c r="G1593" s="96">
        <f t="shared" si="170"/>
        <v>0</v>
      </c>
      <c r="H1593" s="30">
        <f t="shared" si="171"/>
        <v>0</v>
      </c>
      <c r="I1593" s="79">
        <f t="shared" si="175"/>
        <v>38</v>
      </c>
      <c r="J1593" s="76"/>
      <c r="K1593" s="42">
        <f t="shared" si="176"/>
        <v>1</v>
      </c>
      <c r="L1593" s="91">
        <f t="shared" si="172"/>
        <v>0</v>
      </c>
      <c r="M1593" s="92">
        <f t="shared" si="173"/>
        <v>0</v>
      </c>
      <c r="N1593" s="41" t="str">
        <f t="shared" si="174"/>
        <v>Non Company</v>
      </c>
      <c r="O1593" s="8"/>
    </row>
    <row r="1594" spans="2:15" s="7" customFormat="1">
      <c r="B1594" s="71"/>
      <c r="C1594" s="72"/>
      <c r="D1594" s="73"/>
      <c r="E1594" s="74"/>
      <c r="F1594" s="95"/>
      <c r="G1594" s="96">
        <f t="shared" si="170"/>
        <v>0</v>
      </c>
      <c r="H1594" s="30">
        <f t="shared" si="171"/>
        <v>0</v>
      </c>
      <c r="I1594" s="79">
        <f t="shared" si="175"/>
        <v>38</v>
      </c>
      <c r="J1594" s="76"/>
      <c r="K1594" s="42">
        <f t="shared" si="176"/>
        <v>1</v>
      </c>
      <c r="L1594" s="91">
        <f t="shared" si="172"/>
        <v>0</v>
      </c>
      <c r="M1594" s="92">
        <f t="shared" si="173"/>
        <v>0</v>
      </c>
      <c r="N1594" s="41" t="str">
        <f t="shared" si="174"/>
        <v>Non Company</v>
      </c>
      <c r="O1594" s="8"/>
    </row>
    <row r="1595" spans="2:15" s="7" customFormat="1">
      <c r="B1595" s="71"/>
      <c r="C1595" s="72"/>
      <c r="D1595" s="73"/>
      <c r="E1595" s="74"/>
      <c r="F1595" s="95"/>
      <c r="G1595" s="96">
        <f t="shared" si="170"/>
        <v>0</v>
      </c>
      <c r="H1595" s="30">
        <f t="shared" si="171"/>
        <v>0</v>
      </c>
      <c r="I1595" s="79">
        <f t="shared" si="175"/>
        <v>38</v>
      </c>
      <c r="J1595" s="76"/>
      <c r="K1595" s="42">
        <f t="shared" si="176"/>
        <v>1</v>
      </c>
      <c r="L1595" s="91">
        <f t="shared" si="172"/>
        <v>0</v>
      </c>
      <c r="M1595" s="92">
        <f t="shared" si="173"/>
        <v>0</v>
      </c>
      <c r="N1595" s="41" t="str">
        <f t="shared" si="174"/>
        <v>Non Company</v>
      </c>
      <c r="O1595" s="8"/>
    </row>
    <row r="1596" spans="2:15" s="7" customFormat="1">
      <c r="B1596" s="71"/>
      <c r="C1596" s="72"/>
      <c r="D1596" s="73"/>
      <c r="E1596" s="74"/>
      <c r="F1596" s="95"/>
      <c r="G1596" s="96">
        <f t="shared" si="170"/>
        <v>0</v>
      </c>
      <c r="H1596" s="30">
        <f t="shared" si="171"/>
        <v>0</v>
      </c>
      <c r="I1596" s="79">
        <f t="shared" si="175"/>
        <v>38</v>
      </c>
      <c r="J1596" s="76"/>
      <c r="K1596" s="42">
        <f t="shared" si="176"/>
        <v>1</v>
      </c>
      <c r="L1596" s="91">
        <f t="shared" si="172"/>
        <v>0</v>
      </c>
      <c r="M1596" s="92">
        <f t="shared" si="173"/>
        <v>0</v>
      </c>
      <c r="N1596" s="41" t="str">
        <f t="shared" si="174"/>
        <v>Non Company</v>
      </c>
      <c r="O1596" s="8"/>
    </row>
    <row r="1597" spans="2:15" s="7" customFormat="1">
      <c r="B1597" s="71"/>
      <c r="C1597" s="72"/>
      <c r="D1597" s="73"/>
      <c r="E1597" s="74"/>
      <c r="F1597" s="95"/>
      <c r="G1597" s="96">
        <f t="shared" si="170"/>
        <v>0</v>
      </c>
      <c r="H1597" s="30">
        <f t="shared" si="171"/>
        <v>0</v>
      </c>
      <c r="I1597" s="79">
        <f t="shared" si="175"/>
        <v>38</v>
      </c>
      <c r="J1597" s="76"/>
      <c r="K1597" s="42">
        <f t="shared" si="176"/>
        <v>1</v>
      </c>
      <c r="L1597" s="91">
        <f t="shared" si="172"/>
        <v>0</v>
      </c>
      <c r="M1597" s="92">
        <f t="shared" si="173"/>
        <v>0</v>
      </c>
      <c r="N1597" s="41" t="str">
        <f t="shared" si="174"/>
        <v>Non Company</v>
      </c>
      <c r="O1597" s="8"/>
    </row>
    <row r="1598" spans="2:15" s="7" customFormat="1">
      <c r="B1598" s="71"/>
      <c r="C1598" s="72"/>
      <c r="D1598" s="73"/>
      <c r="E1598" s="74"/>
      <c r="F1598" s="95"/>
      <c r="G1598" s="96">
        <f t="shared" si="170"/>
        <v>0</v>
      </c>
      <c r="H1598" s="30">
        <f t="shared" si="171"/>
        <v>0</v>
      </c>
      <c r="I1598" s="79">
        <f t="shared" si="175"/>
        <v>38</v>
      </c>
      <c r="J1598" s="76"/>
      <c r="K1598" s="42">
        <f t="shared" si="176"/>
        <v>1</v>
      </c>
      <c r="L1598" s="91">
        <f t="shared" si="172"/>
        <v>0</v>
      </c>
      <c r="M1598" s="92">
        <f t="shared" si="173"/>
        <v>0</v>
      </c>
      <c r="N1598" s="41" t="str">
        <f t="shared" si="174"/>
        <v>Non Company</v>
      </c>
      <c r="O1598" s="8"/>
    </row>
    <row r="1599" spans="2:15" s="7" customFormat="1">
      <c r="B1599" s="71"/>
      <c r="C1599" s="72"/>
      <c r="D1599" s="73"/>
      <c r="E1599" s="74"/>
      <c r="F1599" s="95"/>
      <c r="G1599" s="96">
        <f t="shared" si="170"/>
        <v>0</v>
      </c>
      <c r="H1599" s="30">
        <f t="shared" si="171"/>
        <v>0</v>
      </c>
      <c r="I1599" s="79">
        <f t="shared" si="175"/>
        <v>38</v>
      </c>
      <c r="J1599" s="76"/>
      <c r="K1599" s="42">
        <f t="shared" si="176"/>
        <v>1</v>
      </c>
      <c r="L1599" s="91">
        <f t="shared" si="172"/>
        <v>0</v>
      </c>
      <c r="M1599" s="92">
        <f t="shared" si="173"/>
        <v>0</v>
      </c>
      <c r="N1599" s="41" t="str">
        <f t="shared" si="174"/>
        <v>Non Company</v>
      </c>
      <c r="O1599" s="8"/>
    </row>
    <row r="1600" spans="2:15" s="7" customFormat="1">
      <c r="B1600" s="71"/>
      <c r="C1600" s="72"/>
      <c r="D1600" s="73"/>
      <c r="E1600" s="74"/>
      <c r="F1600" s="95"/>
      <c r="G1600" s="96">
        <f t="shared" si="170"/>
        <v>0</v>
      </c>
      <c r="H1600" s="30">
        <f t="shared" si="171"/>
        <v>0</v>
      </c>
      <c r="I1600" s="79">
        <f t="shared" si="175"/>
        <v>38</v>
      </c>
      <c r="J1600" s="76"/>
      <c r="K1600" s="42">
        <f t="shared" si="176"/>
        <v>1</v>
      </c>
      <c r="L1600" s="91">
        <f t="shared" si="172"/>
        <v>0</v>
      </c>
      <c r="M1600" s="92">
        <f t="shared" si="173"/>
        <v>0</v>
      </c>
      <c r="N1600" s="41" t="str">
        <f t="shared" si="174"/>
        <v>Non Company</v>
      </c>
      <c r="O1600" s="8"/>
    </row>
    <row r="1601" spans="2:15" s="7" customFormat="1">
      <c r="B1601" s="71"/>
      <c r="C1601" s="72"/>
      <c r="D1601" s="73"/>
      <c r="E1601" s="74"/>
      <c r="F1601" s="95"/>
      <c r="G1601" s="96">
        <f t="shared" si="170"/>
        <v>0</v>
      </c>
      <c r="H1601" s="30">
        <f t="shared" si="171"/>
        <v>0</v>
      </c>
      <c r="I1601" s="79">
        <f t="shared" si="175"/>
        <v>38</v>
      </c>
      <c r="J1601" s="76"/>
      <c r="K1601" s="42">
        <f t="shared" si="176"/>
        <v>1</v>
      </c>
      <c r="L1601" s="91">
        <f t="shared" si="172"/>
        <v>0</v>
      </c>
      <c r="M1601" s="92">
        <f t="shared" si="173"/>
        <v>0</v>
      </c>
      <c r="N1601" s="41" t="str">
        <f t="shared" si="174"/>
        <v>Non Company</v>
      </c>
      <c r="O1601" s="8"/>
    </row>
    <row r="1602" spans="2:15" s="7" customFormat="1">
      <c r="B1602" s="71"/>
      <c r="C1602" s="72"/>
      <c r="D1602" s="73"/>
      <c r="E1602" s="74"/>
      <c r="F1602" s="95"/>
      <c r="G1602" s="96">
        <f t="shared" si="170"/>
        <v>0</v>
      </c>
      <c r="H1602" s="30">
        <f t="shared" si="171"/>
        <v>0</v>
      </c>
      <c r="I1602" s="79">
        <f t="shared" si="175"/>
        <v>38</v>
      </c>
      <c r="J1602" s="76"/>
      <c r="K1602" s="42">
        <f t="shared" si="176"/>
        <v>1</v>
      </c>
      <c r="L1602" s="91">
        <f t="shared" si="172"/>
        <v>0</v>
      </c>
      <c r="M1602" s="92">
        <f t="shared" si="173"/>
        <v>0</v>
      </c>
      <c r="N1602" s="41" t="str">
        <f t="shared" si="174"/>
        <v>Non Company</v>
      </c>
      <c r="O1602" s="8"/>
    </row>
    <row r="1603" spans="2:15" s="7" customFormat="1">
      <c r="B1603" s="71"/>
      <c r="C1603" s="72"/>
      <c r="D1603" s="73"/>
      <c r="E1603" s="74"/>
      <c r="F1603" s="95"/>
      <c r="G1603" s="96">
        <f t="shared" si="170"/>
        <v>0</v>
      </c>
      <c r="H1603" s="30">
        <f t="shared" si="171"/>
        <v>0</v>
      </c>
      <c r="I1603" s="79">
        <f t="shared" si="175"/>
        <v>38</v>
      </c>
      <c r="J1603" s="76"/>
      <c r="K1603" s="42">
        <f t="shared" si="176"/>
        <v>1</v>
      </c>
      <c r="L1603" s="91">
        <f t="shared" si="172"/>
        <v>0</v>
      </c>
      <c r="M1603" s="92">
        <f t="shared" si="173"/>
        <v>0</v>
      </c>
      <c r="N1603" s="41" t="str">
        <f t="shared" si="174"/>
        <v>Non Company</v>
      </c>
      <c r="O1603" s="8"/>
    </row>
    <row r="1604" spans="2:15" s="7" customFormat="1">
      <c r="B1604" s="71"/>
      <c r="C1604" s="72"/>
      <c r="D1604" s="73"/>
      <c r="E1604" s="74"/>
      <c r="F1604" s="95"/>
      <c r="G1604" s="96">
        <f t="shared" ref="G1604:G1667" si="177">ROUNDUP(IF(B1604="194A",F1604*0.1,IF(B1604="194H",F1604*0.1,IF(B1604="194Ib",F1604*0.1,IF(B1604="194Ia",F1604*0.02,IF(B1604="194J",F1604*0.1,IF(B1604="194C",IF(LEFT(RIGHT(E1604,7))="P",F1604*0.01,IF(LEFT(RIGHT(E1604,7))="H",F1604*0.01,F1604*0.02)))))))),0)</f>
        <v>0</v>
      </c>
      <c r="H1604" s="30">
        <f t="shared" ref="H1604:H1667" si="178">+IF(J1604-I1604&lt;=0,0,1.5%)</f>
        <v>0</v>
      </c>
      <c r="I1604" s="79">
        <f t="shared" si="175"/>
        <v>38</v>
      </c>
      <c r="J1604" s="76"/>
      <c r="K1604" s="42">
        <f t="shared" si="176"/>
        <v>1</v>
      </c>
      <c r="L1604" s="91">
        <f t="shared" ref="L1604:L1667" si="179">+ROUNDUP(G1604*H1604*K1604,0)</f>
        <v>0</v>
      </c>
      <c r="M1604" s="92">
        <f t="shared" ref="M1604:M1667" si="180">+G1604+L1604</f>
        <v>0</v>
      </c>
      <c r="N1604" s="41" t="str">
        <f t="shared" ref="N1604:N1667" si="181">IF((LEFT(RIGHT(E1604,7)))="C","Company", "Non Company")</f>
        <v>Non Company</v>
      </c>
      <c r="O1604" s="8"/>
    </row>
    <row r="1605" spans="2:15" s="7" customFormat="1">
      <c r="B1605" s="71"/>
      <c r="C1605" s="72"/>
      <c r="D1605" s="73"/>
      <c r="E1605" s="74"/>
      <c r="F1605" s="95"/>
      <c r="G1605" s="96">
        <f t="shared" si="177"/>
        <v>0</v>
      </c>
      <c r="H1605" s="30">
        <f t="shared" si="178"/>
        <v>0</v>
      </c>
      <c r="I1605" s="79">
        <f t="shared" si="175"/>
        <v>38</v>
      </c>
      <c r="J1605" s="76"/>
      <c r="K1605" s="42">
        <f t="shared" si="176"/>
        <v>1</v>
      </c>
      <c r="L1605" s="91">
        <f t="shared" si="179"/>
        <v>0</v>
      </c>
      <c r="M1605" s="92">
        <f t="shared" si="180"/>
        <v>0</v>
      </c>
      <c r="N1605" s="41" t="str">
        <f t="shared" si="181"/>
        <v>Non Company</v>
      </c>
      <c r="O1605" s="8"/>
    </row>
    <row r="1606" spans="2:15" s="7" customFormat="1">
      <c r="B1606" s="71"/>
      <c r="C1606" s="72"/>
      <c r="D1606" s="73"/>
      <c r="E1606" s="74"/>
      <c r="F1606" s="95"/>
      <c r="G1606" s="96">
        <f t="shared" si="177"/>
        <v>0</v>
      </c>
      <c r="H1606" s="30">
        <f t="shared" si="178"/>
        <v>0</v>
      </c>
      <c r="I1606" s="79">
        <f t="shared" si="175"/>
        <v>38</v>
      </c>
      <c r="J1606" s="76"/>
      <c r="K1606" s="42">
        <f t="shared" si="176"/>
        <v>1</v>
      </c>
      <c r="L1606" s="91">
        <f t="shared" si="179"/>
        <v>0</v>
      </c>
      <c r="M1606" s="92">
        <f t="shared" si="180"/>
        <v>0</v>
      </c>
      <c r="N1606" s="41" t="str">
        <f t="shared" si="181"/>
        <v>Non Company</v>
      </c>
      <c r="O1606" s="8"/>
    </row>
    <row r="1607" spans="2:15" s="7" customFormat="1">
      <c r="B1607" s="71"/>
      <c r="C1607" s="72"/>
      <c r="D1607" s="73"/>
      <c r="E1607" s="74"/>
      <c r="F1607" s="95"/>
      <c r="G1607" s="96">
        <f t="shared" si="177"/>
        <v>0</v>
      </c>
      <c r="H1607" s="30">
        <f t="shared" si="178"/>
        <v>0</v>
      </c>
      <c r="I1607" s="79">
        <f t="shared" si="175"/>
        <v>38</v>
      </c>
      <c r="J1607" s="76"/>
      <c r="K1607" s="42">
        <f t="shared" si="176"/>
        <v>1</v>
      </c>
      <c r="L1607" s="91">
        <f t="shared" si="179"/>
        <v>0</v>
      </c>
      <c r="M1607" s="92">
        <f t="shared" si="180"/>
        <v>0</v>
      </c>
      <c r="N1607" s="41" t="str">
        <f t="shared" si="181"/>
        <v>Non Company</v>
      </c>
      <c r="O1607" s="8"/>
    </row>
    <row r="1608" spans="2:15" s="7" customFormat="1">
      <c r="B1608" s="71"/>
      <c r="C1608" s="72"/>
      <c r="D1608" s="73"/>
      <c r="E1608" s="74"/>
      <c r="F1608" s="95"/>
      <c r="G1608" s="96">
        <f t="shared" si="177"/>
        <v>0</v>
      </c>
      <c r="H1608" s="30">
        <f t="shared" si="178"/>
        <v>0</v>
      </c>
      <c r="I1608" s="79">
        <f t="shared" si="175"/>
        <v>38</v>
      </c>
      <c r="J1608" s="76"/>
      <c r="K1608" s="42">
        <f t="shared" si="176"/>
        <v>1</v>
      </c>
      <c r="L1608" s="91">
        <f t="shared" si="179"/>
        <v>0</v>
      </c>
      <c r="M1608" s="92">
        <f t="shared" si="180"/>
        <v>0</v>
      </c>
      <c r="N1608" s="41" t="str">
        <f t="shared" si="181"/>
        <v>Non Company</v>
      </c>
      <c r="O1608" s="8"/>
    </row>
    <row r="1609" spans="2:15" s="7" customFormat="1">
      <c r="B1609" s="71"/>
      <c r="C1609" s="72"/>
      <c r="D1609" s="73"/>
      <c r="E1609" s="74"/>
      <c r="F1609" s="95"/>
      <c r="G1609" s="96">
        <f t="shared" si="177"/>
        <v>0</v>
      </c>
      <c r="H1609" s="30">
        <f t="shared" si="178"/>
        <v>0</v>
      </c>
      <c r="I1609" s="79">
        <f t="shared" si="175"/>
        <v>38</v>
      </c>
      <c r="J1609" s="76"/>
      <c r="K1609" s="42">
        <f t="shared" si="176"/>
        <v>1</v>
      </c>
      <c r="L1609" s="91">
        <f t="shared" si="179"/>
        <v>0</v>
      </c>
      <c r="M1609" s="92">
        <f t="shared" si="180"/>
        <v>0</v>
      </c>
      <c r="N1609" s="41" t="str">
        <f t="shared" si="181"/>
        <v>Non Company</v>
      </c>
      <c r="O1609" s="8"/>
    </row>
    <row r="1610" spans="2:15" s="7" customFormat="1">
      <c r="B1610" s="71"/>
      <c r="C1610" s="72"/>
      <c r="D1610" s="73"/>
      <c r="E1610" s="74"/>
      <c r="F1610" s="95"/>
      <c r="G1610" s="96">
        <f t="shared" si="177"/>
        <v>0</v>
      </c>
      <c r="H1610" s="30">
        <f t="shared" si="178"/>
        <v>0</v>
      </c>
      <c r="I1610" s="79">
        <f t="shared" si="175"/>
        <v>38</v>
      </c>
      <c r="J1610" s="76"/>
      <c r="K1610" s="42">
        <f t="shared" si="176"/>
        <v>1</v>
      </c>
      <c r="L1610" s="91">
        <f t="shared" si="179"/>
        <v>0</v>
      </c>
      <c r="M1610" s="92">
        <f t="shared" si="180"/>
        <v>0</v>
      </c>
      <c r="N1610" s="41" t="str">
        <f t="shared" si="181"/>
        <v>Non Company</v>
      </c>
      <c r="O1610" s="8"/>
    </row>
    <row r="1611" spans="2:15" s="7" customFormat="1">
      <c r="B1611" s="71"/>
      <c r="C1611" s="72"/>
      <c r="D1611" s="73"/>
      <c r="E1611" s="74"/>
      <c r="F1611" s="95"/>
      <c r="G1611" s="96">
        <f t="shared" si="177"/>
        <v>0</v>
      </c>
      <c r="H1611" s="30">
        <f t="shared" si="178"/>
        <v>0</v>
      </c>
      <c r="I1611" s="79">
        <f t="shared" si="175"/>
        <v>38</v>
      </c>
      <c r="J1611" s="76"/>
      <c r="K1611" s="42">
        <f t="shared" si="176"/>
        <v>1</v>
      </c>
      <c r="L1611" s="91">
        <f t="shared" si="179"/>
        <v>0</v>
      </c>
      <c r="M1611" s="92">
        <f t="shared" si="180"/>
        <v>0</v>
      </c>
      <c r="N1611" s="41" t="str">
        <f t="shared" si="181"/>
        <v>Non Company</v>
      </c>
      <c r="O1611" s="8"/>
    </row>
    <row r="1612" spans="2:15" s="7" customFormat="1">
      <c r="B1612" s="71"/>
      <c r="C1612" s="72"/>
      <c r="D1612" s="73"/>
      <c r="E1612" s="74"/>
      <c r="F1612" s="95"/>
      <c r="G1612" s="96">
        <f t="shared" si="177"/>
        <v>0</v>
      </c>
      <c r="H1612" s="30">
        <f t="shared" si="178"/>
        <v>0</v>
      </c>
      <c r="I1612" s="79">
        <f t="shared" si="175"/>
        <v>38</v>
      </c>
      <c r="J1612" s="76"/>
      <c r="K1612" s="42">
        <f t="shared" si="176"/>
        <v>1</v>
      </c>
      <c r="L1612" s="91">
        <f t="shared" si="179"/>
        <v>0</v>
      </c>
      <c r="M1612" s="92">
        <f t="shared" si="180"/>
        <v>0</v>
      </c>
      <c r="N1612" s="41" t="str">
        <f t="shared" si="181"/>
        <v>Non Company</v>
      </c>
      <c r="O1612" s="8"/>
    </row>
    <row r="1613" spans="2:15" s="7" customFormat="1">
      <c r="B1613" s="71"/>
      <c r="C1613" s="72"/>
      <c r="D1613" s="73"/>
      <c r="E1613" s="74"/>
      <c r="F1613" s="95"/>
      <c r="G1613" s="96">
        <f t="shared" si="177"/>
        <v>0</v>
      </c>
      <c r="H1613" s="30">
        <f t="shared" si="178"/>
        <v>0</v>
      </c>
      <c r="I1613" s="79">
        <f t="shared" si="175"/>
        <v>38</v>
      </c>
      <c r="J1613" s="76"/>
      <c r="K1613" s="42">
        <f t="shared" si="176"/>
        <v>1</v>
      </c>
      <c r="L1613" s="91">
        <f t="shared" si="179"/>
        <v>0</v>
      </c>
      <c r="M1613" s="92">
        <f t="shared" si="180"/>
        <v>0</v>
      </c>
      <c r="N1613" s="41" t="str">
        <f t="shared" si="181"/>
        <v>Non Company</v>
      </c>
      <c r="O1613" s="8"/>
    </row>
    <row r="1614" spans="2:15" s="7" customFormat="1">
      <c r="B1614" s="71"/>
      <c r="C1614" s="72"/>
      <c r="D1614" s="73"/>
      <c r="E1614" s="74"/>
      <c r="F1614" s="95"/>
      <c r="G1614" s="96">
        <f t="shared" si="177"/>
        <v>0</v>
      </c>
      <c r="H1614" s="30">
        <f t="shared" si="178"/>
        <v>0</v>
      </c>
      <c r="I1614" s="79">
        <f t="shared" si="175"/>
        <v>38</v>
      </c>
      <c r="J1614" s="76"/>
      <c r="K1614" s="42">
        <f t="shared" si="176"/>
        <v>1</v>
      </c>
      <c r="L1614" s="91">
        <f t="shared" si="179"/>
        <v>0</v>
      </c>
      <c r="M1614" s="92">
        <f t="shared" si="180"/>
        <v>0</v>
      </c>
      <c r="N1614" s="41" t="str">
        <f t="shared" si="181"/>
        <v>Non Company</v>
      </c>
      <c r="O1614" s="8"/>
    </row>
    <row r="1615" spans="2:15" s="7" customFormat="1">
      <c r="B1615" s="71"/>
      <c r="C1615" s="72"/>
      <c r="D1615" s="73"/>
      <c r="E1615" s="74"/>
      <c r="F1615" s="95"/>
      <c r="G1615" s="96">
        <f t="shared" si="177"/>
        <v>0</v>
      </c>
      <c r="H1615" s="30">
        <f t="shared" si="178"/>
        <v>0</v>
      </c>
      <c r="I1615" s="79">
        <f t="shared" si="175"/>
        <v>38</v>
      </c>
      <c r="J1615" s="76"/>
      <c r="K1615" s="42">
        <f t="shared" si="176"/>
        <v>1</v>
      </c>
      <c r="L1615" s="91">
        <f t="shared" si="179"/>
        <v>0</v>
      </c>
      <c r="M1615" s="92">
        <f t="shared" si="180"/>
        <v>0</v>
      </c>
      <c r="N1615" s="41" t="str">
        <f t="shared" si="181"/>
        <v>Non Company</v>
      </c>
      <c r="O1615" s="8"/>
    </row>
    <row r="1616" spans="2:15" s="7" customFormat="1">
      <c r="B1616" s="71"/>
      <c r="C1616" s="72"/>
      <c r="D1616" s="73"/>
      <c r="E1616" s="74"/>
      <c r="F1616" s="95"/>
      <c r="G1616" s="96">
        <f t="shared" si="177"/>
        <v>0</v>
      </c>
      <c r="H1616" s="30">
        <f t="shared" si="178"/>
        <v>0</v>
      </c>
      <c r="I1616" s="79">
        <f t="shared" si="175"/>
        <v>38</v>
      </c>
      <c r="J1616" s="76"/>
      <c r="K1616" s="42">
        <f t="shared" si="176"/>
        <v>1</v>
      </c>
      <c r="L1616" s="91">
        <f t="shared" si="179"/>
        <v>0</v>
      </c>
      <c r="M1616" s="92">
        <f t="shared" si="180"/>
        <v>0</v>
      </c>
      <c r="N1616" s="41" t="str">
        <f t="shared" si="181"/>
        <v>Non Company</v>
      </c>
      <c r="O1616" s="8"/>
    </row>
    <row r="1617" spans="2:15" s="7" customFormat="1">
      <c r="B1617" s="71"/>
      <c r="C1617" s="72"/>
      <c r="D1617" s="73"/>
      <c r="E1617" s="74"/>
      <c r="F1617" s="95"/>
      <c r="G1617" s="96">
        <f t="shared" si="177"/>
        <v>0</v>
      </c>
      <c r="H1617" s="30">
        <f t="shared" si="178"/>
        <v>0</v>
      </c>
      <c r="I1617" s="79">
        <f t="shared" si="175"/>
        <v>38</v>
      </c>
      <c r="J1617" s="76"/>
      <c r="K1617" s="42">
        <f t="shared" si="176"/>
        <v>1</v>
      </c>
      <c r="L1617" s="91">
        <f t="shared" si="179"/>
        <v>0</v>
      </c>
      <c r="M1617" s="92">
        <f t="shared" si="180"/>
        <v>0</v>
      </c>
      <c r="N1617" s="41" t="str">
        <f t="shared" si="181"/>
        <v>Non Company</v>
      </c>
      <c r="O1617" s="8"/>
    </row>
    <row r="1618" spans="2:15" s="7" customFormat="1">
      <c r="B1618" s="71"/>
      <c r="C1618" s="72"/>
      <c r="D1618" s="73"/>
      <c r="E1618" s="74"/>
      <c r="F1618" s="95"/>
      <c r="G1618" s="96">
        <f t="shared" si="177"/>
        <v>0</v>
      </c>
      <c r="H1618" s="30">
        <f t="shared" si="178"/>
        <v>0</v>
      </c>
      <c r="I1618" s="79">
        <f t="shared" si="175"/>
        <v>38</v>
      </c>
      <c r="J1618" s="76"/>
      <c r="K1618" s="42">
        <f t="shared" si="176"/>
        <v>1</v>
      </c>
      <c r="L1618" s="91">
        <f t="shared" si="179"/>
        <v>0</v>
      </c>
      <c r="M1618" s="92">
        <f t="shared" si="180"/>
        <v>0</v>
      </c>
      <c r="N1618" s="41" t="str">
        <f t="shared" si="181"/>
        <v>Non Company</v>
      </c>
      <c r="O1618" s="8"/>
    </row>
    <row r="1619" spans="2:15" s="7" customFormat="1">
      <c r="B1619" s="71"/>
      <c r="C1619" s="72"/>
      <c r="D1619" s="73"/>
      <c r="E1619" s="74"/>
      <c r="F1619" s="95"/>
      <c r="G1619" s="96">
        <f t="shared" si="177"/>
        <v>0</v>
      </c>
      <c r="H1619" s="30">
        <f t="shared" si="178"/>
        <v>0</v>
      </c>
      <c r="I1619" s="79">
        <f t="shared" si="175"/>
        <v>38</v>
      </c>
      <c r="J1619" s="76"/>
      <c r="K1619" s="42">
        <f t="shared" si="176"/>
        <v>1</v>
      </c>
      <c r="L1619" s="91">
        <f t="shared" si="179"/>
        <v>0</v>
      </c>
      <c r="M1619" s="92">
        <f t="shared" si="180"/>
        <v>0</v>
      </c>
      <c r="N1619" s="41" t="str">
        <f t="shared" si="181"/>
        <v>Non Company</v>
      </c>
      <c r="O1619" s="8"/>
    </row>
    <row r="1620" spans="2:15" s="7" customFormat="1">
      <c r="B1620" s="71"/>
      <c r="C1620" s="72"/>
      <c r="D1620" s="73"/>
      <c r="E1620" s="74"/>
      <c r="F1620" s="95"/>
      <c r="G1620" s="96">
        <f t="shared" si="177"/>
        <v>0</v>
      </c>
      <c r="H1620" s="30">
        <f t="shared" si="178"/>
        <v>0</v>
      </c>
      <c r="I1620" s="79">
        <f t="shared" si="175"/>
        <v>38</v>
      </c>
      <c r="J1620" s="76"/>
      <c r="K1620" s="42">
        <f t="shared" si="176"/>
        <v>1</v>
      </c>
      <c r="L1620" s="91">
        <f t="shared" si="179"/>
        <v>0</v>
      </c>
      <c r="M1620" s="92">
        <f t="shared" si="180"/>
        <v>0</v>
      </c>
      <c r="N1620" s="41" t="str">
        <f t="shared" si="181"/>
        <v>Non Company</v>
      </c>
      <c r="O1620" s="8"/>
    </row>
    <row r="1621" spans="2:15" s="7" customFormat="1">
      <c r="B1621" s="71"/>
      <c r="C1621" s="72"/>
      <c r="D1621" s="73"/>
      <c r="E1621" s="74"/>
      <c r="F1621" s="95"/>
      <c r="G1621" s="96">
        <f t="shared" si="177"/>
        <v>0</v>
      </c>
      <c r="H1621" s="30">
        <f t="shared" si="178"/>
        <v>0</v>
      </c>
      <c r="I1621" s="79">
        <f t="shared" ref="I1621:I1684" si="182">IF(MONTH(C1621)=3,(DATE(YEAR(C1621),MONTH(C1621)+1,30)),(DATE(YEAR(C1621),MONTH(C1621)+1,7)))</f>
        <v>38</v>
      </c>
      <c r="J1621" s="76"/>
      <c r="K1621" s="42">
        <f t="shared" ref="K1621:K1684" si="183">IF((J1621-I1621)&lt;=0,0,(YEAR(J1621)-YEAR(C1621))*12+MONTH(J1621)-MONTH(C1621))+1</f>
        <v>1</v>
      </c>
      <c r="L1621" s="91">
        <f t="shared" si="179"/>
        <v>0</v>
      </c>
      <c r="M1621" s="92">
        <f t="shared" si="180"/>
        <v>0</v>
      </c>
      <c r="N1621" s="41" t="str">
        <f t="shared" si="181"/>
        <v>Non Company</v>
      </c>
      <c r="O1621" s="8"/>
    </row>
    <row r="1622" spans="2:15" s="7" customFormat="1">
      <c r="B1622" s="71"/>
      <c r="C1622" s="72"/>
      <c r="D1622" s="73"/>
      <c r="E1622" s="74"/>
      <c r="F1622" s="95"/>
      <c r="G1622" s="96">
        <f t="shared" si="177"/>
        <v>0</v>
      </c>
      <c r="H1622" s="30">
        <f t="shared" si="178"/>
        <v>0</v>
      </c>
      <c r="I1622" s="79">
        <f t="shared" si="182"/>
        <v>38</v>
      </c>
      <c r="J1622" s="76"/>
      <c r="K1622" s="42">
        <f t="shared" si="183"/>
        <v>1</v>
      </c>
      <c r="L1622" s="91">
        <f t="shared" si="179"/>
        <v>0</v>
      </c>
      <c r="M1622" s="92">
        <f t="shared" si="180"/>
        <v>0</v>
      </c>
      <c r="N1622" s="41" t="str">
        <f t="shared" si="181"/>
        <v>Non Company</v>
      </c>
      <c r="O1622" s="8"/>
    </row>
    <row r="1623" spans="2:15" s="7" customFormat="1">
      <c r="B1623" s="71"/>
      <c r="C1623" s="72"/>
      <c r="D1623" s="73"/>
      <c r="E1623" s="74"/>
      <c r="F1623" s="95"/>
      <c r="G1623" s="96">
        <f t="shared" si="177"/>
        <v>0</v>
      </c>
      <c r="H1623" s="30">
        <f t="shared" si="178"/>
        <v>0</v>
      </c>
      <c r="I1623" s="79">
        <f t="shared" si="182"/>
        <v>38</v>
      </c>
      <c r="J1623" s="76"/>
      <c r="K1623" s="42">
        <f t="shared" si="183"/>
        <v>1</v>
      </c>
      <c r="L1623" s="91">
        <f t="shared" si="179"/>
        <v>0</v>
      </c>
      <c r="M1623" s="92">
        <f t="shared" si="180"/>
        <v>0</v>
      </c>
      <c r="N1623" s="41" t="str">
        <f t="shared" si="181"/>
        <v>Non Company</v>
      </c>
      <c r="O1623" s="8"/>
    </row>
    <row r="1624" spans="2:15" s="7" customFormat="1">
      <c r="B1624" s="71"/>
      <c r="C1624" s="72"/>
      <c r="D1624" s="73"/>
      <c r="E1624" s="74"/>
      <c r="F1624" s="95"/>
      <c r="G1624" s="96">
        <f t="shared" si="177"/>
        <v>0</v>
      </c>
      <c r="H1624" s="30">
        <f t="shared" si="178"/>
        <v>0</v>
      </c>
      <c r="I1624" s="79">
        <f t="shared" si="182"/>
        <v>38</v>
      </c>
      <c r="J1624" s="76"/>
      <c r="K1624" s="42">
        <f t="shared" si="183"/>
        <v>1</v>
      </c>
      <c r="L1624" s="91">
        <f t="shared" si="179"/>
        <v>0</v>
      </c>
      <c r="M1624" s="92">
        <f t="shared" si="180"/>
        <v>0</v>
      </c>
      <c r="N1624" s="41" t="str">
        <f t="shared" si="181"/>
        <v>Non Company</v>
      </c>
      <c r="O1624" s="8"/>
    </row>
    <row r="1625" spans="2:15" s="7" customFormat="1">
      <c r="B1625" s="71"/>
      <c r="C1625" s="72"/>
      <c r="D1625" s="73"/>
      <c r="E1625" s="74"/>
      <c r="F1625" s="95"/>
      <c r="G1625" s="96">
        <f t="shared" si="177"/>
        <v>0</v>
      </c>
      <c r="H1625" s="30">
        <f t="shared" si="178"/>
        <v>0</v>
      </c>
      <c r="I1625" s="79">
        <f t="shared" si="182"/>
        <v>38</v>
      </c>
      <c r="J1625" s="76"/>
      <c r="K1625" s="42">
        <f t="shared" si="183"/>
        <v>1</v>
      </c>
      <c r="L1625" s="91">
        <f t="shared" si="179"/>
        <v>0</v>
      </c>
      <c r="M1625" s="92">
        <f t="shared" si="180"/>
        <v>0</v>
      </c>
      <c r="N1625" s="41" t="str">
        <f t="shared" si="181"/>
        <v>Non Company</v>
      </c>
      <c r="O1625" s="8"/>
    </row>
    <row r="1626" spans="2:15" s="7" customFormat="1">
      <c r="B1626" s="71"/>
      <c r="C1626" s="72"/>
      <c r="D1626" s="73"/>
      <c r="E1626" s="74"/>
      <c r="F1626" s="95"/>
      <c r="G1626" s="96">
        <f t="shared" si="177"/>
        <v>0</v>
      </c>
      <c r="H1626" s="30">
        <f t="shared" si="178"/>
        <v>0</v>
      </c>
      <c r="I1626" s="79">
        <f t="shared" si="182"/>
        <v>38</v>
      </c>
      <c r="J1626" s="76"/>
      <c r="K1626" s="42">
        <f t="shared" si="183"/>
        <v>1</v>
      </c>
      <c r="L1626" s="91">
        <f t="shared" si="179"/>
        <v>0</v>
      </c>
      <c r="M1626" s="92">
        <f t="shared" si="180"/>
        <v>0</v>
      </c>
      <c r="N1626" s="41" t="str">
        <f t="shared" si="181"/>
        <v>Non Company</v>
      </c>
      <c r="O1626" s="8"/>
    </row>
    <row r="1627" spans="2:15" s="7" customFormat="1">
      <c r="B1627" s="71"/>
      <c r="C1627" s="72"/>
      <c r="D1627" s="73"/>
      <c r="E1627" s="74"/>
      <c r="F1627" s="95"/>
      <c r="G1627" s="96">
        <f t="shared" si="177"/>
        <v>0</v>
      </c>
      <c r="H1627" s="30">
        <f t="shared" si="178"/>
        <v>0</v>
      </c>
      <c r="I1627" s="79">
        <f t="shared" si="182"/>
        <v>38</v>
      </c>
      <c r="J1627" s="76"/>
      <c r="K1627" s="42">
        <f t="shared" si="183"/>
        <v>1</v>
      </c>
      <c r="L1627" s="91">
        <f t="shared" si="179"/>
        <v>0</v>
      </c>
      <c r="M1627" s="92">
        <f t="shared" si="180"/>
        <v>0</v>
      </c>
      <c r="N1627" s="41" t="str">
        <f t="shared" si="181"/>
        <v>Non Company</v>
      </c>
      <c r="O1627" s="8"/>
    </row>
    <row r="1628" spans="2:15" s="7" customFormat="1">
      <c r="B1628" s="71"/>
      <c r="C1628" s="72"/>
      <c r="D1628" s="73"/>
      <c r="E1628" s="74"/>
      <c r="F1628" s="95"/>
      <c r="G1628" s="96">
        <f t="shared" si="177"/>
        <v>0</v>
      </c>
      <c r="H1628" s="30">
        <f t="shared" si="178"/>
        <v>0</v>
      </c>
      <c r="I1628" s="79">
        <f t="shared" si="182"/>
        <v>38</v>
      </c>
      <c r="J1628" s="76"/>
      <c r="K1628" s="42">
        <f t="shared" si="183"/>
        <v>1</v>
      </c>
      <c r="L1628" s="91">
        <f t="shared" si="179"/>
        <v>0</v>
      </c>
      <c r="M1628" s="92">
        <f t="shared" si="180"/>
        <v>0</v>
      </c>
      <c r="N1628" s="41" t="str">
        <f t="shared" si="181"/>
        <v>Non Company</v>
      </c>
      <c r="O1628" s="8"/>
    </row>
    <row r="1629" spans="2:15" s="7" customFormat="1">
      <c r="B1629" s="71"/>
      <c r="C1629" s="72"/>
      <c r="D1629" s="73"/>
      <c r="E1629" s="74"/>
      <c r="F1629" s="95"/>
      <c r="G1629" s="96">
        <f t="shared" si="177"/>
        <v>0</v>
      </c>
      <c r="H1629" s="30">
        <f t="shared" si="178"/>
        <v>0</v>
      </c>
      <c r="I1629" s="79">
        <f t="shared" si="182"/>
        <v>38</v>
      </c>
      <c r="J1629" s="76"/>
      <c r="K1629" s="42">
        <f t="shared" si="183"/>
        <v>1</v>
      </c>
      <c r="L1629" s="91">
        <f t="shared" si="179"/>
        <v>0</v>
      </c>
      <c r="M1629" s="92">
        <f t="shared" si="180"/>
        <v>0</v>
      </c>
      <c r="N1629" s="41" t="str">
        <f t="shared" si="181"/>
        <v>Non Company</v>
      </c>
      <c r="O1629" s="8"/>
    </row>
    <row r="1630" spans="2:15" s="7" customFormat="1">
      <c r="B1630" s="71"/>
      <c r="C1630" s="72"/>
      <c r="D1630" s="73"/>
      <c r="E1630" s="74"/>
      <c r="F1630" s="95"/>
      <c r="G1630" s="96">
        <f t="shared" si="177"/>
        <v>0</v>
      </c>
      <c r="H1630" s="30">
        <f t="shared" si="178"/>
        <v>0</v>
      </c>
      <c r="I1630" s="79">
        <f t="shared" si="182"/>
        <v>38</v>
      </c>
      <c r="J1630" s="76"/>
      <c r="K1630" s="42">
        <f t="shared" si="183"/>
        <v>1</v>
      </c>
      <c r="L1630" s="91">
        <f t="shared" si="179"/>
        <v>0</v>
      </c>
      <c r="M1630" s="92">
        <f t="shared" si="180"/>
        <v>0</v>
      </c>
      <c r="N1630" s="41" t="str">
        <f t="shared" si="181"/>
        <v>Non Company</v>
      </c>
      <c r="O1630" s="8"/>
    </row>
    <row r="1631" spans="2:15" s="7" customFormat="1">
      <c r="B1631" s="71"/>
      <c r="C1631" s="72"/>
      <c r="D1631" s="73"/>
      <c r="E1631" s="74"/>
      <c r="F1631" s="95"/>
      <c r="G1631" s="96">
        <f t="shared" si="177"/>
        <v>0</v>
      </c>
      <c r="H1631" s="30">
        <f t="shared" si="178"/>
        <v>0</v>
      </c>
      <c r="I1631" s="79">
        <f t="shared" si="182"/>
        <v>38</v>
      </c>
      <c r="J1631" s="76"/>
      <c r="K1631" s="42">
        <f t="shared" si="183"/>
        <v>1</v>
      </c>
      <c r="L1631" s="91">
        <f t="shared" si="179"/>
        <v>0</v>
      </c>
      <c r="M1631" s="92">
        <f t="shared" si="180"/>
        <v>0</v>
      </c>
      <c r="N1631" s="41" t="str">
        <f t="shared" si="181"/>
        <v>Non Company</v>
      </c>
      <c r="O1631" s="8"/>
    </row>
    <row r="1632" spans="2:15" s="7" customFormat="1">
      <c r="B1632" s="71"/>
      <c r="C1632" s="72"/>
      <c r="D1632" s="73"/>
      <c r="E1632" s="74"/>
      <c r="F1632" s="95"/>
      <c r="G1632" s="96">
        <f t="shared" si="177"/>
        <v>0</v>
      </c>
      <c r="H1632" s="30">
        <f t="shared" si="178"/>
        <v>0</v>
      </c>
      <c r="I1632" s="79">
        <f t="shared" si="182"/>
        <v>38</v>
      </c>
      <c r="J1632" s="76"/>
      <c r="K1632" s="42">
        <f t="shared" si="183"/>
        <v>1</v>
      </c>
      <c r="L1632" s="91">
        <f t="shared" si="179"/>
        <v>0</v>
      </c>
      <c r="M1632" s="92">
        <f t="shared" si="180"/>
        <v>0</v>
      </c>
      <c r="N1632" s="41" t="str">
        <f t="shared" si="181"/>
        <v>Non Company</v>
      </c>
      <c r="O1632" s="8"/>
    </row>
    <row r="1633" spans="2:15" s="7" customFormat="1">
      <c r="B1633" s="71"/>
      <c r="C1633" s="72"/>
      <c r="D1633" s="73"/>
      <c r="E1633" s="74"/>
      <c r="F1633" s="95"/>
      <c r="G1633" s="96">
        <f t="shared" si="177"/>
        <v>0</v>
      </c>
      <c r="H1633" s="30">
        <f t="shared" si="178"/>
        <v>0</v>
      </c>
      <c r="I1633" s="79">
        <f t="shared" si="182"/>
        <v>38</v>
      </c>
      <c r="J1633" s="76"/>
      <c r="K1633" s="42">
        <f t="shared" si="183"/>
        <v>1</v>
      </c>
      <c r="L1633" s="91">
        <f t="shared" si="179"/>
        <v>0</v>
      </c>
      <c r="M1633" s="92">
        <f t="shared" si="180"/>
        <v>0</v>
      </c>
      <c r="N1633" s="41" t="str">
        <f t="shared" si="181"/>
        <v>Non Company</v>
      </c>
      <c r="O1633" s="8"/>
    </row>
    <row r="1634" spans="2:15" s="7" customFormat="1">
      <c r="B1634" s="71"/>
      <c r="C1634" s="72"/>
      <c r="D1634" s="73"/>
      <c r="E1634" s="74"/>
      <c r="F1634" s="95"/>
      <c r="G1634" s="96">
        <f t="shared" si="177"/>
        <v>0</v>
      </c>
      <c r="H1634" s="30">
        <f t="shared" si="178"/>
        <v>0</v>
      </c>
      <c r="I1634" s="79">
        <f t="shared" si="182"/>
        <v>38</v>
      </c>
      <c r="J1634" s="76"/>
      <c r="K1634" s="42">
        <f t="shared" si="183"/>
        <v>1</v>
      </c>
      <c r="L1634" s="91">
        <f t="shared" si="179"/>
        <v>0</v>
      </c>
      <c r="M1634" s="92">
        <f t="shared" si="180"/>
        <v>0</v>
      </c>
      <c r="N1634" s="41" t="str">
        <f t="shared" si="181"/>
        <v>Non Company</v>
      </c>
      <c r="O1634" s="8"/>
    </row>
    <row r="1635" spans="2:15" s="7" customFormat="1">
      <c r="B1635" s="71"/>
      <c r="C1635" s="72"/>
      <c r="D1635" s="73"/>
      <c r="E1635" s="74"/>
      <c r="F1635" s="95"/>
      <c r="G1635" s="96">
        <f t="shared" si="177"/>
        <v>0</v>
      </c>
      <c r="H1635" s="30">
        <f t="shared" si="178"/>
        <v>0</v>
      </c>
      <c r="I1635" s="79">
        <f t="shared" si="182"/>
        <v>38</v>
      </c>
      <c r="J1635" s="76"/>
      <c r="K1635" s="42">
        <f t="shared" si="183"/>
        <v>1</v>
      </c>
      <c r="L1635" s="91">
        <f t="shared" si="179"/>
        <v>0</v>
      </c>
      <c r="M1635" s="92">
        <f t="shared" si="180"/>
        <v>0</v>
      </c>
      <c r="N1635" s="41" t="str">
        <f t="shared" si="181"/>
        <v>Non Company</v>
      </c>
      <c r="O1635" s="8"/>
    </row>
    <row r="1636" spans="2:15" s="7" customFormat="1">
      <c r="B1636" s="71"/>
      <c r="C1636" s="72"/>
      <c r="D1636" s="73"/>
      <c r="E1636" s="74"/>
      <c r="F1636" s="95"/>
      <c r="G1636" s="96">
        <f t="shared" si="177"/>
        <v>0</v>
      </c>
      <c r="H1636" s="30">
        <f t="shared" si="178"/>
        <v>0</v>
      </c>
      <c r="I1636" s="79">
        <f t="shared" si="182"/>
        <v>38</v>
      </c>
      <c r="J1636" s="76"/>
      <c r="K1636" s="42">
        <f t="shared" si="183"/>
        <v>1</v>
      </c>
      <c r="L1636" s="91">
        <f t="shared" si="179"/>
        <v>0</v>
      </c>
      <c r="M1636" s="92">
        <f t="shared" si="180"/>
        <v>0</v>
      </c>
      <c r="N1636" s="41" t="str">
        <f t="shared" si="181"/>
        <v>Non Company</v>
      </c>
      <c r="O1636" s="8"/>
    </row>
    <row r="1637" spans="2:15" s="7" customFormat="1">
      <c r="B1637" s="71"/>
      <c r="C1637" s="72"/>
      <c r="D1637" s="73"/>
      <c r="E1637" s="74"/>
      <c r="F1637" s="95"/>
      <c r="G1637" s="96">
        <f t="shared" si="177"/>
        <v>0</v>
      </c>
      <c r="H1637" s="30">
        <f t="shared" si="178"/>
        <v>0</v>
      </c>
      <c r="I1637" s="79">
        <f t="shared" si="182"/>
        <v>38</v>
      </c>
      <c r="J1637" s="76"/>
      <c r="K1637" s="42">
        <f t="shared" si="183"/>
        <v>1</v>
      </c>
      <c r="L1637" s="91">
        <f t="shared" si="179"/>
        <v>0</v>
      </c>
      <c r="M1637" s="92">
        <f t="shared" si="180"/>
        <v>0</v>
      </c>
      <c r="N1637" s="41" t="str">
        <f t="shared" si="181"/>
        <v>Non Company</v>
      </c>
      <c r="O1637" s="8"/>
    </row>
    <row r="1638" spans="2:15" s="7" customFormat="1">
      <c r="B1638" s="71"/>
      <c r="C1638" s="72"/>
      <c r="D1638" s="73"/>
      <c r="E1638" s="74"/>
      <c r="F1638" s="95"/>
      <c r="G1638" s="96">
        <f t="shared" si="177"/>
        <v>0</v>
      </c>
      <c r="H1638" s="30">
        <f t="shared" si="178"/>
        <v>0</v>
      </c>
      <c r="I1638" s="79">
        <f t="shared" si="182"/>
        <v>38</v>
      </c>
      <c r="J1638" s="76"/>
      <c r="K1638" s="42">
        <f t="shared" si="183"/>
        <v>1</v>
      </c>
      <c r="L1638" s="91">
        <f t="shared" si="179"/>
        <v>0</v>
      </c>
      <c r="M1638" s="92">
        <f t="shared" si="180"/>
        <v>0</v>
      </c>
      <c r="N1638" s="41" t="str">
        <f t="shared" si="181"/>
        <v>Non Company</v>
      </c>
      <c r="O1638" s="8"/>
    </row>
    <row r="1639" spans="2:15" s="7" customFormat="1">
      <c r="B1639" s="71"/>
      <c r="C1639" s="72"/>
      <c r="D1639" s="73"/>
      <c r="E1639" s="74"/>
      <c r="F1639" s="95"/>
      <c r="G1639" s="96">
        <f t="shared" si="177"/>
        <v>0</v>
      </c>
      <c r="H1639" s="30">
        <f t="shared" si="178"/>
        <v>0</v>
      </c>
      <c r="I1639" s="79">
        <f t="shared" si="182"/>
        <v>38</v>
      </c>
      <c r="J1639" s="76"/>
      <c r="K1639" s="42">
        <f t="shared" si="183"/>
        <v>1</v>
      </c>
      <c r="L1639" s="91">
        <f t="shared" si="179"/>
        <v>0</v>
      </c>
      <c r="M1639" s="92">
        <f t="shared" si="180"/>
        <v>0</v>
      </c>
      <c r="N1639" s="41" t="str">
        <f t="shared" si="181"/>
        <v>Non Company</v>
      </c>
      <c r="O1639" s="8"/>
    </row>
    <row r="1640" spans="2:15" s="7" customFormat="1">
      <c r="B1640" s="71"/>
      <c r="C1640" s="72"/>
      <c r="D1640" s="73"/>
      <c r="E1640" s="74"/>
      <c r="F1640" s="95"/>
      <c r="G1640" s="96">
        <f t="shared" si="177"/>
        <v>0</v>
      </c>
      <c r="H1640" s="30">
        <f t="shared" si="178"/>
        <v>0</v>
      </c>
      <c r="I1640" s="79">
        <f t="shared" si="182"/>
        <v>38</v>
      </c>
      <c r="J1640" s="76"/>
      <c r="K1640" s="42">
        <f t="shared" si="183"/>
        <v>1</v>
      </c>
      <c r="L1640" s="91">
        <f t="shared" si="179"/>
        <v>0</v>
      </c>
      <c r="M1640" s="92">
        <f t="shared" si="180"/>
        <v>0</v>
      </c>
      <c r="N1640" s="41" t="str">
        <f t="shared" si="181"/>
        <v>Non Company</v>
      </c>
      <c r="O1640" s="8"/>
    </row>
    <row r="1641" spans="2:15" s="7" customFormat="1">
      <c r="B1641" s="71"/>
      <c r="C1641" s="72"/>
      <c r="D1641" s="73"/>
      <c r="E1641" s="74"/>
      <c r="F1641" s="95"/>
      <c r="G1641" s="96">
        <f t="shared" si="177"/>
        <v>0</v>
      </c>
      <c r="H1641" s="30">
        <f t="shared" si="178"/>
        <v>0</v>
      </c>
      <c r="I1641" s="79">
        <f t="shared" si="182"/>
        <v>38</v>
      </c>
      <c r="J1641" s="76"/>
      <c r="K1641" s="42">
        <f t="shared" si="183"/>
        <v>1</v>
      </c>
      <c r="L1641" s="91">
        <f t="shared" si="179"/>
        <v>0</v>
      </c>
      <c r="M1641" s="92">
        <f t="shared" si="180"/>
        <v>0</v>
      </c>
      <c r="N1641" s="41" t="str">
        <f t="shared" si="181"/>
        <v>Non Company</v>
      </c>
      <c r="O1641" s="8"/>
    </row>
    <row r="1642" spans="2:15" s="7" customFormat="1">
      <c r="B1642" s="71"/>
      <c r="C1642" s="72"/>
      <c r="D1642" s="73"/>
      <c r="E1642" s="74"/>
      <c r="F1642" s="95"/>
      <c r="G1642" s="96">
        <f t="shared" si="177"/>
        <v>0</v>
      </c>
      <c r="H1642" s="30">
        <f t="shared" si="178"/>
        <v>0</v>
      </c>
      <c r="I1642" s="79">
        <f t="shared" si="182"/>
        <v>38</v>
      </c>
      <c r="J1642" s="76"/>
      <c r="K1642" s="42">
        <f t="shared" si="183"/>
        <v>1</v>
      </c>
      <c r="L1642" s="91">
        <f t="shared" si="179"/>
        <v>0</v>
      </c>
      <c r="M1642" s="92">
        <f t="shared" si="180"/>
        <v>0</v>
      </c>
      <c r="N1642" s="41" t="str">
        <f t="shared" si="181"/>
        <v>Non Company</v>
      </c>
      <c r="O1642" s="8"/>
    </row>
    <row r="1643" spans="2:15" s="7" customFormat="1">
      <c r="B1643" s="71"/>
      <c r="C1643" s="72"/>
      <c r="D1643" s="73"/>
      <c r="E1643" s="74"/>
      <c r="F1643" s="95"/>
      <c r="G1643" s="96">
        <f t="shared" si="177"/>
        <v>0</v>
      </c>
      <c r="H1643" s="30">
        <f t="shared" si="178"/>
        <v>0</v>
      </c>
      <c r="I1643" s="79">
        <f t="shared" si="182"/>
        <v>38</v>
      </c>
      <c r="J1643" s="76"/>
      <c r="K1643" s="42">
        <f t="shared" si="183"/>
        <v>1</v>
      </c>
      <c r="L1643" s="91">
        <f t="shared" si="179"/>
        <v>0</v>
      </c>
      <c r="M1643" s="92">
        <f t="shared" si="180"/>
        <v>0</v>
      </c>
      <c r="N1643" s="41" t="str">
        <f t="shared" si="181"/>
        <v>Non Company</v>
      </c>
      <c r="O1643" s="8"/>
    </row>
    <row r="1644" spans="2:15" s="7" customFormat="1">
      <c r="B1644" s="71"/>
      <c r="C1644" s="72"/>
      <c r="D1644" s="73"/>
      <c r="E1644" s="74"/>
      <c r="F1644" s="95"/>
      <c r="G1644" s="96">
        <f t="shared" si="177"/>
        <v>0</v>
      </c>
      <c r="H1644" s="30">
        <f t="shared" si="178"/>
        <v>0</v>
      </c>
      <c r="I1644" s="79">
        <f t="shared" si="182"/>
        <v>38</v>
      </c>
      <c r="J1644" s="76"/>
      <c r="K1644" s="42">
        <f t="shared" si="183"/>
        <v>1</v>
      </c>
      <c r="L1644" s="91">
        <f t="shared" si="179"/>
        <v>0</v>
      </c>
      <c r="M1644" s="92">
        <f t="shared" si="180"/>
        <v>0</v>
      </c>
      <c r="N1644" s="41" t="str">
        <f t="shared" si="181"/>
        <v>Non Company</v>
      </c>
      <c r="O1644" s="8"/>
    </row>
    <row r="1645" spans="2:15" s="7" customFormat="1">
      <c r="B1645" s="71"/>
      <c r="C1645" s="72"/>
      <c r="D1645" s="73"/>
      <c r="E1645" s="74"/>
      <c r="F1645" s="95"/>
      <c r="G1645" s="96">
        <f t="shared" si="177"/>
        <v>0</v>
      </c>
      <c r="H1645" s="30">
        <f t="shared" si="178"/>
        <v>0</v>
      </c>
      <c r="I1645" s="79">
        <f t="shared" si="182"/>
        <v>38</v>
      </c>
      <c r="J1645" s="76"/>
      <c r="K1645" s="42">
        <f t="shared" si="183"/>
        <v>1</v>
      </c>
      <c r="L1645" s="91">
        <f t="shared" si="179"/>
        <v>0</v>
      </c>
      <c r="M1645" s="92">
        <f t="shared" si="180"/>
        <v>0</v>
      </c>
      <c r="N1645" s="41" t="str">
        <f t="shared" si="181"/>
        <v>Non Company</v>
      </c>
      <c r="O1645" s="8"/>
    </row>
    <row r="1646" spans="2:15" s="7" customFormat="1">
      <c r="B1646" s="71"/>
      <c r="C1646" s="72"/>
      <c r="D1646" s="73"/>
      <c r="E1646" s="74"/>
      <c r="F1646" s="95"/>
      <c r="G1646" s="96">
        <f t="shared" si="177"/>
        <v>0</v>
      </c>
      <c r="H1646" s="30">
        <f t="shared" si="178"/>
        <v>0</v>
      </c>
      <c r="I1646" s="79">
        <f t="shared" si="182"/>
        <v>38</v>
      </c>
      <c r="J1646" s="76"/>
      <c r="K1646" s="42">
        <f t="shared" si="183"/>
        <v>1</v>
      </c>
      <c r="L1646" s="91">
        <f t="shared" si="179"/>
        <v>0</v>
      </c>
      <c r="M1646" s="92">
        <f t="shared" si="180"/>
        <v>0</v>
      </c>
      <c r="N1646" s="41" t="str">
        <f t="shared" si="181"/>
        <v>Non Company</v>
      </c>
      <c r="O1646" s="8"/>
    </row>
    <row r="1647" spans="2:15" s="7" customFormat="1">
      <c r="B1647" s="71"/>
      <c r="C1647" s="72"/>
      <c r="D1647" s="73"/>
      <c r="E1647" s="74"/>
      <c r="F1647" s="95"/>
      <c r="G1647" s="96">
        <f t="shared" si="177"/>
        <v>0</v>
      </c>
      <c r="H1647" s="30">
        <f t="shared" si="178"/>
        <v>0</v>
      </c>
      <c r="I1647" s="79">
        <f t="shared" si="182"/>
        <v>38</v>
      </c>
      <c r="J1647" s="76"/>
      <c r="K1647" s="42">
        <f t="shared" si="183"/>
        <v>1</v>
      </c>
      <c r="L1647" s="91">
        <f t="shared" si="179"/>
        <v>0</v>
      </c>
      <c r="M1647" s="92">
        <f t="shared" si="180"/>
        <v>0</v>
      </c>
      <c r="N1647" s="41" t="str">
        <f t="shared" si="181"/>
        <v>Non Company</v>
      </c>
      <c r="O1647" s="8"/>
    </row>
    <row r="1648" spans="2:15" s="7" customFormat="1">
      <c r="B1648" s="71"/>
      <c r="C1648" s="72"/>
      <c r="D1648" s="73"/>
      <c r="E1648" s="74"/>
      <c r="F1648" s="95"/>
      <c r="G1648" s="96">
        <f t="shared" si="177"/>
        <v>0</v>
      </c>
      <c r="H1648" s="30">
        <f t="shared" si="178"/>
        <v>0</v>
      </c>
      <c r="I1648" s="79">
        <f t="shared" si="182"/>
        <v>38</v>
      </c>
      <c r="J1648" s="76"/>
      <c r="K1648" s="42">
        <f t="shared" si="183"/>
        <v>1</v>
      </c>
      <c r="L1648" s="91">
        <f t="shared" si="179"/>
        <v>0</v>
      </c>
      <c r="M1648" s="92">
        <f t="shared" si="180"/>
        <v>0</v>
      </c>
      <c r="N1648" s="41" t="str">
        <f t="shared" si="181"/>
        <v>Non Company</v>
      </c>
      <c r="O1648" s="8"/>
    </row>
    <row r="1649" spans="2:15" s="7" customFormat="1">
      <c r="B1649" s="71"/>
      <c r="C1649" s="72"/>
      <c r="D1649" s="73"/>
      <c r="E1649" s="74"/>
      <c r="F1649" s="95"/>
      <c r="G1649" s="96">
        <f t="shared" si="177"/>
        <v>0</v>
      </c>
      <c r="H1649" s="30">
        <f t="shared" si="178"/>
        <v>0</v>
      </c>
      <c r="I1649" s="79">
        <f t="shared" si="182"/>
        <v>38</v>
      </c>
      <c r="J1649" s="76"/>
      <c r="K1649" s="42">
        <f t="shared" si="183"/>
        <v>1</v>
      </c>
      <c r="L1649" s="91">
        <f t="shared" si="179"/>
        <v>0</v>
      </c>
      <c r="M1649" s="92">
        <f t="shared" si="180"/>
        <v>0</v>
      </c>
      <c r="N1649" s="41" t="str">
        <f t="shared" si="181"/>
        <v>Non Company</v>
      </c>
      <c r="O1649" s="8"/>
    </row>
    <row r="1650" spans="2:15" s="7" customFormat="1">
      <c r="B1650" s="71"/>
      <c r="C1650" s="72"/>
      <c r="D1650" s="73"/>
      <c r="E1650" s="74"/>
      <c r="F1650" s="95"/>
      <c r="G1650" s="96">
        <f t="shared" si="177"/>
        <v>0</v>
      </c>
      <c r="H1650" s="30">
        <f t="shared" si="178"/>
        <v>0</v>
      </c>
      <c r="I1650" s="79">
        <f t="shared" si="182"/>
        <v>38</v>
      </c>
      <c r="J1650" s="76"/>
      <c r="K1650" s="42">
        <f t="shared" si="183"/>
        <v>1</v>
      </c>
      <c r="L1650" s="91">
        <f t="shared" si="179"/>
        <v>0</v>
      </c>
      <c r="M1650" s="92">
        <f t="shared" si="180"/>
        <v>0</v>
      </c>
      <c r="N1650" s="41" t="str">
        <f t="shared" si="181"/>
        <v>Non Company</v>
      </c>
      <c r="O1650" s="8"/>
    </row>
    <row r="1651" spans="2:15" s="7" customFormat="1">
      <c r="B1651" s="71"/>
      <c r="C1651" s="72"/>
      <c r="D1651" s="73"/>
      <c r="E1651" s="74"/>
      <c r="F1651" s="95"/>
      <c r="G1651" s="96">
        <f t="shared" si="177"/>
        <v>0</v>
      </c>
      <c r="H1651" s="30">
        <f t="shared" si="178"/>
        <v>0</v>
      </c>
      <c r="I1651" s="79">
        <f t="shared" si="182"/>
        <v>38</v>
      </c>
      <c r="J1651" s="76"/>
      <c r="K1651" s="42">
        <f t="shared" si="183"/>
        <v>1</v>
      </c>
      <c r="L1651" s="91">
        <f t="shared" si="179"/>
        <v>0</v>
      </c>
      <c r="M1651" s="92">
        <f t="shared" si="180"/>
        <v>0</v>
      </c>
      <c r="N1651" s="41" t="str">
        <f t="shared" si="181"/>
        <v>Non Company</v>
      </c>
      <c r="O1651" s="8"/>
    </row>
    <row r="1652" spans="2:15" s="7" customFormat="1">
      <c r="B1652" s="71"/>
      <c r="C1652" s="72"/>
      <c r="D1652" s="73"/>
      <c r="E1652" s="74"/>
      <c r="F1652" s="95"/>
      <c r="G1652" s="96">
        <f t="shared" si="177"/>
        <v>0</v>
      </c>
      <c r="H1652" s="30">
        <f t="shared" si="178"/>
        <v>0</v>
      </c>
      <c r="I1652" s="79">
        <f t="shared" si="182"/>
        <v>38</v>
      </c>
      <c r="J1652" s="76"/>
      <c r="K1652" s="42">
        <f t="shared" si="183"/>
        <v>1</v>
      </c>
      <c r="L1652" s="91">
        <f t="shared" si="179"/>
        <v>0</v>
      </c>
      <c r="M1652" s="92">
        <f t="shared" si="180"/>
        <v>0</v>
      </c>
      <c r="N1652" s="41" t="str">
        <f t="shared" si="181"/>
        <v>Non Company</v>
      </c>
      <c r="O1652" s="8"/>
    </row>
    <row r="1653" spans="2:15" s="7" customFormat="1">
      <c r="B1653" s="71"/>
      <c r="C1653" s="72"/>
      <c r="D1653" s="73"/>
      <c r="E1653" s="74"/>
      <c r="F1653" s="95"/>
      <c r="G1653" s="96">
        <f t="shared" si="177"/>
        <v>0</v>
      </c>
      <c r="H1653" s="30">
        <f t="shared" si="178"/>
        <v>0</v>
      </c>
      <c r="I1653" s="79">
        <f t="shared" si="182"/>
        <v>38</v>
      </c>
      <c r="J1653" s="76"/>
      <c r="K1653" s="42">
        <f t="shared" si="183"/>
        <v>1</v>
      </c>
      <c r="L1653" s="91">
        <f t="shared" si="179"/>
        <v>0</v>
      </c>
      <c r="M1653" s="92">
        <f t="shared" si="180"/>
        <v>0</v>
      </c>
      <c r="N1653" s="41" t="str">
        <f t="shared" si="181"/>
        <v>Non Company</v>
      </c>
      <c r="O1653" s="8"/>
    </row>
    <row r="1654" spans="2:15" s="7" customFormat="1">
      <c r="B1654" s="71"/>
      <c r="C1654" s="72"/>
      <c r="D1654" s="73"/>
      <c r="E1654" s="74"/>
      <c r="F1654" s="95"/>
      <c r="G1654" s="96">
        <f t="shared" si="177"/>
        <v>0</v>
      </c>
      <c r="H1654" s="30">
        <f t="shared" si="178"/>
        <v>0</v>
      </c>
      <c r="I1654" s="79">
        <f t="shared" si="182"/>
        <v>38</v>
      </c>
      <c r="J1654" s="76"/>
      <c r="K1654" s="42">
        <f t="shared" si="183"/>
        <v>1</v>
      </c>
      <c r="L1654" s="91">
        <f t="shared" si="179"/>
        <v>0</v>
      </c>
      <c r="M1654" s="92">
        <f t="shared" si="180"/>
        <v>0</v>
      </c>
      <c r="N1654" s="41" t="str">
        <f t="shared" si="181"/>
        <v>Non Company</v>
      </c>
      <c r="O1654" s="8"/>
    </row>
    <row r="1655" spans="2:15" s="7" customFormat="1">
      <c r="B1655" s="71"/>
      <c r="C1655" s="72"/>
      <c r="D1655" s="73"/>
      <c r="E1655" s="74"/>
      <c r="F1655" s="95"/>
      <c r="G1655" s="96">
        <f t="shared" si="177"/>
        <v>0</v>
      </c>
      <c r="H1655" s="30">
        <f t="shared" si="178"/>
        <v>0</v>
      </c>
      <c r="I1655" s="79">
        <f t="shared" si="182"/>
        <v>38</v>
      </c>
      <c r="J1655" s="76"/>
      <c r="K1655" s="42">
        <f t="shared" si="183"/>
        <v>1</v>
      </c>
      <c r="L1655" s="91">
        <f t="shared" si="179"/>
        <v>0</v>
      </c>
      <c r="M1655" s="92">
        <f t="shared" si="180"/>
        <v>0</v>
      </c>
      <c r="N1655" s="41" t="str">
        <f t="shared" si="181"/>
        <v>Non Company</v>
      </c>
      <c r="O1655" s="8"/>
    </row>
    <row r="1656" spans="2:15" s="7" customFormat="1">
      <c r="B1656" s="71"/>
      <c r="C1656" s="72"/>
      <c r="D1656" s="73"/>
      <c r="E1656" s="74"/>
      <c r="F1656" s="95"/>
      <c r="G1656" s="96">
        <f t="shared" si="177"/>
        <v>0</v>
      </c>
      <c r="H1656" s="30">
        <f t="shared" si="178"/>
        <v>0</v>
      </c>
      <c r="I1656" s="79">
        <f t="shared" si="182"/>
        <v>38</v>
      </c>
      <c r="J1656" s="76"/>
      <c r="K1656" s="42">
        <f t="shared" si="183"/>
        <v>1</v>
      </c>
      <c r="L1656" s="91">
        <f t="shared" si="179"/>
        <v>0</v>
      </c>
      <c r="M1656" s="92">
        <f t="shared" si="180"/>
        <v>0</v>
      </c>
      <c r="N1656" s="41" t="str">
        <f t="shared" si="181"/>
        <v>Non Company</v>
      </c>
      <c r="O1656" s="8"/>
    </row>
    <row r="1657" spans="2:15" s="7" customFormat="1">
      <c r="B1657" s="71"/>
      <c r="C1657" s="72"/>
      <c r="D1657" s="73"/>
      <c r="E1657" s="74"/>
      <c r="F1657" s="95"/>
      <c r="G1657" s="96">
        <f t="shared" si="177"/>
        <v>0</v>
      </c>
      <c r="H1657" s="30">
        <f t="shared" si="178"/>
        <v>0</v>
      </c>
      <c r="I1657" s="79">
        <f t="shared" si="182"/>
        <v>38</v>
      </c>
      <c r="J1657" s="76"/>
      <c r="K1657" s="42">
        <f t="shared" si="183"/>
        <v>1</v>
      </c>
      <c r="L1657" s="91">
        <f t="shared" si="179"/>
        <v>0</v>
      </c>
      <c r="M1657" s="92">
        <f t="shared" si="180"/>
        <v>0</v>
      </c>
      <c r="N1657" s="41" t="str">
        <f t="shared" si="181"/>
        <v>Non Company</v>
      </c>
      <c r="O1657" s="8"/>
    </row>
    <row r="1658" spans="2:15" s="7" customFormat="1">
      <c r="B1658" s="71"/>
      <c r="C1658" s="72"/>
      <c r="D1658" s="73"/>
      <c r="E1658" s="74"/>
      <c r="F1658" s="95"/>
      <c r="G1658" s="96">
        <f t="shared" si="177"/>
        <v>0</v>
      </c>
      <c r="H1658" s="30">
        <f t="shared" si="178"/>
        <v>0</v>
      </c>
      <c r="I1658" s="79">
        <f t="shared" si="182"/>
        <v>38</v>
      </c>
      <c r="J1658" s="76"/>
      <c r="K1658" s="42">
        <f t="shared" si="183"/>
        <v>1</v>
      </c>
      <c r="L1658" s="91">
        <f t="shared" si="179"/>
        <v>0</v>
      </c>
      <c r="M1658" s="92">
        <f t="shared" si="180"/>
        <v>0</v>
      </c>
      <c r="N1658" s="41" t="str">
        <f t="shared" si="181"/>
        <v>Non Company</v>
      </c>
      <c r="O1658" s="8"/>
    </row>
    <row r="1659" spans="2:15" s="7" customFormat="1">
      <c r="B1659" s="71"/>
      <c r="C1659" s="72"/>
      <c r="D1659" s="73"/>
      <c r="E1659" s="74"/>
      <c r="F1659" s="95"/>
      <c r="G1659" s="96">
        <f t="shared" si="177"/>
        <v>0</v>
      </c>
      <c r="H1659" s="30">
        <f t="shared" si="178"/>
        <v>0</v>
      </c>
      <c r="I1659" s="79">
        <f t="shared" si="182"/>
        <v>38</v>
      </c>
      <c r="J1659" s="76"/>
      <c r="K1659" s="42">
        <f t="shared" si="183"/>
        <v>1</v>
      </c>
      <c r="L1659" s="91">
        <f t="shared" si="179"/>
        <v>0</v>
      </c>
      <c r="M1659" s="92">
        <f t="shared" si="180"/>
        <v>0</v>
      </c>
      <c r="N1659" s="41" t="str">
        <f t="shared" si="181"/>
        <v>Non Company</v>
      </c>
      <c r="O1659" s="8"/>
    </row>
    <row r="1660" spans="2:15" s="7" customFormat="1">
      <c r="B1660" s="71"/>
      <c r="C1660" s="72"/>
      <c r="D1660" s="73"/>
      <c r="E1660" s="74"/>
      <c r="F1660" s="95"/>
      <c r="G1660" s="96">
        <f t="shared" si="177"/>
        <v>0</v>
      </c>
      <c r="H1660" s="30">
        <f t="shared" si="178"/>
        <v>0</v>
      </c>
      <c r="I1660" s="79">
        <f t="shared" si="182"/>
        <v>38</v>
      </c>
      <c r="J1660" s="76"/>
      <c r="K1660" s="42">
        <f t="shared" si="183"/>
        <v>1</v>
      </c>
      <c r="L1660" s="91">
        <f t="shared" si="179"/>
        <v>0</v>
      </c>
      <c r="M1660" s="92">
        <f t="shared" si="180"/>
        <v>0</v>
      </c>
      <c r="N1660" s="41" t="str">
        <f t="shared" si="181"/>
        <v>Non Company</v>
      </c>
      <c r="O1660" s="8"/>
    </row>
    <row r="1661" spans="2:15" s="7" customFormat="1">
      <c r="B1661" s="71"/>
      <c r="C1661" s="72"/>
      <c r="D1661" s="73"/>
      <c r="E1661" s="74"/>
      <c r="F1661" s="95"/>
      <c r="G1661" s="96">
        <f t="shared" si="177"/>
        <v>0</v>
      </c>
      <c r="H1661" s="30">
        <f t="shared" si="178"/>
        <v>0</v>
      </c>
      <c r="I1661" s="79">
        <f t="shared" si="182"/>
        <v>38</v>
      </c>
      <c r="J1661" s="76"/>
      <c r="K1661" s="42">
        <f t="shared" si="183"/>
        <v>1</v>
      </c>
      <c r="L1661" s="91">
        <f t="shared" si="179"/>
        <v>0</v>
      </c>
      <c r="M1661" s="92">
        <f t="shared" si="180"/>
        <v>0</v>
      </c>
      <c r="N1661" s="41" t="str">
        <f t="shared" si="181"/>
        <v>Non Company</v>
      </c>
      <c r="O1661" s="8"/>
    </row>
    <row r="1662" spans="2:15" s="7" customFormat="1">
      <c r="B1662" s="71"/>
      <c r="C1662" s="72"/>
      <c r="D1662" s="73"/>
      <c r="E1662" s="74"/>
      <c r="F1662" s="95"/>
      <c r="G1662" s="96">
        <f t="shared" si="177"/>
        <v>0</v>
      </c>
      <c r="H1662" s="30">
        <f t="shared" si="178"/>
        <v>0</v>
      </c>
      <c r="I1662" s="79">
        <f t="shared" si="182"/>
        <v>38</v>
      </c>
      <c r="J1662" s="76"/>
      <c r="K1662" s="42">
        <f t="shared" si="183"/>
        <v>1</v>
      </c>
      <c r="L1662" s="91">
        <f t="shared" si="179"/>
        <v>0</v>
      </c>
      <c r="M1662" s="92">
        <f t="shared" si="180"/>
        <v>0</v>
      </c>
      <c r="N1662" s="41" t="str">
        <f t="shared" si="181"/>
        <v>Non Company</v>
      </c>
      <c r="O1662" s="8"/>
    </row>
    <row r="1663" spans="2:15" s="7" customFormat="1">
      <c r="B1663" s="71"/>
      <c r="C1663" s="72"/>
      <c r="D1663" s="73"/>
      <c r="E1663" s="74"/>
      <c r="F1663" s="95"/>
      <c r="G1663" s="96">
        <f t="shared" si="177"/>
        <v>0</v>
      </c>
      <c r="H1663" s="30">
        <f t="shared" si="178"/>
        <v>0</v>
      </c>
      <c r="I1663" s="79">
        <f t="shared" si="182"/>
        <v>38</v>
      </c>
      <c r="J1663" s="76"/>
      <c r="K1663" s="42">
        <f t="shared" si="183"/>
        <v>1</v>
      </c>
      <c r="L1663" s="91">
        <f t="shared" si="179"/>
        <v>0</v>
      </c>
      <c r="M1663" s="92">
        <f t="shared" si="180"/>
        <v>0</v>
      </c>
      <c r="N1663" s="41" t="str">
        <f t="shared" si="181"/>
        <v>Non Company</v>
      </c>
      <c r="O1663" s="8"/>
    </row>
    <row r="1664" spans="2:15" s="7" customFormat="1">
      <c r="B1664" s="71"/>
      <c r="C1664" s="72"/>
      <c r="D1664" s="73"/>
      <c r="E1664" s="74"/>
      <c r="F1664" s="95"/>
      <c r="G1664" s="96">
        <f t="shared" si="177"/>
        <v>0</v>
      </c>
      <c r="H1664" s="30">
        <f t="shared" si="178"/>
        <v>0</v>
      </c>
      <c r="I1664" s="79">
        <f t="shared" si="182"/>
        <v>38</v>
      </c>
      <c r="J1664" s="76"/>
      <c r="K1664" s="42">
        <f t="shared" si="183"/>
        <v>1</v>
      </c>
      <c r="L1664" s="91">
        <f t="shared" si="179"/>
        <v>0</v>
      </c>
      <c r="M1664" s="92">
        <f t="shared" si="180"/>
        <v>0</v>
      </c>
      <c r="N1664" s="41" t="str">
        <f t="shared" si="181"/>
        <v>Non Company</v>
      </c>
      <c r="O1664" s="8"/>
    </row>
    <row r="1665" spans="2:15" s="7" customFormat="1">
      <c r="B1665" s="71"/>
      <c r="C1665" s="72"/>
      <c r="D1665" s="73"/>
      <c r="E1665" s="74"/>
      <c r="F1665" s="95"/>
      <c r="G1665" s="96">
        <f t="shared" si="177"/>
        <v>0</v>
      </c>
      <c r="H1665" s="30">
        <f t="shared" si="178"/>
        <v>0</v>
      </c>
      <c r="I1665" s="79">
        <f t="shared" si="182"/>
        <v>38</v>
      </c>
      <c r="J1665" s="76"/>
      <c r="K1665" s="42">
        <f t="shared" si="183"/>
        <v>1</v>
      </c>
      <c r="L1665" s="91">
        <f t="shared" si="179"/>
        <v>0</v>
      </c>
      <c r="M1665" s="92">
        <f t="shared" si="180"/>
        <v>0</v>
      </c>
      <c r="N1665" s="41" t="str">
        <f t="shared" si="181"/>
        <v>Non Company</v>
      </c>
      <c r="O1665" s="8"/>
    </row>
    <row r="1666" spans="2:15" s="7" customFormat="1">
      <c r="B1666" s="71"/>
      <c r="C1666" s="72"/>
      <c r="D1666" s="73"/>
      <c r="E1666" s="74"/>
      <c r="F1666" s="95"/>
      <c r="G1666" s="96">
        <f t="shared" si="177"/>
        <v>0</v>
      </c>
      <c r="H1666" s="30">
        <f t="shared" si="178"/>
        <v>0</v>
      </c>
      <c r="I1666" s="79">
        <f t="shared" si="182"/>
        <v>38</v>
      </c>
      <c r="J1666" s="76"/>
      <c r="K1666" s="42">
        <f t="shared" si="183"/>
        <v>1</v>
      </c>
      <c r="L1666" s="91">
        <f t="shared" si="179"/>
        <v>0</v>
      </c>
      <c r="M1666" s="92">
        <f t="shared" si="180"/>
        <v>0</v>
      </c>
      <c r="N1666" s="41" t="str">
        <f t="shared" si="181"/>
        <v>Non Company</v>
      </c>
      <c r="O1666" s="8"/>
    </row>
    <row r="1667" spans="2:15" s="7" customFormat="1">
      <c r="B1667" s="71"/>
      <c r="C1667" s="72"/>
      <c r="D1667" s="73"/>
      <c r="E1667" s="74"/>
      <c r="F1667" s="95"/>
      <c r="G1667" s="96">
        <f t="shared" si="177"/>
        <v>0</v>
      </c>
      <c r="H1667" s="30">
        <f t="shared" si="178"/>
        <v>0</v>
      </c>
      <c r="I1667" s="79">
        <f t="shared" si="182"/>
        <v>38</v>
      </c>
      <c r="J1667" s="76"/>
      <c r="K1667" s="42">
        <f t="shared" si="183"/>
        <v>1</v>
      </c>
      <c r="L1667" s="91">
        <f t="shared" si="179"/>
        <v>0</v>
      </c>
      <c r="M1667" s="92">
        <f t="shared" si="180"/>
        <v>0</v>
      </c>
      <c r="N1667" s="41" t="str">
        <f t="shared" si="181"/>
        <v>Non Company</v>
      </c>
      <c r="O1667" s="8"/>
    </row>
    <row r="1668" spans="2:15" s="7" customFormat="1">
      <c r="B1668" s="71"/>
      <c r="C1668" s="72"/>
      <c r="D1668" s="73"/>
      <c r="E1668" s="74"/>
      <c r="F1668" s="95"/>
      <c r="G1668" s="96">
        <f t="shared" ref="G1668:G1731" si="184">ROUNDUP(IF(B1668="194A",F1668*0.1,IF(B1668="194H",F1668*0.1,IF(B1668="194Ib",F1668*0.1,IF(B1668="194Ia",F1668*0.02,IF(B1668="194J",F1668*0.1,IF(B1668="194C",IF(LEFT(RIGHT(E1668,7))="P",F1668*0.01,IF(LEFT(RIGHT(E1668,7))="H",F1668*0.01,F1668*0.02)))))))),0)</f>
        <v>0</v>
      </c>
      <c r="H1668" s="30">
        <f t="shared" ref="H1668:H1731" si="185">+IF(J1668-I1668&lt;=0,0,1.5%)</f>
        <v>0</v>
      </c>
      <c r="I1668" s="79">
        <f t="shared" si="182"/>
        <v>38</v>
      </c>
      <c r="J1668" s="76"/>
      <c r="K1668" s="42">
        <f t="shared" si="183"/>
        <v>1</v>
      </c>
      <c r="L1668" s="91">
        <f t="shared" ref="L1668:L1731" si="186">+ROUNDUP(G1668*H1668*K1668,0)</f>
        <v>0</v>
      </c>
      <c r="M1668" s="92">
        <f t="shared" ref="M1668:M1731" si="187">+G1668+L1668</f>
        <v>0</v>
      </c>
      <c r="N1668" s="41" t="str">
        <f t="shared" ref="N1668:N1731" si="188">IF((LEFT(RIGHT(E1668,7)))="C","Company", "Non Company")</f>
        <v>Non Company</v>
      </c>
      <c r="O1668" s="8"/>
    </row>
    <row r="1669" spans="2:15" s="7" customFormat="1">
      <c r="B1669" s="71"/>
      <c r="C1669" s="72"/>
      <c r="D1669" s="73"/>
      <c r="E1669" s="74"/>
      <c r="F1669" s="95"/>
      <c r="G1669" s="96">
        <f t="shared" si="184"/>
        <v>0</v>
      </c>
      <c r="H1669" s="30">
        <f t="shared" si="185"/>
        <v>0</v>
      </c>
      <c r="I1669" s="79">
        <f t="shared" si="182"/>
        <v>38</v>
      </c>
      <c r="J1669" s="76"/>
      <c r="K1669" s="42">
        <f t="shared" si="183"/>
        <v>1</v>
      </c>
      <c r="L1669" s="91">
        <f t="shared" si="186"/>
        <v>0</v>
      </c>
      <c r="M1669" s="92">
        <f t="shared" si="187"/>
        <v>0</v>
      </c>
      <c r="N1669" s="41" t="str">
        <f t="shared" si="188"/>
        <v>Non Company</v>
      </c>
      <c r="O1669" s="8"/>
    </row>
    <row r="1670" spans="2:15" s="7" customFormat="1">
      <c r="B1670" s="71"/>
      <c r="C1670" s="72"/>
      <c r="D1670" s="73"/>
      <c r="E1670" s="74"/>
      <c r="F1670" s="95"/>
      <c r="G1670" s="96">
        <f t="shared" si="184"/>
        <v>0</v>
      </c>
      <c r="H1670" s="30">
        <f t="shared" si="185"/>
        <v>0</v>
      </c>
      <c r="I1670" s="79">
        <f t="shared" si="182"/>
        <v>38</v>
      </c>
      <c r="J1670" s="76"/>
      <c r="K1670" s="42">
        <f t="shared" si="183"/>
        <v>1</v>
      </c>
      <c r="L1670" s="91">
        <f t="shared" si="186"/>
        <v>0</v>
      </c>
      <c r="M1670" s="92">
        <f t="shared" si="187"/>
        <v>0</v>
      </c>
      <c r="N1670" s="41" t="str">
        <f t="shared" si="188"/>
        <v>Non Company</v>
      </c>
      <c r="O1670" s="8"/>
    </row>
    <row r="1671" spans="2:15" s="7" customFormat="1">
      <c r="B1671" s="71"/>
      <c r="C1671" s="72"/>
      <c r="D1671" s="73"/>
      <c r="E1671" s="74"/>
      <c r="F1671" s="95"/>
      <c r="G1671" s="96">
        <f t="shared" si="184"/>
        <v>0</v>
      </c>
      <c r="H1671" s="30">
        <f t="shared" si="185"/>
        <v>0</v>
      </c>
      <c r="I1671" s="79">
        <f t="shared" si="182"/>
        <v>38</v>
      </c>
      <c r="J1671" s="76"/>
      <c r="K1671" s="42">
        <f t="shared" si="183"/>
        <v>1</v>
      </c>
      <c r="L1671" s="91">
        <f t="shared" si="186"/>
        <v>0</v>
      </c>
      <c r="M1671" s="92">
        <f t="shared" si="187"/>
        <v>0</v>
      </c>
      <c r="N1671" s="41" t="str">
        <f t="shared" si="188"/>
        <v>Non Company</v>
      </c>
      <c r="O1671" s="8"/>
    </row>
    <row r="1672" spans="2:15" s="7" customFormat="1">
      <c r="B1672" s="71"/>
      <c r="C1672" s="72"/>
      <c r="D1672" s="73"/>
      <c r="E1672" s="74"/>
      <c r="F1672" s="95"/>
      <c r="G1672" s="96">
        <f t="shared" si="184"/>
        <v>0</v>
      </c>
      <c r="H1672" s="30">
        <f t="shared" si="185"/>
        <v>0</v>
      </c>
      <c r="I1672" s="79">
        <f t="shared" si="182"/>
        <v>38</v>
      </c>
      <c r="J1672" s="76"/>
      <c r="K1672" s="42">
        <f t="shared" si="183"/>
        <v>1</v>
      </c>
      <c r="L1672" s="91">
        <f t="shared" si="186"/>
        <v>0</v>
      </c>
      <c r="M1672" s="92">
        <f t="shared" si="187"/>
        <v>0</v>
      </c>
      <c r="N1672" s="41" t="str">
        <f t="shared" si="188"/>
        <v>Non Company</v>
      </c>
      <c r="O1672" s="8"/>
    </row>
    <row r="1673" spans="2:15" s="7" customFormat="1">
      <c r="B1673" s="71"/>
      <c r="C1673" s="72"/>
      <c r="D1673" s="73"/>
      <c r="E1673" s="74"/>
      <c r="F1673" s="95"/>
      <c r="G1673" s="96">
        <f t="shared" si="184"/>
        <v>0</v>
      </c>
      <c r="H1673" s="30">
        <f t="shared" si="185"/>
        <v>0</v>
      </c>
      <c r="I1673" s="79">
        <f t="shared" si="182"/>
        <v>38</v>
      </c>
      <c r="J1673" s="76"/>
      <c r="K1673" s="42">
        <f t="shared" si="183"/>
        <v>1</v>
      </c>
      <c r="L1673" s="91">
        <f t="shared" si="186"/>
        <v>0</v>
      </c>
      <c r="M1673" s="92">
        <f t="shared" si="187"/>
        <v>0</v>
      </c>
      <c r="N1673" s="41" t="str">
        <f t="shared" si="188"/>
        <v>Non Company</v>
      </c>
      <c r="O1673" s="8"/>
    </row>
    <row r="1674" spans="2:15" s="7" customFormat="1">
      <c r="B1674" s="71"/>
      <c r="C1674" s="72"/>
      <c r="D1674" s="73"/>
      <c r="E1674" s="74"/>
      <c r="F1674" s="95"/>
      <c r="G1674" s="96">
        <f t="shared" si="184"/>
        <v>0</v>
      </c>
      <c r="H1674" s="30">
        <f t="shared" si="185"/>
        <v>0</v>
      </c>
      <c r="I1674" s="79">
        <f t="shared" si="182"/>
        <v>38</v>
      </c>
      <c r="J1674" s="76"/>
      <c r="K1674" s="42">
        <f t="shared" si="183"/>
        <v>1</v>
      </c>
      <c r="L1674" s="91">
        <f t="shared" si="186"/>
        <v>0</v>
      </c>
      <c r="M1674" s="92">
        <f t="shared" si="187"/>
        <v>0</v>
      </c>
      <c r="N1674" s="41" t="str">
        <f t="shared" si="188"/>
        <v>Non Company</v>
      </c>
      <c r="O1674" s="8"/>
    </row>
    <row r="1675" spans="2:15" s="7" customFormat="1">
      <c r="B1675" s="71"/>
      <c r="C1675" s="72"/>
      <c r="D1675" s="73"/>
      <c r="E1675" s="74"/>
      <c r="F1675" s="95"/>
      <c r="G1675" s="96">
        <f t="shared" si="184"/>
        <v>0</v>
      </c>
      <c r="H1675" s="30">
        <f t="shared" si="185"/>
        <v>0</v>
      </c>
      <c r="I1675" s="79">
        <f t="shared" si="182"/>
        <v>38</v>
      </c>
      <c r="J1675" s="76"/>
      <c r="K1675" s="42">
        <f t="shared" si="183"/>
        <v>1</v>
      </c>
      <c r="L1675" s="91">
        <f t="shared" si="186"/>
        <v>0</v>
      </c>
      <c r="M1675" s="92">
        <f t="shared" si="187"/>
        <v>0</v>
      </c>
      <c r="N1675" s="41" t="str">
        <f t="shared" si="188"/>
        <v>Non Company</v>
      </c>
      <c r="O1675" s="8"/>
    </row>
    <row r="1676" spans="2:15" s="7" customFormat="1">
      <c r="B1676" s="71"/>
      <c r="C1676" s="72"/>
      <c r="D1676" s="73"/>
      <c r="E1676" s="74"/>
      <c r="F1676" s="95"/>
      <c r="G1676" s="96">
        <f t="shared" si="184"/>
        <v>0</v>
      </c>
      <c r="H1676" s="30">
        <f t="shared" si="185"/>
        <v>0</v>
      </c>
      <c r="I1676" s="79">
        <f t="shared" si="182"/>
        <v>38</v>
      </c>
      <c r="J1676" s="76"/>
      <c r="K1676" s="42">
        <f t="shared" si="183"/>
        <v>1</v>
      </c>
      <c r="L1676" s="91">
        <f t="shared" si="186"/>
        <v>0</v>
      </c>
      <c r="M1676" s="92">
        <f t="shared" si="187"/>
        <v>0</v>
      </c>
      <c r="N1676" s="41" t="str">
        <f t="shared" si="188"/>
        <v>Non Company</v>
      </c>
      <c r="O1676" s="8"/>
    </row>
    <row r="1677" spans="2:15" s="7" customFormat="1">
      <c r="B1677" s="71"/>
      <c r="C1677" s="72"/>
      <c r="D1677" s="73"/>
      <c r="E1677" s="74"/>
      <c r="F1677" s="95"/>
      <c r="G1677" s="96">
        <f t="shared" si="184"/>
        <v>0</v>
      </c>
      <c r="H1677" s="30">
        <f t="shared" si="185"/>
        <v>0</v>
      </c>
      <c r="I1677" s="79">
        <f t="shared" si="182"/>
        <v>38</v>
      </c>
      <c r="J1677" s="76"/>
      <c r="K1677" s="42">
        <f t="shared" si="183"/>
        <v>1</v>
      </c>
      <c r="L1677" s="91">
        <f t="shared" si="186"/>
        <v>0</v>
      </c>
      <c r="M1677" s="92">
        <f t="shared" si="187"/>
        <v>0</v>
      </c>
      <c r="N1677" s="41" t="str">
        <f t="shared" si="188"/>
        <v>Non Company</v>
      </c>
      <c r="O1677" s="8"/>
    </row>
    <row r="1678" spans="2:15" s="7" customFormat="1">
      <c r="B1678" s="71"/>
      <c r="C1678" s="72"/>
      <c r="D1678" s="73"/>
      <c r="E1678" s="74"/>
      <c r="F1678" s="95"/>
      <c r="G1678" s="96">
        <f t="shared" si="184"/>
        <v>0</v>
      </c>
      <c r="H1678" s="30">
        <f t="shared" si="185"/>
        <v>0</v>
      </c>
      <c r="I1678" s="79">
        <f t="shared" si="182"/>
        <v>38</v>
      </c>
      <c r="J1678" s="76"/>
      <c r="K1678" s="42">
        <f t="shared" si="183"/>
        <v>1</v>
      </c>
      <c r="L1678" s="91">
        <f t="shared" si="186"/>
        <v>0</v>
      </c>
      <c r="M1678" s="92">
        <f t="shared" si="187"/>
        <v>0</v>
      </c>
      <c r="N1678" s="41" t="str">
        <f t="shared" si="188"/>
        <v>Non Company</v>
      </c>
      <c r="O1678" s="8"/>
    </row>
    <row r="1679" spans="2:15" s="7" customFormat="1">
      <c r="B1679" s="71"/>
      <c r="C1679" s="72"/>
      <c r="D1679" s="73"/>
      <c r="E1679" s="74"/>
      <c r="F1679" s="95"/>
      <c r="G1679" s="96">
        <f t="shared" si="184"/>
        <v>0</v>
      </c>
      <c r="H1679" s="30">
        <f t="shared" si="185"/>
        <v>0</v>
      </c>
      <c r="I1679" s="79">
        <f t="shared" si="182"/>
        <v>38</v>
      </c>
      <c r="J1679" s="76"/>
      <c r="K1679" s="42">
        <f t="shared" si="183"/>
        <v>1</v>
      </c>
      <c r="L1679" s="91">
        <f t="shared" si="186"/>
        <v>0</v>
      </c>
      <c r="M1679" s="92">
        <f t="shared" si="187"/>
        <v>0</v>
      </c>
      <c r="N1679" s="41" t="str">
        <f t="shared" si="188"/>
        <v>Non Company</v>
      </c>
      <c r="O1679" s="8"/>
    </row>
    <row r="1680" spans="2:15" s="7" customFormat="1">
      <c r="B1680" s="71"/>
      <c r="C1680" s="72"/>
      <c r="D1680" s="73"/>
      <c r="E1680" s="74"/>
      <c r="F1680" s="95"/>
      <c r="G1680" s="96">
        <f t="shared" si="184"/>
        <v>0</v>
      </c>
      <c r="H1680" s="30">
        <f t="shared" si="185"/>
        <v>0</v>
      </c>
      <c r="I1680" s="79">
        <f t="shared" si="182"/>
        <v>38</v>
      </c>
      <c r="J1680" s="76"/>
      <c r="K1680" s="42">
        <f t="shared" si="183"/>
        <v>1</v>
      </c>
      <c r="L1680" s="91">
        <f t="shared" si="186"/>
        <v>0</v>
      </c>
      <c r="M1680" s="92">
        <f t="shared" si="187"/>
        <v>0</v>
      </c>
      <c r="N1680" s="41" t="str">
        <f t="shared" si="188"/>
        <v>Non Company</v>
      </c>
      <c r="O1680" s="8"/>
    </row>
    <row r="1681" spans="2:15" s="7" customFormat="1">
      <c r="B1681" s="71"/>
      <c r="C1681" s="72"/>
      <c r="D1681" s="73"/>
      <c r="E1681" s="74"/>
      <c r="F1681" s="95"/>
      <c r="G1681" s="96">
        <f t="shared" si="184"/>
        <v>0</v>
      </c>
      <c r="H1681" s="30">
        <f t="shared" si="185"/>
        <v>0</v>
      </c>
      <c r="I1681" s="79">
        <f t="shared" si="182"/>
        <v>38</v>
      </c>
      <c r="J1681" s="76"/>
      <c r="K1681" s="42">
        <f t="shared" si="183"/>
        <v>1</v>
      </c>
      <c r="L1681" s="91">
        <f t="shared" si="186"/>
        <v>0</v>
      </c>
      <c r="M1681" s="92">
        <f t="shared" si="187"/>
        <v>0</v>
      </c>
      <c r="N1681" s="41" t="str">
        <f t="shared" si="188"/>
        <v>Non Company</v>
      </c>
      <c r="O1681" s="8"/>
    </row>
    <row r="1682" spans="2:15" s="7" customFormat="1">
      <c r="B1682" s="71"/>
      <c r="C1682" s="72"/>
      <c r="D1682" s="73"/>
      <c r="E1682" s="74"/>
      <c r="F1682" s="95"/>
      <c r="G1682" s="96">
        <f t="shared" si="184"/>
        <v>0</v>
      </c>
      <c r="H1682" s="30">
        <f t="shared" si="185"/>
        <v>0</v>
      </c>
      <c r="I1682" s="79">
        <f t="shared" si="182"/>
        <v>38</v>
      </c>
      <c r="J1682" s="76"/>
      <c r="K1682" s="42">
        <f t="shared" si="183"/>
        <v>1</v>
      </c>
      <c r="L1682" s="91">
        <f t="shared" si="186"/>
        <v>0</v>
      </c>
      <c r="M1682" s="92">
        <f t="shared" si="187"/>
        <v>0</v>
      </c>
      <c r="N1682" s="41" t="str">
        <f t="shared" si="188"/>
        <v>Non Company</v>
      </c>
      <c r="O1682" s="8"/>
    </row>
    <row r="1683" spans="2:15" s="7" customFormat="1">
      <c r="B1683" s="71"/>
      <c r="C1683" s="72"/>
      <c r="D1683" s="73"/>
      <c r="E1683" s="74"/>
      <c r="F1683" s="95"/>
      <c r="G1683" s="96">
        <f t="shared" si="184"/>
        <v>0</v>
      </c>
      <c r="H1683" s="30">
        <f t="shared" si="185"/>
        <v>0</v>
      </c>
      <c r="I1683" s="79">
        <f t="shared" si="182"/>
        <v>38</v>
      </c>
      <c r="J1683" s="76"/>
      <c r="K1683" s="42">
        <f t="shared" si="183"/>
        <v>1</v>
      </c>
      <c r="L1683" s="91">
        <f t="shared" si="186"/>
        <v>0</v>
      </c>
      <c r="M1683" s="92">
        <f t="shared" si="187"/>
        <v>0</v>
      </c>
      <c r="N1683" s="41" t="str">
        <f t="shared" si="188"/>
        <v>Non Company</v>
      </c>
      <c r="O1683" s="8"/>
    </row>
    <row r="1684" spans="2:15" s="7" customFormat="1">
      <c r="B1684" s="71"/>
      <c r="C1684" s="72"/>
      <c r="D1684" s="73"/>
      <c r="E1684" s="74"/>
      <c r="F1684" s="95"/>
      <c r="G1684" s="96">
        <f t="shared" si="184"/>
        <v>0</v>
      </c>
      <c r="H1684" s="30">
        <f t="shared" si="185"/>
        <v>0</v>
      </c>
      <c r="I1684" s="79">
        <f t="shared" si="182"/>
        <v>38</v>
      </c>
      <c r="J1684" s="76"/>
      <c r="K1684" s="42">
        <f t="shared" si="183"/>
        <v>1</v>
      </c>
      <c r="L1684" s="91">
        <f t="shared" si="186"/>
        <v>0</v>
      </c>
      <c r="M1684" s="92">
        <f t="shared" si="187"/>
        <v>0</v>
      </c>
      <c r="N1684" s="41" t="str">
        <f t="shared" si="188"/>
        <v>Non Company</v>
      </c>
      <c r="O1684" s="8"/>
    </row>
    <row r="1685" spans="2:15" s="7" customFormat="1">
      <c r="B1685" s="71"/>
      <c r="C1685" s="72"/>
      <c r="D1685" s="73"/>
      <c r="E1685" s="74"/>
      <c r="F1685" s="95"/>
      <c r="G1685" s="96">
        <f t="shared" si="184"/>
        <v>0</v>
      </c>
      <c r="H1685" s="30">
        <f t="shared" si="185"/>
        <v>0</v>
      </c>
      <c r="I1685" s="79">
        <f t="shared" ref="I1685:I1748" si="189">IF(MONTH(C1685)=3,(DATE(YEAR(C1685),MONTH(C1685)+1,30)),(DATE(YEAR(C1685),MONTH(C1685)+1,7)))</f>
        <v>38</v>
      </c>
      <c r="J1685" s="76"/>
      <c r="K1685" s="42">
        <f t="shared" ref="K1685:K1748" si="190">IF((J1685-I1685)&lt;=0,0,(YEAR(J1685)-YEAR(C1685))*12+MONTH(J1685)-MONTH(C1685))+1</f>
        <v>1</v>
      </c>
      <c r="L1685" s="91">
        <f t="shared" si="186"/>
        <v>0</v>
      </c>
      <c r="M1685" s="92">
        <f t="shared" si="187"/>
        <v>0</v>
      </c>
      <c r="N1685" s="41" t="str">
        <f t="shared" si="188"/>
        <v>Non Company</v>
      </c>
      <c r="O1685" s="8"/>
    </row>
    <row r="1686" spans="2:15" s="7" customFormat="1">
      <c r="B1686" s="71"/>
      <c r="C1686" s="72"/>
      <c r="D1686" s="73"/>
      <c r="E1686" s="74"/>
      <c r="F1686" s="95"/>
      <c r="G1686" s="96">
        <f t="shared" si="184"/>
        <v>0</v>
      </c>
      <c r="H1686" s="30">
        <f t="shared" si="185"/>
        <v>0</v>
      </c>
      <c r="I1686" s="79">
        <f t="shared" si="189"/>
        <v>38</v>
      </c>
      <c r="J1686" s="76"/>
      <c r="K1686" s="42">
        <f t="shared" si="190"/>
        <v>1</v>
      </c>
      <c r="L1686" s="91">
        <f t="shared" si="186"/>
        <v>0</v>
      </c>
      <c r="M1686" s="92">
        <f t="shared" si="187"/>
        <v>0</v>
      </c>
      <c r="N1686" s="41" t="str">
        <f t="shared" si="188"/>
        <v>Non Company</v>
      </c>
      <c r="O1686" s="8"/>
    </row>
    <row r="1687" spans="2:15" s="7" customFormat="1">
      <c r="B1687" s="71"/>
      <c r="C1687" s="72"/>
      <c r="D1687" s="73"/>
      <c r="E1687" s="74"/>
      <c r="F1687" s="95"/>
      <c r="G1687" s="96">
        <f t="shared" si="184"/>
        <v>0</v>
      </c>
      <c r="H1687" s="30">
        <f t="shared" si="185"/>
        <v>0</v>
      </c>
      <c r="I1687" s="79">
        <f t="shared" si="189"/>
        <v>38</v>
      </c>
      <c r="J1687" s="76"/>
      <c r="K1687" s="42">
        <f t="shared" si="190"/>
        <v>1</v>
      </c>
      <c r="L1687" s="91">
        <f t="shared" si="186"/>
        <v>0</v>
      </c>
      <c r="M1687" s="92">
        <f t="shared" si="187"/>
        <v>0</v>
      </c>
      <c r="N1687" s="41" t="str">
        <f t="shared" si="188"/>
        <v>Non Company</v>
      </c>
      <c r="O1687" s="8"/>
    </row>
    <row r="1688" spans="2:15" s="7" customFormat="1">
      <c r="B1688" s="71"/>
      <c r="C1688" s="72"/>
      <c r="D1688" s="73"/>
      <c r="E1688" s="74"/>
      <c r="F1688" s="95"/>
      <c r="G1688" s="96">
        <f t="shared" si="184"/>
        <v>0</v>
      </c>
      <c r="H1688" s="30">
        <f t="shared" si="185"/>
        <v>0</v>
      </c>
      <c r="I1688" s="79">
        <f t="shared" si="189"/>
        <v>38</v>
      </c>
      <c r="J1688" s="76"/>
      <c r="K1688" s="42">
        <f t="shared" si="190"/>
        <v>1</v>
      </c>
      <c r="L1688" s="91">
        <f t="shared" si="186"/>
        <v>0</v>
      </c>
      <c r="M1688" s="92">
        <f t="shared" si="187"/>
        <v>0</v>
      </c>
      <c r="N1688" s="41" t="str">
        <f t="shared" si="188"/>
        <v>Non Company</v>
      </c>
      <c r="O1688" s="8"/>
    </row>
    <row r="1689" spans="2:15" s="7" customFormat="1">
      <c r="B1689" s="71"/>
      <c r="C1689" s="72"/>
      <c r="D1689" s="73"/>
      <c r="E1689" s="74"/>
      <c r="F1689" s="95"/>
      <c r="G1689" s="96">
        <f t="shared" si="184"/>
        <v>0</v>
      </c>
      <c r="H1689" s="30">
        <f t="shared" si="185"/>
        <v>0</v>
      </c>
      <c r="I1689" s="79">
        <f t="shared" si="189"/>
        <v>38</v>
      </c>
      <c r="J1689" s="76"/>
      <c r="K1689" s="42">
        <f t="shared" si="190"/>
        <v>1</v>
      </c>
      <c r="L1689" s="91">
        <f t="shared" si="186"/>
        <v>0</v>
      </c>
      <c r="M1689" s="92">
        <f t="shared" si="187"/>
        <v>0</v>
      </c>
      <c r="N1689" s="41" t="str">
        <f t="shared" si="188"/>
        <v>Non Company</v>
      </c>
      <c r="O1689" s="8"/>
    </row>
    <row r="1690" spans="2:15" s="7" customFormat="1">
      <c r="B1690" s="71"/>
      <c r="C1690" s="72"/>
      <c r="D1690" s="73"/>
      <c r="E1690" s="74"/>
      <c r="F1690" s="95"/>
      <c r="G1690" s="96">
        <f t="shared" si="184"/>
        <v>0</v>
      </c>
      <c r="H1690" s="30">
        <f t="shared" si="185"/>
        <v>0</v>
      </c>
      <c r="I1690" s="79">
        <f t="shared" si="189"/>
        <v>38</v>
      </c>
      <c r="J1690" s="76"/>
      <c r="K1690" s="42">
        <f t="shared" si="190"/>
        <v>1</v>
      </c>
      <c r="L1690" s="91">
        <f t="shared" si="186"/>
        <v>0</v>
      </c>
      <c r="M1690" s="92">
        <f t="shared" si="187"/>
        <v>0</v>
      </c>
      <c r="N1690" s="41" t="str">
        <f t="shared" si="188"/>
        <v>Non Company</v>
      </c>
      <c r="O1690" s="8"/>
    </row>
    <row r="1691" spans="2:15" s="7" customFormat="1">
      <c r="B1691" s="71"/>
      <c r="C1691" s="72"/>
      <c r="D1691" s="73"/>
      <c r="E1691" s="74"/>
      <c r="F1691" s="95"/>
      <c r="G1691" s="96">
        <f t="shared" si="184"/>
        <v>0</v>
      </c>
      <c r="H1691" s="30">
        <f t="shared" si="185"/>
        <v>0</v>
      </c>
      <c r="I1691" s="79">
        <f t="shared" si="189"/>
        <v>38</v>
      </c>
      <c r="J1691" s="76"/>
      <c r="K1691" s="42">
        <f t="shared" si="190"/>
        <v>1</v>
      </c>
      <c r="L1691" s="91">
        <f t="shared" si="186"/>
        <v>0</v>
      </c>
      <c r="M1691" s="92">
        <f t="shared" si="187"/>
        <v>0</v>
      </c>
      <c r="N1691" s="41" t="str">
        <f t="shared" si="188"/>
        <v>Non Company</v>
      </c>
      <c r="O1691" s="8"/>
    </row>
    <row r="1692" spans="2:15" s="7" customFormat="1">
      <c r="B1692" s="71"/>
      <c r="C1692" s="72"/>
      <c r="D1692" s="73"/>
      <c r="E1692" s="74"/>
      <c r="F1692" s="95"/>
      <c r="G1692" s="96">
        <f t="shared" si="184"/>
        <v>0</v>
      </c>
      <c r="H1692" s="30">
        <f t="shared" si="185"/>
        <v>0</v>
      </c>
      <c r="I1692" s="79">
        <f t="shared" si="189"/>
        <v>38</v>
      </c>
      <c r="J1692" s="76"/>
      <c r="K1692" s="42">
        <f t="shared" si="190"/>
        <v>1</v>
      </c>
      <c r="L1692" s="91">
        <f t="shared" si="186"/>
        <v>0</v>
      </c>
      <c r="M1692" s="92">
        <f t="shared" si="187"/>
        <v>0</v>
      </c>
      <c r="N1692" s="41" t="str">
        <f t="shared" si="188"/>
        <v>Non Company</v>
      </c>
      <c r="O1692" s="8"/>
    </row>
    <row r="1693" spans="2:15" s="7" customFormat="1">
      <c r="B1693" s="71"/>
      <c r="C1693" s="72"/>
      <c r="D1693" s="73"/>
      <c r="E1693" s="74"/>
      <c r="F1693" s="95"/>
      <c r="G1693" s="96">
        <f t="shared" si="184"/>
        <v>0</v>
      </c>
      <c r="H1693" s="30">
        <f t="shared" si="185"/>
        <v>0</v>
      </c>
      <c r="I1693" s="79">
        <f t="shared" si="189"/>
        <v>38</v>
      </c>
      <c r="J1693" s="76"/>
      <c r="K1693" s="42">
        <f t="shared" si="190"/>
        <v>1</v>
      </c>
      <c r="L1693" s="91">
        <f t="shared" si="186"/>
        <v>0</v>
      </c>
      <c r="M1693" s="92">
        <f t="shared" si="187"/>
        <v>0</v>
      </c>
      <c r="N1693" s="41" t="str">
        <f t="shared" si="188"/>
        <v>Non Company</v>
      </c>
      <c r="O1693" s="8"/>
    </row>
    <row r="1694" spans="2:15" s="7" customFormat="1">
      <c r="B1694" s="71"/>
      <c r="C1694" s="72"/>
      <c r="D1694" s="73"/>
      <c r="E1694" s="74"/>
      <c r="F1694" s="95"/>
      <c r="G1694" s="96">
        <f t="shared" si="184"/>
        <v>0</v>
      </c>
      <c r="H1694" s="30">
        <f t="shared" si="185"/>
        <v>0</v>
      </c>
      <c r="I1694" s="79">
        <f t="shared" si="189"/>
        <v>38</v>
      </c>
      <c r="J1694" s="76"/>
      <c r="K1694" s="42">
        <f t="shared" si="190"/>
        <v>1</v>
      </c>
      <c r="L1694" s="91">
        <f t="shared" si="186"/>
        <v>0</v>
      </c>
      <c r="M1694" s="92">
        <f t="shared" si="187"/>
        <v>0</v>
      </c>
      <c r="N1694" s="41" t="str">
        <f t="shared" si="188"/>
        <v>Non Company</v>
      </c>
      <c r="O1694" s="8"/>
    </row>
    <row r="1695" spans="2:15" s="7" customFormat="1">
      <c r="B1695" s="71"/>
      <c r="C1695" s="72"/>
      <c r="D1695" s="73"/>
      <c r="E1695" s="74"/>
      <c r="F1695" s="95"/>
      <c r="G1695" s="96">
        <f t="shared" si="184"/>
        <v>0</v>
      </c>
      <c r="H1695" s="30">
        <f t="shared" si="185"/>
        <v>0</v>
      </c>
      <c r="I1695" s="79">
        <f t="shared" si="189"/>
        <v>38</v>
      </c>
      <c r="J1695" s="76"/>
      <c r="K1695" s="42">
        <f t="shared" si="190"/>
        <v>1</v>
      </c>
      <c r="L1695" s="91">
        <f t="shared" si="186"/>
        <v>0</v>
      </c>
      <c r="M1695" s="92">
        <f t="shared" si="187"/>
        <v>0</v>
      </c>
      <c r="N1695" s="41" t="str">
        <f t="shared" si="188"/>
        <v>Non Company</v>
      </c>
      <c r="O1695" s="8"/>
    </row>
    <row r="1696" spans="2:15" s="7" customFormat="1">
      <c r="B1696" s="71"/>
      <c r="C1696" s="72"/>
      <c r="D1696" s="73"/>
      <c r="E1696" s="74"/>
      <c r="F1696" s="95"/>
      <c r="G1696" s="96">
        <f t="shared" si="184"/>
        <v>0</v>
      </c>
      <c r="H1696" s="30">
        <f t="shared" si="185"/>
        <v>0</v>
      </c>
      <c r="I1696" s="79">
        <f t="shared" si="189"/>
        <v>38</v>
      </c>
      <c r="J1696" s="76"/>
      <c r="K1696" s="42">
        <f t="shared" si="190"/>
        <v>1</v>
      </c>
      <c r="L1696" s="91">
        <f t="shared" si="186"/>
        <v>0</v>
      </c>
      <c r="M1696" s="92">
        <f t="shared" si="187"/>
        <v>0</v>
      </c>
      <c r="N1696" s="41" t="str">
        <f t="shared" si="188"/>
        <v>Non Company</v>
      </c>
      <c r="O1696" s="8"/>
    </row>
    <row r="1697" spans="2:15" s="7" customFormat="1">
      <c r="B1697" s="71"/>
      <c r="C1697" s="72"/>
      <c r="D1697" s="73"/>
      <c r="E1697" s="74"/>
      <c r="F1697" s="95"/>
      <c r="G1697" s="96">
        <f t="shared" si="184"/>
        <v>0</v>
      </c>
      <c r="H1697" s="30">
        <f t="shared" si="185"/>
        <v>0</v>
      </c>
      <c r="I1697" s="79">
        <f t="shared" si="189"/>
        <v>38</v>
      </c>
      <c r="J1697" s="76"/>
      <c r="K1697" s="42">
        <f t="shared" si="190"/>
        <v>1</v>
      </c>
      <c r="L1697" s="91">
        <f t="shared" si="186"/>
        <v>0</v>
      </c>
      <c r="M1697" s="92">
        <f t="shared" si="187"/>
        <v>0</v>
      </c>
      <c r="N1697" s="41" t="str">
        <f t="shared" si="188"/>
        <v>Non Company</v>
      </c>
      <c r="O1697" s="8"/>
    </row>
    <row r="1698" spans="2:15" s="7" customFormat="1">
      <c r="B1698" s="71"/>
      <c r="C1698" s="72"/>
      <c r="D1698" s="73"/>
      <c r="E1698" s="74"/>
      <c r="F1698" s="95"/>
      <c r="G1698" s="96">
        <f t="shared" si="184"/>
        <v>0</v>
      </c>
      <c r="H1698" s="30">
        <f t="shared" si="185"/>
        <v>0</v>
      </c>
      <c r="I1698" s="79">
        <f t="shared" si="189"/>
        <v>38</v>
      </c>
      <c r="J1698" s="76"/>
      <c r="K1698" s="42">
        <f t="shared" si="190"/>
        <v>1</v>
      </c>
      <c r="L1698" s="91">
        <f t="shared" si="186"/>
        <v>0</v>
      </c>
      <c r="M1698" s="92">
        <f t="shared" si="187"/>
        <v>0</v>
      </c>
      <c r="N1698" s="41" t="str">
        <f t="shared" si="188"/>
        <v>Non Company</v>
      </c>
      <c r="O1698" s="8"/>
    </row>
    <row r="1699" spans="2:15" s="7" customFormat="1">
      <c r="B1699" s="71"/>
      <c r="C1699" s="72"/>
      <c r="D1699" s="73"/>
      <c r="E1699" s="74"/>
      <c r="F1699" s="95"/>
      <c r="G1699" s="96">
        <f t="shared" si="184"/>
        <v>0</v>
      </c>
      <c r="H1699" s="30">
        <f t="shared" si="185"/>
        <v>0</v>
      </c>
      <c r="I1699" s="79">
        <f t="shared" si="189"/>
        <v>38</v>
      </c>
      <c r="J1699" s="76"/>
      <c r="K1699" s="42">
        <f t="shared" si="190"/>
        <v>1</v>
      </c>
      <c r="L1699" s="91">
        <f t="shared" si="186"/>
        <v>0</v>
      </c>
      <c r="M1699" s="92">
        <f t="shared" si="187"/>
        <v>0</v>
      </c>
      <c r="N1699" s="41" t="str">
        <f t="shared" si="188"/>
        <v>Non Company</v>
      </c>
      <c r="O1699" s="8"/>
    </row>
    <row r="1700" spans="2:15" s="7" customFormat="1">
      <c r="B1700" s="71"/>
      <c r="C1700" s="72"/>
      <c r="D1700" s="73"/>
      <c r="E1700" s="74"/>
      <c r="F1700" s="95"/>
      <c r="G1700" s="96">
        <f t="shared" si="184"/>
        <v>0</v>
      </c>
      <c r="H1700" s="30">
        <f t="shared" si="185"/>
        <v>0</v>
      </c>
      <c r="I1700" s="79">
        <f t="shared" si="189"/>
        <v>38</v>
      </c>
      <c r="J1700" s="76"/>
      <c r="K1700" s="42">
        <f t="shared" si="190"/>
        <v>1</v>
      </c>
      <c r="L1700" s="91">
        <f t="shared" si="186"/>
        <v>0</v>
      </c>
      <c r="M1700" s="92">
        <f t="shared" si="187"/>
        <v>0</v>
      </c>
      <c r="N1700" s="41" t="str">
        <f t="shared" si="188"/>
        <v>Non Company</v>
      </c>
      <c r="O1700" s="8"/>
    </row>
    <row r="1701" spans="2:15" s="7" customFormat="1">
      <c r="B1701" s="71"/>
      <c r="C1701" s="72"/>
      <c r="D1701" s="73"/>
      <c r="E1701" s="74"/>
      <c r="F1701" s="95"/>
      <c r="G1701" s="96">
        <f t="shared" si="184"/>
        <v>0</v>
      </c>
      <c r="H1701" s="30">
        <f t="shared" si="185"/>
        <v>0</v>
      </c>
      <c r="I1701" s="79">
        <f t="shared" si="189"/>
        <v>38</v>
      </c>
      <c r="J1701" s="76"/>
      <c r="K1701" s="42">
        <f t="shared" si="190"/>
        <v>1</v>
      </c>
      <c r="L1701" s="91">
        <f t="shared" si="186"/>
        <v>0</v>
      </c>
      <c r="M1701" s="92">
        <f t="shared" si="187"/>
        <v>0</v>
      </c>
      <c r="N1701" s="41" t="str">
        <f t="shared" si="188"/>
        <v>Non Company</v>
      </c>
      <c r="O1701" s="8"/>
    </row>
    <row r="1702" spans="2:15" s="7" customFormat="1">
      <c r="B1702" s="71"/>
      <c r="C1702" s="72"/>
      <c r="D1702" s="73"/>
      <c r="E1702" s="74"/>
      <c r="F1702" s="95"/>
      <c r="G1702" s="96">
        <f t="shared" si="184"/>
        <v>0</v>
      </c>
      <c r="H1702" s="30">
        <f t="shared" si="185"/>
        <v>0</v>
      </c>
      <c r="I1702" s="79">
        <f t="shared" si="189"/>
        <v>38</v>
      </c>
      <c r="J1702" s="76"/>
      <c r="K1702" s="42">
        <f t="shared" si="190"/>
        <v>1</v>
      </c>
      <c r="L1702" s="91">
        <f t="shared" si="186"/>
        <v>0</v>
      </c>
      <c r="M1702" s="92">
        <f t="shared" si="187"/>
        <v>0</v>
      </c>
      <c r="N1702" s="41" t="str">
        <f t="shared" si="188"/>
        <v>Non Company</v>
      </c>
      <c r="O1702" s="8"/>
    </row>
    <row r="1703" spans="2:15" s="7" customFormat="1">
      <c r="B1703" s="71"/>
      <c r="C1703" s="72"/>
      <c r="D1703" s="73"/>
      <c r="E1703" s="74"/>
      <c r="F1703" s="95"/>
      <c r="G1703" s="96">
        <f t="shared" si="184"/>
        <v>0</v>
      </c>
      <c r="H1703" s="30">
        <f t="shared" si="185"/>
        <v>0</v>
      </c>
      <c r="I1703" s="79">
        <f t="shared" si="189"/>
        <v>38</v>
      </c>
      <c r="J1703" s="76"/>
      <c r="K1703" s="42">
        <f t="shared" si="190"/>
        <v>1</v>
      </c>
      <c r="L1703" s="91">
        <f t="shared" si="186"/>
        <v>0</v>
      </c>
      <c r="M1703" s="92">
        <f t="shared" si="187"/>
        <v>0</v>
      </c>
      <c r="N1703" s="41" t="str">
        <f t="shared" si="188"/>
        <v>Non Company</v>
      </c>
      <c r="O1703" s="8"/>
    </row>
    <row r="1704" spans="2:15" s="7" customFormat="1">
      <c r="B1704" s="71"/>
      <c r="C1704" s="72"/>
      <c r="D1704" s="73"/>
      <c r="E1704" s="74"/>
      <c r="F1704" s="95"/>
      <c r="G1704" s="96">
        <f t="shared" si="184"/>
        <v>0</v>
      </c>
      <c r="H1704" s="30">
        <f t="shared" si="185"/>
        <v>0</v>
      </c>
      <c r="I1704" s="79">
        <f t="shared" si="189"/>
        <v>38</v>
      </c>
      <c r="J1704" s="76"/>
      <c r="K1704" s="42">
        <f t="shared" si="190"/>
        <v>1</v>
      </c>
      <c r="L1704" s="91">
        <f t="shared" si="186"/>
        <v>0</v>
      </c>
      <c r="M1704" s="92">
        <f t="shared" si="187"/>
        <v>0</v>
      </c>
      <c r="N1704" s="41" t="str">
        <f t="shared" si="188"/>
        <v>Non Company</v>
      </c>
      <c r="O1704" s="8"/>
    </row>
    <row r="1705" spans="2:15" s="7" customFormat="1">
      <c r="B1705" s="71"/>
      <c r="C1705" s="72"/>
      <c r="D1705" s="73"/>
      <c r="E1705" s="74"/>
      <c r="F1705" s="95"/>
      <c r="G1705" s="96">
        <f t="shared" si="184"/>
        <v>0</v>
      </c>
      <c r="H1705" s="30">
        <f t="shared" si="185"/>
        <v>0</v>
      </c>
      <c r="I1705" s="79">
        <f t="shared" si="189"/>
        <v>38</v>
      </c>
      <c r="J1705" s="76"/>
      <c r="K1705" s="42">
        <f t="shared" si="190"/>
        <v>1</v>
      </c>
      <c r="L1705" s="91">
        <f t="shared" si="186"/>
        <v>0</v>
      </c>
      <c r="M1705" s="92">
        <f t="shared" si="187"/>
        <v>0</v>
      </c>
      <c r="N1705" s="41" t="str">
        <f t="shared" si="188"/>
        <v>Non Company</v>
      </c>
      <c r="O1705" s="8"/>
    </row>
    <row r="1706" spans="2:15" s="7" customFormat="1">
      <c r="B1706" s="71"/>
      <c r="C1706" s="72"/>
      <c r="D1706" s="73"/>
      <c r="E1706" s="74"/>
      <c r="F1706" s="95"/>
      <c r="G1706" s="96">
        <f t="shared" si="184"/>
        <v>0</v>
      </c>
      <c r="H1706" s="30">
        <f t="shared" si="185"/>
        <v>0</v>
      </c>
      <c r="I1706" s="79">
        <f t="shared" si="189"/>
        <v>38</v>
      </c>
      <c r="J1706" s="76"/>
      <c r="K1706" s="42">
        <f t="shared" si="190"/>
        <v>1</v>
      </c>
      <c r="L1706" s="91">
        <f t="shared" si="186"/>
        <v>0</v>
      </c>
      <c r="M1706" s="92">
        <f t="shared" si="187"/>
        <v>0</v>
      </c>
      <c r="N1706" s="41" t="str">
        <f t="shared" si="188"/>
        <v>Non Company</v>
      </c>
      <c r="O1706" s="8"/>
    </row>
    <row r="1707" spans="2:15" s="7" customFormat="1">
      <c r="B1707" s="71"/>
      <c r="C1707" s="72"/>
      <c r="D1707" s="73"/>
      <c r="E1707" s="74"/>
      <c r="F1707" s="95"/>
      <c r="G1707" s="96">
        <f t="shared" si="184"/>
        <v>0</v>
      </c>
      <c r="H1707" s="30">
        <f t="shared" si="185"/>
        <v>0</v>
      </c>
      <c r="I1707" s="79">
        <f t="shared" si="189"/>
        <v>38</v>
      </c>
      <c r="J1707" s="76"/>
      <c r="K1707" s="42">
        <f t="shared" si="190"/>
        <v>1</v>
      </c>
      <c r="L1707" s="91">
        <f t="shared" si="186"/>
        <v>0</v>
      </c>
      <c r="M1707" s="92">
        <f t="shared" si="187"/>
        <v>0</v>
      </c>
      <c r="N1707" s="41" t="str">
        <f t="shared" si="188"/>
        <v>Non Company</v>
      </c>
      <c r="O1707" s="8"/>
    </row>
    <row r="1708" spans="2:15" s="7" customFormat="1">
      <c r="B1708" s="71"/>
      <c r="C1708" s="72"/>
      <c r="D1708" s="73"/>
      <c r="E1708" s="74"/>
      <c r="F1708" s="95"/>
      <c r="G1708" s="96">
        <f t="shared" si="184"/>
        <v>0</v>
      </c>
      <c r="H1708" s="30">
        <f t="shared" si="185"/>
        <v>0</v>
      </c>
      <c r="I1708" s="79">
        <f t="shared" si="189"/>
        <v>38</v>
      </c>
      <c r="J1708" s="76"/>
      <c r="K1708" s="42">
        <f t="shared" si="190"/>
        <v>1</v>
      </c>
      <c r="L1708" s="91">
        <f t="shared" si="186"/>
        <v>0</v>
      </c>
      <c r="M1708" s="92">
        <f t="shared" si="187"/>
        <v>0</v>
      </c>
      <c r="N1708" s="41" t="str">
        <f t="shared" si="188"/>
        <v>Non Company</v>
      </c>
      <c r="O1708" s="8"/>
    </row>
    <row r="1709" spans="2:15" s="7" customFormat="1">
      <c r="B1709" s="71"/>
      <c r="C1709" s="72"/>
      <c r="D1709" s="73"/>
      <c r="E1709" s="74"/>
      <c r="F1709" s="95"/>
      <c r="G1709" s="96">
        <f t="shared" si="184"/>
        <v>0</v>
      </c>
      <c r="H1709" s="30">
        <f t="shared" si="185"/>
        <v>0</v>
      </c>
      <c r="I1709" s="79">
        <f t="shared" si="189"/>
        <v>38</v>
      </c>
      <c r="J1709" s="76"/>
      <c r="K1709" s="42">
        <f t="shared" si="190"/>
        <v>1</v>
      </c>
      <c r="L1709" s="91">
        <f t="shared" si="186"/>
        <v>0</v>
      </c>
      <c r="M1709" s="92">
        <f t="shared" si="187"/>
        <v>0</v>
      </c>
      <c r="N1709" s="41" t="str">
        <f t="shared" si="188"/>
        <v>Non Company</v>
      </c>
      <c r="O1709" s="8"/>
    </row>
    <row r="1710" spans="2:15" s="7" customFormat="1">
      <c r="B1710" s="71"/>
      <c r="C1710" s="72"/>
      <c r="D1710" s="73"/>
      <c r="E1710" s="74"/>
      <c r="F1710" s="95"/>
      <c r="G1710" s="96">
        <f t="shared" si="184"/>
        <v>0</v>
      </c>
      <c r="H1710" s="30">
        <f t="shared" si="185"/>
        <v>0</v>
      </c>
      <c r="I1710" s="79">
        <f t="shared" si="189"/>
        <v>38</v>
      </c>
      <c r="J1710" s="76"/>
      <c r="K1710" s="42">
        <f t="shared" si="190"/>
        <v>1</v>
      </c>
      <c r="L1710" s="91">
        <f t="shared" si="186"/>
        <v>0</v>
      </c>
      <c r="M1710" s="92">
        <f t="shared" si="187"/>
        <v>0</v>
      </c>
      <c r="N1710" s="41" t="str">
        <f t="shared" si="188"/>
        <v>Non Company</v>
      </c>
      <c r="O1710" s="8"/>
    </row>
    <row r="1711" spans="2:15" s="7" customFormat="1">
      <c r="B1711" s="71"/>
      <c r="C1711" s="72"/>
      <c r="D1711" s="73"/>
      <c r="E1711" s="74"/>
      <c r="F1711" s="95"/>
      <c r="G1711" s="96">
        <f t="shared" si="184"/>
        <v>0</v>
      </c>
      <c r="H1711" s="30">
        <f t="shared" si="185"/>
        <v>0</v>
      </c>
      <c r="I1711" s="79">
        <f t="shared" si="189"/>
        <v>38</v>
      </c>
      <c r="J1711" s="76"/>
      <c r="K1711" s="42">
        <f t="shared" si="190"/>
        <v>1</v>
      </c>
      <c r="L1711" s="91">
        <f t="shared" si="186"/>
        <v>0</v>
      </c>
      <c r="M1711" s="92">
        <f t="shared" si="187"/>
        <v>0</v>
      </c>
      <c r="N1711" s="41" t="str">
        <f t="shared" si="188"/>
        <v>Non Company</v>
      </c>
      <c r="O1711" s="8"/>
    </row>
    <row r="1712" spans="2:15" s="7" customFormat="1">
      <c r="B1712" s="71"/>
      <c r="C1712" s="72"/>
      <c r="D1712" s="73"/>
      <c r="E1712" s="74"/>
      <c r="F1712" s="95"/>
      <c r="G1712" s="96">
        <f t="shared" si="184"/>
        <v>0</v>
      </c>
      <c r="H1712" s="30">
        <f t="shared" si="185"/>
        <v>0</v>
      </c>
      <c r="I1712" s="79">
        <f t="shared" si="189"/>
        <v>38</v>
      </c>
      <c r="J1712" s="76"/>
      <c r="K1712" s="42">
        <f t="shared" si="190"/>
        <v>1</v>
      </c>
      <c r="L1712" s="91">
        <f t="shared" si="186"/>
        <v>0</v>
      </c>
      <c r="M1712" s="92">
        <f t="shared" si="187"/>
        <v>0</v>
      </c>
      <c r="N1712" s="41" t="str">
        <f t="shared" si="188"/>
        <v>Non Company</v>
      </c>
      <c r="O1712" s="8"/>
    </row>
    <row r="1713" spans="2:15" s="7" customFormat="1">
      <c r="B1713" s="71"/>
      <c r="C1713" s="72"/>
      <c r="D1713" s="73"/>
      <c r="E1713" s="74"/>
      <c r="F1713" s="95"/>
      <c r="G1713" s="96">
        <f t="shared" si="184"/>
        <v>0</v>
      </c>
      <c r="H1713" s="30">
        <f t="shared" si="185"/>
        <v>0</v>
      </c>
      <c r="I1713" s="79">
        <f t="shared" si="189"/>
        <v>38</v>
      </c>
      <c r="J1713" s="76"/>
      <c r="K1713" s="42">
        <f t="shared" si="190"/>
        <v>1</v>
      </c>
      <c r="L1713" s="91">
        <f t="shared" si="186"/>
        <v>0</v>
      </c>
      <c r="M1713" s="92">
        <f t="shared" si="187"/>
        <v>0</v>
      </c>
      <c r="N1713" s="41" t="str">
        <f t="shared" si="188"/>
        <v>Non Company</v>
      </c>
      <c r="O1713" s="8"/>
    </row>
    <row r="1714" spans="2:15" s="7" customFormat="1">
      <c r="B1714" s="71"/>
      <c r="C1714" s="72"/>
      <c r="D1714" s="73"/>
      <c r="E1714" s="74"/>
      <c r="F1714" s="95"/>
      <c r="G1714" s="96">
        <f t="shared" si="184"/>
        <v>0</v>
      </c>
      <c r="H1714" s="30">
        <f t="shared" si="185"/>
        <v>0</v>
      </c>
      <c r="I1714" s="79">
        <f t="shared" si="189"/>
        <v>38</v>
      </c>
      <c r="J1714" s="76"/>
      <c r="K1714" s="42">
        <f t="shared" si="190"/>
        <v>1</v>
      </c>
      <c r="L1714" s="91">
        <f t="shared" si="186"/>
        <v>0</v>
      </c>
      <c r="M1714" s="92">
        <f t="shared" si="187"/>
        <v>0</v>
      </c>
      <c r="N1714" s="41" t="str">
        <f t="shared" si="188"/>
        <v>Non Company</v>
      </c>
      <c r="O1714" s="8"/>
    </row>
    <row r="1715" spans="2:15" s="7" customFormat="1">
      <c r="B1715" s="71"/>
      <c r="C1715" s="72"/>
      <c r="D1715" s="73"/>
      <c r="E1715" s="74"/>
      <c r="F1715" s="95"/>
      <c r="G1715" s="96">
        <f t="shared" si="184"/>
        <v>0</v>
      </c>
      <c r="H1715" s="30">
        <f t="shared" si="185"/>
        <v>0</v>
      </c>
      <c r="I1715" s="79">
        <f t="shared" si="189"/>
        <v>38</v>
      </c>
      <c r="J1715" s="76"/>
      <c r="K1715" s="42">
        <f t="shared" si="190"/>
        <v>1</v>
      </c>
      <c r="L1715" s="91">
        <f t="shared" si="186"/>
        <v>0</v>
      </c>
      <c r="M1715" s="92">
        <f t="shared" si="187"/>
        <v>0</v>
      </c>
      <c r="N1715" s="41" t="str">
        <f t="shared" si="188"/>
        <v>Non Company</v>
      </c>
      <c r="O1715" s="8"/>
    </row>
    <row r="1716" spans="2:15" s="7" customFormat="1">
      <c r="B1716" s="71"/>
      <c r="C1716" s="72"/>
      <c r="D1716" s="73"/>
      <c r="E1716" s="74"/>
      <c r="F1716" s="95"/>
      <c r="G1716" s="96">
        <f t="shared" si="184"/>
        <v>0</v>
      </c>
      <c r="H1716" s="30">
        <f t="shared" si="185"/>
        <v>0</v>
      </c>
      <c r="I1716" s="79">
        <f t="shared" si="189"/>
        <v>38</v>
      </c>
      <c r="J1716" s="76"/>
      <c r="K1716" s="42">
        <f t="shared" si="190"/>
        <v>1</v>
      </c>
      <c r="L1716" s="91">
        <f t="shared" si="186"/>
        <v>0</v>
      </c>
      <c r="M1716" s="92">
        <f t="shared" si="187"/>
        <v>0</v>
      </c>
      <c r="N1716" s="41" t="str">
        <f t="shared" si="188"/>
        <v>Non Company</v>
      </c>
      <c r="O1716" s="8"/>
    </row>
    <row r="1717" spans="2:15" s="7" customFormat="1">
      <c r="B1717" s="71"/>
      <c r="C1717" s="72"/>
      <c r="D1717" s="73"/>
      <c r="E1717" s="74"/>
      <c r="F1717" s="95"/>
      <c r="G1717" s="96">
        <f t="shared" si="184"/>
        <v>0</v>
      </c>
      <c r="H1717" s="30">
        <f t="shared" si="185"/>
        <v>0</v>
      </c>
      <c r="I1717" s="79">
        <f t="shared" si="189"/>
        <v>38</v>
      </c>
      <c r="J1717" s="76"/>
      <c r="K1717" s="42">
        <f t="shared" si="190"/>
        <v>1</v>
      </c>
      <c r="L1717" s="91">
        <f t="shared" si="186"/>
        <v>0</v>
      </c>
      <c r="M1717" s="92">
        <f t="shared" si="187"/>
        <v>0</v>
      </c>
      <c r="N1717" s="41" t="str">
        <f t="shared" si="188"/>
        <v>Non Company</v>
      </c>
      <c r="O1717" s="8"/>
    </row>
    <row r="1718" spans="2:15" s="7" customFormat="1">
      <c r="B1718" s="71"/>
      <c r="C1718" s="72"/>
      <c r="D1718" s="73"/>
      <c r="E1718" s="74"/>
      <c r="F1718" s="95"/>
      <c r="G1718" s="96">
        <f t="shared" si="184"/>
        <v>0</v>
      </c>
      <c r="H1718" s="30">
        <f t="shared" si="185"/>
        <v>0</v>
      </c>
      <c r="I1718" s="79">
        <f t="shared" si="189"/>
        <v>38</v>
      </c>
      <c r="J1718" s="76"/>
      <c r="K1718" s="42">
        <f t="shared" si="190"/>
        <v>1</v>
      </c>
      <c r="L1718" s="91">
        <f t="shared" si="186"/>
        <v>0</v>
      </c>
      <c r="M1718" s="92">
        <f t="shared" si="187"/>
        <v>0</v>
      </c>
      <c r="N1718" s="41" t="str">
        <f t="shared" si="188"/>
        <v>Non Company</v>
      </c>
      <c r="O1718" s="8"/>
    </row>
    <row r="1719" spans="2:15" s="7" customFormat="1">
      <c r="B1719" s="71"/>
      <c r="C1719" s="72"/>
      <c r="D1719" s="73"/>
      <c r="E1719" s="74"/>
      <c r="F1719" s="95"/>
      <c r="G1719" s="96">
        <f t="shared" si="184"/>
        <v>0</v>
      </c>
      <c r="H1719" s="30">
        <f t="shared" si="185"/>
        <v>0</v>
      </c>
      <c r="I1719" s="79">
        <f t="shared" si="189"/>
        <v>38</v>
      </c>
      <c r="J1719" s="76"/>
      <c r="K1719" s="42">
        <f t="shared" si="190"/>
        <v>1</v>
      </c>
      <c r="L1719" s="91">
        <f t="shared" si="186"/>
        <v>0</v>
      </c>
      <c r="M1719" s="92">
        <f t="shared" si="187"/>
        <v>0</v>
      </c>
      <c r="N1719" s="41" t="str">
        <f t="shared" si="188"/>
        <v>Non Company</v>
      </c>
      <c r="O1719" s="8"/>
    </row>
    <row r="1720" spans="2:15" s="7" customFormat="1">
      <c r="B1720" s="71"/>
      <c r="C1720" s="72"/>
      <c r="D1720" s="73"/>
      <c r="E1720" s="74"/>
      <c r="F1720" s="95"/>
      <c r="G1720" s="96">
        <f t="shared" si="184"/>
        <v>0</v>
      </c>
      <c r="H1720" s="30">
        <f t="shared" si="185"/>
        <v>0</v>
      </c>
      <c r="I1720" s="79">
        <f t="shared" si="189"/>
        <v>38</v>
      </c>
      <c r="J1720" s="76"/>
      <c r="K1720" s="42">
        <f t="shared" si="190"/>
        <v>1</v>
      </c>
      <c r="L1720" s="91">
        <f t="shared" si="186"/>
        <v>0</v>
      </c>
      <c r="M1720" s="92">
        <f t="shared" si="187"/>
        <v>0</v>
      </c>
      <c r="N1720" s="41" t="str">
        <f t="shared" si="188"/>
        <v>Non Company</v>
      </c>
      <c r="O1720" s="8"/>
    </row>
    <row r="1721" spans="2:15" s="7" customFormat="1">
      <c r="B1721" s="71"/>
      <c r="C1721" s="72"/>
      <c r="D1721" s="73"/>
      <c r="E1721" s="74"/>
      <c r="F1721" s="95"/>
      <c r="G1721" s="96">
        <f t="shared" si="184"/>
        <v>0</v>
      </c>
      <c r="H1721" s="30">
        <f t="shared" si="185"/>
        <v>0</v>
      </c>
      <c r="I1721" s="79">
        <f t="shared" si="189"/>
        <v>38</v>
      </c>
      <c r="J1721" s="76"/>
      <c r="K1721" s="42">
        <f t="shared" si="190"/>
        <v>1</v>
      </c>
      <c r="L1721" s="91">
        <f t="shared" si="186"/>
        <v>0</v>
      </c>
      <c r="M1721" s="92">
        <f t="shared" si="187"/>
        <v>0</v>
      </c>
      <c r="N1721" s="41" t="str">
        <f t="shared" si="188"/>
        <v>Non Company</v>
      </c>
      <c r="O1721" s="8"/>
    </row>
    <row r="1722" spans="2:15" s="7" customFormat="1">
      <c r="B1722" s="71"/>
      <c r="C1722" s="72"/>
      <c r="D1722" s="73"/>
      <c r="E1722" s="74"/>
      <c r="F1722" s="95"/>
      <c r="G1722" s="96">
        <f t="shared" si="184"/>
        <v>0</v>
      </c>
      <c r="H1722" s="30">
        <f t="shared" si="185"/>
        <v>0</v>
      </c>
      <c r="I1722" s="79">
        <f t="shared" si="189"/>
        <v>38</v>
      </c>
      <c r="J1722" s="76"/>
      <c r="K1722" s="42">
        <f t="shared" si="190"/>
        <v>1</v>
      </c>
      <c r="L1722" s="91">
        <f t="shared" si="186"/>
        <v>0</v>
      </c>
      <c r="M1722" s="92">
        <f t="shared" si="187"/>
        <v>0</v>
      </c>
      <c r="N1722" s="41" t="str">
        <f t="shared" si="188"/>
        <v>Non Company</v>
      </c>
      <c r="O1722" s="8"/>
    </row>
    <row r="1723" spans="2:15" s="7" customFormat="1">
      <c r="B1723" s="71"/>
      <c r="C1723" s="72"/>
      <c r="D1723" s="73"/>
      <c r="E1723" s="74"/>
      <c r="F1723" s="95"/>
      <c r="G1723" s="96">
        <f t="shared" si="184"/>
        <v>0</v>
      </c>
      <c r="H1723" s="30">
        <f t="shared" si="185"/>
        <v>0</v>
      </c>
      <c r="I1723" s="79">
        <f t="shared" si="189"/>
        <v>38</v>
      </c>
      <c r="J1723" s="76"/>
      <c r="K1723" s="42">
        <f t="shared" si="190"/>
        <v>1</v>
      </c>
      <c r="L1723" s="91">
        <f t="shared" si="186"/>
        <v>0</v>
      </c>
      <c r="M1723" s="92">
        <f t="shared" si="187"/>
        <v>0</v>
      </c>
      <c r="N1723" s="41" t="str">
        <f t="shared" si="188"/>
        <v>Non Company</v>
      </c>
      <c r="O1723" s="8"/>
    </row>
    <row r="1724" spans="2:15" s="7" customFormat="1">
      <c r="B1724" s="71"/>
      <c r="C1724" s="72"/>
      <c r="D1724" s="73"/>
      <c r="E1724" s="74"/>
      <c r="F1724" s="95"/>
      <c r="G1724" s="96">
        <f t="shared" si="184"/>
        <v>0</v>
      </c>
      <c r="H1724" s="30">
        <f t="shared" si="185"/>
        <v>0</v>
      </c>
      <c r="I1724" s="79">
        <f t="shared" si="189"/>
        <v>38</v>
      </c>
      <c r="J1724" s="76"/>
      <c r="K1724" s="42">
        <f t="shared" si="190"/>
        <v>1</v>
      </c>
      <c r="L1724" s="91">
        <f t="shared" si="186"/>
        <v>0</v>
      </c>
      <c r="M1724" s="92">
        <f t="shared" si="187"/>
        <v>0</v>
      </c>
      <c r="N1724" s="41" t="str">
        <f t="shared" si="188"/>
        <v>Non Company</v>
      </c>
      <c r="O1724" s="8"/>
    </row>
    <row r="1725" spans="2:15" s="7" customFormat="1">
      <c r="B1725" s="71"/>
      <c r="C1725" s="72"/>
      <c r="D1725" s="73"/>
      <c r="E1725" s="74"/>
      <c r="F1725" s="95"/>
      <c r="G1725" s="96">
        <f t="shared" si="184"/>
        <v>0</v>
      </c>
      <c r="H1725" s="30">
        <f t="shared" si="185"/>
        <v>0</v>
      </c>
      <c r="I1725" s="79">
        <f t="shared" si="189"/>
        <v>38</v>
      </c>
      <c r="J1725" s="76"/>
      <c r="K1725" s="42">
        <f t="shared" si="190"/>
        <v>1</v>
      </c>
      <c r="L1725" s="91">
        <f t="shared" si="186"/>
        <v>0</v>
      </c>
      <c r="M1725" s="92">
        <f t="shared" si="187"/>
        <v>0</v>
      </c>
      <c r="N1725" s="41" t="str">
        <f t="shared" si="188"/>
        <v>Non Company</v>
      </c>
      <c r="O1725" s="8"/>
    </row>
    <row r="1726" spans="2:15" s="7" customFormat="1">
      <c r="B1726" s="71"/>
      <c r="C1726" s="72"/>
      <c r="D1726" s="73"/>
      <c r="E1726" s="74"/>
      <c r="F1726" s="95"/>
      <c r="G1726" s="96">
        <f t="shared" si="184"/>
        <v>0</v>
      </c>
      <c r="H1726" s="30">
        <f t="shared" si="185"/>
        <v>0</v>
      </c>
      <c r="I1726" s="79">
        <f t="shared" si="189"/>
        <v>38</v>
      </c>
      <c r="J1726" s="76"/>
      <c r="K1726" s="42">
        <f t="shared" si="190"/>
        <v>1</v>
      </c>
      <c r="L1726" s="91">
        <f t="shared" si="186"/>
        <v>0</v>
      </c>
      <c r="M1726" s="92">
        <f t="shared" si="187"/>
        <v>0</v>
      </c>
      <c r="N1726" s="41" t="str">
        <f t="shared" si="188"/>
        <v>Non Company</v>
      </c>
      <c r="O1726" s="8"/>
    </row>
    <row r="1727" spans="2:15" s="7" customFormat="1">
      <c r="B1727" s="71"/>
      <c r="C1727" s="72"/>
      <c r="D1727" s="73"/>
      <c r="E1727" s="74"/>
      <c r="F1727" s="95"/>
      <c r="G1727" s="96">
        <f t="shared" si="184"/>
        <v>0</v>
      </c>
      <c r="H1727" s="30">
        <f t="shared" si="185"/>
        <v>0</v>
      </c>
      <c r="I1727" s="79">
        <f t="shared" si="189"/>
        <v>38</v>
      </c>
      <c r="J1727" s="76"/>
      <c r="K1727" s="42">
        <f t="shared" si="190"/>
        <v>1</v>
      </c>
      <c r="L1727" s="91">
        <f t="shared" si="186"/>
        <v>0</v>
      </c>
      <c r="M1727" s="92">
        <f t="shared" si="187"/>
        <v>0</v>
      </c>
      <c r="N1727" s="41" t="str">
        <f t="shared" si="188"/>
        <v>Non Company</v>
      </c>
      <c r="O1727" s="8"/>
    </row>
    <row r="1728" spans="2:15" s="7" customFormat="1">
      <c r="B1728" s="71"/>
      <c r="C1728" s="72"/>
      <c r="D1728" s="73"/>
      <c r="E1728" s="74"/>
      <c r="F1728" s="95"/>
      <c r="G1728" s="96">
        <f t="shared" si="184"/>
        <v>0</v>
      </c>
      <c r="H1728" s="30">
        <f t="shared" si="185"/>
        <v>0</v>
      </c>
      <c r="I1728" s="79">
        <f t="shared" si="189"/>
        <v>38</v>
      </c>
      <c r="J1728" s="76"/>
      <c r="K1728" s="42">
        <f t="shared" si="190"/>
        <v>1</v>
      </c>
      <c r="L1728" s="91">
        <f t="shared" si="186"/>
        <v>0</v>
      </c>
      <c r="M1728" s="92">
        <f t="shared" si="187"/>
        <v>0</v>
      </c>
      <c r="N1728" s="41" t="str">
        <f t="shared" si="188"/>
        <v>Non Company</v>
      </c>
      <c r="O1728" s="8"/>
    </row>
    <row r="1729" spans="2:15" s="7" customFormat="1">
      <c r="B1729" s="71"/>
      <c r="C1729" s="72"/>
      <c r="D1729" s="73"/>
      <c r="E1729" s="74"/>
      <c r="F1729" s="95"/>
      <c r="G1729" s="96">
        <f t="shared" si="184"/>
        <v>0</v>
      </c>
      <c r="H1729" s="30">
        <f t="shared" si="185"/>
        <v>0</v>
      </c>
      <c r="I1729" s="79">
        <f t="shared" si="189"/>
        <v>38</v>
      </c>
      <c r="J1729" s="76"/>
      <c r="K1729" s="42">
        <f t="shared" si="190"/>
        <v>1</v>
      </c>
      <c r="L1729" s="91">
        <f t="shared" si="186"/>
        <v>0</v>
      </c>
      <c r="M1729" s="92">
        <f t="shared" si="187"/>
        <v>0</v>
      </c>
      <c r="N1729" s="41" t="str">
        <f t="shared" si="188"/>
        <v>Non Company</v>
      </c>
      <c r="O1729" s="8"/>
    </row>
    <row r="1730" spans="2:15" s="7" customFormat="1">
      <c r="B1730" s="71"/>
      <c r="C1730" s="72"/>
      <c r="D1730" s="73"/>
      <c r="E1730" s="74"/>
      <c r="F1730" s="95"/>
      <c r="G1730" s="96">
        <f t="shared" si="184"/>
        <v>0</v>
      </c>
      <c r="H1730" s="30">
        <f t="shared" si="185"/>
        <v>0</v>
      </c>
      <c r="I1730" s="79">
        <f t="shared" si="189"/>
        <v>38</v>
      </c>
      <c r="J1730" s="76"/>
      <c r="K1730" s="42">
        <f t="shared" si="190"/>
        <v>1</v>
      </c>
      <c r="L1730" s="91">
        <f t="shared" si="186"/>
        <v>0</v>
      </c>
      <c r="M1730" s="92">
        <f t="shared" si="187"/>
        <v>0</v>
      </c>
      <c r="N1730" s="41" t="str">
        <f t="shared" si="188"/>
        <v>Non Company</v>
      </c>
      <c r="O1730" s="8"/>
    </row>
    <row r="1731" spans="2:15" s="7" customFormat="1">
      <c r="B1731" s="71"/>
      <c r="C1731" s="72"/>
      <c r="D1731" s="73"/>
      <c r="E1731" s="74"/>
      <c r="F1731" s="95"/>
      <c r="G1731" s="96">
        <f t="shared" si="184"/>
        <v>0</v>
      </c>
      <c r="H1731" s="30">
        <f t="shared" si="185"/>
        <v>0</v>
      </c>
      <c r="I1731" s="79">
        <f t="shared" si="189"/>
        <v>38</v>
      </c>
      <c r="J1731" s="76"/>
      <c r="K1731" s="42">
        <f t="shared" si="190"/>
        <v>1</v>
      </c>
      <c r="L1731" s="91">
        <f t="shared" si="186"/>
        <v>0</v>
      </c>
      <c r="M1731" s="92">
        <f t="shared" si="187"/>
        <v>0</v>
      </c>
      <c r="N1731" s="41" t="str">
        <f t="shared" si="188"/>
        <v>Non Company</v>
      </c>
      <c r="O1731" s="8"/>
    </row>
    <row r="1732" spans="2:15" s="7" customFormat="1">
      <c r="B1732" s="71"/>
      <c r="C1732" s="72"/>
      <c r="D1732" s="73"/>
      <c r="E1732" s="74"/>
      <c r="F1732" s="95"/>
      <c r="G1732" s="96">
        <f t="shared" ref="G1732:G1795" si="191">ROUNDUP(IF(B1732="194A",F1732*0.1,IF(B1732="194H",F1732*0.1,IF(B1732="194Ib",F1732*0.1,IF(B1732="194Ia",F1732*0.02,IF(B1732="194J",F1732*0.1,IF(B1732="194C",IF(LEFT(RIGHT(E1732,7))="P",F1732*0.01,IF(LEFT(RIGHT(E1732,7))="H",F1732*0.01,F1732*0.02)))))))),0)</f>
        <v>0</v>
      </c>
      <c r="H1732" s="30">
        <f t="shared" ref="H1732:H1795" si="192">+IF(J1732-I1732&lt;=0,0,1.5%)</f>
        <v>0</v>
      </c>
      <c r="I1732" s="79">
        <f t="shared" si="189"/>
        <v>38</v>
      </c>
      <c r="J1732" s="76"/>
      <c r="K1732" s="42">
        <f t="shared" si="190"/>
        <v>1</v>
      </c>
      <c r="L1732" s="91">
        <f t="shared" ref="L1732:L1795" si="193">+ROUNDUP(G1732*H1732*K1732,0)</f>
        <v>0</v>
      </c>
      <c r="M1732" s="92">
        <f t="shared" ref="M1732:M1795" si="194">+G1732+L1732</f>
        <v>0</v>
      </c>
      <c r="N1732" s="41" t="str">
        <f t="shared" ref="N1732:N1795" si="195">IF((LEFT(RIGHT(E1732,7)))="C","Company", "Non Company")</f>
        <v>Non Company</v>
      </c>
      <c r="O1732" s="8"/>
    </row>
    <row r="1733" spans="2:15" s="7" customFormat="1">
      <c r="B1733" s="71"/>
      <c r="C1733" s="72"/>
      <c r="D1733" s="73"/>
      <c r="E1733" s="74"/>
      <c r="F1733" s="95"/>
      <c r="G1733" s="96">
        <f t="shared" si="191"/>
        <v>0</v>
      </c>
      <c r="H1733" s="30">
        <f t="shared" si="192"/>
        <v>0</v>
      </c>
      <c r="I1733" s="79">
        <f t="shared" si="189"/>
        <v>38</v>
      </c>
      <c r="J1733" s="76"/>
      <c r="K1733" s="42">
        <f t="shared" si="190"/>
        <v>1</v>
      </c>
      <c r="L1733" s="91">
        <f t="shared" si="193"/>
        <v>0</v>
      </c>
      <c r="M1733" s="92">
        <f t="shared" si="194"/>
        <v>0</v>
      </c>
      <c r="N1733" s="41" t="str">
        <f t="shared" si="195"/>
        <v>Non Company</v>
      </c>
      <c r="O1733" s="8"/>
    </row>
    <row r="1734" spans="2:15" s="7" customFormat="1">
      <c r="B1734" s="71"/>
      <c r="C1734" s="72"/>
      <c r="D1734" s="73"/>
      <c r="E1734" s="74"/>
      <c r="F1734" s="95"/>
      <c r="G1734" s="96">
        <f t="shared" si="191"/>
        <v>0</v>
      </c>
      <c r="H1734" s="30">
        <f t="shared" si="192"/>
        <v>0</v>
      </c>
      <c r="I1734" s="79">
        <f t="shared" si="189"/>
        <v>38</v>
      </c>
      <c r="J1734" s="76"/>
      <c r="K1734" s="42">
        <f t="shared" si="190"/>
        <v>1</v>
      </c>
      <c r="L1734" s="91">
        <f t="shared" si="193"/>
        <v>0</v>
      </c>
      <c r="M1734" s="92">
        <f t="shared" si="194"/>
        <v>0</v>
      </c>
      <c r="N1734" s="41" t="str">
        <f t="shared" si="195"/>
        <v>Non Company</v>
      </c>
      <c r="O1734" s="8"/>
    </row>
    <row r="1735" spans="2:15" s="7" customFormat="1">
      <c r="B1735" s="71"/>
      <c r="C1735" s="72"/>
      <c r="D1735" s="73"/>
      <c r="E1735" s="74"/>
      <c r="F1735" s="95"/>
      <c r="G1735" s="96">
        <f t="shared" si="191"/>
        <v>0</v>
      </c>
      <c r="H1735" s="30">
        <f t="shared" si="192"/>
        <v>0</v>
      </c>
      <c r="I1735" s="79">
        <f t="shared" si="189"/>
        <v>38</v>
      </c>
      <c r="J1735" s="76"/>
      <c r="K1735" s="42">
        <f t="shared" si="190"/>
        <v>1</v>
      </c>
      <c r="L1735" s="91">
        <f t="shared" si="193"/>
        <v>0</v>
      </c>
      <c r="M1735" s="92">
        <f t="shared" si="194"/>
        <v>0</v>
      </c>
      <c r="N1735" s="41" t="str">
        <f t="shared" si="195"/>
        <v>Non Company</v>
      </c>
      <c r="O1735" s="8"/>
    </row>
    <row r="1736" spans="2:15" s="7" customFormat="1">
      <c r="B1736" s="71"/>
      <c r="C1736" s="72"/>
      <c r="D1736" s="73"/>
      <c r="E1736" s="74"/>
      <c r="F1736" s="95"/>
      <c r="G1736" s="96">
        <f t="shared" si="191"/>
        <v>0</v>
      </c>
      <c r="H1736" s="30">
        <f t="shared" si="192"/>
        <v>0</v>
      </c>
      <c r="I1736" s="79">
        <f t="shared" si="189"/>
        <v>38</v>
      </c>
      <c r="J1736" s="76"/>
      <c r="K1736" s="42">
        <f t="shared" si="190"/>
        <v>1</v>
      </c>
      <c r="L1736" s="91">
        <f t="shared" si="193"/>
        <v>0</v>
      </c>
      <c r="M1736" s="92">
        <f t="shared" si="194"/>
        <v>0</v>
      </c>
      <c r="N1736" s="41" t="str">
        <f t="shared" si="195"/>
        <v>Non Company</v>
      </c>
      <c r="O1736" s="8"/>
    </row>
    <row r="1737" spans="2:15" s="7" customFormat="1">
      <c r="B1737" s="71"/>
      <c r="C1737" s="72"/>
      <c r="D1737" s="73"/>
      <c r="E1737" s="74"/>
      <c r="F1737" s="95"/>
      <c r="G1737" s="96">
        <f t="shared" si="191"/>
        <v>0</v>
      </c>
      <c r="H1737" s="30">
        <f t="shared" si="192"/>
        <v>0</v>
      </c>
      <c r="I1737" s="79">
        <f t="shared" si="189"/>
        <v>38</v>
      </c>
      <c r="J1737" s="76"/>
      <c r="K1737" s="42">
        <f t="shared" si="190"/>
        <v>1</v>
      </c>
      <c r="L1737" s="91">
        <f t="shared" si="193"/>
        <v>0</v>
      </c>
      <c r="M1737" s="92">
        <f t="shared" si="194"/>
        <v>0</v>
      </c>
      <c r="N1737" s="41" t="str">
        <f t="shared" si="195"/>
        <v>Non Company</v>
      </c>
      <c r="O1737" s="8"/>
    </row>
    <row r="1738" spans="2:15" s="7" customFormat="1">
      <c r="B1738" s="71"/>
      <c r="C1738" s="72"/>
      <c r="D1738" s="73"/>
      <c r="E1738" s="74"/>
      <c r="F1738" s="95"/>
      <c r="G1738" s="96">
        <f t="shared" si="191"/>
        <v>0</v>
      </c>
      <c r="H1738" s="30">
        <f t="shared" si="192"/>
        <v>0</v>
      </c>
      <c r="I1738" s="79">
        <f t="shared" si="189"/>
        <v>38</v>
      </c>
      <c r="J1738" s="76"/>
      <c r="K1738" s="42">
        <f t="shared" si="190"/>
        <v>1</v>
      </c>
      <c r="L1738" s="91">
        <f t="shared" si="193"/>
        <v>0</v>
      </c>
      <c r="M1738" s="92">
        <f t="shared" si="194"/>
        <v>0</v>
      </c>
      <c r="N1738" s="41" t="str">
        <f t="shared" si="195"/>
        <v>Non Company</v>
      </c>
      <c r="O1738" s="8"/>
    </row>
    <row r="1739" spans="2:15" s="7" customFormat="1">
      <c r="B1739" s="71"/>
      <c r="C1739" s="72"/>
      <c r="D1739" s="73"/>
      <c r="E1739" s="74"/>
      <c r="F1739" s="95"/>
      <c r="G1739" s="96">
        <f t="shared" si="191"/>
        <v>0</v>
      </c>
      <c r="H1739" s="30">
        <f t="shared" si="192"/>
        <v>0</v>
      </c>
      <c r="I1739" s="79">
        <f t="shared" si="189"/>
        <v>38</v>
      </c>
      <c r="J1739" s="76"/>
      <c r="K1739" s="42">
        <f t="shared" si="190"/>
        <v>1</v>
      </c>
      <c r="L1739" s="91">
        <f t="shared" si="193"/>
        <v>0</v>
      </c>
      <c r="M1739" s="92">
        <f t="shared" si="194"/>
        <v>0</v>
      </c>
      <c r="N1739" s="41" t="str">
        <f t="shared" si="195"/>
        <v>Non Company</v>
      </c>
      <c r="O1739" s="8"/>
    </row>
    <row r="1740" spans="2:15" s="7" customFormat="1">
      <c r="B1740" s="71"/>
      <c r="C1740" s="72"/>
      <c r="D1740" s="73"/>
      <c r="E1740" s="74"/>
      <c r="F1740" s="95"/>
      <c r="G1740" s="96">
        <f t="shared" si="191"/>
        <v>0</v>
      </c>
      <c r="H1740" s="30">
        <f t="shared" si="192"/>
        <v>0</v>
      </c>
      <c r="I1740" s="79">
        <f t="shared" si="189"/>
        <v>38</v>
      </c>
      <c r="J1740" s="76"/>
      <c r="K1740" s="42">
        <f t="shared" si="190"/>
        <v>1</v>
      </c>
      <c r="L1740" s="91">
        <f t="shared" si="193"/>
        <v>0</v>
      </c>
      <c r="M1740" s="92">
        <f t="shared" si="194"/>
        <v>0</v>
      </c>
      <c r="N1740" s="41" t="str">
        <f t="shared" si="195"/>
        <v>Non Company</v>
      </c>
      <c r="O1740" s="8"/>
    </row>
    <row r="1741" spans="2:15" s="7" customFormat="1">
      <c r="B1741" s="71"/>
      <c r="C1741" s="72"/>
      <c r="D1741" s="73"/>
      <c r="E1741" s="74"/>
      <c r="F1741" s="95"/>
      <c r="G1741" s="96">
        <f t="shared" si="191"/>
        <v>0</v>
      </c>
      <c r="H1741" s="30">
        <f t="shared" si="192"/>
        <v>0</v>
      </c>
      <c r="I1741" s="79">
        <f t="shared" si="189"/>
        <v>38</v>
      </c>
      <c r="J1741" s="76"/>
      <c r="K1741" s="42">
        <f t="shared" si="190"/>
        <v>1</v>
      </c>
      <c r="L1741" s="91">
        <f t="shared" si="193"/>
        <v>0</v>
      </c>
      <c r="M1741" s="92">
        <f t="shared" si="194"/>
        <v>0</v>
      </c>
      <c r="N1741" s="41" t="str">
        <f t="shared" si="195"/>
        <v>Non Company</v>
      </c>
      <c r="O1741" s="8"/>
    </row>
    <row r="1742" spans="2:15" s="7" customFormat="1">
      <c r="B1742" s="71"/>
      <c r="C1742" s="72"/>
      <c r="D1742" s="73"/>
      <c r="E1742" s="74"/>
      <c r="F1742" s="95"/>
      <c r="G1742" s="96">
        <f t="shared" si="191"/>
        <v>0</v>
      </c>
      <c r="H1742" s="30">
        <f t="shared" si="192"/>
        <v>0</v>
      </c>
      <c r="I1742" s="79">
        <f t="shared" si="189"/>
        <v>38</v>
      </c>
      <c r="J1742" s="76"/>
      <c r="K1742" s="42">
        <f t="shared" si="190"/>
        <v>1</v>
      </c>
      <c r="L1742" s="91">
        <f t="shared" si="193"/>
        <v>0</v>
      </c>
      <c r="M1742" s="92">
        <f t="shared" si="194"/>
        <v>0</v>
      </c>
      <c r="N1742" s="41" t="str">
        <f t="shared" si="195"/>
        <v>Non Company</v>
      </c>
      <c r="O1742" s="8"/>
    </row>
    <row r="1743" spans="2:15" s="7" customFormat="1">
      <c r="B1743" s="71"/>
      <c r="C1743" s="72"/>
      <c r="D1743" s="73"/>
      <c r="E1743" s="74"/>
      <c r="F1743" s="95"/>
      <c r="G1743" s="96">
        <f t="shared" si="191"/>
        <v>0</v>
      </c>
      <c r="H1743" s="30">
        <f t="shared" si="192"/>
        <v>0</v>
      </c>
      <c r="I1743" s="79">
        <f t="shared" si="189"/>
        <v>38</v>
      </c>
      <c r="J1743" s="76"/>
      <c r="K1743" s="42">
        <f t="shared" si="190"/>
        <v>1</v>
      </c>
      <c r="L1743" s="91">
        <f t="shared" si="193"/>
        <v>0</v>
      </c>
      <c r="M1743" s="92">
        <f t="shared" si="194"/>
        <v>0</v>
      </c>
      <c r="N1743" s="41" t="str">
        <f t="shared" si="195"/>
        <v>Non Company</v>
      </c>
      <c r="O1743" s="8"/>
    </row>
    <row r="1744" spans="2:15" s="7" customFormat="1">
      <c r="B1744" s="71"/>
      <c r="C1744" s="72"/>
      <c r="D1744" s="73"/>
      <c r="E1744" s="74"/>
      <c r="F1744" s="95"/>
      <c r="G1744" s="96">
        <f t="shared" si="191"/>
        <v>0</v>
      </c>
      <c r="H1744" s="30">
        <f t="shared" si="192"/>
        <v>0</v>
      </c>
      <c r="I1744" s="79">
        <f t="shared" si="189"/>
        <v>38</v>
      </c>
      <c r="J1744" s="76"/>
      <c r="K1744" s="42">
        <f t="shared" si="190"/>
        <v>1</v>
      </c>
      <c r="L1744" s="91">
        <f t="shared" si="193"/>
        <v>0</v>
      </c>
      <c r="M1744" s="92">
        <f t="shared" si="194"/>
        <v>0</v>
      </c>
      <c r="N1744" s="41" t="str">
        <f t="shared" si="195"/>
        <v>Non Company</v>
      </c>
      <c r="O1744" s="8"/>
    </row>
    <row r="1745" spans="2:15" s="7" customFormat="1">
      <c r="B1745" s="71"/>
      <c r="C1745" s="72"/>
      <c r="D1745" s="73"/>
      <c r="E1745" s="74"/>
      <c r="F1745" s="95"/>
      <c r="G1745" s="96">
        <f t="shared" si="191"/>
        <v>0</v>
      </c>
      <c r="H1745" s="30">
        <f t="shared" si="192"/>
        <v>0</v>
      </c>
      <c r="I1745" s="79">
        <f t="shared" si="189"/>
        <v>38</v>
      </c>
      <c r="J1745" s="76"/>
      <c r="K1745" s="42">
        <f t="shared" si="190"/>
        <v>1</v>
      </c>
      <c r="L1745" s="91">
        <f t="shared" si="193"/>
        <v>0</v>
      </c>
      <c r="M1745" s="92">
        <f t="shared" si="194"/>
        <v>0</v>
      </c>
      <c r="N1745" s="41" t="str">
        <f t="shared" si="195"/>
        <v>Non Company</v>
      </c>
      <c r="O1745" s="8"/>
    </row>
    <row r="1746" spans="2:15" s="7" customFormat="1">
      <c r="B1746" s="71"/>
      <c r="C1746" s="72"/>
      <c r="D1746" s="73"/>
      <c r="E1746" s="74"/>
      <c r="F1746" s="95"/>
      <c r="G1746" s="96">
        <f t="shared" si="191"/>
        <v>0</v>
      </c>
      <c r="H1746" s="30">
        <f t="shared" si="192"/>
        <v>0</v>
      </c>
      <c r="I1746" s="79">
        <f t="shared" si="189"/>
        <v>38</v>
      </c>
      <c r="J1746" s="76"/>
      <c r="K1746" s="42">
        <f t="shared" si="190"/>
        <v>1</v>
      </c>
      <c r="L1746" s="91">
        <f t="shared" si="193"/>
        <v>0</v>
      </c>
      <c r="M1746" s="92">
        <f t="shared" si="194"/>
        <v>0</v>
      </c>
      <c r="N1746" s="41" t="str">
        <f t="shared" si="195"/>
        <v>Non Company</v>
      </c>
      <c r="O1746" s="8"/>
    </row>
    <row r="1747" spans="2:15" s="7" customFormat="1">
      <c r="B1747" s="71"/>
      <c r="C1747" s="72"/>
      <c r="D1747" s="73"/>
      <c r="E1747" s="74"/>
      <c r="F1747" s="95"/>
      <c r="G1747" s="96">
        <f t="shared" si="191"/>
        <v>0</v>
      </c>
      <c r="H1747" s="30">
        <f t="shared" si="192"/>
        <v>0</v>
      </c>
      <c r="I1747" s="79">
        <f t="shared" si="189"/>
        <v>38</v>
      </c>
      <c r="J1747" s="76"/>
      <c r="K1747" s="42">
        <f t="shared" si="190"/>
        <v>1</v>
      </c>
      <c r="L1747" s="91">
        <f t="shared" si="193"/>
        <v>0</v>
      </c>
      <c r="M1747" s="92">
        <f t="shared" si="194"/>
        <v>0</v>
      </c>
      <c r="N1747" s="41" t="str">
        <f t="shared" si="195"/>
        <v>Non Company</v>
      </c>
      <c r="O1747" s="8"/>
    </row>
    <row r="1748" spans="2:15" s="7" customFormat="1">
      <c r="B1748" s="71"/>
      <c r="C1748" s="72"/>
      <c r="D1748" s="73"/>
      <c r="E1748" s="74"/>
      <c r="F1748" s="95"/>
      <c r="G1748" s="96">
        <f t="shared" si="191"/>
        <v>0</v>
      </c>
      <c r="H1748" s="30">
        <f t="shared" si="192"/>
        <v>0</v>
      </c>
      <c r="I1748" s="79">
        <f t="shared" si="189"/>
        <v>38</v>
      </c>
      <c r="J1748" s="76"/>
      <c r="K1748" s="42">
        <f t="shared" si="190"/>
        <v>1</v>
      </c>
      <c r="L1748" s="91">
        <f t="shared" si="193"/>
        <v>0</v>
      </c>
      <c r="M1748" s="92">
        <f t="shared" si="194"/>
        <v>0</v>
      </c>
      <c r="N1748" s="41" t="str">
        <f t="shared" si="195"/>
        <v>Non Company</v>
      </c>
      <c r="O1748" s="8"/>
    </row>
    <row r="1749" spans="2:15" s="7" customFormat="1">
      <c r="B1749" s="71"/>
      <c r="C1749" s="72"/>
      <c r="D1749" s="73"/>
      <c r="E1749" s="74"/>
      <c r="F1749" s="95"/>
      <c r="G1749" s="96">
        <f t="shared" si="191"/>
        <v>0</v>
      </c>
      <c r="H1749" s="30">
        <f t="shared" si="192"/>
        <v>0</v>
      </c>
      <c r="I1749" s="79">
        <f t="shared" ref="I1749:I1812" si="196">IF(MONTH(C1749)=3,(DATE(YEAR(C1749),MONTH(C1749)+1,30)),(DATE(YEAR(C1749),MONTH(C1749)+1,7)))</f>
        <v>38</v>
      </c>
      <c r="J1749" s="76"/>
      <c r="K1749" s="42">
        <f t="shared" ref="K1749:K1812" si="197">IF((J1749-I1749)&lt;=0,0,(YEAR(J1749)-YEAR(C1749))*12+MONTH(J1749)-MONTH(C1749))+1</f>
        <v>1</v>
      </c>
      <c r="L1749" s="91">
        <f t="shared" si="193"/>
        <v>0</v>
      </c>
      <c r="M1749" s="92">
        <f t="shared" si="194"/>
        <v>0</v>
      </c>
      <c r="N1749" s="41" t="str">
        <f t="shared" si="195"/>
        <v>Non Company</v>
      </c>
      <c r="O1749" s="8"/>
    </row>
    <row r="1750" spans="2:15" s="7" customFormat="1">
      <c r="B1750" s="71"/>
      <c r="C1750" s="72"/>
      <c r="D1750" s="73"/>
      <c r="E1750" s="74"/>
      <c r="F1750" s="95"/>
      <c r="G1750" s="96">
        <f t="shared" si="191"/>
        <v>0</v>
      </c>
      <c r="H1750" s="30">
        <f t="shared" si="192"/>
        <v>0</v>
      </c>
      <c r="I1750" s="79">
        <f t="shared" si="196"/>
        <v>38</v>
      </c>
      <c r="J1750" s="76"/>
      <c r="K1750" s="42">
        <f t="shared" si="197"/>
        <v>1</v>
      </c>
      <c r="L1750" s="91">
        <f t="shared" si="193"/>
        <v>0</v>
      </c>
      <c r="M1750" s="92">
        <f t="shared" si="194"/>
        <v>0</v>
      </c>
      <c r="N1750" s="41" t="str">
        <f t="shared" si="195"/>
        <v>Non Company</v>
      </c>
      <c r="O1750" s="8"/>
    </row>
    <row r="1751" spans="2:15" s="7" customFormat="1">
      <c r="B1751" s="71"/>
      <c r="C1751" s="72"/>
      <c r="D1751" s="73"/>
      <c r="E1751" s="74"/>
      <c r="F1751" s="95"/>
      <c r="G1751" s="96">
        <f t="shared" si="191"/>
        <v>0</v>
      </c>
      <c r="H1751" s="30">
        <f t="shared" si="192"/>
        <v>0</v>
      </c>
      <c r="I1751" s="79">
        <f t="shared" si="196"/>
        <v>38</v>
      </c>
      <c r="J1751" s="76"/>
      <c r="K1751" s="42">
        <f t="shared" si="197"/>
        <v>1</v>
      </c>
      <c r="L1751" s="91">
        <f t="shared" si="193"/>
        <v>0</v>
      </c>
      <c r="M1751" s="92">
        <f t="shared" si="194"/>
        <v>0</v>
      </c>
      <c r="N1751" s="41" t="str">
        <f t="shared" si="195"/>
        <v>Non Company</v>
      </c>
      <c r="O1751" s="8"/>
    </row>
    <row r="1752" spans="2:15" s="7" customFormat="1">
      <c r="B1752" s="71"/>
      <c r="C1752" s="72"/>
      <c r="D1752" s="73"/>
      <c r="E1752" s="74"/>
      <c r="F1752" s="95"/>
      <c r="G1752" s="96">
        <f t="shared" si="191"/>
        <v>0</v>
      </c>
      <c r="H1752" s="30">
        <f t="shared" si="192"/>
        <v>0</v>
      </c>
      <c r="I1752" s="79">
        <f t="shared" si="196"/>
        <v>38</v>
      </c>
      <c r="J1752" s="76"/>
      <c r="K1752" s="42">
        <f t="shared" si="197"/>
        <v>1</v>
      </c>
      <c r="L1752" s="91">
        <f t="shared" si="193"/>
        <v>0</v>
      </c>
      <c r="M1752" s="92">
        <f t="shared" si="194"/>
        <v>0</v>
      </c>
      <c r="N1752" s="41" t="str">
        <f t="shared" si="195"/>
        <v>Non Company</v>
      </c>
      <c r="O1752" s="8"/>
    </row>
    <row r="1753" spans="2:15" s="7" customFormat="1">
      <c r="B1753" s="71"/>
      <c r="C1753" s="72"/>
      <c r="D1753" s="73"/>
      <c r="E1753" s="74"/>
      <c r="F1753" s="95"/>
      <c r="G1753" s="96">
        <f t="shared" si="191"/>
        <v>0</v>
      </c>
      <c r="H1753" s="30">
        <f t="shared" si="192"/>
        <v>0</v>
      </c>
      <c r="I1753" s="79">
        <f t="shared" si="196"/>
        <v>38</v>
      </c>
      <c r="J1753" s="76"/>
      <c r="K1753" s="42">
        <f t="shared" si="197"/>
        <v>1</v>
      </c>
      <c r="L1753" s="91">
        <f t="shared" si="193"/>
        <v>0</v>
      </c>
      <c r="M1753" s="92">
        <f t="shared" si="194"/>
        <v>0</v>
      </c>
      <c r="N1753" s="41" t="str">
        <f t="shared" si="195"/>
        <v>Non Company</v>
      </c>
      <c r="O1753" s="8"/>
    </row>
    <row r="1754" spans="2:15" s="7" customFormat="1">
      <c r="B1754" s="71"/>
      <c r="C1754" s="72"/>
      <c r="D1754" s="73"/>
      <c r="E1754" s="74"/>
      <c r="F1754" s="95"/>
      <c r="G1754" s="96">
        <f t="shared" si="191"/>
        <v>0</v>
      </c>
      <c r="H1754" s="30">
        <f t="shared" si="192"/>
        <v>0</v>
      </c>
      <c r="I1754" s="79">
        <f t="shared" si="196"/>
        <v>38</v>
      </c>
      <c r="J1754" s="76"/>
      <c r="K1754" s="42">
        <f t="shared" si="197"/>
        <v>1</v>
      </c>
      <c r="L1754" s="91">
        <f t="shared" si="193"/>
        <v>0</v>
      </c>
      <c r="M1754" s="92">
        <f t="shared" si="194"/>
        <v>0</v>
      </c>
      <c r="N1754" s="41" t="str">
        <f t="shared" si="195"/>
        <v>Non Company</v>
      </c>
      <c r="O1754" s="8"/>
    </row>
    <row r="1755" spans="2:15" s="7" customFormat="1">
      <c r="B1755" s="71"/>
      <c r="C1755" s="72"/>
      <c r="D1755" s="73"/>
      <c r="E1755" s="74"/>
      <c r="F1755" s="95"/>
      <c r="G1755" s="96">
        <f t="shared" si="191"/>
        <v>0</v>
      </c>
      <c r="H1755" s="30">
        <f t="shared" si="192"/>
        <v>0</v>
      </c>
      <c r="I1755" s="79">
        <f t="shared" si="196"/>
        <v>38</v>
      </c>
      <c r="J1755" s="76"/>
      <c r="K1755" s="42">
        <f t="shared" si="197"/>
        <v>1</v>
      </c>
      <c r="L1755" s="91">
        <f t="shared" si="193"/>
        <v>0</v>
      </c>
      <c r="M1755" s="92">
        <f t="shared" si="194"/>
        <v>0</v>
      </c>
      <c r="N1755" s="41" t="str">
        <f t="shared" si="195"/>
        <v>Non Company</v>
      </c>
      <c r="O1755" s="8"/>
    </row>
    <row r="1756" spans="2:15" s="7" customFormat="1">
      <c r="B1756" s="71"/>
      <c r="C1756" s="72"/>
      <c r="D1756" s="73"/>
      <c r="E1756" s="74"/>
      <c r="F1756" s="95"/>
      <c r="G1756" s="96">
        <f t="shared" si="191"/>
        <v>0</v>
      </c>
      <c r="H1756" s="30">
        <f t="shared" si="192"/>
        <v>0</v>
      </c>
      <c r="I1756" s="79">
        <f t="shared" si="196"/>
        <v>38</v>
      </c>
      <c r="J1756" s="76"/>
      <c r="K1756" s="42">
        <f t="shared" si="197"/>
        <v>1</v>
      </c>
      <c r="L1756" s="91">
        <f t="shared" si="193"/>
        <v>0</v>
      </c>
      <c r="M1756" s="92">
        <f t="shared" si="194"/>
        <v>0</v>
      </c>
      <c r="N1756" s="41" t="str">
        <f t="shared" si="195"/>
        <v>Non Company</v>
      </c>
      <c r="O1756" s="8"/>
    </row>
    <row r="1757" spans="2:15" s="7" customFormat="1">
      <c r="B1757" s="71"/>
      <c r="C1757" s="72"/>
      <c r="D1757" s="73"/>
      <c r="E1757" s="74"/>
      <c r="F1757" s="95"/>
      <c r="G1757" s="96">
        <f t="shared" si="191"/>
        <v>0</v>
      </c>
      <c r="H1757" s="30">
        <f t="shared" si="192"/>
        <v>0</v>
      </c>
      <c r="I1757" s="79">
        <f t="shared" si="196"/>
        <v>38</v>
      </c>
      <c r="J1757" s="76"/>
      <c r="K1757" s="42">
        <f t="shared" si="197"/>
        <v>1</v>
      </c>
      <c r="L1757" s="91">
        <f t="shared" si="193"/>
        <v>0</v>
      </c>
      <c r="M1757" s="92">
        <f t="shared" si="194"/>
        <v>0</v>
      </c>
      <c r="N1757" s="41" t="str">
        <f t="shared" si="195"/>
        <v>Non Company</v>
      </c>
      <c r="O1757" s="8"/>
    </row>
    <row r="1758" spans="2:15" s="7" customFormat="1">
      <c r="B1758" s="71"/>
      <c r="C1758" s="72"/>
      <c r="D1758" s="73"/>
      <c r="E1758" s="74"/>
      <c r="F1758" s="95"/>
      <c r="G1758" s="96">
        <f t="shared" si="191"/>
        <v>0</v>
      </c>
      <c r="H1758" s="30">
        <f t="shared" si="192"/>
        <v>0</v>
      </c>
      <c r="I1758" s="79">
        <f t="shared" si="196"/>
        <v>38</v>
      </c>
      <c r="J1758" s="76"/>
      <c r="K1758" s="42">
        <f t="shared" si="197"/>
        <v>1</v>
      </c>
      <c r="L1758" s="91">
        <f t="shared" si="193"/>
        <v>0</v>
      </c>
      <c r="M1758" s="92">
        <f t="shared" si="194"/>
        <v>0</v>
      </c>
      <c r="N1758" s="41" t="str">
        <f t="shared" si="195"/>
        <v>Non Company</v>
      </c>
      <c r="O1758" s="8"/>
    </row>
    <row r="1759" spans="2:15" s="7" customFormat="1">
      <c r="B1759" s="71"/>
      <c r="C1759" s="72"/>
      <c r="D1759" s="73"/>
      <c r="E1759" s="74"/>
      <c r="F1759" s="95"/>
      <c r="G1759" s="96">
        <f t="shared" si="191"/>
        <v>0</v>
      </c>
      <c r="H1759" s="30">
        <f t="shared" si="192"/>
        <v>0</v>
      </c>
      <c r="I1759" s="79">
        <f t="shared" si="196"/>
        <v>38</v>
      </c>
      <c r="J1759" s="76"/>
      <c r="K1759" s="42">
        <f t="shared" si="197"/>
        <v>1</v>
      </c>
      <c r="L1759" s="91">
        <f t="shared" si="193"/>
        <v>0</v>
      </c>
      <c r="M1759" s="92">
        <f t="shared" si="194"/>
        <v>0</v>
      </c>
      <c r="N1759" s="41" t="str">
        <f t="shared" si="195"/>
        <v>Non Company</v>
      </c>
      <c r="O1759" s="8"/>
    </row>
    <row r="1760" spans="2:15" s="7" customFormat="1">
      <c r="B1760" s="71"/>
      <c r="C1760" s="72"/>
      <c r="D1760" s="73"/>
      <c r="E1760" s="74"/>
      <c r="F1760" s="95"/>
      <c r="G1760" s="96">
        <f t="shared" si="191"/>
        <v>0</v>
      </c>
      <c r="H1760" s="30">
        <f t="shared" si="192"/>
        <v>0</v>
      </c>
      <c r="I1760" s="79">
        <f t="shared" si="196"/>
        <v>38</v>
      </c>
      <c r="J1760" s="76"/>
      <c r="K1760" s="42">
        <f t="shared" si="197"/>
        <v>1</v>
      </c>
      <c r="L1760" s="91">
        <f t="shared" si="193"/>
        <v>0</v>
      </c>
      <c r="M1760" s="92">
        <f t="shared" si="194"/>
        <v>0</v>
      </c>
      <c r="N1760" s="41" t="str">
        <f t="shared" si="195"/>
        <v>Non Company</v>
      </c>
      <c r="O1760" s="8"/>
    </row>
    <row r="1761" spans="2:15" s="7" customFormat="1">
      <c r="B1761" s="71"/>
      <c r="C1761" s="72"/>
      <c r="D1761" s="73"/>
      <c r="E1761" s="74"/>
      <c r="F1761" s="95"/>
      <c r="G1761" s="96">
        <f t="shared" si="191"/>
        <v>0</v>
      </c>
      <c r="H1761" s="30">
        <f t="shared" si="192"/>
        <v>0</v>
      </c>
      <c r="I1761" s="79">
        <f t="shared" si="196"/>
        <v>38</v>
      </c>
      <c r="J1761" s="76"/>
      <c r="K1761" s="42">
        <f t="shared" si="197"/>
        <v>1</v>
      </c>
      <c r="L1761" s="91">
        <f t="shared" si="193"/>
        <v>0</v>
      </c>
      <c r="M1761" s="92">
        <f t="shared" si="194"/>
        <v>0</v>
      </c>
      <c r="N1761" s="41" t="str">
        <f t="shared" si="195"/>
        <v>Non Company</v>
      </c>
      <c r="O1761" s="8"/>
    </row>
    <row r="1762" spans="2:15" s="7" customFormat="1">
      <c r="B1762" s="71"/>
      <c r="C1762" s="72"/>
      <c r="D1762" s="73"/>
      <c r="E1762" s="74"/>
      <c r="F1762" s="95"/>
      <c r="G1762" s="96">
        <f t="shared" si="191"/>
        <v>0</v>
      </c>
      <c r="H1762" s="30">
        <f t="shared" si="192"/>
        <v>0</v>
      </c>
      <c r="I1762" s="79">
        <f t="shared" si="196"/>
        <v>38</v>
      </c>
      <c r="J1762" s="76"/>
      <c r="K1762" s="42">
        <f t="shared" si="197"/>
        <v>1</v>
      </c>
      <c r="L1762" s="91">
        <f t="shared" si="193"/>
        <v>0</v>
      </c>
      <c r="M1762" s="92">
        <f t="shared" si="194"/>
        <v>0</v>
      </c>
      <c r="N1762" s="41" t="str">
        <f t="shared" si="195"/>
        <v>Non Company</v>
      </c>
      <c r="O1762" s="8"/>
    </row>
    <row r="1763" spans="2:15" s="7" customFormat="1">
      <c r="B1763" s="71"/>
      <c r="C1763" s="72"/>
      <c r="D1763" s="73"/>
      <c r="E1763" s="74"/>
      <c r="F1763" s="95"/>
      <c r="G1763" s="96">
        <f t="shared" si="191"/>
        <v>0</v>
      </c>
      <c r="H1763" s="30">
        <f t="shared" si="192"/>
        <v>0</v>
      </c>
      <c r="I1763" s="79">
        <f t="shared" si="196"/>
        <v>38</v>
      </c>
      <c r="J1763" s="76"/>
      <c r="K1763" s="42">
        <f t="shared" si="197"/>
        <v>1</v>
      </c>
      <c r="L1763" s="91">
        <f t="shared" si="193"/>
        <v>0</v>
      </c>
      <c r="M1763" s="92">
        <f t="shared" si="194"/>
        <v>0</v>
      </c>
      <c r="N1763" s="41" t="str">
        <f t="shared" si="195"/>
        <v>Non Company</v>
      </c>
      <c r="O1763" s="8"/>
    </row>
    <row r="1764" spans="2:15" s="7" customFormat="1">
      <c r="B1764" s="71"/>
      <c r="C1764" s="72"/>
      <c r="D1764" s="73"/>
      <c r="E1764" s="74"/>
      <c r="F1764" s="95"/>
      <c r="G1764" s="96">
        <f t="shared" si="191"/>
        <v>0</v>
      </c>
      <c r="H1764" s="30">
        <f t="shared" si="192"/>
        <v>0</v>
      </c>
      <c r="I1764" s="79">
        <f t="shared" si="196"/>
        <v>38</v>
      </c>
      <c r="J1764" s="76"/>
      <c r="K1764" s="42">
        <f t="shared" si="197"/>
        <v>1</v>
      </c>
      <c r="L1764" s="91">
        <f t="shared" si="193"/>
        <v>0</v>
      </c>
      <c r="M1764" s="92">
        <f t="shared" si="194"/>
        <v>0</v>
      </c>
      <c r="N1764" s="41" t="str">
        <f t="shared" si="195"/>
        <v>Non Company</v>
      </c>
      <c r="O1764" s="8"/>
    </row>
    <row r="1765" spans="2:15" s="7" customFormat="1">
      <c r="B1765" s="71"/>
      <c r="C1765" s="72"/>
      <c r="D1765" s="73"/>
      <c r="E1765" s="74"/>
      <c r="F1765" s="95"/>
      <c r="G1765" s="96">
        <f t="shared" si="191"/>
        <v>0</v>
      </c>
      <c r="H1765" s="30">
        <f t="shared" si="192"/>
        <v>0</v>
      </c>
      <c r="I1765" s="79">
        <f t="shared" si="196"/>
        <v>38</v>
      </c>
      <c r="J1765" s="76"/>
      <c r="K1765" s="42">
        <f t="shared" si="197"/>
        <v>1</v>
      </c>
      <c r="L1765" s="91">
        <f t="shared" si="193"/>
        <v>0</v>
      </c>
      <c r="M1765" s="92">
        <f t="shared" si="194"/>
        <v>0</v>
      </c>
      <c r="N1765" s="41" t="str">
        <f t="shared" si="195"/>
        <v>Non Company</v>
      </c>
      <c r="O1765" s="8"/>
    </row>
    <row r="1766" spans="2:15" s="7" customFormat="1">
      <c r="B1766" s="71"/>
      <c r="C1766" s="72"/>
      <c r="D1766" s="73"/>
      <c r="E1766" s="74"/>
      <c r="F1766" s="95"/>
      <c r="G1766" s="96">
        <f t="shared" si="191"/>
        <v>0</v>
      </c>
      <c r="H1766" s="30">
        <f t="shared" si="192"/>
        <v>0</v>
      </c>
      <c r="I1766" s="79">
        <f t="shared" si="196"/>
        <v>38</v>
      </c>
      <c r="J1766" s="76"/>
      <c r="K1766" s="42">
        <f t="shared" si="197"/>
        <v>1</v>
      </c>
      <c r="L1766" s="91">
        <f t="shared" si="193"/>
        <v>0</v>
      </c>
      <c r="M1766" s="92">
        <f t="shared" si="194"/>
        <v>0</v>
      </c>
      <c r="N1766" s="41" t="str">
        <f t="shared" si="195"/>
        <v>Non Company</v>
      </c>
      <c r="O1766" s="8"/>
    </row>
    <row r="1767" spans="2:15" s="7" customFormat="1">
      <c r="B1767" s="71"/>
      <c r="C1767" s="72"/>
      <c r="D1767" s="73"/>
      <c r="E1767" s="74"/>
      <c r="F1767" s="95"/>
      <c r="G1767" s="96">
        <f t="shared" si="191"/>
        <v>0</v>
      </c>
      <c r="H1767" s="30">
        <f t="shared" si="192"/>
        <v>0</v>
      </c>
      <c r="I1767" s="79">
        <f t="shared" si="196"/>
        <v>38</v>
      </c>
      <c r="J1767" s="76"/>
      <c r="K1767" s="42">
        <f t="shared" si="197"/>
        <v>1</v>
      </c>
      <c r="L1767" s="91">
        <f t="shared" si="193"/>
        <v>0</v>
      </c>
      <c r="M1767" s="92">
        <f t="shared" si="194"/>
        <v>0</v>
      </c>
      <c r="N1767" s="41" t="str">
        <f t="shared" si="195"/>
        <v>Non Company</v>
      </c>
      <c r="O1767" s="8"/>
    </row>
    <row r="1768" spans="2:15" s="7" customFormat="1">
      <c r="B1768" s="71"/>
      <c r="C1768" s="72"/>
      <c r="D1768" s="73"/>
      <c r="E1768" s="74"/>
      <c r="F1768" s="95"/>
      <c r="G1768" s="96">
        <f t="shared" si="191"/>
        <v>0</v>
      </c>
      <c r="H1768" s="30">
        <f t="shared" si="192"/>
        <v>0</v>
      </c>
      <c r="I1768" s="79">
        <f t="shared" si="196"/>
        <v>38</v>
      </c>
      <c r="J1768" s="76"/>
      <c r="K1768" s="42">
        <f t="shared" si="197"/>
        <v>1</v>
      </c>
      <c r="L1768" s="91">
        <f t="shared" si="193"/>
        <v>0</v>
      </c>
      <c r="M1768" s="92">
        <f t="shared" si="194"/>
        <v>0</v>
      </c>
      <c r="N1768" s="41" t="str">
        <f t="shared" si="195"/>
        <v>Non Company</v>
      </c>
      <c r="O1768" s="8"/>
    </row>
    <row r="1769" spans="2:15" s="7" customFormat="1">
      <c r="B1769" s="71"/>
      <c r="C1769" s="72"/>
      <c r="D1769" s="73"/>
      <c r="E1769" s="74"/>
      <c r="F1769" s="95"/>
      <c r="G1769" s="96">
        <f t="shared" si="191"/>
        <v>0</v>
      </c>
      <c r="H1769" s="30">
        <f t="shared" si="192"/>
        <v>0</v>
      </c>
      <c r="I1769" s="79">
        <f t="shared" si="196"/>
        <v>38</v>
      </c>
      <c r="J1769" s="76"/>
      <c r="K1769" s="42">
        <f t="shared" si="197"/>
        <v>1</v>
      </c>
      <c r="L1769" s="91">
        <f t="shared" si="193"/>
        <v>0</v>
      </c>
      <c r="M1769" s="92">
        <f t="shared" si="194"/>
        <v>0</v>
      </c>
      <c r="N1769" s="41" t="str">
        <f t="shared" si="195"/>
        <v>Non Company</v>
      </c>
      <c r="O1769" s="8"/>
    </row>
    <row r="1770" spans="2:15" s="7" customFormat="1">
      <c r="B1770" s="71"/>
      <c r="C1770" s="72"/>
      <c r="D1770" s="73"/>
      <c r="E1770" s="74"/>
      <c r="F1770" s="95"/>
      <c r="G1770" s="96">
        <f t="shared" si="191"/>
        <v>0</v>
      </c>
      <c r="H1770" s="30">
        <f t="shared" si="192"/>
        <v>0</v>
      </c>
      <c r="I1770" s="79">
        <f t="shared" si="196"/>
        <v>38</v>
      </c>
      <c r="J1770" s="76"/>
      <c r="K1770" s="42">
        <f t="shared" si="197"/>
        <v>1</v>
      </c>
      <c r="L1770" s="91">
        <f t="shared" si="193"/>
        <v>0</v>
      </c>
      <c r="M1770" s="92">
        <f t="shared" si="194"/>
        <v>0</v>
      </c>
      <c r="N1770" s="41" t="str">
        <f t="shared" si="195"/>
        <v>Non Company</v>
      </c>
      <c r="O1770" s="8"/>
    </row>
    <row r="1771" spans="2:15" s="7" customFormat="1">
      <c r="B1771" s="71"/>
      <c r="C1771" s="72"/>
      <c r="D1771" s="73"/>
      <c r="E1771" s="74"/>
      <c r="F1771" s="95"/>
      <c r="G1771" s="96">
        <f t="shared" si="191"/>
        <v>0</v>
      </c>
      <c r="H1771" s="30">
        <f t="shared" si="192"/>
        <v>0</v>
      </c>
      <c r="I1771" s="79">
        <f t="shared" si="196"/>
        <v>38</v>
      </c>
      <c r="J1771" s="76"/>
      <c r="K1771" s="42">
        <f t="shared" si="197"/>
        <v>1</v>
      </c>
      <c r="L1771" s="91">
        <f t="shared" si="193"/>
        <v>0</v>
      </c>
      <c r="M1771" s="92">
        <f t="shared" si="194"/>
        <v>0</v>
      </c>
      <c r="N1771" s="41" t="str">
        <f t="shared" si="195"/>
        <v>Non Company</v>
      </c>
      <c r="O1771" s="8"/>
    </row>
    <row r="1772" spans="2:15" s="7" customFormat="1">
      <c r="B1772" s="71"/>
      <c r="C1772" s="72"/>
      <c r="D1772" s="73"/>
      <c r="E1772" s="74"/>
      <c r="F1772" s="95"/>
      <c r="G1772" s="96">
        <f t="shared" si="191"/>
        <v>0</v>
      </c>
      <c r="H1772" s="30">
        <f t="shared" si="192"/>
        <v>0</v>
      </c>
      <c r="I1772" s="79">
        <f t="shared" si="196"/>
        <v>38</v>
      </c>
      <c r="J1772" s="76"/>
      <c r="K1772" s="42">
        <f t="shared" si="197"/>
        <v>1</v>
      </c>
      <c r="L1772" s="91">
        <f t="shared" si="193"/>
        <v>0</v>
      </c>
      <c r="M1772" s="92">
        <f t="shared" si="194"/>
        <v>0</v>
      </c>
      <c r="N1772" s="41" t="str">
        <f t="shared" si="195"/>
        <v>Non Company</v>
      </c>
      <c r="O1772" s="8"/>
    </row>
    <row r="1773" spans="2:15" s="7" customFormat="1">
      <c r="B1773" s="71"/>
      <c r="C1773" s="72"/>
      <c r="D1773" s="73"/>
      <c r="E1773" s="74"/>
      <c r="F1773" s="95"/>
      <c r="G1773" s="96">
        <f t="shared" si="191"/>
        <v>0</v>
      </c>
      <c r="H1773" s="30">
        <f t="shared" si="192"/>
        <v>0</v>
      </c>
      <c r="I1773" s="79">
        <f t="shared" si="196"/>
        <v>38</v>
      </c>
      <c r="J1773" s="76"/>
      <c r="K1773" s="42">
        <f t="shared" si="197"/>
        <v>1</v>
      </c>
      <c r="L1773" s="91">
        <f t="shared" si="193"/>
        <v>0</v>
      </c>
      <c r="M1773" s="92">
        <f t="shared" si="194"/>
        <v>0</v>
      </c>
      <c r="N1773" s="41" t="str">
        <f t="shared" si="195"/>
        <v>Non Company</v>
      </c>
      <c r="O1773" s="8"/>
    </row>
    <row r="1774" spans="2:15" s="7" customFormat="1">
      <c r="B1774" s="71"/>
      <c r="C1774" s="72"/>
      <c r="D1774" s="73"/>
      <c r="E1774" s="74"/>
      <c r="F1774" s="95"/>
      <c r="G1774" s="96">
        <f t="shared" si="191"/>
        <v>0</v>
      </c>
      <c r="H1774" s="30">
        <f t="shared" si="192"/>
        <v>0</v>
      </c>
      <c r="I1774" s="79">
        <f t="shared" si="196"/>
        <v>38</v>
      </c>
      <c r="J1774" s="76"/>
      <c r="K1774" s="42">
        <f t="shared" si="197"/>
        <v>1</v>
      </c>
      <c r="L1774" s="91">
        <f t="shared" si="193"/>
        <v>0</v>
      </c>
      <c r="M1774" s="92">
        <f t="shared" si="194"/>
        <v>0</v>
      </c>
      <c r="N1774" s="41" t="str">
        <f t="shared" si="195"/>
        <v>Non Company</v>
      </c>
      <c r="O1774" s="8"/>
    </row>
    <row r="1775" spans="2:15" s="7" customFormat="1">
      <c r="B1775" s="71"/>
      <c r="C1775" s="72"/>
      <c r="D1775" s="73"/>
      <c r="E1775" s="74"/>
      <c r="F1775" s="95"/>
      <c r="G1775" s="96">
        <f t="shared" si="191"/>
        <v>0</v>
      </c>
      <c r="H1775" s="30">
        <f t="shared" si="192"/>
        <v>0</v>
      </c>
      <c r="I1775" s="79">
        <f t="shared" si="196"/>
        <v>38</v>
      </c>
      <c r="J1775" s="76"/>
      <c r="K1775" s="42">
        <f t="shared" si="197"/>
        <v>1</v>
      </c>
      <c r="L1775" s="91">
        <f t="shared" si="193"/>
        <v>0</v>
      </c>
      <c r="M1775" s="92">
        <f t="shared" si="194"/>
        <v>0</v>
      </c>
      <c r="N1775" s="41" t="str">
        <f t="shared" si="195"/>
        <v>Non Company</v>
      </c>
      <c r="O1775" s="8"/>
    </row>
    <row r="1776" spans="2:15" s="7" customFormat="1">
      <c r="B1776" s="71"/>
      <c r="C1776" s="72"/>
      <c r="D1776" s="73"/>
      <c r="E1776" s="74"/>
      <c r="F1776" s="95"/>
      <c r="G1776" s="96">
        <f t="shared" si="191"/>
        <v>0</v>
      </c>
      <c r="H1776" s="30">
        <f t="shared" si="192"/>
        <v>0</v>
      </c>
      <c r="I1776" s="79">
        <f t="shared" si="196"/>
        <v>38</v>
      </c>
      <c r="J1776" s="76"/>
      <c r="K1776" s="42">
        <f t="shared" si="197"/>
        <v>1</v>
      </c>
      <c r="L1776" s="91">
        <f t="shared" si="193"/>
        <v>0</v>
      </c>
      <c r="M1776" s="92">
        <f t="shared" si="194"/>
        <v>0</v>
      </c>
      <c r="N1776" s="41" t="str">
        <f t="shared" si="195"/>
        <v>Non Company</v>
      </c>
      <c r="O1776" s="8"/>
    </row>
    <row r="1777" spans="2:15" s="7" customFormat="1">
      <c r="B1777" s="71"/>
      <c r="C1777" s="72"/>
      <c r="D1777" s="73"/>
      <c r="E1777" s="74"/>
      <c r="F1777" s="95"/>
      <c r="G1777" s="96">
        <f t="shared" si="191"/>
        <v>0</v>
      </c>
      <c r="H1777" s="30">
        <f t="shared" si="192"/>
        <v>0</v>
      </c>
      <c r="I1777" s="79">
        <f t="shared" si="196"/>
        <v>38</v>
      </c>
      <c r="J1777" s="76"/>
      <c r="K1777" s="42">
        <f t="shared" si="197"/>
        <v>1</v>
      </c>
      <c r="L1777" s="91">
        <f t="shared" si="193"/>
        <v>0</v>
      </c>
      <c r="M1777" s="92">
        <f t="shared" si="194"/>
        <v>0</v>
      </c>
      <c r="N1777" s="41" t="str">
        <f t="shared" si="195"/>
        <v>Non Company</v>
      </c>
      <c r="O1777" s="8"/>
    </row>
    <row r="1778" spans="2:15" s="7" customFormat="1">
      <c r="B1778" s="71"/>
      <c r="C1778" s="72"/>
      <c r="D1778" s="73"/>
      <c r="E1778" s="74"/>
      <c r="F1778" s="95"/>
      <c r="G1778" s="96">
        <f t="shared" si="191"/>
        <v>0</v>
      </c>
      <c r="H1778" s="30">
        <f t="shared" si="192"/>
        <v>0</v>
      </c>
      <c r="I1778" s="79">
        <f t="shared" si="196"/>
        <v>38</v>
      </c>
      <c r="J1778" s="76"/>
      <c r="K1778" s="42">
        <f t="shared" si="197"/>
        <v>1</v>
      </c>
      <c r="L1778" s="91">
        <f t="shared" si="193"/>
        <v>0</v>
      </c>
      <c r="M1778" s="92">
        <f t="shared" si="194"/>
        <v>0</v>
      </c>
      <c r="N1778" s="41" t="str">
        <f t="shared" si="195"/>
        <v>Non Company</v>
      </c>
      <c r="O1778" s="8"/>
    </row>
    <row r="1779" spans="2:15" s="7" customFormat="1">
      <c r="B1779" s="71"/>
      <c r="C1779" s="72"/>
      <c r="D1779" s="73"/>
      <c r="E1779" s="74"/>
      <c r="F1779" s="95"/>
      <c r="G1779" s="96">
        <f t="shared" si="191"/>
        <v>0</v>
      </c>
      <c r="H1779" s="30">
        <f t="shared" si="192"/>
        <v>0</v>
      </c>
      <c r="I1779" s="79">
        <f t="shared" si="196"/>
        <v>38</v>
      </c>
      <c r="J1779" s="76"/>
      <c r="K1779" s="42">
        <f t="shared" si="197"/>
        <v>1</v>
      </c>
      <c r="L1779" s="91">
        <f t="shared" si="193"/>
        <v>0</v>
      </c>
      <c r="M1779" s="92">
        <f t="shared" si="194"/>
        <v>0</v>
      </c>
      <c r="N1779" s="41" t="str">
        <f t="shared" si="195"/>
        <v>Non Company</v>
      </c>
      <c r="O1779" s="8"/>
    </row>
    <row r="1780" spans="2:15" s="7" customFormat="1">
      <c r="B1780" s="71"/>
      <c r="C1780" s="72"/>
      <c r="D1780" s="73"/>
      <c r="E1780" s="74"/>
      <c r="F1780" s="95"/>
      <c r="G1780" s="96">
        <f t="shared" si="191"/>
        <v>0</v>
      </c>
      <c r="H1780" s="30">
        <f t="shared" si="192"/>
        <v>0</v>
      </c>
      <c r="I1780" s="79">
        <f t="shared" si="196"/>
        <v>38</v>
      </c>
      <c r="J1780" s="76"/>
      <c r="K1780" s="42">
        <f t="shared" si="197"/>
        <v>1</v>
      </c>
      <c r="L1780" s="91">
        <f t="shared" si="193"/>
        <v>0</v>
      </c>
      <c r="M1780" s="92">
        <f t="shared" si="194"/>
        <v>0</v>
      </c>
      <c r="N1780" s="41" t="str">
        <f t="shared" si="195"/>
        <v>Non Company</v>
      </c>
      <c r="O1780" s="8"/>
    </row>
    <row r="1781" spans="2:15" s="7" customFormat="1">
      <c r="B1781" s="71"/>
      <c r="C1781" s="72"/>
      <c r="D1781" s="73"/>
      <c r="E1781" s="74"/>
      <c r="F1781" s="95"/>
      <c r="G1781" s="96">
        <f t="shared" si="191"/>
        <v>0</v>
      </c>
      <c r="H1781" s="30">
        <f t="shared" si="192"/>
        <v>0</v>
      </c>
      <c r="I1781" s="79">
        <f t="shared" si="196"/>
        <v>38</v>
      </c>
      <c r="J1781" s="76"/>
      <c r="K1781" s="42">
        <f t="shared" si="197"/>
        <v>1</v>
      </c>
      <c r="L1781" s="91">
        <f t="shared" si="193"/>
        <v>0</v>
      </c>
      <c r="M1781" s="92">
        <f t="shared" si="194"/>
        <v>0</v>
      </c>
      <c r="N1781" s="41" t="str">
        <f t="shared" si="195"/>
        <v>Non Company</v>
      </c>
      <c r="O1781" s="8"/>
    </row>
    <row r="1782" spans="2:15" s="7" customFormat="1">
      <c r="B1782" s="71"/>
      <c r="C1782" s="72"/>
      <c r="D1782" s="73"/>
      <c r="E1782" s="74"/>
      <c r="F1782" s="95"/>
      <c r="G1782" s="96">
        <f t="shared" si="191"/>
        <v>0</v>
      </c>
      <c r="H1782" s="30">
        <f t="shared" si="192"/>
        <v>0</v>
      </c>
      <c r="I1782" s="79">
        <f t="shared" si="196"/>
        <v>38</v>
      </c>
      <c r="J1782" s="76"/>
      <c r="K1782" s="42">
        <f t="shared" si="197"/>
        <v>1</v>
      </c>
      <c r="L1782" s="91">
        <f t="shared" si="193"/>
        <v>0</v>
      </c>
      <c r="M1782" s="92">
        <f t="shared" si="194"/>
        <v>0</v>
      </c>
      <c r="N1782" s="41" t="str">
        <f t="shared" si="195"/>
        <v>Non Company</v>
      </c>
      <c r="O1782" s="8"/>
    </row>
    <row r="1783" spans="2:15" s="7" customFormat="1">
      <c r="B1783" s="71"/>
      <c r="C1783" s="72"/>
      <c r="D1783" s="73"/>
      <c r="E1783" s="74"/>
      <c r="F1783" s="95"/>
      <c r="G1783" s="96">
        <f t="shared" si="191"/>
        <v>0</v>
      </c>
      <c r="H1783" s="30">
        <f t="shared" si="192"/>
        <v>0</v>
      </c>
      <c r="I1783" s="79">
        <f t="shared" si="196"/>
        <v>38</v>
      </c>
      <c r="J1783" s="76"/>
      <c r="K1783" s="42">
        <f t="shared" si="197"/>
        <v>1</v>
      </c>
      <c r="L1783" s="91">
        <f t="shared" si="193"/>
        <v>0</v>
      </c>
      <c r="M1783" s="92">
        <f t="shared" si="194"/>
        <v>0</v>
      </c>
      <c r="N1783" s="41" t="str">
        <f t="shared" si="195"/>
        <v>Non Company</v>
      </c>
      <c r="O1783" s="8"/>
    </row>
    <row r="1784" spans="2:15" s="7" customFormat="1">
      <c r="B1784" s="71"/>
      <c r="C1784" s="72"/>
      <c r="D1784" s="73"/>
      <c r="E1784" s="74"/>
      <c r="F1784" s="95"/>
      <c r="G1784" s="96">
        <f t="shared" si="191"/>
        <v>0</v>
      </c>
      <c r="H1784" s="30">
        <f t="shared" si="192"/>
        <v>0</v>
      </c>
      <c r="I1784" s="79">
        <f t="shared" si="196"/>
        <v>38</v>
      </c>
      <c r="J1784" s="76"/>
      <c r="K1784" s="42">
        <f t="shared" si="197"/>
        <v>1</v>
      </c>
      <c r="L1784" s="91">
        <f t="shared" si="193"/>
        <v>0</v>
      </c>
      <c r="M1784" s="92">
        <f t="shared" si="194"/>
        <v>0</v>
      </c>
      <c r="N1784" s="41" t="str">
        <f t="shared" si="195"/>
        <v>Non Company</v>
      </c>
      <c r="O1784" s="8"/>
    </row>
    <row r="1785" spans="2:15" s="7" customFormat="1">
      <c r="B1785" s="71"/>
      <c r="C1785" s="72"/>
      <c r="D1785" s="73"/>
      <c r="E1785" s="74"/>
      <c r="F1785" s="95"/>
      <c r="G1785" s="96">
        <f t="shared" si="191"/>
        <v>0</v>
      </c>
      <c r="H1785" s="30">
        <f t="shared" si="192"/>
        <v>0</v>
      </c>
      <c r="I1785" s="79">
        <f t="shared" si="196"/>
        <v>38</v>
      </c>
      <c r="J1785" s="76"/>
      <c r="K1785" s="42">
        <f t="shared" si="197"/>
        <v>1</v>
      </c>
      <c r="L1785" s="91">
        <f t="shared" si="193"/>
        <v>0</v>
      </c>
      <c r="M1785" s="92">
        <f t="shared" si="194"/>
        <v>0</v>
      </c>
      <c r="N1785" s="41" t="str">
        <f t="shared" si="195"/>
        <v>Non Company</v>
      </c>
      <c r="O1785" s="8"/>
    </row>
    <row r="1786" spans="2:15" s="7" customFormat="1">
      <c r="B1786" s="71"/>
      <c r="C1786" s="72"/>
      <c r="D1786" s="73"/>
      <c r="E1786" s="74"/>
      <c r="F1786" s="95"/>
      <c r="G1786" s="96">
        <f t="shared" si="191"/>
        <v>0</v>
      </c>
      <c r="H1786" s="30">
        <f t="shared" si="192"/>
        <v>0</v>
      </c>
      <c r="I1786" s="79">
        <f t="shared" si="196"/>
        <v>38</v>
      </c>
      <c r="J1786" s="76"/>
      <c r="K1786" s="42">
        <f t="shared" si="197"/>
        <v>1</v>
      </c>
      <c r="L1786" s="91">
        <f t="shared" si="193"/>
        <v>0</v>
      </c>
      <c r="M1786" s="92">
        <f t="shared" si="194"/>
        <v>0</v>
      </c>
      <c r="N1786" s="41" t="str">
        <f t="shared" si="195"/>
        <v>Non Company</v>
      </c>
      <c r="O1786" s="8"/>
    </row>
    <row r="1787" spans="2:15" s="7" customFormat="1">
      <c r="B1787" s="71"/>
      <c r="C1787" s="72"/>
      <c r="D1787" s="73"/>
      <c r="E1787" s="74"/>
      <c r="F1787" s="95"/>
      <c r="G1787" s="96">
        <f t="shared" si="191"/>
        <v>0</v>
      </c>
      <c r="H1787" s="30">
        <f t="shared" si="192"/>
        <v>0</v>
      </c>
      <c r="I1787" s="79">
        <f t="shared" si="196"/>
        <v>38</v>
      </c>
      <c r="J1787" s="76"/>
      <c r="K1787" s="42">
        <f t="shared" si="197"/>
        <v>1</v>
      </c>
      <c r="L1787" s="91">
        <f t="shared" si="193"/>
        <v>0</v>
      </c>
      <c r="M1787" s="92">
        <f t="shared" si="194"/>
        <v>0</v>
      </c>
      <c r="N1787" s="41" t="str">
        <f t="shared" si="195"/>
        <v>Non Company</v>
      </c>
      <c r="O1787" s="8"/>
    </row>
    <row r="1788" spans="2:15" s="7" customFormat="1">
      <c r="B1788" s="71"/>
      <c r="C1788" s="72"/>
      <c r="D1788" s="73"/>
      <c r="E1788" s="74"/>
      <c r="F1788" s="95"/>
      <c r="G1788" s="96">
        <f t="shared" si="191"/>
        <v>0</v>
      </c>
      <c r="H1788" s="30">
        <f t="shared" si="192"/>
        <v>0</v>
      </c>
      <c r="I1788" s="79">
        <f t="shared" si="196"/>
        <v>38</v>
      </c>
      <c r="J1788" s="76"/>
      <c r="K1788" s="42">
        <f t="shared" si="197"/>
        <v>1</v>
      </c>
      <c r="L1788" s="91">
        <f t="shared" si="193"/>
        <v>0</v>
      </c>
      <c r="M1788" s="92">
        <f t="shared" si="194"/>
        <v>0</v>
      </c>
      <c r="N1788" s="41" t="str">
        <f t="shared" si="195"/>
        <v>Non Company</v>
      </c>
      <c r="O1788" s="8"/>
    </row>
    <row r="1789" spans="2:15" s="7" customFormat="1">
      <c r="B1789" s="71"/>
      <c r="C1789" s="72"/>
      <c r="D1789" s="73"/>
      <c r="E1789" s="74"/>
      <c r="F1789" s="95"/>
      <c r="G1789" s="96">
        <f t="shared" si="191"/>
        <v>0</v>
      </c>
      <c r="H1789" s="30">
        <f t="shared" si="192"/>
        <v>0</v>
      </c>
      <c r="I1789" s="79">
        <f t="shared" si="196"/>
        <v>38</v>
      </c>
      <c r="J1789" s="76"/>
      <c r="K1789" s="42">
        <f t="shared" si="197"/>
        <v>1</v>
      </c>
      <c r="L1789" s="91">
        <f t="shared" si="193"/>
        <v>0</v>
      </c>
      <c r="M1789" s="92">
        <f t="shared" si="194"/>
        <v>0</v>
      </c>
      <c r="N1789" s="41" t="str">
        <f t="shared" si="195"/>
        <v>Non Company</v>
      </c>
      <c r="O1789" s="8"/>
    </row>
    <row r="1790" spans="2:15" s="7" customFormat="1">
      <c r="B1790" s="71"/>
      <c r="C1790" s="72"/>
      <c r="D1790" s="73"/>
      <c r="E1790" s="74"/>
      <c r="F1790" s="95"/>
      <c r="G1790" s="96">
        <f t="shared" si="191"/>
        <v>0</v>
      </c>
      <c r="H1790" s="30">
        <f t="shared" si="192"/>
        <v>0</v>
      </c>
      <c r="I1790" s="79">
        <f t="shared" si="196"/>
        <v>38</v>
      </c>
      <c r="J1790" s="76"/>
      <c r="K1790" s="42">
        <f t="shared" si="197"/>
        <v>1</v>
      </c>
      <c r="L1790" s="91">
        <f t="shared" si="193"/>
        <v>0</v>
      </c>
      <c r="M1790" s="92">
        <f t="shared" si="194"/>
        <v>0</v>
      </c>
      <c r="N1790" s="41" t="str">
        <f t="shared" si="195"/>
        <v>Non Company</v>
      </c>
      <c r="O1790" s="8"/>
    </row>
    <row r="1791" spans="2:15" s="7" customFormat="1">
      <c r="B1791" s="71"/>
      <c r="C1791" s="72"/>
      <c r="D1791" s="73"/>
      <c r="E1791" s="74"/>
      <c r="F1791" s="95"/>
      <c r="G1791" s="96">
        <f t="shared" si="191"/>
        <v>0</v>
      </c>
      <c r="H1791" s="30">
        <f t="shared" si="192"/>
        <v>0</v>
      </c>
      <c r="I1791" s="79">
        <f t="shared" si="196"/>
        <v>38</v>
      </c>
      <c r="J1791" s="76"/>
      <c r="K1791" s="42">
        <f t="shared" si="197"/>
        <v>1</v>
      </c>
      <c r="L1791" s="91">
        <f t="shared" si="193"/>
        <v>0</v>
      </c>
      <c r="M1791" s="92">
        <f t="shared" si="194"/>
        <v>0</v>
      </c>
      <c r="N1791" s="41" t="str">
        <f t="shared" si="195"/>
        <v>Non Company</v>
      </c>
      <c r="O1791" s="8"/>
    </row>
    <row r="1792" spans="2:15" s="7" customFormat="1">
      <c r="B1792" s="71"/>
      <c r="C1792" s="72"/>
      <c r="D1792" s="73"/>
      <c r="E1792" s="74"/>
      <c r="F1792" s="95"/>
      <c r="G1792" s="96">
        <f t="shared" si="191"/>
        <v>0</v>
      </c>
      <c r="H1792" s="30">
        <f t="shared" si="192"/>
        <v>0</v>
      </c>
      <c r="I1792" s="79">
        <f t="shared" si="196"/>
        <v>38</v>
      </c>
      <c r="J1792" s="76"/>
      <c r="K1792" s="42">
        <f t="shared" si="197"/>
        <v>1</v>
      </c>
      <c r="L1792" s="91">
        <f t="shared" si="193"/>
        <v>0</v>
      </c>
      <c r="M1792" s="92">
        <f t="shared" si="194"/>
        <v>0</v>
      </c>
      <c r="N1792" s="41" t="str">
        <f t="shared" si="195"/>
        <v>Non Company</v>
      </c>
      <c r="O1792" s="8"/>
    </row>
    <row r="1793" spans="2:15" s="7" customFormat="1">
      <c r="B1793" s="71"/>
      <c r="C1793" s="72"/>
      <c r="D1793" s="73"/>
      <c r="E1793" s="74"/>
      <c r="F1793" s="95"/>
      <c r="G1793" s="96">
        <f t="shared" si="191"/>
        <v>0</v>
      </c>
      <c r="H1793" s="30">
        <f t="shared" si="192"/>
        <v>0</v>
      </c>
      <c r="I1793" s="79">
        <f t="shared" si="196"/>
        <v>38</v>
      </c>
      <c r="J1793" s="76"/>
      <c r="K1793" s="42">
        <f t="shared" si="197"/>
        <v>1</v>
      </c>
      <c r="L1793" s="91">
        <f t="shared" si="193"/>
        <v>0</v>
      </c>
      <c r="M1793" s="92">
        <f t="shared" si="194"/>
        <v>0</v>
      </c>
      <c r="N1793" s="41" t="str">
        <f t="shared" si="195"/>
        <v>Non Company</v>
      </c>
      <c r="O1793" s="8"/>
    </row>
    <row r="1794" spans="2:15" s="7" customFormat="1">
      <c r="B1794" s="71"/>
      <c r="C1794" s="72"/>
      <c r="D1794" s="73"/>
      <c r="E1794" s="74"/>
      <c r="F1794" s="95"/>
      <c r="G1794" s="96">
        <f t="shared" si="191"/>
        <v>0</v>
      </c>
      <c r="H1794" s="30">
        <f t="shared" si="192"/>
        <v>0</v>
      </c>
      <c r="I1794" s="79">
        <f t="shared" si="196"/>
        <v>38</v>
      </c>
      <c r="J1794" s="76"/>
      <c r="K1794" s="42">
        <f t="shared" si="197"/>
        <v>1</v>
      </c>
      <c r="L1794" s="91">
        <f t="shared" si="193"/>
        <v>0</v>
      </c>
      <c r="M1794" s="92">
        <f t="shared" si="194"/>
        <v>0</v>
      </c>
      <c r="N1794" s="41" t="str">
        <f t="shared" si="195"/>
        <v>Non Company</v>
      </c>
      <c r="O1794" s="8"/>
    </row>
    <row r="1795" spans="2:15" s="7" customFormat="1">
      <c r="B1795" s="71"/>
      <c r="C1795" s="72"/>
      <c r="D1795" s="73"/>
      <c r="E1795" s="74"/>
      <c r="F1795" s="95"/>
      <c r="G1795" s="96">
        <f t="shared" si="191"/>
        <v>0</v>
      </c>
      <c r="H1795" s="30">
        <f t="shared" si="192"/>
        <v>0</v>
      </c>
      <c r="I1795" s="79">
        <f t="shared" si="196"/>
        <v>38</v>
      </c>
      <c r="J1795" s="76"/>
      <c r="K1795" s="42">
        <f t="shared" si="197"/>
        <v>1</v>
      </c>
      <c r="L1795" s="91">
        <f t="shared" si="193"/>
        <v>0</v>
      </c>
      <c r="M1795" s="92">
        <f t="shared" si="194"/>
        <v>0</v>
      </c>
      <c r="N1795" s="41" t="str">
        <f t="shared" si="195"/>
        <v>Non Company</v>
      </c>
      <c r="O1795" s="8"/>
    </row>
    <row r="1796" spans="2:15" s="7" customFormat="1">
      <c r="B1796" s="71"/>
      <c r="C1796" s="72"/>
      <c r="D1796" s="73"/>
      <c r="E1796" s="74"/>
      <c r="F1796" s="95"/>
      <c r="G1796" s="96">
        <f t="shared" ref="G1796:G1859" si="198">ROUNDUP(IF(B1796="194A",F1796*0.1,IF(B1796="194H",F1796*0.1,IF(B1796="194Ib",F1796*0.1,IF(B1796="194Ia",F1796*0.02,IF(B1796="194J",F1796*0.1,IF(B1796="194C",IF(LEFT(RIGHT(E1796,7))="P",F1796*0.01,IF(LEFT(RIGHT(E1796,7))="H",F1796*0.01,F1796*0.02)))))))),0)</f>
        <v>0</v>
      </c>
      <c r="H1796" s="30">
        <f t="shared" ref="H1796:H1859" si="199">+IF(J1796-I1796&lt;=0,0,1.5%)</f>
        <v>0</v>
      </c>
      <c r="I1796" s="79">
        <f t="shared" si="196"/>
        <v>38</v>
      </c>
      <c r="J1796" s="76"/>
      <c r="K1796" s="42">
        <f t="shared" si="197"/>
        <v>1</v>
      </c>
      <c r="L1796" s="91">
        <f t="shared" ref="L1796:L1859" si="200">+ROUNDUP(G1796*H1796*K1796,0)</f>
        <v>0</v>
      </c>
      <c r="M1796" s="92">
        <f t="shared" ref="M1796:M1859" si="201">+G1796+L1796</f>
        <v>0</v>
      </c>
      <c r="N1796" s="41" t="str">
        <f t="shared" ref="N1796:N1859" si="202">IF((LEFT(RIGHT(E1796,7)))="C","Company", "Non Company")</f>
        <v>Non Company</v>
      </c>
      <c r="O1796" s="8"/>
    </row>
    <row r="1797" spans="2:15" s="7" customFormat="1">
      <c r="B1797" s="71"/>
      <c r="C1797" s="72"/>
      <c r="D1797" s="73"/>
      <c r="E1797" s="74"/>
      <c r="F1797" s="95"/>
      <c r="G1797" s="96">
        <f t="shared" si="198"/>
        <v>0</v>
      </c>
      <c r="H1797" s="30">
        <f t="shared" si="199"/>
        <v>0</v>
      </c>
      <c r="I1797" s="79">
        <f t="shared" si="196"/>
        <v>38</v>
      </c>
      <c r="J1797" s="76"/>
      <c r="K1797" s="42">
        <f t="shared" si="197"/>
        <v>1</v>
      </c>
      <c r="L1797" s="91">
        <f t="shared" si="200"/>
        <v>0</v>
      </c>
      <c r="M1797" s="92">
        <f t="shared" si="201"/>
        <v>0</v>
      </c>
      <c r="N1797" s="41" t="str">
        <f t="shared" si="202"/>
        <v>Non Company</v>
      </c>
      <c r="O1797" s="8"/>
    </row>
    <row r="1798" spans="2:15" s="7" customFormat="1">
      <c r="B1798" s="71"/>
      <c r="C1798" s="72"/>
      <c r="D1798" s="73"/>
      <c r="E1798" s="74"/>
      <c r="F1798" s="95"/>
      <c r="G1798" s="96">
        <f t="shared" si="198"/>
        <v>0</v>
      </c>
      <c r="H1798" s="30">
        <f t="shared" si="199"/>
        <v>0</v>
      </c>
      <c r="I1798" s="79">
        <f t="shared" si="196"/>
        <v>38</v>
      </c>
      <c r="J1798" s="76"/>
      <c r="K1798" s="42">
        <f t="shared" si="197"/>
        <v>1</v>
      </c>
      <c r="L1798" s="91">
        <f t="shared" si="200"/>
        <v>0</v>
      </c>
      <c r="M1798" s="92">
        <f t="shared" si="201"/>
        <v>0</v>
      </c>
      <c r="N1798" s="41" t="str">
        <f t="shared" si="202"/>
        <v>Non Company</v>
      </c>
      <c r="O1798" s="8"/>
    </row>
    <row r="1799" spans="2:15" s="7" customFormat="1">
      <c r="B1799" s="71"/>
      <c r="C1799" s="72"/>
      <c r="D1799" s="73"/>
      <c r="E1799" s="74"/>
      <c r="F1799" s="95"/>
      <c r="G1799" s="96">
        <f t="shared" si="198"/>
        <v>0</v>
      </c>
      <c r="H1799" s="30">
        <f t="shared" si="199"/>
        <v>0</v>
      </c>
      <c r="I1799" s="79">
        <f t="shared" si="196"/>
        <v>38</v>
      </c>
      <c r="J1799" s="76"/>
      <c r="K1799" s="42">
        <f t="shared" si="197"/>
        <v>1</v>
      </c>
      <c r="L1799" s="91">
        <f t="shared" si="200"/>
        <v>0</v>
      </c>
      <c r="M1799" s="92">
        <f t="shared" si="201"/>
        <v>0</v>
      </c>
      <c r="N1799" s="41" t="str">
        <f t="shared" si="202"/>
        <v>Non Company</v>
      </c>
      <c r="O1799" s="8"/>
    </row>
    <row r="1800" spans="2:15" s="7" customFormat="1">
      <c r="B1800" s="71"/>
      <c r="C1800" s="72"/>
      <c r="D1800" s="73"/>
      <c r="E1800" s="74"/>
      <c r="F1800" s="95"/>
      <c r="G1800" s="96">
        <f t="shared" si="198"/>
        <v>0</v>
      </c>
      <c r="H1800" s="30">
        <f t="shared" si="199"/>
        <v>0</v>
      </c>
      <c r="I1800" s="79">
        <f t="shared" si="196"/>
        <v>38</v>
      </c>
      <c r="J1800" s="76"/>
      <c r="K1800" s="42">
        <f t="shared" si="197"/>
        <v>1</v>
      </c>
      <c r="L1800" s="91">
        <f t="shared" si="200"/>
        <v>0</v>
      </c>
      <c r="M1800" s="92">
        <f t="shared" si="201"/>
        <v>0</v>
      </c>
      <c r="N1800" s="41" t="str">
        <f t="shared" si="202"/>
        <v>Non Company</v>
      </c>
      <c r="O1800" s="8"/>
    </row>
    <row r="1801" spans="2:15" s="7" customFormat="1">
      <c r="B1801" s="71"/>
      <c r="C1801" s="72"/>
      <c r="D1801" s="73"/>
      <c r="E1801" s="74"/>
      <c r="F1801" s="95"/>
      <c r="G1801" s="96">
        <f t="shared" si="198"/>
        <v>0</v>
      </c>
      <c r="H1801" s="30">
        <f t="shared" si="199"/>
        <v>0</v>
      </c>
      <c r="I1801" s="79">
        <f t="shared" si="196"/>
        <v>38</v>
      </c>
      <c r="J1801" s="76"/>
      <c r="K1801" s="42">
        <f t="shared" si="197"/>
        <v>1</v>
      </c>
      <c r="L1801" s="91">
        <f t="shared" si="200"/>
        <v>0</v>
      </c>
      <c r="M1801" s="92">
        <f t="shared" si="201"/>
        <v>0</v>
      </c>
      <c r="N1801" s="41" t="str">
        <f t="shared" si="202"/>
        <v>Non Company</v>
      </c>
      <c r="O1801" s="8"/>
    </row>
    <row r="1802" spans="2:15" s="7" customFormat="1">
      <c r="B1802" s="71"/>
      <c r="C1802" s="72"/>
      <c r="D1802" s="73"/>
      <c r="E1802" s="74"/>
      <c r="F1802" s="95"/>
      <c r="G1802" s="96">
        <f t="shared" si="198"/>
        <v>0</v>
      </c>
      <c r="H1802" s="30">
        <f t="shared" si="199"/>
        <v>0</v>
      </c>
      <c r="I1802" s="79">
        <f t="shared" si="196"/>
        <v>38</v>
      </c>
      <c r="J1802" s="76"/>
      <c r="K1802" s="42">
        <f t="shared" si="197"/>
        <v>1</v>
      </c>
      <c r="L1802" s="91">
        <f t="shared" si="200"/>
        <v>0</v>
      </c>
      <c r="M1802" s="92">
        <f t="shared" si="201"/>
        <v>0</v>
      </c>
      <c r="N1802" s="41" t="str">
        <f t="shared" si="202"/>
        <v>Non Company</v>
      </c>
      <c r="O1802" s="8"/>
    </row>
    <row r="1803" spans="2:15" s="7" customFormat="1">
      <c r="B1803" s="71"/>
      <c r="C1803" s="72"/>
      <c r="D1803" s="73"/>
      <c r="E1803" s="74"/>
      <c r="F1803" s="95"/>
      <c r="G1803" s="96">
        <f t="shared" si="198"/>
        <v>0</v>
      </c>
      <c r="H1803" s="30">
        <f t="shared" si="199"/>
        <v>0</v>
      </c>
      <c r="I1803" s="79">
        <f t="shared" si="196"/>
        <v>38</v>
      </c>
      <c r="J1803" s="76"/>
      <c r="K1803" s="42">
        <f t="shared" si="197"/>
        <v>1</v>
      </c>
      <c r="L1803" s="91">
        <f t="shared" si="200"/>
        <v>0</v>
      </c>
      <c r="M1803" s="92">
        <f t="shared" si="201"/>
        <v>0</v>
      </c>
      <c r="N1803" s="41" t="str">
        <f t="shared" si="202"/>
        <v>Non Company</v>
      </c>
      <c r="O1803" s="8"/>
    </row>
    <row r="1804" spans="2:15" s="7" customFormat="1">
      <c r="B1804" s="71"/>
      <c r="C1804" s="72"/>
      <c r="D1804" s="73"/>
      <c r="E1804" s="74"/>
      <c r="F1804" s="95"/>
      <c r="G1804" s="96">
        <f t="shared" si="198"/>
        <v>0</v>
      </c>
      <c r="H1804" s="30">
        <f t="shared" si="199"/>
        <v>0</v>
      </c>
      <c r="I1804" s="79">
        <f t="shared" si="196"/>
        <v>38</v>
      </c>
      <c r="J1804" s="76"/>
      <c r="K1804" s="42">
        <f t="shared" si="197"/>
        <v>1</v>
      </c>
      <c r="L1804" s="91">
        <f t="shared" si="200"/>
        <v>0</v>
      </c>
      <c r="M1804" s="92">
        <f t="shared" si="201"/>
        <v>0</v>
      </c>
      <c r="N1804" s="41" t="str">
        <f t="shared" si="202"/>
        <v>Non Company</v>
      </c>
      <c r="O1804" s="8"/>
    </row>
    <row r="1805" spans="2:15" s="7" customFormat="1">
      <c r="B1805" s="71"/>
      <c r="C1805" s="72"/>
      <c r="D1805" s="73"/>
      <c r="E1805" s="74"/>
      <c r="F1805" s="95"/>
      <c r="G1805" s="96">
        <f t="shared" si="198"/>
        <v>0</v>
      </c>
      <c r="H1805" s="30">
        <f t="shared" si="199"/>
        <v>0</v>
      </c>
      <c r="I1805" s="79">
        <f t="shared" si="196"/>
        <v>38</v>
      </c>
      <c r="J1805" s="76"/>
      <c r="K1805" s="42">
        <f t="shared" si="197"/>
        <v>1</v>
      </c>
      <c r="L1805" s="91">
        <f t="shared" si="200"/>
        <v>0</v>
      </c>
      <c r="M1805" s="92">
        <f t="shared" si="201"/>
        <v>0</v>
      </c>
      <c r="N1805" s="41" t="str">
        <f t="shared" si="202"/>
        <v>Non Company</v>
      </c>
      <c r="O1805" s="8"/>
    </row>
    <row r="1806" spans="2:15" s="7" customFormat="1">
      <c r="B1806" s="71"/>
      <c r="C1806" s="72"/>
      <c r="D1806" s="73"/>
      <c r="E1806" s="74"/>
      <c r="F1806" s="95"/>
      <c r="G1806" s="96">
        <f t="shared" si="198"/>
        <v>0</v>
      </c>
      <c r="H1806" s="30">
        <f t="shared" si="199"/>
        <v>0</v>
      </c>
      <c r="I1806" s="79">
        <f t="shared" si="196"/>
        <v>38</v>
      </c>
      <c r="J1806" s="76"/>
      <c r="K1806" s="42">
        <f t="shared" si="197"/>
        <v>1</v>
      </c>
      <c r="L1806" s="91">
        <f t="shared" si="200"/>
        <v>0</v>
      </c>
      <c r="M1806" s="92">
        <f t="shared" si="201"/>
        <v>0</v>
      </c>
      <c r="N1806" s="41" t="str">
        <f t="shared" si="202"/>
        <v>Non Company</v>
      </c>
      <c r="O1806" s="8"/>
    </row>
    <row r="1807" spans="2:15" s="7" customFormat="1">
      <c r="B1807" s="71"/>
      <c r="C1807" s="72"/>
      <c r="D1807" s="73"/>
      <c r="E1807" s="74"/>
      <c r="F1807" s="95"/>
      <c r="G1807" s="96">
        <f t="shared" si="198"/>
        <v>0</v>
      </c>
      <c r="H1807" s="30">
        <f t="shared" si="199"/>
        <v>0</v>
      </c>
      <c r="I1807" s="79">
        <f t="shared" si="196"/>
        <v>38</v>
      </c>
      <c r="J1807" s="76"/>
      <c r="K1807" s="42">
        <f t="shared" si="197"/>
        <v>1</v>
      </c>
      <c r="L1807" s="91">
        <f t="shared" si="200"/>
        <v>0</v>
      </c>
      <c r="M1807" s="92">
        <f t="shared" si="201"/>
        <v>0</v>
      </c>
      <c r="N1807" s="41" t="str">
        <f t="shared" si="202"/>
        <v>Non Company</v>
      </c>
      <c r="O1807" s="8"/>
    </row>
    <row r="1808" spans="2:15" s="7" customFormat="1">
      <c r="B1808" s="71"/>
      <c r="C1808" s="72"/>
      <c r="D1808" s="73"/>
      <c r="E1808" s="74"/>
      <c r="F1808" s="95"/>
      <c r="G1808" s="96">
        <f t="shared" si="198"/>
        <v>0</v>
      </c>
      <c r="H1808" s="30">
        <f t="shared" si="199"/>
        <v>0</v>
      </c>
      <c r="I1808" s="79">
        <f t="shared" si="196"/>
        <v>38</v>
      </c>
      <c r="J1808" s="76"/>
      <c r="K1808" s="42">
        <f t="shared" si="197"/>
        <v>1</v>
      </c>
      <c r="L1808" s="91">
        <f t="shared" si="200"/>
        <v>0</v>
      </c>
      <c r="M1808" s="92">
        <f t="shared" si="201"/>
        <v>0</v>
      </c>
      <c r="N1808" s="41" t="str">
        <f t="shared" si="202"/>
        <v>Non Company</v>
      </c>
      <c r="O1808" s="8"/>
    </row>
    <row r="1809" spans="2:15" s="7" customFormat="1">
      <c r="B1809" s="71"/>
      <c r="C1809" s="72"/>
      <c r="D1809" s="73"/>
      <c r="E1809" s="74"/>
      <c r="F1809" s="95"/>
      <c r="G1809" s="96">
        <f t="shared" si="198"/>
        <v>0</v>
      </c>
      <c r="H1809" s="30">
        <f t="shared" si="199"/>
        <v>0</v>
      </c>
      <c r="I1809" s="79">
        <f t="shared" si="196"/>
        <v>38</v>
      </c>
      <c r="J1809" s="76"/>
      <c r="K1809" s="42">
        <f t="shared" si="197"/>
        <v>1</v>
      </c>
      <c r="L1809" s="91">
        <f t="shared" si="200"/>
        <v>0</v>
      </c>
      <c r="M1809" s="92">
        <f t="shared" si="201"/>
        <v>0</v>
      </c>
      <c r="N1809" s="41" t="str">
        <f t="shared" si="202"/>
        <v>Non Company</v>
      </c>
      <c r="O1809" s="8"/>
    </row>
    <row r="1810" spans="2:15" s="7" customFormat="1">
      <c r="B1810" s="71"/>
      <c r="C1810" s="72"/>
      <c r="D1810" s="73"/>
      <c r="E1810" s="74"/>
      <c r="F1810" s="95"/>
      <c r="G1810" s="96">
        <f t="shared" si="198"/>
        <v>0</v>
      </c>
      <c r="H1810" s="30">
        <f t="shared" si="199"/>
        <v>0</v>
      </c>
      <c r="I1810" s="79">
        <f t="shared" si="196"/>
        <v>38</v>
      </c>
      <c r="J1810" s="76"/>
      <c r="K1810" s="42">
        <f t="shared" si="197"/>
        <v>1</v>
      </c>
      <c r="L1810" s="91">
        <f t="shared" si="200"/>
        <v>0</v>
      </c>
      <c r="M1810" s="92">
        <f t="shared" si="201"/>
        <v>0</v>
      </c>
      <c r="N1810" s="41" t="str">
        <f t="shared" si="202"/>
        <v>Non Company</v>
      </c>
      <c r="O1810" s="8"/>
    </row>
    <row r="1811" spans="2:15" s="7" customFormat="1">
      <c r="B1811" s="71"/>
      <c r="C1811" s="72"/>
      <c r="D1811" s="73"/>
      <c r="E1811" s="74"/>
      <c r="F1811" s="95"/>
      <c r="G1811" s="96">
        <f t="shared" si="198"/>
        <v>0</v>
      </c>
      <c r="H1811" s="30">
        <f t="shared" si="199"/>
        <v>0</v>
      </c>
      <c r="I1811" s="79">
        <f t="shared" si="196"/>
        <v>38</v>
      </c>
      <c r="J1811" s="76"/>
      <c r="K1811" s="42">
        <f t="shared" si="197"/>
        <v>1</v>
      </c>
      <c r="L1811" s="91">
        <f t="shared" si="200"/>
        <v>0</v>
      </c>
      <c r="M1811" s="92">
        <f t="shared" si="201"/>
        <v>0</v>
      </c>
      <c r="N1811" s="41" t="str">
        <f t="shared" si="202"/>
        <v>Non Company</v>
      </c>
      <c r="O1811" s="8"/>
    </row>
    <row r="1812" spans="2:15" s="7" customFormat="1">
      <c r="B1812" s="71"/>
      <c r="C1812" s="72"/>
      <c r="D1812" s="73"/>
      <c r="E1812" s="74"/>
      <c r="F1812" s="95"/>
      <c r="G1812" s="96">
        <f t="shared" si="198"/>
        <v>0</v>
      </c>
      <c r="H1812" s="30">
        <f t="shared" si="199"/>
        <v>0</v>
      </c>
      <c r="I1812" s="79">
        <f t="shared" si="196"/>
        <v>38</v>
      </c>
      <c r="J1812" s="76"/>
      <c r="K1812" s="42">
        <f t="shared" si="197"/>
        <v>1</v>
      </c>
      <c r="L1812" s="91">
        <f t="shared" si="200"/>
        <v>0</v>
      </c>
      <c r="M1812" s="92">
        <f t="shared" si="201"/>
        <v>0</v>
      </c>
      <c r="N1812" s="41" t="str">
        <f t="shared" si="202"/>
        <v>Non Company</v>
      </c>
      <c r="O1812" s="8"/>
    </row>
    <row r="1813" spans="2:15" s="7" customFormat="1">
      <c r="B1813" s="71"/>
      <c r="C1813" s="72"/>
      <c r="D1813" s="73"/>
      <c r="E1813" s="74"/>
      <c r="F1813" s="95"/>
      <c r="G1813" s="96">
        <f t="shared" si="198"/>
        <v>0</v>
      </c>
      <c r="H1813" s="30">
        <f t="shared" si="199"/>
        <v>0</v>
      </c>
      <c r="I1813" s="79">
        <f t="shared" ref="I1813:I1876" si="203">IF(MONTH(C1813)=3,(DATE(YEAR(C1813),MONTH(C1813)+1,30)),(DATE(YEAR(C1813),MONTH(C1813)+1,7)))</f>
        <v>38</v>
      </c>
      <c r="J1813" s="76"/>
      <c r="K1813" s="42">
        <f t="shared" ref="K1813:K1876" si="204">IF((J1813-I1813)&lt;=0,0,(YEAR(J1813)-YEAR(C1813))*12+MONTH(J1813)-MONTH(C1813))+1</f>
        <v>1</v>
      </c>
      <c r="L1813" s="91">
        <f t="shared" si="200"/>
        <v>0</v>
      </c>
      <c r="M1813" s="92">
        <f t="shared" si="201"/>
        <v>0</v>
      </c>
      <c r="N1813" s="41" t="str">
        <f t="shared" si="202"/>
        <v>Non Company</v>
      </c>
      <c r="O1813" s="8"/>
    </row>
    <row r="1814" spans="2:15" s="7" customFormat="1">
      <c r="B1814" s="71"/>
      <c r="C1814" s="72"/>
      <c r="D1814" s="73"/>
      <c r="E1814" s="74"/>
      <c r="F1814" s="95"/>
      <c r="G1814" s="96">
        <f t="shared" si="198"/>
        <v>0</v>
      </c>
      <c r="H1814" s="30">
        <f t="shared" si="199"/>
        <v>0</v>
      </c>
      <c r="I1814" s="79">
        <f t="shared" si="203"/>
        <v>38</v>
      </c>
      <c r="J1814" s="76"/>
      <c r="K1814" s="42">
        <f t="shared" si="204"/>
        <v>1</v>
      </c>
      <c r="L1814" s="91">
        <f t="shared" si="200"/>
        <v>0</v>
      </c>
      <c r="M1814" s="92">
        <f t="shared" si="201"/>
        <v>0</v>
      </c>
      <c r="N1814" s="41" t="str">
        <f t="shared" si="202"/>
        <v>Non Company</v>
      </c>
      <c r="O1814" s="8"/>
    </row>
    <row r="1815" spans="2:15" s="7" customFormat="1">
      <c r="B1815" s="71"/>
      <c r="C1815" s="72"/>
      <c r="D1815" s="73"/>
      <c r="E1815" s="74"/>
      <c r="F1815" s="95"/>
      <c r="G1815" s="96">
        <f t="shared" si="198"/>
        <v>0</v>
      </c>
      <c r="H1815" s="30">
        <f t="shared" si="199"/>
        <v>0</v>
      </c>
      <c r="I1815" s="79">
        <f t="shared" si="203"/>
        <v>38</v>
      </c>
      <c r="J1815" s="76"/>
      <c r="K1815" s="42">
        <f t="shared" si="204"/>
        <v>1</v>
      </c>
      <c r="L1815" s="91">
        <f t="shared" si="200"/>
        <v>0</v>
      </c>
      <c r="M1815" s="92">
        <f t="shared" si="201"/>
        <v>0</v>
      </c>
      <c r="N1815" s="41" t="str">
        <f t="shared" si="202"/>
        <v>Non Company</v>
      </c>
      <c r="O1815" s="8"/>
    </row>
    <row r="1816" spans="2:15" s="7" customFormat="1">
      <c r="B1816" s="71"/>
      <c r="C1816" s="72"/>
      <c r="D1816" s="73"/>
      <c r="E1816" s="74"/>
      <c r="F1816" s="95"/>
      <c r="G1816" s="96">
        <f t="shared" si="198"/>
        <v>0</v>
      </c>
      <c r="H1816" s="30">
        <f t="shared" si="199"/>
        <v>0</v>
      </c>
      <c r="I1816" s="79">
        <f t="shared" si="203"/>
        <v>38</v>
      </c>
      <c r="J1816" s="76"/>
      <c r="K1816" s="42">
        <f t="shared" si="204"/>
        <v>1</v>
      </c>
      <c r="L1816" s="91">
        <f t="shared" si="200"/>
        <v>0</v>
      </c>
      <c r="M1816" s="92">
        <f t="shared" si="201"/>
        <v>0</v>
      </c>
      <c r="N1816" s="41" t="str">
        <f t="shared" si="202"/>
        <v>Non Company</v>
      </c>
      <c r="O1816" s="8"/>
    </row>
    <row r="1817" spans="2:15" s="7" customFormat="1">
      <c r="B1817" s="71"/>
      <c r="C1817" s="72"/>
      <c r="D1817" s="73"/>
      <c r="E1817" s="74"/>
      <c r="F1817" s="95"/>
      <c r="G1817" s="96">
        <f t="shared" si="198"/>
        <v>0</v>
      </c>
      <c r="H1817" s="30">
        <f t="shared" si="199"/>
        <v>0</v>
      </c>
      <c r="I1817" s="79">
        <f t="shared" si="203"/>
        <v>38</v>
      </c>
      <c r="J1817" s="76"/>
      <c r="K1817" s="42">
        <f t="shared" si="204"/>
        <v>1</v>
      </c>
      <c r="L1817" s="91">
        <f t="shared" si="200"/>
        <v>0</v>
      </c>
      <c r="M1817" s="92">
        <f t="shared" si="201"/>
        <v>0</v>
      </c>
      <c r="N1817" s="41" t="str">
        <f t="shared" si="202"/>
        <v>Non Company</v>
      </c>
      <c r="O1817" s="8"/>
    </row>
    <row r="1818" spans="2:15" s="7" customFormat="1">
      <c r="B1818" s="71"/>
      <c r="C1818" s="72"/>
      <c r="D1818" s="73"/>
      <c r="E1818" s="74"/>
      <c r="F1818" s="95"/>
      <c r="G1818" s="96">
        <f t="shared" si="198"/>
        <v>0</v>
      </c>
      <c r="H1818" s="30">
        <f t="shared" si="199"/>
        <v>0</v>
      </c>
      <c r="I1818" s="79">
        <f t="shared" si="203"/>
        <v>38</v>
      </c>
      <c r="J1818" s="76"/>
      <c r="K1818" s="42">
        <f t="shared" si="204"/>
        <v>1</v>
      </c>
      <c r="L1818" s="91">
        <f t="shared" si="200"/>
        <v>0</v>
      </c>
      <c r="M1818" s="92">
        <f t="shared" si="201"/>
        <v>0</v>
      </c>
      <c r="N1818" s="41" t="str">
        <f t="shared" si="202"/>
        <v>Non Company</v>
      </c>
      <c r="O1818" s="8"/>
    </row>
    <row r="1819" spans="2:15" s="7" customFormat="1">
      <c r="B1819" s="71"/>
      <c r="C1819" s="72"/>
      <c r="D1819" s="73"/>
      <c r="E1819" s="74"/>
      <c r="F1819" s="95"/>
      <c r="G1819" s="96">
        <f t="shared" si="198"/>
        <v>0</v>
      </c>
      <c r="H1819" s="30">
        <f t="shared" si="199"/>
        <v>0</v>
      </c>
      <c r="I1819" s="79">
        <f t="shared" si="203"/>
        <v>38</v>
      </c>
      <c r="J1819" s="76"/>
      <c r="K1819" s="42">
        <f t="shared" si="204"/>
        <v>1</v>
      </c>
      <c r="L1819" s="91">
        <f t="shared" si="200"/>
        <v>0</v>
      </c>
      <c r="M1819" s="92">
        <f t="shared" si="201"/>
        <v>0</v>
      </c>
      <c r="N1819" s="41" t="str">
        <f t="shared" si="202"/>
        <v>Non Company</v>
      </c>
      <c r="O1819" s="8"/>
    </row>
    <row r="1820" spans="2:15" s="7" customFormat="1">
      <c r="B1820" s="71"/>
      <c r="C1820" s="72"/>
      <c r="D1820" s="73"/>
      <c r="E1820" s="74"/>
      <c r="F1820" s="95"/>
      <c r="G1820" s="96">
        <f t="shared" si="198"/>
        <v>0</v>
      </c>
      <c r="H1820" s="30">
        <f t="shared" si="199"/>
        <v>0</v>
      </c>
      <c r="I1820" s="79">
        <f t="shared" si="203"/>
        <v>38</v>
      </c>
      <c r="J1820" s="76"/>
      <c r="K1820" s="42">
        <f t="shared" si="204"/>
        <v>1</v>
      </c>
      <c r="L1820" s="91">
        <f t="shared" si="200"/>
        <v>0</v>
      </c>
      <c r="M1820" s="92">
        <f t="shared" si="201"/>
        <v>0</v>
      </c>
      <c r="N1820" s="41" t="str">
        <f t="shared" si="202"/>
        <v>Non Company</v>
      </c>
      <c r="O1820" s="8"/>
    </row>
    <row r="1821" spans="2:15" s="7" customFormat="1">
      <c r="B1821" s="71"/>
      <c r="C1821" s="72"/>
      <c r="D1821" s="73"/>
      <c r="E1821" s="74"/>
      <c r="F1821" s="95"/>
      <c r="G1821" s="96">
        <f t="shared" si="198"/>
        <v>0</v>
      </c>
      <c r="H1821" s="30">
        <f t="shared" si="199"/>
        <v>0</v>
      </c>
      <c r="I1821" s="79">
        <f t="shared" si="203"/>
        <v>38</v>
      </c>
      <c r="J1821" s="76"/>
      <c r="K1821" s="42">
        <f t="shared" si="204"/>
        <v>1</v>
      </c>
      <c r="L1821" s="91">
        <f t="shared" si="200"/>
        <v>0</v>
      </c>
      <c r="M1821" s="92">
        <f t="shared" si="201"/>
        <v>0</v>
      </c>
      <c r="N1821" s="41" t="str">
        <f t="shared" si="202"/>
        <v>Non Company</v>
      </c>
      <c r="O1821" s="8"/>
    </row>
    <row r="1822" spans="2:15" s="7" customFormat="1">
      <c r="B1822" s="71"/>
      <c r="C1822" s="72"/>
      <c r="D1822" s="73"/>
      <c r="E1822" s="74"/>
      <c r="F1822" s="95"/>
      <c r="G1822" s="96">
        <f t="shared" si="198"/>
        <v>0</v>
      </c>
      <c r="H1822" s="30">
        <f t="shared" si="199"/>
        <v>0</v>
      </c>
      <c r="I1822" s="79">
        <f t="shared" si="203"/>
        <v>38</v>
      </c>
      <c r="J1822" s="76"/>
      <c r="K1822" s="42">
        <f t="shared" si="204"/>
        <v>1</v>
      </c>
      <c r="L1822" s="91">
        <f t="shared" si="200"/>
        <v>0</v>
      </c>
      <c r="M1822" s="92">
        <f t="shared" si="201"/>
        <v>0</v>
      </c>
      <c r="N1822" s="41" t="str">
        <f t="shared" si="202"/>
        <v>Non Company</v>
      </c>
      <c r="O1822" s="8"/>
    </row>
    <row r="1823" spans="2:15" s="7" customFormat="1">
      <c r="B1823" s="71"/>
      <c r="C1823" s="72"/>
      <c r="D1823" s="73"/>
      <c r="E1823" s="74"/>
      <c r="F1823" s="95"/>
      <c r="G1823" s="96">
        <f t="shared" si="198"/>
        <v>0</v>
      </c>
      <c r="H1823" s="30">
        <f t="shared" si="199"/>
        <v>0</v>
      </c>
      <c r="I1823" s="79">
        <f t="shared" si="203"/>
        <v>38</v>
      </c>
      <c r="J1823" s="76"/>
      <c r="K1823" s="42">
        <f t="shared" si="204"/>
        <v>1</v>
      </c>
      <c r="L1823" s="91">
        <f t="shared" si="200"/>
        <v>0</v>
      </c>
      <c r="M1823" s="92">
        <f t="shared" si="201"/>
        <v>0</v>
      </c>
      <c r="N1823" s="41" t="str">
        <f t="shared" si="202"/>
        <v>Non Company</v>
      </c>
      <c r="O1823" s="8"/>
    </row>
    <row r="1824" spans="2:15" s="7" customFormat="1">
      <c r="B1824" s="71"/>
      <c r="C1824" s="72"/>
      <c r="D1824" s="73"/>
      <c r="E1824" s="74"/>
      <c r="F1824" s="95"/>
      <c r="G1824" s="96">
        <f t="shared" si="198"/>
        <v>0</v>
      </c>
      <c r="H1824" s="30">
        <f t="shared" si="199"/>
        <v>0</v>
      </c>
      <c r="I1824" s="79">
        <f t="shared" si="203"/>
        <v>38</v>
      </c>
      <c r="J1824" s="76"/>
      <c r="K1824" s="42">
        <f t="shared" si="204"/>
        <v>1</v>
      </c>
      <c r="L1824" s="91">
        <f t="shared" si="200"/>
        <v>0</v>
      </c>
      <c r="M1824" s="92">
        <f t="shared" si="201"/>
        <v>0</v>
      </c>
      <c r="N1824" s="41" t="str">
        <f t="shared" si="202"/>
        <v>Non Company</v>
      </c>
      <c r="O1824" s="8"/>
    </row>
    <row r="1825" spans="2:15" s="7" customFormat="1">
      <c r="B1825" s="71"/>
      <c r="C1825" s="72"/>
      <c r="D1825" s="73"/>
      <c r="E1825" s="74"/>
      <c r="F1825" s="95"/>
      <c r="G1825" s="96">
        <f t="shared" si="198"/>
        <v>0</v>
      </c>
      <c r="H1825" s="30">
        <f t="shared" si="199"/>
        <v>0</v>
      </c>
      <c r="I1825" s="79">
        <f t="shared" si="203"/>
        <v>38</v>
      </c>
      <c r="J1825" s="76"/>
      <c r="K1825" s="42">
        <f t="shared" si="204"/>
        <v>1</v>
      </c>
      <c r="L1825" s="91">
        <f t="shared" si="200"/>
        <v>0</v>
      </c>
      <c r="M1825" s="92">
        <f t="shared" si="201"/>
        <v>0</v>
      </c>
      <c r="N1825" s="41" t="str">
        <f t="shared" si="202"/>
        <v>Non Company</v>
      </c>
      <c r="O1825" s="8"/>
    </row>
    <row r="1826" spans="2:15" s="7" customFormat="1">
      <c r="B1826" s="71"/>
      <c r="C1826" s="72"/>
      <c r="D1826" s="73"/>
      <c r="E1826" s="74"/>
      <c r="F1826" s="95"/>
      <c r="G1826" s="96">
        <f t="shared" si="198"/>
        <v>0</v>
      </c>
      <c r="H1826" s="30">
        <f t="shared" si="199"/>
        <v>0</v>
      </c>
      <c r="I1826" s="79">
        <f t="shared" si="203"/>
        <v>38</v>
      </c>
      <c r="J1826" s="76"/>
      <c r="K1826" s="42">
        <f t="shared" si="204"/>
        <v>1</v>
      </c>
      <c r="L1826" s="91">
        <f t="shared" si="200"/>
        <v>0</v>
      </c>
      <c r="M1826" s="92">
        <f t="shared" si="201"/>
        <v>0</v>
      </c>
      <c r="N1826" s="41" t="str">
        <f t="shared" si="202"/>
        <v>Non Company</v>
      </c>
      <c r="O1826" s="8"/>
    </row>
    <row r="1827" spans="2:15" s="7" customFormat="1">
      <c r="B1827" s="71"/>
      <c r="C1827" s="72"/>
      <c r="D1827" s="73"/>
      <c r="E1827" s="74"/>
      <c r="F1827" s="95"/>
      <c r="G1827" s="96">
        <f t="shared" si="198"/>
        <v>0</v>
      </c>
      <c r="H1827" s="30">
        <f t="shared" si="199"/>
        <v>0</v>
      </c>
      <c r="I1827" s="79">
        <f t="shared" si="203"/>
        <v>38</v>
      </c>
      <c r="J1827" s="76"/>
      <c r="K1827" s="42">
        <f t="shared" si="204"/>
        <v>1</v>
      </c>
      <c r="L1827" s="91">
        <f t="shared" si="200"/>
        <v>0</v>
      </c>
      <c r="M1827" s="92">
        <f t="shared" si="201"/>
        <v>0</v>
      </c>
      <c r="N1827" s="41" t="str">
        <f t="shared" si="202"/>
        <v>Non Company</v>
      </c>
      <c r="O1827" s="8"/>
    </row>
    <row r="1828" spans="2:15" s="7" customFormat="1">
      <c r="B1828" s="71"/>
      <c r="C1828" s="72"/>
      <c r="D1828" s="73"/>
      <c r="E1828" s="74"/>
      <c r="F1828" s="95"/>
      <c r="G1828" s="96">
        <f t="shared" si="198"/>
        <v>0</v>
      </c>
      <c r="H1828" s="30">
        <f t="shared" si="199"/>
        <v>0</v>
      </c>
      <c r="I1828" s="79">
        <f t="shared" si="203"/>
        <v>38</v>
      </c>
      <c r="J1828" s="76"/>
      <c r="K1828" s="42">
        <f t="shared" si="204"/>
        <v>1</v>
      </c>
      <c r="L1828" s="91">
        <f t="shared" si="200"/>
        <v>0</v>
      </c>
      <c r="M1828" s="92">
        <f t="shared" si="201"/>
        <v>0</v>
      </c>
      <c r="N1828" s="41" t="str">
        <f t="shared" si="202"/>
        <v>Non Company</v>
      </c>
      <c r="O1828" s="8"/>
    </row>
    <row r="1829" spans="2:15" s="7" customFormat="1">
      <c r="B1829" s="71"/>
      <c r="C1829" s="72"/>
      <c r="D1829" s="73"/>
      <c r="E1829" s="74"/>
      <c r="F1829" s="95"/>
      <c r="G1829" s="96">
        <f t="shared" si="198"/>
        <v>0</v>
      </c>
      <c r="H1829" s="30">
        <f t="shared" si="199"/>
        <v>0</v>
      </c>
      <c r="I1829" s="79">
        <f t="shared" si="203"/>
        <v>38</v>
      </c>
      <c r="J1829" s="76"/>
      <c r="K1829" s="42">
        <f t="shared" si="204"/>
        <v>1</v>
      </c>
      <c r="L1829" s="91">
        <f t="shared" si="200"/>
        <v>0</v>
      </c>
      <c r="M1829" s="92">
        <f t="shared" si="201"/>
        <v>0</v>
      </c>
      <c r="N1829" s="41" t="str">
        <f t="shared" si="202"/>
        <v>Non Company</v>
      </c>
      <c r="O1829" s="8"/>
    </row>
    <row r="1830" spans="2:15" s="7" customFormat="1">
      <c r="B1830" s="71"/>
      <c r="C1830" s="72"/>
      <c r="D1830" s="73"/>
      <c r="E1830" s="74"/>
      <c r="F1830" s="95"/>
      <c r="G1830" s="96">
        <f t="shared" si="198"/>
        <v>0</v>
      </c>
      <c r="H1830" s="30">
        <f t="shared" si="199"/>
        <v>0</v>
      </c>
      <c r="I1830" s="79">
        <f t="shared" si="203"/>
        <v>38</v>
      </c>
      <c r="J1830" s="76"/>
      <c r="K1830" s="42">
        <f t="shared" si="204"/>
        <v>1</v>
      </c>
      <c r="L1830" s="91">
        <f t="shared" si="200"/>
        <v>0</v>
      </c>
      <c r="M1830" s="92">
        <f t="shared" si="201"/>
        <v>0</v>
      </c>
      <c r="N1830" s="41" t="str">
        <f t="shared" si="202"/>
        <v>Non Company</v>
      </c>
      <c r="O1830" s="8"/>
    </row>
    <row r="1831" spans="2:15" s="7" customFormat="1">
      <c r="B1831" s="71"/>
      <c r="C1831" s="72"/>
      <c r="D1831" s="73"/>
      <c r="E1831" s="74"/>
      <c r="F1831" s="95"/>
      <c r="G1831" s="96">
        <f t="shared" si="198"/>
        <v>0</v>
      </c>
      <c r="H1831" s="30">
        <f t="shared" si="199"/>
        <v>0</v>
      </c>
      <c r="I1831" s="79">
        <f t="shared" si="203"/>
        <v>38</v>
      </c>
      <c r="J1831" s="76"/>
      <c r="K1831" s="42">
        <f t="shared" si="204"/>
        <v>1</v>
      </c>
      <c r="L1831" s="91">
        <f t="shared" si="200"/>
        <v>0</v>
      </c>
      <c r="M1831" s="92">
        <f t="shared" si="201"/>
        <v>0</v>
      </c>
      <c r="N1831" s="41" t="str">
        <f t="shared" si="202"/>
        <v>Non Company</v>
      </c>
      <c r="O1831" s="8"/>
    </row>
    <row r="1832" spans="2:15" s="7" customFormat="1">
      <c r="B1832" s="71"/>
      <c r="C1832" s="72"/>
      <c r="D1832" s="73"/>
      <c r="E1832" s="74"/>
      <c r="F1832" s="95"/>
      <c r="G1832" s="96">
        <f t="shared" si="198"/>
        <v>0</v>
      </c>
      <c r="H1832" s="30">
        <f t="shared" si="199"/>
        <v>0</v>
      </c>
      <c r="I1832" s="79">
        <f t="shared" si="203"/>
        <v>38</v>
      </c>
      <c r="J1832" s="76"/>
      <c r="K1832" s="42">
        <f t="shared" si="204"/>
        <v>1</v>
      </c>
      <c r="L1832" s="91">
        <f t="shared" si="200"/>
        <v>0</v>
      </c>
      <c r="M1832" s="92">
        <f t="shared" si="201"/>
        <v>0</v>
      </c>
      <c r="N1832" s="41" t="str">
        <f t="shared" si="202"/>
        <v>Non Company</v>
      </c>
      <c r="O1832" s="8"/>
    </row>
    <row r="1833" spans="2:15" s="7" customFormat="1">
      <c r="B1833" s="71"/>
      <c r="C1833" s="72"/>
      <c r="D1833" s="73"/>
      <c r="E1833" s="74"/>
      <c r="F1833" s="95"/>
      <c r="G1833" s="96">
        <f t="shared" si="198"/>
        <v>0</v>
      </c>
      <c r="H1833" s="30">
        <f t="shared" si="199"/>
        <v>0</v>
      </c>
      <c r="I1833" s="79">
        <f t="shared" si="203"/>
        <v>38</v>
      </c>
      <c r="J1833" s="76"/>
      <c r="K1833" s="42">
        <f t="shared" si="204"/>
        <v>1</v>
      </c>
      <c r="L1833" s="91">
        <f t="shared" si="200"/>
        <v>0</v>
      </c>
      <c r="M1833" s="92">
        <f t="shared" si="201"/>
        <v>0</v>
      </c>
      <c r="N1833" s="41" t="str">
        <f t="shared" si="202"/>
        <v>Non Company</v>
      </c>
      <c r="O1833" s="8"/>
    </row>
    <row r="1834" spans="2:15" s="7" customFormat="1">
      <c r="B1834" s="71"/>
      <c r="C1834" s="72"/>
      <c r="D1834" s="73"/>
      <c r="E1834" s="74"/>
      <c r="F1834" s="95"/>
      <c r="G1834" s="96">
        <f t="shared" si="198"/>
        <v>0</v>
      </c>
      <c r="H1834" s="30">
        <f t="shared" si="199"/>
        <v>0</v>
      </c>
      <c r="I1834" s="79">
        <f t="shared" si="203"/>
        <v>38</v>
      </c>
      <c r="J1834" s="76"/>
      <c r="K1834" s="42">
        <f t="shared" si="204"/>
        <v>1</v>
      </c>
      <c r="L1834" s="91">
        <f t="shared" si="200"/>
        <v>0</v>
      </c>
      <c r="M1834" s="92">
        <f t="shared" si="201"/>
        <v>0</v>
      </c>
      <c r="N1834" s="41" t="str">
        <f t="shared" si="202"/>
        <v>Non Company</v>
      </c>
      <c r="O1834" s="8"/>
    </row>
    <row r="1835" spans="2:15" s="7" customFormat="1">
      <c r="B1835" s="71"/>
      <c r="C1835" s="72"/>
      <c r="D1835" s="73"/>
      <c r="E1835" s="74"/>
      <c r="F1835" s="95"/>
      <c r="G1835" s="96">
        <f t="shared" si="198"/>
        <v>0</v>
      </c>
      <c r="H1835" s="30">
        <f t="shared" si="199"/>
        <v>0</v>
      </c>
      <c r="I1835" s="79">
        <f t="shared" si="203"/>
        <v>38</v>
      </c>
      <c r="J1835" s="76"/>
      <c r="K1835" s="42">
        <f t="shared" si="204"/>
        <v>1</v>
      </c>
      <c r="L1835" s="91">
        <f t="shared" si="200"/>
        <v>0</v>
      </c>
      <c r="M1835" s="92">
        <f t="shared" si="201"/>
        <v>0</v>
      </c>
      <c r="N1835" s="41" t="str">
        <f t="shared" si="202"/>
        <v>Non Company</v>
      </c>
      <c r="O1835" s="8"/>
    </row>
    <row r="1836" spans="2:15" s="7" customFormat="1">
      <c r="B1836" s="71"/>
      <c r="C1836" s="72"/>
      <c r="D1836" s="73"/>
      <c r="E1836" s="74"/>
      <c r="F1836" s="95"/>
      <c r="G1836" s="96">
        <f t="shared" si="198"/>
        <v>0</v>
      </c>
      <c r="H1836" s="30">
        <f t="shared" si="199"/>
        <v>0</v>
      </c>
      <c r="I1836" s="79">
        <f t="shared" si="203"/>
        <v>38</v>
      </c>
      <c r="J1836" s="76"/>
      <c r="K1836" s="42">
        <f t="shared" si="204"/>
        <v>1</v>
      </c>
      <c r="L1836" s="91">
        <f t="shared" si="200"/>
        <v>0</v>
      </c>
      <c r="M1836" s="92">
        <f t="shared" si="201"/>
        <v>0</v>
      </c>
      <c r="N1836" s="41" t="str">
        <f t="shared" si="202"/>
        <v>Non Company</v>
      </c>
      <c r="O1836" s="8"/>
    </row>
    <row r="1837" spans="2:15" s="7" customFormat="1">
      <c r="B1837" s="71"/>
      <c r="C1837" s="72"/>
      <c r="D1837" s="73"/>
      <c r="E1837" s="74"/>
      <c r="F1837" s="95"/>
      <c r="G1837" s="96">
        <f t="shared" si="198"/>
        <v>0</v>
      </c>
      <c r="H1837" s="30">
        <f t="shared" si="199"/>
        <v>0</v>
      </c>
      <c r="I1837" s="79">
        <f t="shared" si="203"/>
        <v>38</v>
      </c>
      <c r="J1837" s="76"/>
      <c r="K1837" s="42">
        <f t="shared" si="204"/>
        <v>1</v>
      </c>
      <c r="L1837" s="91">
        <f t="shared" si="200"/>
        <v>0</v>
      </c>
      <c r="M1837" s="92">
        <f t="shared" si="201"/>
        <v>0</v>
      </c>
      <c r="N1837" s="41" t="str">
        <f t="shared" si="202"/>
        <v>Non Company</v>
      </c>
      <c r="O1837" s="8"/>
    </row>
    <row r="1838" spans="2:15" s="7" customFormat="1">
      <c r="B1838" s="71"/>
      <c r="C1838" s="72"/>
      <c r="D1838" s="73"/>
      <c r="E1838" s="74"/>
      <c r="F1838" s="95"/>
      <c r="G1838" s="96">
        <f t="shared" si="198"/>
        <v>0</v>
      </c>
      <c r="H1838" s="30">
        <f t="shared" si="199"/>
        <v>0</v>
      </c>
      <c r="I1838" s="79">
        <f t="shared" si="203"/>
        <v>38</v>
      </c>
      <c r="J1838" s="76"/>
      <c r="K1838" s="42">
        <f t="shared" si="204"/>
        <v>1</v>
      </c>
      <c r="L1838" s="91">
        <f t="shared" si="200"/>
        <v>0</v>
      </c>
      <c r="M1838" s="92">
        <f t="shared" si="201"/>
        <v>0</v>
      </c>
      <c r="N1838" s="41" t="str">
        <f t="shared" si="202"/>
        <v>Non Company</v>
      </c>
      <c r="O1838" s="8"/>
    </row>
    <row r="1839" spans="2:15" s="7" customFormat="1">
      <c r="B1839" s="71"/>
      <c r="C1839" s="72"/>
      <c r="D1839" s="73"/>
      <c r="E1839" s="74"/>
      <c r="F1839" s="95"/>
      <c r="G1839" s="96">
        <f t="shared" si="198"/>
        <v>0</v>
      </c>
      <c r="H1839" s="30">
        <f t="shared" si="199"/>
        <v>0</v>
      </c>
      <c r="I1839" s="79">
        <f t="shared" si="203"/>
        <v>38</v>
      </c>
      <c r="J1839" s="76"/>
      <c r="K1839" s="42">
        <f t="shared" si="204"/>
        <v>1</v>
      </c>
      <c r="L1839" s="91">
        <f t="shared" si="200"/>
        <v>0</v>
      </c>
      <c r="M1839" s="92">
        <f t="shared" si="201"/>
        <v>0</v>
      </c>
      <c r="N1839" s="41" t="str">
        <f t="shared" si="202"/>
        <v>Non Company</v>
      </c>
      <c r="O1839" s="8"/>
    </row>
    <row r="1840" spans="2:15" s="7" customFormat="1">
      <c r="B1840" s="71"/>
      <c r="C1840" s="72"/>
      <c r="D1840" s="73"/>
      <c r="E1840" s="74"/>
      <c r="F1840" s="95"/>
      <c r="G1840" s="96">
        <f t="shared" si="198"/>
        <v>0</v>
      </c>
      <c r="H1840" s="30">
        <f t="shared" si="199"/>
        <v>0</v>
      </c>
      <c r="I1840" s="79">
        <f t="shared" si="203"/>
        <v>38</v>
      </c>
      <c r="J1840" s="76"/>
      <c r="K1840" s="42">
        <f t="shared" si="204"/>
        <v>1</v>
      </c>
      <c r="L1840" s="91">
        <f t="shared" si="200"/>
        <v>0</v>
      </c>
      <c r="M1840" s="92">
        <f t="shared" si="201"/>
        <v>0</v>
      </c>
      <c r="N1840" s="41" t="str">
        <f t="shared" si="202"/>
        <v>Non Company</v>
      </c>
      <c r="O1840" s="8"/>
    </row>
    <row r="1841" spans="2:15" s="7" customFormat="1">
      <c r="B1841" s="71"/>
      <c r="C1841" s="72"/>
      <c r="D1841" s="73"/>
      <c r="E1841" s="74"/>
      <c r="F1841" s="95"/>
      <c r="G1841" s="96">
        <f t="shared" si="198"/>
        <v>0</v>
      </c>
      <c r="H1841" s="30">
        <f t="shared" si="199"/>
        <v>0</v>
      </c>
      <c r="I1841" s="79">
        <f t="shared" si="203"/>
        <v>38</v>
      </c>
      <c r="J1841" s="76"/>
      <c r="K1841" s="42">
        <f t="shared" si="204"/>
        <v>1</v>
      </c>
      <c r="L1841" s="91">
        <f t="shared" si="200"/>
        <v>0</v>
      </c>
      <c r="M1841" s="92">
        <f t="shared" si="201"/>
        <v>0</v>
      </c>
      <c r="N1841" s="41" t="str">
        <f t="shared" si="202"/>
        <v>Non Company</v>
      </c>
      <c r="O1841" s="8"/>
    </row>
    <row r="1842" spans="2:15" s="7" customFormat="1">
      <c r="B1842" s="71"/>
      <c r="C1842" s="72"/>
      <c r="D1842" s="73"/>
      <c r="E1842" s="74"/>
      <c r="F1842" s="95"/>
      <c r="G1842" s="96">
        <f t="shared" si="198"/>
        <v>0</v>
      </c>
      <c r="H1842" s="30">
        <f t="shared" si="199"/>
        <v>0</v>
      </c>
      <c r="I1842" s="79">
        <f t="shared" si="203"/>
        <v>38</v>
      </c>
      <c r="J1842" s="76"/>
      <c r="K1842" s="42">
        <f t="shared" si="204"/>
        <v>1</v>
      </c>
      <c r="L1842" s="91">
        <f t="shared" si="200"/>
        <v>0</v>
      </c>
      <c r="M1842" s="92">
        <f t="shared" si="201"/>
        <v>0</v>
      </c>
      <c r="N1842" s="41" t="str">
        <f t="shared" si="202"/>
        <v>Non Company</v>
      </c>
      <c r="O1842" s="8"/>
    </row>
    <row r="1843" spans="2:15" s="7" customFormat="1">
      <c r="B1843" s="71"/>
      <c r="C1843" s="72"/>
      <c r="D1843" s="73"/>
      <c r="E1843" s="74"/>
      <c r="F1843" s="95"/>
      <c r="G1843" s="96">
        <f t="shared" si="198"/>
        <v>0</v>
      </c>
      <c r="H1843" s="30">
        <f t="shared" si="199"/>
        <v>0</v>
      </c>
      <c r="I1843" s="79">
        <f t="shared" si="203"/>
        <v>38</v>
      </c>
      <c r="J1843" s="76"/>
      <c r="K1843" s="42">
        <f t="shared" si="204"/>
        <v>1</v>
      </c>
      <c r="L1843" s="91">
        <f t="shared" si="200"/>
        <v>0</v>
      </c>
      <c r="M1843" s="92">
        <f t="shared" si="201"/>
        <v>0</v>
      </c>
      <c r="N1843" s="41" t="str">
        <f t="shared" si="202"/>
        <v>Non Company</v>
      </c>
      <c r="O1843" s="8"/>
    </row>
    <row r="1844" spans="2:15" s="7" customFormat="1">
      <c r="B1844" s="71"/>
      <c r="C1844" s="72"/>
      <c r="D1844" s="73"/>
      <c r="E1844" s="74"/>
      <c r="F1844" s="95"/>
      <c r="G1844" s="96">
        <f t="shared" si="198"/>
        <v>0</v>
      </c>
      <c r="H1844" s="30">
        <f t="shared" si="199"/>
        <v>0</v>
      </c>
      <c r="I1844" s="79">
        <f t="shared" si="203"/>
        <v>38</v>
      </c>
      <c r="J1844" s="76"/>
      <c r="K1844" s="42">
        <f t="shared" si="204"/>
        <v>1</v>
      </c>
      <c r="L1844" s="91">
        <f t="shared" si="200"/>
        <v>0</v>
      </c>
      <c r="M1844" s="92">
        <f t="shared" si="201"/>
        <v>0</v>
      </c>
      <c r="N1844" s="41" t="str">
        <f t="shared" si="202"/>
        <v>Non Company</v>
      </c>
      <c r="O1844" s="8"/>
    </row>
    <row r="1845" spans="2:15" s="7" customFormat="1">
      <c r="B1845" s="71"/>
      <c r="C1845" s="72"/>
      <c r="D1845" s="73"/>
      <c r="E1845" s="74"/>
      <c r="F1845" s="95"/>
      <c r="G1845" s="96">
        <f t="shared" si="198"/>
        <v>0</v>
      </c>
      <c r="H1845" s="30">
        <f t="shared" si="199"/>
        <v>0</v>
      </c>
      <c r="I1845" s="79">
        <f t="shared" si="203"/>
        <v>38</v>
      </c>
      <c r="J1845" s="76"/>
      <c r="K1845" s="42">
        <f t="shared" si="204"/>
        <v>1</v>
      </c>
      <c r="L1845" s="91">
        <f t="shared" si="200"/>
        <v>0</v>
      </c>
      <c r="M1845" s="92">
        <f t="shared" si="201"/>
        <v>0</v>
      </c>
      <c r="N1845" s="41" t="str">
        <f t="shared" si="202"/>
        <v>Non Company</v>
      </c>
      <c r="O1845" s="8"/>
    </row>
    <row r="1846" spans="2:15" s="7" customFormat="1">
      <c r="B1846" s="71"/>
      <c r="C1846" s="72"/>
      <c r="D1846" s="73"/>
      <c r="E1846" s="74"/>
      <c r="F1846" s="95"/>
      <c r="G1846" s="96">
        <f t="shared" si="198"/>
        <v>0</v>
      </c>
      <c r="H1846" s="30">
        <f t="shared" si="199"/>
        <v>0</v>
      </c>
      <c r="I1846" s="79">
        <f t="shared" si="203"/>
        <v>38</v>
      </c>
      <c r="J1846" s="76"/>
      <c r="K1846" s="42">
        <f t="shared" si="204"/>
        <v>1</v>
      </c>
      <c r="L1846" s="91">
        <f t="shared" si="200"/>
        <v>0</v>
      </c>
      <c r="M1846" s="92">
        <f t="shared" si="201"/>
        <v>0</v>
      </c>
      <c r="N1846" s="41" t="str">
        <f t="shared" si="202"/>
        <v>Non Company</v>
      </c>
      <c r="O1846" s="8"/>
    </row>
    <row r="1847" spans="2:15" s="7" customFormat="1">
      <c r="B1847" s="71"/>
      <c r="C1847" s="72"/>
      <c r="D1847" s="73"/>
      <c r="E1847" s="74"/>
      <c r="F1847" s="95"/>
      <c r="G1847" s="96">
        <f t="shared" si="198"/>
        <v>0</v>
      </c>
      <c r="H1847" s="30">
        <f t="shared" si="199"/>
        <v>0</v>
      </c>
      <c r="I1847" s="79">
        <f t="shared" si="203"/>
        <v>38</v>
      </c>
      <c r="J1847" s="76"/>
      <c r="K1847" s="42">
        <f t="shared" si="204"/>
        <v>1</v>
      </c>
      <c r="L1847" s="91">
        <f t="shared" si="200"/>
        <v>0</v>
      </c>
      <c r="M1847" s="92">
        <f t="shared" si="201"/>
        <v>0</v>
      </c>
      <c r="N1847" s="41" t="str">
        <f t="shared" si="202"/>
        <v>Non Company</v>
      </c>
      <c r="O1847" s="8"/>
    </row>
    <row r="1848" spans="2:15" s="7" customFormat="1">
      <c r="B1848" s="71"/>
      <c r="C1848" s="72"/>
      <c r="D1848" s="73"/>
      <c r="E1848" s="74"/>
      <c r="F1848" s="95"/>
      <c r="G1848" s="96">
        <f t="shared" si="198"/>
        <v>0</v>
      </c>
      <c r="H1848" s="30">
        <f t="shared" si="199"/>
        <v>0</v>
      </c>
      <c r="I1848" s="79">
        <f t="shared" si="203"/>
        <v>38</v>
      </c>
      <c r="J1848" s="76"/>
      <c r="K1848" s="42">
        <f t="shared" si="204"/>
        <v>1</v>
      </c>
      <c r="L1848" s="91">
        <f t="shared" si="200"/>
        <v>0</v>
      </c>
      <c r="M1848" s="92">
        <f t="shared" si="201"/>
        <v>0</v>
      </c>
      <c r="N1848" s="41" t="str">
        <f t="shared" si="202"/>
        <v>Non Company</v>
      </c>
      <c r="O1848" s="8"/>
    </row>
    <row r="1849" spans="2:15" s="7" customFormat="1">
      <c r="B1849" s="71"/>
      <c r="C1849" s="72"/>
      <c r="D1849" s="73"/>
      <c r="E1849" s="74"/>
      <c r="F1849" s="95"/>
      <c r="G1849" s="96">
        <f t="shared" si="198"/>
        <v>0</v>
      </c>
      <c r="H1849" s="30">
        <f t="shared" si="199"/>
        <v>0</v>
      </c>
      <c r="I1849" s="79">
        <f t="shared" si="203"/>
        <v>38</v>
      </c>
      <c r="J1849" s="76"/>
      <c r="K1849" s="42">
        <f t="shared" si="204"/>
        <v>1</v>
      </c>
      <c r="L1849" s="91">
        <f t="shared" si="200"/>
        <v>0</v>
      </c>
      <c r="M1849" s="92">
        <f t="shared" si="201"/>
        <v>0</v>
      </c>
      <c r="N1849" s="41" t="str">
        <f t="shared" si="202"/>
        <v>Non Company</v>
      </c>
      <c r="O1849" s="8"/>
    </row>
    <row r="1850" spans="2:15" s="7" customFormat="1">
      <c r="B1850" s="71"/>
      <c r="C1850" s="72"/>
      <c r="D1850" s="73"/>
      <c r="E1850" s="74"/>
      <c r="F1850" s="95"/>
      <c r="G1850" s="96">
        <f t="shared" si="198"/>
        <v>0</v>
      </c>
      <c r="H1850" s="30">
        <f t="shared" si="199"/>
        <v>0</v>
      </c>
      <c r="I1850" s="79">
        <f t="shared" si="203"/>
        <v>38</v>
      </c>
      <c r="J1850" s="76"/>
      <c r="K1850" s="42">
        <f t="shared" si="204"/>
        <v>1</v>
      </c>
      <c r="L1850" s="91">
        <f t="shared" si="200"/>
        <v>0</v>
      </c>
      <c r="M1850" s="92">
        <f t="shared" si="201"/>
        <v>0</v>
      </c>
      <c r="N1850" s="41" t="str">
        <f t="shared" si="202"/>
        <v>Non Company</v>
      </c>
      <c r="O1850" s="8"/>
    </row>
    <row r="1851" spans="2:15" s="7" customFormat="1">
      <c r="B1851" s="71"/>
      <c r="C1851" s="72"/>
      <c r="D1851" s="73"/>
      <c r="E1851" s="74"/>
      <c r="F1851" s="95"/>
      <c r="G1851" s="96">
        <f t="shared" si="198"/>
        <v>0</v>
      </c>
      <c r="H1851" s="30">
        <f t="shared" si="199"/>
        <v>0</v>
      </c>
      <c r="I1851" s="79">
        <f t="shared" si="203"/>
        <v>38</v>
      </c>
      <c r="J1851" s="76"/>
      <c r="K1851" s="42">
        <f t="shared" si="204"/>
        <v>1</v>
      </c>
      <c r="L1851" s="91">
        <f t="shared" si="200"/>
        <v>0</v>
      </c>
      <c r="M1851" s="92">
        <f t="shared" si="201"/>
        <v>0</v>
      </c>
      <c r="N1851" s="41" t="str">
        <f t="shared" si="202"/>
        <v>Non Company</v>
      </c>
      <c r="O1851" s="8"/>
    </row>
    <row r="1852" spans="2:15" s="7" customFormat="1">
      <c r="B1852" s="71"/>
      <c r="C1852" s="72"/>
      <c r="D1852" s="73"/>
      <c r="E1852" s="74"/>
      <c r="F1852" s="95"/>
      <c r="G1852" s="96">
        <f t="shared" si="198"/>
        <v>0</v>
      </c>
      <c r="H1852" s="30">
        <f t="shared" si="199"/>
        <v>0</v>
      </c>
      <c r="I1852" s="79">
        <f t="shared" si="203"/>
        <v>38</v>
      </c>
      <c r="J1852" s="76"/>
      <c r="K1852" s="42">
        <f t="shared" si="204"/>
        <v>1</v>
      </c>
      <c r="L1852" s="91">
        <f t="shared" si="200"/>
        <v>0</v>
      </c>
      <c r="M1852" s="92">
        <f t="shared" si="201"/>
        <v>0</v>
      </c>
      <c r="N1852" s="41" t="str">
        <f t="shared" si="202"/>
        <v>Non Company</v>
      </c>
      <c r="O1852" s="8"/>
    </row>
    <row r="1853" spans="2:15" s="7" customFormat="1">
      <c r="B1853" s="71"/>
      <c r="C1853" s="72"/>
      <c r="D1853" s="73"/>
      <c r="E1853" s="74"/>
      <c r="F1853" s="95"/>
      <c r="G1853" s="96">
        <f t="shared" si="198"/>
        <v>0</v>
      </c>
      <c r="H1853" s="30">
        <f t="shared" si="199"/>
        <v>0</v>
      </c>
      <c r="I1853" s="79">
        <f t="shared" si="203"/>
        <v>38</v>
      </c>
      <c r="J1853" s="76"/>
      <c r="K1853" s="42">
        <f t="shared" si="204"/>
        <v>1</v>
      </c>
      <c r="L1853" s="91">
        <f t="shared" si="200"/>
        <v>0</v>
      </c>
      <c r="M1853" s="92">
        <f t="shared" si="201"/>
        <v>0</v>
      </c>
      <c r="N1853" s="41" t="str">
        <f t="shared" si="202"/>
        <v>Non Company</v>
      </c>
      <c r="O1853" s="8"/>
    </row>
    <row r="1854" spans="2:15" s="7" customFormat="1">
      <c r="B1854" s="71"/>
      <c r="C1854" s="72"/>
      <c r="D1854" s="73"/>
      <c r="E1854" s="74"/>
      <c r="F1854" s="95"/>
      <c r="G1854" s="96">
        <f t="shared" si="198"/>
        <v>0</v>
      </c>
      <c r="H1854" s="30">
        <f t="shared" si="199"/>
        <v>0</v>
      </c>
      <c r="I1854" s="79">
        <f t="shared" si="203"/>
        <v>38</v>
      </c>
      <c r="J1854" s="76"/>
      <c r="K1854" s="42">
        <f t="shared" si="204"/>
        <v>1</v>
      </c>
      <c r="L1854" s="91">
        <f t="shared" si="200"/>
        <v>0</v>
      </c>
      <c r="M1854" s="92">
        <f t="shared" si="201"/>
        <v>0</v>
      </c>
      <c r="N1854" s="41" t="str">
        <f t="shared" si="202"/>
        <v>Non Company</v>
      </c>
      <c r="O1854" s="8"/>
    </row>
    <row r="1855" spans="2:15" s="7" customFormat="1">
      <c r="B1855" s="71"/>
      <c r="C1855" s="72"/>
      <c r="D1855" s="73"/>
      <c r="E1855" s="74"/>
      <c r="F1855" s="95"/>
      <c r="G1855" s="96">
        <f t="shared" si="198"/>
        <v>0</v>
      </c>
      <c r="H1855" s="30">
        <f t="shared" si="199"/>
        <v>0</v>
      </c>
      <c r="I1855" s="79">
        <f t="shared" si="203"/>
        <v>38</v>
      </c>
      <c r="J1855" s="76"/>
      <c r="K1855" s="42">
        <f t="shared" si="204"/>
        <v>1</v>
      </c>
      <c r="L1855" s="91">
        <f t="shared" si="200"/>
        <v>0</v>
      </c>
      <c r="M1855" s="92">
        <f t="shared" si="201"/>
        <v>0</v>
      </c>
      <c r="N1855" s="41" t="str">
        <f t="shared" si="202"/>
        <v>Non Company</v>
      </c>
      <c r="O1855" s="8"/>
    </row>
    <row r="1856" spans="2:15" s="7" customFormat="1">
      <c r="B1856" s="71"/>
      <c r="C1856" s="72"/>
      <c r="D1856" s="73"/>
      <c r="E1856" s="74"/>
      <c r="F1856" s="95"/>
      <c r="G1856" s="96">
        <f t="shared" si="198"/>
        <v>0</v>
      </c>
      <c r="H1856" s="30">
        <f t="shared" si="199"/>
        <v>0</v>
      </c>
      <c r="I1856" s="79">
        <f t="shared" si="203"/>
        <v>38</v>
      </c>
      <c r="J1856" s="76"/>
      <c r="K1856" s="42">
        <f t="shared" si="204"/>
        <v>1</v>
      </c>
      <c r="L1856" s="91">
        <f t="shared" si="200"/>
        <v>0</v>
      </c>
      <c r="M1856" s="92">
        <f t="shared" si="201"/>
        <v>0</v>
      </c>
      <c r="N1856" s="41" t="str">
        <f t="shared" si="202"/>
        <v>Non Company</v>
      </c>
      <c r="O1856" s="8"/>
    </row>
    <row r="1857" spans="2:15" s="7" customFormat="1">
      <c r="B1857" s="71"/>
      <c r="C1857" s="72"/>
      <c r="D1857" s="73"/>
      <c r="E1857" s="74"/>
      <c r="F1857" s="95"/>
      <c r="G1857" s="96">
        <f t="shared" si="198"/>
        <v>0</v>
      </c>
      <c r="H1857" s="30">
        <f t="shared" si="199"/>
        <v>0</v>
      </c>
      <c r="I1857" s="79">
        <f t="shared" si="203"/>
        <v>38</v>
      </c>
      <c r="J1857" s="76"/>
      <c r="K1857" s="42">
        <f t="shared" si="204"/>
        <v>1</v>
      </c>
      <c r="L1857" s="91">
        <f t="shared" si="200"/>
        <v>0</v>
      </c>
      <c r="M1857" s="92">
        <f t="shared" si="201"/>
        <v>0</v>
      </c>
      <c r="N1857" s="41" t="str">
        <f t="shared" si="202"/>
        <v>Non Company</v>
      </c>
      <c r="O1857" s="8"/>
    </row>
    <row r="1858" spans="2:15" s="7" customFormat="1">
      <c r="B1858" s="71"/>
      <c r="C1858" s="72"/>
      <c r="D1858" s="73"/>
      <c r="E1858" s="74"/>
      <c r="F1858" s="95"/>
      <c r="G1858" s="96">
        <f t="shared" si="198"/>
        <v>0</v>
      </c>
      <c r="H1858" s="30">
        <f t="shared" si="199"/>
        <v>0</v>
      </c>
      <c r="I1858" s="79">
        <f t="shared" si="203"/>
        <v>38</v>
      </c>
      <c r="J1858" s="76"/>
      <c r="K1858" s="42">
        <f t="shared" si="204"/>
        <v>1</v>
      </c>
      <c r="L1858" s="91">
        <f t="shared" si="200"/>
        <v>0</v>
      </c>
      <c r="M1858" s="92">
        <f t="shared" si="201"/>
        <v>0</v>
      </c>
      <c r="N1858" s="41" t="str">
        <f t="shared" si="202"/>
        <v>Non Company</v>
      </c>
      <c r="O1858" s="8"/>
    </row>
    <row r="1859" spans="2:15" s="7" customFormat="1">
      <c r="B1859" s="71"/>
      <c r="C1859" s="72"/>
      <c r="D1859" s="73"/>
      <c r="E1859" s="74"/>
      <c r="F1859" s="95"/>
      <c r="G1859" s="96">
        <f t="shared" si="198"/>
        <v>0</v>
      </c>
      <c r="H1859" s="30">
        <f t="shared" si="199"/>
        <v>0</v>
      </c>
      <c r="I1859" s="79">
        <f t="shared" si="203"/>
        <v>38</v>
      </c>
      <c r="J1859" s="76"/>
      <c r="K1859" s="42">
        <f t="shared" si="204"/>
        <v>1</v>
      </c>
      <c r="L1859" s="91">
        <f t="shared" si="200"/>
        <v>0</v>
      </c>
      <c r="M1859" s="92">
        <f t="shared" si="201"/>
        <v>0</v>
      </c>
      <c r="N1859" s="41" t="str">
        <f t="shared" si="202"/>
        <v>Non Company</v>
      </c>
      <c r="O1859" s="8"/>
    </row>
    <row r="1860" spans="2:15" s="7" customFormat="1">
      <c r="B1860" s="71"/>
      <c r="C1860" s="72"/>
      <c r="D1860" s="73"/>
      <c r="E1860" s="74"/>
      <c r="F1860" s="95"/>
      <c r="G1860" s="96">
        <f t="shared" ref="G1860:G1923" si="205">ROUNDUP(IF(B1860="194A",F1860*0.1,IF(B1860="194H",F1860*0.1,IF(B1860="194Ib",F1860*0.1,IF(B1860="194Ia",F1860*0.02,IF(B1860="194J",F1860*0.1,IF(B1860="194C",IF(LEFT(RIGHT(E1860,7))="P",F1860*0.01,IF(LEFT(RIGHT(E1860,7))="H",F1860*0.01,F1860*0.02)))))))),0)</f>
        <v>0</v>
      </c>
      <c r="H1860" s="30">
        <f t="shared" ref="H1860:H1923" si="206">+IF(J1860-I1860&lt;=0,0,1.5%)</f>
        <v>0</v>
      </c>
      <c r="I1860" s="79">
        <f t="shared" si="203"/>
        <v>38</v>
      </c>
      <c r="J1860" s="76"/>
      <c r="K1860" s="42">
        <f t="shared" si="204"/>
        <v>1</v>
      </c>
      <c r="L1860" s="91">
        <f t="shared" ref="L1860:L1923" si="207">+ROUNDUP(G1860*H1860*K1860,0)</f>
        <v>0</v>
      </c>
      <c r="M1860" s="92">
        <f t="shared" ref="M1860:M1923" si="208">+G1860+L1860</f>
        <v>0</v>
      </c>
      <c r="N1860" s="41" t="str">
        <f t="shared" ref="N1860:N1923" si="209">IF((LEFT(RIGHT(E1860,7)))="C","Company", "Non Company")</f>
        <v>Non Company</v>
      </c>
      <c r="O1860" s="8"/>
    </row>
    <row r="1861" spans="2:15" s="7" customFormat="1">
      <c r="B1861" s="71"/>
      <c r="C1861" s="72"/>
      <c r="D1861" s="73"/>
      <c r="E1861" s="74"/>
      <c r="F1861" s="95"/>
      <c r="G1861" s="96">
        <f t="shared" si="205"/>
        <v>0</v>
      </c>
      <c r="H1861" s="30">
        <f t="shared" si="206"/>
        <v>0</v>
      </c>
      <c r="I1861" s="79">
        <f t="shared" si="203"/>
        <v>38</v>
      </c>
      <c r="J1861" s="76"/>
      <c r="K1861" s="42">
        <f t="shared" si="204"/>
        <v>1</v>
      </c>
      <c r="L1861" s="91">
        <f t="shared" si="207"/>
        <v>0</v>
      </c>
      <c r="M1861" s="92">
        <f t="shared" si="208"/>
        <v>0</v>
      </c>
      <c r="N1861" s="41" t="str">
        <f t="shared" si="209"/>
        <v>Non Company</v>
      </c>
      <c r="O1861" s="8"/>
    </row>
    <row r="1862" spans="2:15" s="7" customFormat="1">
      <c r="B1862" s="71"/>
      <c r="C1862" s="72"/>
      <c r="D1862" s="73"/>
      <c r="E1862" s="74"/>
      <c r="F1862" s="95"/>
      <c r="G1862" s="96">
        <f t="shared" si="205"/>
        <v>0</v>
      </c>
      <c r="H1862" s="30">
        <f t="shared" si="206"/>
        <v>0</v>
      </c>
      <c r="I1862" s="79">
        <f t="shared" si="203"/>
        <v>38</v>
      </c>
      <c r="J1862" s="76"/>
      <c r="K1862" s="42">
        <f t="shared" si="204"/>
        <v>1</v>
      </c>
      <c r="L1862" s="91">
        <f t="shared" si="207"/>
        <v>0</v>
      </c>
      <c r="M1862" s="92">
        <f t="shared" si="208"/>
        <v>0</v>
      </c>
      <c r="N1862" s="41" t="str">
        <f t="shared" si="209"/>
        <v>Non Company</v>
      </c>
      <c r="O1862" s="8"/>
    </row>
    <row r="1863" spans="2:15" s="7" customFormat="1">
      <c r="B1863" s="71"/>
      <c r="C1863" s="72"/>
      <c r="D1863" s="73"/>
      <c r="E1863" s="74"/>
      <c r="F1863" s="95"/>
      <c r="G1863" s="96">
        <f t="shared" si="205"/>
        <v>0</v>
      </c>
      <c r="H1863" s="30">
        <f t="shared" si="206"/>
        <v>0</v>
      </c>
      <c r="I1863" s="79">
        <f t="shared" si="203"/>
        <v>38</v>
      </c>
      <c r="J1863" s="76"/>
      <c r="K1863" s="42">
        <f t="shared" si="204"/>
        <v>1</v>
      </c>
      <c r="L1863" s="91">
        <f t="shared" si="207"/>
        <v>0</v>
      </c>
      <c r="M1863" s="92">
        <f t="shared" si="208"/>
        <v>0</v>
      </c>
      <c r="N1863" s="41" t="str">
        <f t="shared" si="209"/>
        <v>Non Company</v>
      </c>
      <c r="O1863" s="8"/>
    </row>
    <row r="1864" spans="2:15" s="7" customFormat="1">
      <c r="B1864" s="71"/>
      <c r="C1864" s="72"/>
      <c r="D1864" s="73"/>
      <c r="E1864" s="74"/>
      <c r="F1864" s="95"/>
      <c r="G1864" s="96">
        <f t="shared" si="205"/>
        <v>0</v>
      </c>
      <c r="H1864" s="30">
        <f t="shared" si="206"/>
        <v>0</v>
      </c>
      <c r="I1864" s="79">
        <f t="shared" si="203"/>
        <v>38</v>
      </c>
      <c r="J1864" s="76"/>
      <c r="K1864" s="42">
        <f t="shared" si="204"/>
        <v>1</v>
      </c>
      <c r="L1864" s="91">
        <f t="shared" si="207"/>
        <v>0</v>
      </c>
      <c r="M1864" s="92">
        <f t="shared" si="208"/>
        <v>0</v>
      </c>
      <c r="N1864" s="41" t="str">
        <f t="shared" si="209"/>
        <v>Non Company</v>
      </c>
      <c r="O1864" s="8"/>
    </row>
    <row r="1865" spans="2:15" s="7" customFormat="1">
      <c r="B1865" s="71"/>
      <c r="C1865" s="72"/>
      <c r="D1865" s="73"/>
      <c r="E1865" s="74"/>
      <c r="F1865" s="95"/>
      <c r="G1865" s="96">
        <f t="shared" si="205"/>
        <v>0</v>
      </c>
      <c r="H1865" s="30">
        <f t="shared" si="206"/>
        <v>0</v>
      </c>
      <c r="I1865" s="79">
        <f t="shared" si="203"/>
        <v>38</v>
      </c>
      <c r="J1865" s="76"/>
      <c r="K1865" s="42">
        <f t="shared" si="204"/>
        <v>1</v>
      </c>
      <c r="L1865" s="91">
        <f t="shared" si="207"/>
        <v>0</v>
      </c>
      <c r="M1865" s="92">
        <f t="shared" si="208"/>
        <v>0</v>
      </c>
      <c r="N1865" s="41" t="str">
        <f t="shared" si="209"/>
        <v>Non Company</v>
      </c>
      <c r="O1865" s="8"/>
    </row>
    <row r="1866" spans="2:15" s="7" customFormat="1">
      <c r="B1866" s="71"/>
      <c r="C1866" s="72"/>
      <c r="D1866" s="73"/>
      <c r="E1866" s="74"/>
      <c r="F1866" s="95"/>
      <c r="G1866" s="96">
        <f t="shared" si="205"/>
        <v>0</v>
      </c>
      <c r="H1866" s="30">
        <f t="shared" si="206"/>
        <v>0</v>
      </c>
      <c r="I1866" s="79">
        <f t="shared" si="203"/>
        <v>38</v>
      </c>
      <c r="J1866" s="76"/>
      <c r="K1866" s="42">
        <f t="shared" si="204"/>
        <v>1</v>
      </c>
      <c r="L1866" s="91">
        <f t="shared" si="207"/>
        <v>0</v>
      </c>
      <c r="M1866" s="92">
        <f t="shared" si="208"/>
        <v>0</v>
      </c>
      <c r="N1866" s="41" t="str">
        <f t="shared" si="209"/>
        <v>Non Company</v>
      </c>
      <c r="O1866" s="8"/>
    </row>
    <row r="1867" spans="2:15" s="7" customFormat="1">
      <c r="B1867" s="71"/>
      <c r="C1867" s="72"/>
      <c r="D1867" s="73"/>
      <c r="E1867" s="74"/>
      <c r="F1867" s="95"/>
      <c r="G1867" s="96">
        <f t="shared" si="205"/>
        <v>0</v>
      </c>
      <c r="H1867" s="30">
        <f t="shared" si="206"/>
        <v>0</v>
      </c>
      <c r="I1867" s="79">
        <f t="shared" si="203"/>
        <v>38</v>
      </c>
      <c r="J1867" s="76"/>
      <c r="K1867" s="42">
        <f t="shared" si="204"/>
        <v>1</v>
      </c>
      <c r="L1867" s="91">
        <f t="shared" si="207"/>
        <v>0</v>
      </c>
      <c r="M1867" s="92">
        <f t="shared" si="208"/>
        <v>0</v>
      </c>
      <c r="N1867" s="41" t="str">
        <f t="shared" si="209"/>
        <v>Non Company</v>
      </c>
      <c r="O1867" s="8"/>
    </row>
    <row r="1868" spans="2:15" s="7" customFormat="1">
      <c r="B1868" s="71"/>
      <c r="C1868" s="72"/>
      <c r="D1868" s="73"/>
      <c r="E1868" s="74"/>
      <c r="F1868" s="95"/>
      <c r="G1868" s="96">
        <f t="shared" si="205"/>
        <v>0</v>
      </c>
      <c r="H1868" s="30">
        <f t="shared" si="206"/>
        <v>0</v>
      </c>
      <c r="I1868" s="79">
        <f t="shared" si="203"/>
        <v>38</v>
      </c>
      <c r="J1868" s="76"/>
      <c r="K1868" s="42">
        <f t="shared" si="204"/>
        <v>1</v>
      </c>
      <c r="L1868" s="91">
        <f t="shared" si="207"/>
        <v>0</v>
      </c>
      <c r="M1868" s="92">
        <f t="shared" si="208"/>
        <v>0</v>
      </c>
      <c r="N1868" s="41" t="str">
        <f t="shared" si="209"/>
        <v>Non Company</v>
      </c>
      <c r="O1868" s="8"/>
    </row>
    <row r="1869" spans="2:15" s="7" customFormat="1">
      <c r="B1869" s="71"/>
      <c r="C1869" s="72"/>
      <c r="D1869" s="73"/>
      <c r="E1869" s="74"/>
      <c r="F1869" s="95"/>
      <c r="G1869" s="96">
        <f t="shared" si="205"/>
        <v>0</v>
      </c>
      <c r="H1869" s="30">
        <f t="shared" si="206"/>
        <v>0</v>
      </c>
      <c r="I1869" s="79">
        <f t="shared" si="203"/>
        <v>38</v>
      </c>
      <c r="J1869" s="76"/>
      <c r="K1869" s="42">
        <f t="shared" si="204"/>
        <v>1</v>
      </c>
      <c r="L1869" s="91">
        <f t="shared" si="207"/>
        <v>0</v>
      </c>
      <c r="M1869" s="92">
        <f t="shared" si="208"/>
        <v>0</v>
      </c>
      <c r="N1869" s="41" t="str">
        <f t="shared" si="209"/>
        <v>Non Company</v>
      </c>
      <c r="O1869" s="8"/>
    </row>
    <row r="1870" spans="2:15" s="7" customFormat="1">
      <c r="B1870" s="71"/>
      <c r="C1870" s="72"/>
      <c r="D1870" s="73"/>
      <c r="E1870" s="74"/>
      <c r="F1870" s="95"/>
      <c r="G1870" s="96">
        <f t="shared" si="205"/>
        <v>0</v>
      </c>
      <c r="H1870" s="30">
        <f t="shared" si="206"/>
        <v>0</v>
      </c>
      <c r="I1870" s="79">
        <f t="shared" si="203"/>
        <v>38</v>
      </c>
      <c r="J1870" s="76"/>
      <c r="K1870" s="42">
        <f t="shared" si="204"/>
        <v>1</v>
      </c>
      <c r="L1870" s="91">
        <f t="shared" si="207"/>
        <v>0</v>
      </c>
      <c r="M1870" s="92">
        <f t="shared" si="208"/>
        <v>0</v>
      </c>
      <c r="N1870" s="41" t="str">
        <f t="shared" si="209"/>
        <v>Non Company</v>
      </c>
      <c r="O1870" s="8"/>
    </row>
    <row r="1871" spans="2:15" s="7" customFormat="1">
      <c r="B1871" s="71"/>
      <c r="C1871" s="72"/>
      <c r="D1871" s="73"/>
      <c r="E1871" s="74"/>
      <c r="F1871" s="95"/>
      <c r="G1871" s="96">
        <f t="shared" si="205"/>
        <v>0</v>
      </c>
      <c r="H1871" s="30">
        <f t="shared" si="206"/>
        <v>0</v>
      </c>
      <c r="I1871" s="79">
        <f t="shared" si="203"/>
        <v>38</v>
      </c>
      <c r="J1871" s="76"/>
      <c r="K1871" s="42">
        <f t="shared" si="204"/>
        <v>1</v>
      </c>
      <c r="L1871" s="91">
        <f t="shared" si="207"/>
        <v>0</v>
      </c>
      <c r="M1871" s="92">
        <f t="shared" si="208"/>
        <v>0</v>
      </c>
      <c r="N1871" s="41" t="str">
        <f t="shared" si="209"/>
        <v>Non Company</v>
      </c>
      <c r="O1871" s="8"/>
    </row>
    <row r="1872" spans="2:15" s="7" customFormat="1">
      <c r="B1872" s="71"/>
      <c r="C1872" s="72"/>
      <c r="D1872" s="73"/>
      <c r="E1872" s="74"/>
      <c r="F1872" s="95"/>
      <c r="G1872" s="96">
        <f t="shared" si="205"/>
        <v>0</v>
      </c>
      <c r="H1872" s="30">
        <f t="shared" si="206"/>
        <v>0</v>
      </c>
      <c r="I1872" s="79">
        <f t="shared" si="203"/>
        <v>38</v>
      </c>
      <c r="J1872" s="76"/>
      <c r="K1872" s="42">
        <f t="shared" si="204"/>
        <v>1</v>
      </c>
      <c r="L1872" s="91">
        <f t="shared" si="207"/>
        <v>0</v>
      </c>
      <c r="M1872" s="92">
        <f t="shared" si="208"/>
        <v>0</v>
      </c>
      <c r="N1872" s="41" t="str">
        <f t="shared" si="209"/>
        <v>Non Company</v>
      </c>
      <c r="O1872" s="8"/>
    </row>
    <row r="1873" spans="2:15" s="7" customFormat="1">
      <c r="B1873" s="71"/>
      <c r="C1873" s="72"/>
      <c r="D1873" s="73"/>
      <c r="E1873" s="74"/>
      <c r="F1873" s="95"/>
      <c r="G1873" s="96">
        <f t="shared" si="205"/>
        <v>0</v>
      </c>
      <c r="H1873" s="30">
        <f t="shared" si="206"/>
        <v>0</v>
      </c>
      <c r="I1873" s="79">
        <f t="shared" si="203"/>
        <v>38</v>
      </c>
      <c r="J1873" s="76"/>
      <c r="K1873" s="42">
        <f t="shared" si="204"/>
        <v>1</v>
      </c>
      <c r="L1873" s="91">
        <f t="shared" si="207"/>
        <v>0</v>
      </c>
      <c r="M1873" s="92">
        <f t="shared" si="208"/>
        <v>0</v>
      </c>
      <c r="N1873" s="41" t="str">
        <f t="shared" si="209"/>
        <v>Non Company</v>
      </c>
      <c r="O1873" s="8"/>
    </row>
    <row r="1874" spans="2:15" s="7" customFormat="1">
      <c r="B1874" s="71"/>
      <c r="C1874" s="72"/>
      <c r="D1874" s="73"/>
      <c r="E1874" s="74"/>
      <c r="F1874" s="95"/>
      <c r="G1874" s="96">
        <f t="shared" si="205"/>
        <v>0</v>
      </c>
      <c r="H1874" s="30">
        <f t="shared" si="206"/>
        <v>0</v>
      </c>
      <c r="I1874" s="79">
        <f t="shared" si="203"/>
        <v>38</v>
      </c>
      <c r="J1874" s="76"/>
      <c r="K1874" s="42">
        <f t="shared" si="204"/>
        <v>1</v>
      </c>
      <c r="L1874" s="91">
        <f t="shared" si="207"/>
        <v>0</v>
      </c>
      <c r="M1874" s="92">
        <f t="shared" si="208"/>
        <v>0</v>
      </c>
      <c r="N1874" s="41" t="str">
        <f t="shared" si="209"/>
        <v>Non Company</v>
      </c>
      <c r="O1874" s="8"/>
    </row>
    <row r="1875" spans="2:15" s="7" customFormat="1">
      <c r="B1875" s="71"/>
      <c r="C1875" s="72"/>
      <c r="D1875" s="73"/>
      <c r="E1875" s="74"/>
      <c r="F1875" s="95"/>
      <c r="G1875" s="96">
        <f t="shared" si="205"/>
        <v>0</v>
      </c>
      <c r="H1875" s="30">
        <f t="shared" si="206"/>
        <v>0</v>
      </c>
      <c r="I1875" s="79">
        <f t="shared" si="203"/>
        <v>38</v>
      </c>
      <c r="J1875" s="76"/>
      <c r="K1875" s="42">
        <f t="shared" si="204"/>
        <v>1</v>
      </c>
      <c r="L1875" s="91">
        <f t="shared" si="207"/>
        <v>0</v>
      </c>
      <c r="M1875" s="92">
        <f t="shared" si="208"/>
        <v>0</v>
      </c>
      <c r="N1875" s="41" t="str">
        <f t="shared" si="209"/>
        <v>Non Company</v>
      </c>
      <c r="O1875" s="8"/>
    </row>
    <row r="1876" spans="2:15" s="7" customFormat="1">
      <c r="B1876" s="71"/>
      <c r="C1876" s="72"/>
      <c r="D1876" s="73"/>
      <c r="E1876" s="74"/>
      <c r="F1876" s="95"/>
      <c r="G1876" s="96">
        <f t="shared" si="205"/>
        <v>0</v>
      </c>
      <c r="H1876" s="30">
        <f t="shared" si="206"/>
        <v>0</v>
      </c>
      <c r="I1876" s="79">
        <f t="shared" si="203"/>
        <v>38</v>
      </c>
      <c r="J1876" s="76"/>
      <c r="K1876" s="42">
        <f t="shared" si="204"/>
        <v>1</v>
      </c>
      <c r="L1876" s="91">
        <f t="shared" si="207"/>
        <v>0</v>
      </c>
      <c r="M1876" s="92">
        <f t="shared" si="208"/>
        <v>0</v>
      </c>
      <c r="N1876" s="41" t="str">
        <f t="shared" si="209"/>
        <v>Non Company</v>
      </c>
      <c r="O1876" s="8"/>
    </row>
    <row r="1877" spans="2:15" s="7" customFormat="1">
      <c r="B1877" s="71"/>
      <c r="C1877" s="72"/>
      <c r="D1877" s="73"/>
      <c r="E1877" s="74"/>
      <c r="F1877" s="95"/>
      <c r="G1877" s="96">
        <f t="shared" si="205"/>
        <v>0</v>
      </c>
      <c r="H1877" s="30">
        <f t="shared" si="206"/>
        <v>0</v>
      </c>
      <c r="I1877" s="79">
        <f t="shared" ref="I1877:I1940" si="210">IF(MONTH(C1877)=3,(DATE(YEAR(C1877),MONTH(C1877)+1,30)),(DATE(YEAR(C1877),MONTH(C1877)+1,7)))</f>
        <v>38</v>
      </c>
      <c r="J1877" s="76"/>
      <c r="K1877" s="42">
        <f t="shared" ref="K1877:K1940" si="211">IF((J1877-I1877)&lt;=0,0,(YEAR(J1877)-YEAR(C1877))*12+MONTH(J1877)-MONTH(C1877))+1</f>
        <v>1</v>
      </c>
      <c r="L1877" s="91">
        <f t="shared" si="207"/>
        <v>0</v>
      </c>
      <c r="M1877" s="92">
        <f t="shared" si="208"/>
        <v>0</v>
      </c>
      <c r="N1877" s="41" t="str">
        <f t="shared" si="209"/>
        <v>Non Company</v>
      </c>
      <c r="O1877" s="8"/>
    </row>
    <row r="1878" spans="2:15" s="7" customFormat="1">
      <c r="B1878" s="71"/>
      <c r="C1878" s="72"/>
      <c r="D1878" s="73"/>
      <c r="E1878" s="74"/>
      <c r="F1878" s="95"/>
      <c r="G1878" s="96">
        <f t="shared" si="205"/>
        <v>0</v>
      </c>
      <c r="H1878" s="30">
        <f t="shared" si="206"/>
        <v>0</v>
      </c>
      <c r="I1878" s="79">
        <f t="shared" si="210"/>
        <v>38</v>
      </c>
      <c r="J1878" s="76"/>
      <c r="K1878" s="42">
        <f t="shared" si="211"/>
        <v>1</v>
      </c>
      <c r="L1878" s="91">
        <f t="shared" si="207"/>
        <v>0</v>
      </c>
      <c r="M1878" s="92">
        <f t="shared" si="208"/>
        <v>0</v>
      </c>
      <c r="N1878" s="41" t="str">
        <f t="shared" si="209"/>
        <v>Non Company</v>
      </c>
      <c r="O1878" s="8"/>
    </row>
    <row r="1879" spans="2:15" s="7" customFormat="1">
      <c r="B1879" s="71"/>
      <c r="C1879" s="72"/>
      <c r="D1879" s="73"/>
      <c r="E1879" s="74"/>
      <c r="F1879" s="95"/>
      <c r="G1879" s="96">
        <f t="shared" si="205"/>
        <v>0</v>
      </c>
      <c r="H1879" s="30">
        <f t="shared" si="206"/>
        <v>0</v>
      </c>
      <c r="I1879" s="79">
        <f t="shared" si="210"/>
        <v>38</v>
      </c>
      <c r="J1879" s="76"/>
      <c r="K1879" s="42">
        <f t="shared" si="211"/>
        <v>1</v>
      </c>
      <c r="L1879" s="91">
        <f t="shared" si="207"/>
        <v>0</v>
      </c>
      <c r="M1879" s="92">
        <f t="shared" si="208"/>
        <v>0</v>
      </c>
      <c r="N1879" s="41" t="str">
        <f t="shared" si="209"/>
        <v>Non Company</v>
      </c>
      <c r="O1879" s="8"/>
    </row>
    <row r="1880" spans="2:15" s="7" customFormat="1">
      <c r="B1880" s="71"/>
      <c r="C1880" s="72"/>
      <c r="D1880" s="73"/>
      <c r="E1880" s="74"/>
      <c r="F1880" s="95"/>
      <c r="G1880" s="96">
        <f t="shared" si="205"/>
        <v>0</v>
      </c>
      <c r="H1880" s="30">
        <f t="shared" si="206"/>
        <v>0</v>
      </c>
      <c r="I1880" s="79">
        <f t="shared" si="210"/>
        <v>38</v>
      </c>
      <c r="J1880" s="76"/>
      <c r="K1880" s="42">
        <f t="shared" si="211"/>
        <v>1</v>
      </c>
      <c r="L1880" s="91">
        <f t="shared" si="207"/>
        <v>0</v>
      </c>
      <c r="M1880" s="92">
        <f t="shared" si="208"/>
        <v>0</v>
      </c>
      <c r="N1880" s="41" t="str">
        <f t="shared" si="209"/>
        <v>Non Company</v>
      </c>
      <c r="O1880" s="8"/>
    </row>
    <row r="1881" spans="2:15" s="7" customFormat="1">
      <c r="B1881" s="71"/>
      <c r="C1881" s="72"/>
      <c r="D1881" s="73"/>
      <c r="E1881" s="74"/>
      <c r="F1881" s="95"/>
      <c r="G1881" s="96">
        <f t="shared" si="205"/>
        <v>0</v>
      </c>
      <c r="H1881" s="30">
        <f t="shared" si="206"/>
        <v>0</v>
      </c>
      <c r="I1881" s="79">
        <f t="shared" si="210"/>
        <v>38</v>
      </c>
      <c r="J1881" s="76"/>
      <c r="K1881" s="42">
        <f t="shared" si="211"/>
        <v>1</v>
      </c>
      <c r="L1881" s="91">
        <f t="shared" si="207"/>
        <v>0</v>
      </c>
      <c r="M1881" s="92">
        <f t="shared" si="208"/>
        <v>0</v>
      </c>
      <c r="N1881" s="41" t="str">
        <f t="shared" si="209"/>
        <v>Non Company</v>
      </c>
      <c r="O1881" s="8"/>
    </row>
    <row r="1882" spans="2:15" s="7" customFormat="1">
      <c r="B1882" s="71"/>
      <c r="C1882" s="72"/>
      <c r="D1882" s="73"/>
      <c r="E1882" s="74"/>
      <c r="F1882" s="95"/>
      <c r="G1882" s="96">
        <f t="shared" si="205"/>
        <v>0</v>
      </c>
      <c r="H1882" s="30">
        <f t="shared" si="206"/>
        <v>0</v>
      </c>
      <c r="I1882" s="79">
        <f t="shared" si="210"/>
        <v>38</v>
      </c>
      <c r="J1882" s="76"/>
      <c r="K1882" s="42">
        <f t="shared" si="211"/>
        <v>1</v>
      </c>
      <c r="L1882" s="91">
        <f t="shared" si="207"/>
        <v>0</v>
      </c>
      <c r="M1882" s="92">
        <f t="shared" si="208"/>
        <v>0</v>
      </c>
      <c r="N1882" s="41" t="str">
        <f t="shared" si="209"/>
        <v>Non Company</v>
      </c>
      <c r="O1882" s="8"/>
    </row>
    <row r="1883" spans="2:15" s="7" customFormat="1">
      <c r="B1883" s="71"/>
      <c r="C1883" s="72"/>
      <c r="D1883" s="73"/>
      <c r="E1883" s="74"/>
      <c r="F1883" s="95"/>
      <c r="G1883" s="96">
        <f t="shared" si="205"/>
        <v>0</v>
      </c>
      <c r="H1883" s="30">
        <f t="shared" si="206"/>
        <v>0</v>
      </c>
      <c r="I1883" s="79">
        <f t="shared" si="210"/>
        <v>38</v>
      </c>
      <c r="J1883" s="76"/>
      <c r="K1883" s="42">
        <f t="shared" si="211"/>
        <v>1</v>
      </c>
      <c r="L1883" s="91">
        <f t="shared" si="207"/>
        <v>0</v>
      </c>
      <c r="M1883" s="92">
        <f t="shared" si="208"/>
        <v>0</v>
      </c>
      <c r="N1883" s="41" t="str">
        <f t="shared" si="209"/>
        <v>Non Company</v>
      </c>
      <c r="O1883" s="8"/>
    </row>
    <row r="1884" spans="2:15" s="7" customFormat="1">
      <c r="B1884" s="71"/>
      <c r="C1884" s="72"/>
      <c r="D1884" s="73"/>
      <c r="E1884" s="74"/>
      <c r="F1884" s="95"/>
      <c r="G1884" s="96">
        <f t="shared" si="205"/>
        <v>0</v>
      </c>
      <c r="H1884" s="30">
        <f t="shared" si="206"/>
        <v>0</v>
      </c>
      <c r="I1884" s="79">
        <f t="shared" si="210"/>
        <v>38</v>
      </c>
      <c r="J1884" s="76"/>
      <c r="K1884" s="42">
        <f t="shared" si="211"/>
        <v>1</v>
      </c>
      <c r="L1884" s="91">
        <f t="shared" si="207"/>
        <v>0</v>
      </c>
      <c r="M1884" s="92">
        <f t="shared" si="208"/>
        <v>0</v>
      </c>
      <c r="N1884" s="41" t="str">
        <f t="shared" si="209"/>
        <v>Non Company</v>
      </c>
      <c r="O1884" s="8"/>
    </row>
    <row r="1885" spans="2:15" s="7" customFormat="1">
      <c r="B1885" s="71"/>
      <c r="C1885" s="72"/>
      <c r="D1885" s="73"/>
      <c r="E1885" s="74"/>
      <c r="F1885" s="95"/>
      <c r="G1885" s="96">
        <f t="shared" si="205"/>
        <v>0</v>
      </c>
      <c r="H1885" s="30">
        <f t="shared" si="206"/>
        <v>0</v>
      </c>
      <c r="I1885" s="79">
        <f t="shared" si="210"/>
        <v>38</v>
      </c>
      <c r="J1885" s="76"/>
      <c r="K1885" s="42">
        <f t="shared" si="211"/>
        <v>1</v>
      </c>
      <c r="L1885" s="91">
        <f t="shared" si="207"/>
        <v>0</v>
      </c>
      <c r="M1885" s="92">
        <f t="shared" si="208"/>
        <v>0</v>
      </c>
      <c r="N1885" s="41" t="str">
        <f t="shared" si="209"/>
        <v>Non Company</v>
      </c>
      <c r="O1885" s="8"/>
    </row>
    <row r="1886" spans="2:15" s="7" customFormat="1">
      <c r="B1886" s="71"/>
      <c r="C1886" s="72"/>
      <c r="D1886" s="73"/>
      <c r="E1886" s="74"/>
      <c r="F1886" s="95"/>
      <c r="G1886" s="96">
        <f t="shared" si="205"/>
        <v>0</v>
      </c>
      <c r="H1886" s="30">
        <f t="shared" si="206"/>
        <v>0</v>
      </c>
      <c r="I1886" s="79">
        <f t="shared" si="210"/>
        <v>38</v>
      </c>
      <c r="J1886" s="76"/>
      <c r="K1886" s="42">
        <f t="shared" si="211"/>
        <v>1</v>
      </c>
      <c r="L1886" s="91">
        <f t="shared" si="207"/>
        <v>0</v>
      </c>
      <c r="M1886" s="92">
        <f t="shared" si="208"/>
        <v>0</v>
      </c>
      <c r="N1886" s="41" t="str">
        <f t="shared" si="209"/>
        <v>Non Company</v>
      </c>
      <c r="O1886" s="8"/>
    </row>
    <row r="1887" spans="2:15" s="7" customFormat="1">
      <c r="B1887" s="71"/>
      <c r="C1887" s="72"/>
      <c r="D1887" s="73"/>
      <c r="E1887" s="74"/>
      <c r="F1887" s="95"/>
      <c r="G1887" s="96">
        <f t="shared" si="205"/>
        <v>0</v>
      </c>
      <c r="H1887" s="30">
        <f t="shared" si="206"/>
        <v>0</v>
      </c>
      <c r="I1887" s="79">
        <f t="shared" si="210"/>
        <v>38</v>
      </c>
      <c r="J1887" s="76"/>
      <c r="K1887" s="42">
        <f t="shared" si="211"/>
        <v>1</v>
      </c>
      <c r="L1887" s="91">
        <f t="shared" si="207"/>
        <v>0</v>
      </c>
      <c r="M1887" s="92">
        <f t="shared" si="208"/>
        <v>0</v>
      </c>
      <c r="N1887" s="41" t="str">
        <f t="shared" si="209"/>
        <v>Non Company</v>
      </c>
      <c r="O1887" s="8"/>
    </row>
    <row r="1888" spans="2:15" s="7" customFormat="1">
      <c r="B1888" s="71"/>
      <c r="C1888" s="72"/>
      <c r="D1888" s="73"/>
      <c r="E1888" s="74"/>
      <c r="F1888" s="95"/>
      <c r="G1888" s="96">
        <f t="shared" si="205"/>
        <v>0</v>
      </c>
      <c r="H1888" s="30">
        <f t="shared" si="206"/>
        <v>0</v>
      </c>
      <c r="I1888" s="79">
        <f t="shared" si="210"/>
        <v>38</v>
      </c>
      <c r="J1888" s="76"/>
      <c r="K1888" s="42">
        <f t="shared" si="211"/>
        <v>1</v>
      </c>
      <c r="L1888" s="91">
        <f t="shared" si="207"/>
        <v>0</v>
      </c>
      <c r="M1888" s="92">
        <f t="shared" si="208"/>
        <v>0</v>
      </c>
      <c r="N1888" s="41" t="str">
        <f t="shared" si="209"/>
        <v>Non Company</v>
      </c>
      <c r="O1888" s="8"/>
    </row>
    <row r="1889" spans="2:15" s="7" customFormat="1">
      <c r="B1889" s="71"/>
      <c r="C1889" s="72"/>
      <c r="D1889" s="73"/>
      <c r="E1889" s="74"/>
      <c r="F1889" s="95"/>
      <c r="G1889" s="96">
        <f t="shared" si="205"/>
        <v>0</v>
      </c>
      <c r="H1889" s="30">
        <f t="shared" si="206"/>
        <v>0</v>
      </c>
      <c r="I1889" s="79">
        <f t="shared" si="210"/>
        <v>38</v>
      </c>
      <c r="J1889" s="76"/>
      <c r="K1889" s="42">
        <f t="shared" si="211"/>
        <v>1</v>
      </c>
      <c r="L1889" s="91">
        <f t="shared" si="207"/>
        <v>0</v>
      </c>
      <c r="M1889" s="92">
        <f t="shared" si="208"/>
        <v>0</v>
      </c>
      <c r="N1889" s="41" t="str">
        <f t="shared" si="209"/>
        <v>Non Company</v>
      </c>
      <c r="O1889" s="8"/>
    </row>
    <row r="1890" spans="2:15" s="7" customFormat="1">
      <c r="B1890" s="71"/>
      <c r="C1890" s="72"/>
      <c r="D1890" s="73"/>
      <c r="E1890" s="74"/>
      <c r="F1890" s="95"/>
      <c r="G1890" s="96">
        <f t="shared" si="205"/>
        <v>0</v>
      </c>
      <c r="H1890" s="30">
        <f t="shared" si="206"/>
        <v>0</v>
      </c>
      <c r="I1890" s="79">
        <f t="shared" si="210"/>
        <v>38</v>
      </c>
      <c r="J1890" s="76"/>
      <c r="K1890" s="42">
        <f t="shared" si="211"/>
        <v>1</v>
      </c>
      <c r="L1890" s="91">
        <f t="shared" si="207"/>
        <v>0</v>
      </c>
      <c r="M1890" s="92">
        <f t="shared" si="208"/>
        <v>0</v>
      </c>
      <c r="N1890" s="41" t="str">
        <f t="shared" si="209"/>
        <v>Non Company</v>
      </c>
      <c r="O1890" s="8"/>
    </row>
    <row r="1891" spans="2:15" s="7" customFormat="1">
      <c r="B1891" s="71"/>
      <c r="C1891" s="72"/>
      <c r="D1891" s="73"/>
      <c r="E1891" s="74"/>
      <c r="F1891" s="95"/>
      <c r="G1891" s="96">
        <f t="shared" si="205"/>
        <v>0</v>
      </c>
      <c r="H1891" s="30">
        <f t="shared" si="206"/>
        <v>0</v>
      </c>
      <c r="I1891" s="79">
        <f t="shared" si="210"/>
        <v>38</v>
      </c>
      <c r="J1891" s="76"/>
      <c r="K1891" s="42">
        <f t="shared" si="211"/>
        <v>1</v>
      </c>
      <c r="L1891" s="91">
        <f t="shared" si="207"/>
        <v>0</v>
      </c>
      <c r="M1891" s="92">
        <f t="shared" si="208"/>
        <v>0</v>
      </c>
      <c r="N1891" s="41" t="str">
        <f t="shared" si="209"/>
        <v>Non Company</v>
      </c>
      <c r="O1891" s="8"/>
    </row>
    <row r="1892" spans="2:15" s="7" customFormat="1">
      <c r="B1892" s="71"/>
      <c r="C1892" s="72"/>
      <c r="D1892" s="73"/>
      <c r="E1892" s="74"/>
      <c r="F1892" s="95"/>
      <c r="G1892" s="96">
        <f t="shared" si="205"/>
        <v>0</v>
      </c>
      <c r="H1892" s="30">
        <f t="shared" si="206"/>
        <v>0</v>
      </c>
      <c r="I1892" s="79">
        <f t="shared" si="210"/>
        <v>38</v>
      </c>
      <c r="J1892" s="76"/>
      <c r="K1892" s="42">
        <f t="shared" si="211"/>
        <v>1</v>
      </c>
      <c r="L1892" s="91">
        <f t="shared" si="207"/>
        <v>0</v>
      </c>
      <c r="M1892" s="92">
        <f t="shared" si="208"/>
        <v>0</v>
      </c>
      <c r="N1892" s="41" t="str">
        <f t="shared" si="209"/>
        <v>Non Company</v>
      </c>
      <c r="O1892" s="8"/>
    </row>
    <row r="1893" spans="2:15" s="7" customFormat="1">
      <c r="B1893" s="71"/>
      <c r="C1893" s="72"/>
      <c r="D1893" s="73"/>
      <c r="E1893" s="74"/>
      <c r="F1893" s="95"/>
      <c r="G1893" s="96">
        <f t="shared" si="205"/>
        <v>0</v>
      </c>
      <c r="H1893" s="30">
        <f t="shared" si="206"/>
        <v>0</v>
      </c>
      <c r="I1893" s="79">
        <f t="shared" si="210"/>
        <v>38</v>
      </c>
      <c r="J1893" s="76"/>
      <c r="K1893" s="42">
        <f t="shared" si="211"/>
        <v>1</v>
      </c>
      <c r="L1893" s="91">
        <f t="shared" si="207"/>
        <v>0</v>
      </c>
      <c r="M1893" s="92">
        <f t="shared" si="208"/>
        <v>0</v>
      </c>
      <c r="N1893" s="41" t="str">
        <f t="shared" si="209"/>
        <v>Non Company</v>
      </c>
      <c r="O1893" s="8"/>
    </row>
    <row r="1894" spans="2:15" s="7" customFormat="1">
      <c r="B1894" s="71"/>
      <c r="C1894" s="72"/>
      <c r="D1894" s="73"/>
      <c r="E1894" s="74"/>
      <c r="F1894" s="95"/>
      <c r="G1894" s="96">
        <f t="shared" si="205"/>
        <v>0</v>
      </c>
      <c r="H1894" s="30">
        <f t="shared" si="206"/>
        <v>0</v>
      </c>
      <c r="I1894" s="79">
        <f t="shared" si="210"/>
        <v>38</v>
      </c>
      <c r="J1894" s="76"/>
      <c r="K1894" s="42">
        <f t="shared" si="211"/>
        <v>1</v>
      </c>
      <c r="L1894" s="91">
        <f t="shared" si="207"/>
        <v>0</v>
      </c>
      <c r="M1894" s="92">
        <f t="shared" si="208"/>
        <v>0</v>
      </c>
      <c r="N1894" s="41" t="str">
        <f t="shared" si="209"/>
        <v>Non Company</v>
      </c>
      <c r="O1894" s="8"/>
    </row>
    <row r="1895" spans="2:15" s="7" customFormat="1">
      <c r="B1895" s="71"/>
      <c r="C1895" s="72"/>
      <c r="D1895" s="73"/>
      <c r="E1895" s="74"/>
      <c r="F1895" s="95"/>
      <c r="G1895" s="96">
        <f t="shared" si="205"/>
        <v>0</v>
      </c>
      <c r="H1895" s="30">
        <f t="shared" si="206"/>
        <v>0</v>
      </c>
      <c r="I1895" s="79">
        <f t="shared" si="210"/>
        <v>38</v>
      </c>
      <c r="J1895" s="76"/>
      <c r="K1895" s="42">
        <f t="shared" si="211"/>
        <v>1</v>
      </c>
      <c r="L1895" s="91">
        <f t="shared" si="207"/>
        <v>0</v>
      </c>
      <c r="M1895" s="92">
        <f t="shared" si="208"/>
        <v>0</v>
      </c>
      <c r="N1895" s="41" t="str">
        <f t="shared" si="209"/>
        <v>Non Company</v>
      </c>
      <c r="O1895" s="8"/>
    </row>
    <row r="1896" spans="2:15" s="7" customFormat="1">
      <c r="B1896" s="71"/>
      <c r="C1896" s="72"/>
      <c r="D1896" s="73"/>
      <c r="E1896" s="74"/>
      <c r="F1896" s="95"/>
      <c r="G1896" s="96">
        <f t="shared" si="205"/>
        <v>0</v>
      </c>
      <c r="H1896" s="30">
        <f t="shared" si="206"/>
        <v>0</v>
      </c>
      <c r="I1896" s="79">
        <f t="shared" si="210"/>
        <v>38</v>
      </c>
      <c r="J1896" s="76"/>
      <c r="K1896" s="42">
        <f t="shared" si="211"/>
        <v>1</v>
      </c>
      <c r="L1896" s="91">
        <f t="shared" si="207"/>
        <v>0</v>
      </c>
      <c r="M1896" s="92">
        <f t="shared" si="208"/>
        <v>0</v>
      </c>
      <c r="N1896" s="41" t="str">
        <f t="shared" si="209"/>
        <v>Non Company</v>
      </c>
      <c r="O1896" s="8"/>
    </row>
    <row r="1897" spans="2:15" s="7" customFormat="1">
      <c r="B1897" s="71"/>
      <c r="C1897" s="72"/>
      <c r="D1897" s="73"/>
      <c r="E1897" s="74"/>
      <c r="F1897" s="95"/>
      <c r="G1897" s="96">
        <f t="shared" si="205"/>
        <v>0</v>
      </c>
      <c r="H1897" s="30">
        <f t="shared" si="206"/>
        <v>0</v>
      </c>
      <c r="I1897" s="79">
        <f t="shared" si="210"/>
        <v>38</v>
      </c>
      <c r="J1897" s="76"/>
      <c r="K1897" s="42">
        <f t="shared" si="211"/>
        <v>1</v>
      </c>
      <c r="L1897" s="91">
        <f t="shared" si="207"/>
        <v>0</v>
      </c>
      <c r="M1897" s="92">
        <f t="shared" si="208"/>
        <v>0</v>
      </c>
      <c r="N1897" s="41" t="str">
        <f t="shared" si="209"/>
        <v>Non Company</v>
      </c>
      <c r="O1897" s="8"/>
    </row>
    <row r="1898" spans="2:15" s="7" customFormat="1">
      <c r="B1898" s="71"/>
      <c r="C1898" s="72"/>
      <c r="D1898" s="73"/>
      <c r="E1898" s="74"/>
      <c r="F1898" s="95"/>
      <c r="G1898" s="96">
        <f t="shared" si="205"/>
        <v>0</v>
      </c>
      <c r="H1898" s="30">
        <f t="shared" si="206"/>
        <v>0</v>
      </c>
      <c r="I1898" s="79">
        <f t="shared" si="210"/>
        <v>38</v>
      </c>
      <c r="J1898" s="76"/>
      <c r="K1898" s="42">
        <f t="shared" si="211"/>
        <v>1</v>
      </c>
      <c r="L1898" s="91">
        <f t="shared" si="207"/>
        <v>0</v>
      </c>
      <c r="M1898" s="92">
        <f t="shared" si="208"/>
        <v>0</v>
      </c>
      <c r="N1898" s="41" t="str">
        <f t="shared" si="209"/>
        <v>Non Company</v>
      </c>
      <c r="O1898" s="8"/>
    </row>
    <row r="1899" spans="2:15" s="7" customFormat="1">
      <c r="B1899" s="71"/>
      <c r="C1899" s="72"/>
      <c r="D1899" s="73"/>
      <c r="E1899" s="74"/>
      <c r="F1899" s="95"/>
      <c r="G1899" s="96">
        <f t="shared" si="205"/>
        <v>0</v>
      </c>
      <c r="H1899" s="30">
        <f t="shared" si="206"/>
        <v>0</v>
      </c>
      <c r="I1899" s="79">
        <f t="shared" si="210"/>
        <v>38</v>
      </c>
      <c r="J1899" s="76"/>
      <c r="K1899" s="42">
        <f t="shared" si="211"/>
        <v>1</v>
      </c>
      <c r="L1899" s="91">
        <f t="shared" si="207"/>
        <v>0</v>
      </c>
      <c r="M1899" s="92">
        <f t="shared" si="208"/>
        <v>0</v>
      </c>
      <c r="N1899" s="41" t="str">
        <f t="shared" si="209"/>
        <v>Non Company</v>
      </c>
      <c r="O1899" s="8"/>
    </row>
    <row r="1900" spans="2:15" s="7" customFormat="1">
      <c r="B1900" s="71"/>
      <c r="C1900" s="72"/>
      <c r="D1900" s="73"/>
      <c r="E1900" s="74"/>
      <c r="F1900" s="95"/>
      <c r="G1900" s="96">
        <f t="shared" si="205"/>
        <v>0</v>
      </c>
      <c r="H1900" s="30">
        <f t="shared" si="206"/>
        <v>0</v>
      </c>
      <c r="I1900" s="79">
        <f t="shared" si="210"/>
        <v>38</v>
      </c>
      <c r="J1900" s="76"/>
      <c r="K1900" s="42">
        <f t="shared" si="211"/>
        <v>1</v>
      </c>
      <c r="L1900" s="91">
        <f t="shared" si="207"/>
        <v>0</v>
      </c>
      <c r="M1900" s="92">
        <f t="shared" si="208"/>
        <v>0</v>
      </c>
      <c r="N1900" s="41" t="str">
        <f t="shared" si="209"/>
        <v>Non Company</v>
      </c>
      <c r="O1900" s="8"/>
    </row>
    <row r="1901" spans="2:15" s="7" customFormat="1">
      <c r="B1901" s="71"/>
      <c r="C1901" s="72"/>
      <c r="D1901" s="73"/>
      <c r="E1901" s="74"/>
      <c r="F1901" s="95"/>
      <c r="G1901" s="96">
        <f t="shared" si="205"/>
        <v>0</v>
      </c>
      <c r="H1901" s="30">
        <f t="shared" si="206"/>
        <v>0</v>
      </c>
      <c r="I1901" s="79">
        <f t="shared" si="210"/>
        <v>38</v>
      </c>
      <c r="J1901" s="76"/>
      <c r="K1901" s="42">
        <f t="shared" si="211"/>
        <v>1</v>
      </c>
      <c r="L1901" s="91">
        <f t="shared" si="207"/>
        <v>0</v>
      </c>
      <c r="M1901" s="92">
        <f t="shared" si="208"/>
        <v>0</v>
      </c>
      <c r="N1901" s="41" t="str">
        <f t="shared" si="209"/>
        <v>Non Company</v>
      </c>
      <c r="O1901" s="8"/>
    </row>
    <row r="1902" spans="2:15" s="7" customFormat="1">
      <c r="B1902" s="71"/>
      <c r="C1902" s="72"/>
      <c r="D1902" s="73"/>
      <c r="E1902" s="74"/>
      <c r="F1902" s="95"/>
      <c r="G1902" s="96">
        <f t="shared" si="205"/>
        <v>0</v>
      </c>
      <c r="H1902" s="30">
        <f t="shared" si="206"/>
        <v>0</v>
      </c>
      <c r="I1902" s="79">
        <f t="shared" si="210"/>
        <v>38</v>
      </c>
      <c r="J1902" s="76"/>
      <c r="K1902" s="42">
        <f t="shared" si="211"/>
        <v>1</v>
      </c>
      <c r="L1902" s="91">
        <f t="shared" si="207"/>
        <v>0</v>
      </c>
      <c r="M1902" s="92">
        <f t="shared" si="208"/>
        <v>0</v>
      </c>
      <c r="N1902" s="41" t="str">
        <f t="shared" si="209"/>
        <v>Non Company</v>
      </c>
      <c r="O1902" s="8"/>
    </row>
    <row r="1903" spans="2:15" s="7" customFormat="1">
      <c r="B1903" s="71"/>
      <c r="C1903" s="72"/>
      <c r="D1903" s="73"/>
      <c r="E1903" s="74"/>
      <c r="F1903" s="95"/>
      <c r="G1903" s="96">
        <f t="shared" si="205"/>
        <v>0</v>
      </c>
      <c r="H1903" s="30">
        <f t="shared" si="206"/>
        <v>0</v>
      </c>
      <c r="I1903" s="79">
        <f t="shared" si="210"/>
        <v>38</v>
      </c>
      <c r="J1903" s="76"/>
      <c r="K1903" s="42">
        <f t="shared" si="211"/>
        <v>1</v>
      </c>
      <c r="L1903" s="91">
        <f t="shared" si="207"/>
        <v>0</v>
      </c>
      <c r="M1903" s="92">
        <f t="shared" si="208"/>
        <v>0</v>
      </c>
      <c r="N1903" s="41" t="str">
        <f t="shared" si="209"/>
        <v>Non Company</v>
      </c>
      <c r="O1903" s="8"/>
    </row>
    <row r="1904" spans="2:15" s="7" customFormat="1">
      <c r="B1904" s="71"/>
      <c r="C1904" s="72"/>
      <c r="D1904" s="73"/>
      <c r="E1904" s="74"/>
      <c r="F1904" s="95"/>
      <c r="G1904" s="96">
        <f t="shared" si="205"/>
        <v>0</v>
      </c>
      <c r="H1904" s="30">
        <f t="shared" si="206"/>
        <v>0</v>
      </c>
      <c r="I1904" s="79">
        <f t="shared" si="210"/>
        <v>38</v>
      </c>
      <c r="J1904" s="76"/>
      <c r="K1904" s="42">
        <f t="shared" si="211"/>
        <v>1</v>
      </c>
      <c r="L1904" s="91">
        <f t="shared" si="207"/>
        <v>0</v>
      </c>
      <c r="M1904" s="92">
        <f t="shared" si="208"/>
        <v>0</v>
      </c>
      <c r="N1904" s="41" t="str">
        <f t="shared" si="209"/>
        <v>Non Company</v>
      </c>
      <c r="O1904" s="8"/>
    </row>
    <row r="1905" spans="2:15" s="7" customFormat="1">
      <c r="B1905" s="71"/>
      <c r="C1905" s="72"/>
      <c r="D1905" s="73"/>
      <c r="E1905" s="74"/>
      <c r="F1905" s="95"/>
      <c r="G1905" s="96">
        <f t="shared" si="205"/>
        <v>0</v>
      </c>
      <c r="H1905" s="30">
        <f t="shared" si="206"/>
        <v>0</v>
      </c>
      <c r="I1905" s="79">
        <f t="shared" si="210"/>
        <v>38</v>
      </c>
      <c r="J1905" s="76"/>
      <c r="K1905" s="42">
        <f t="shared" si="211"/>
        <v>1</v>
      </c>
      <c r="L1905" s="91">
        <f t="shared" si="207"/>
        <v>0</v>
      </c>
      <c r="M1905" s="92">
        <f t="shared" si="208"/>
        <v>0</v>
      </c>
      <c r="N1905" s="41" t="str">
        <f t="shared" si="209"/>
        <v>Non Company</v>
      </c>
      <c r="O1905" s="8"/>
    </row>
    <row r="1906" spans="2:15" s="7" customFormat="1">
      <c r="B1906" s="71"/>
      <c r="C1906" s="72"/>
      <c r="D1906" s="73"/>
      <c r="E1906" s="74"/>
      <c r="F1906" s="95"/>
      <c r="G1906" s="96">
        <f t="shared" si="205"/>
        <v>0</v>
      </c>
      <c r="H1906" s="30">
        <f t="shared" si="206"/>
        <v>0</v>
      </c>
      <c r="I1906" s="79">
        <f t="shared" si="210"/>
        <v>38</v>
      </c>
      <c r="J1906" s="76"/>
      <c r="K1906" s="42">
        <f t="shared" si="211"/>
        <v>1</v>
      </c>
      <c r="L1906" s="91">
        <f t="shared" si="207"/>
        <v>0</v>
      </c>
      <c r="M1906" s="92">
        <f t="shared" si="208"/>
        <v>0</v>
      </c>
      <c r="N1906" s="41" t="str">
        <f t="shared" si="209"/>
        <v>Non Company</v>
      </c>
      <c r="O1906" s="8"/>
    </row>
    <row r="1907" spans="2:15" s="7" customFormat="1">
      <c r="B1907" s="71"/>
      <c r="C1907" s="72"/>
      <c r="D1907" s="73"/>
      <c r="E1907" s="74"/>
      <c r="F1907" s="95"/>
      <c r="G1907" s="96">
        <f t="shared" si="205"/>
        <v>0</v>
      </c>
      <c r="H1907" s="30">
        <f t="shared" si="206"/>
        <v>0</v>
      </c>
      <c r="I1907" s="79">
        <f t="shared" si="210"/>
        <v>38</v>
      </c>
      <c r="J1907" s="76"/>
      <c r="K1907" s="42">
        <f t="shared" si="211"/>
        <v>1</v>
      </c>
      <c r="L1907" s="91">
        <f t="shared" si="207"/>
        <v>0</v>
      </c>
      <c r="M1907" s="92">
        <f t="shared" si="208"/>
        <v>0</v>
      </c>
      <c r="N1907" s="41" t="str">
        <f t="shared" si="209"/>
        <v>Non Company</v>
      </c>
      <c r="O1907" s="8"/>
    </row>
    <row r="1908" spans="2:15" s="7" customFormat="1">
      <c r="B1908" s="71"/>
      <c r="C1908" s="72"/>
      <c r="D1908" s="73"/>
      <c r="E1908" s="74"/>
      <c r="F1908" s="95"/>
      <c r="G1908" s="96">
        <f t="shared" si="205"/>
        <v>0</v>
      </c>
      <c r="H1908" s="30">
        <f t="shared" si="206"/>
        <v>0</v>
      </c>
      <c r="I1908" s="79">
        <f t="shared" si="210"/>
        <v>38</v>
      </c>
      <c r="J1908" s="76"/>
      <c r="K1908" s="42">
        <f t="shared" si="211"/>
        <v>1</v>
      </c>
      <c r="L1908" s="91">
        <f t="shared" si="207"/>
        <v>0</v>
      </c>
      <c r="M1908" s="92">
        <f t="shared" si="208"/>
        <v>0</v>
      </c>
      <c r="N1908" s="41" t="str">
        <f t="shared" si="209"/>
        <v>Non Company</v>
      </c>
      <c r="O1908" s="8"/>
    </row>
    <row r="1909" spans="2:15" s="7" customFormat="1">
      <c r="B1909" s="71"/>
      <c r="C1909" s="72"/>
      <c r="D1909" s="73"/>
      <c r="E1909" s="74"/>
      <c r="F1909" s="95"/>
      <c r="G1909" s="96">
        <f t="shared" si="205"/>
        <v>0</v>
      </c>
      <c r="H1909" s="30">
        <f t="shared" si="206"/>
        <v>0</v>
      </c>
      <c r="I1909" s="79">
        <f t="shared" si="210"/>
        <v>38</v>
      </c>
      <c r="J1909" s="76"/>
      <c r="K1909" s="42">
        <f t="shared" si="211"/>
        <v>1</v>
      </c>
      <c r="L1909" s="91">
        <f t="shared" si="207"/>
        <v>0</v>
      </c>
      <c r="M1909" s="92">
        <f t="shared" si="208"/>
        <v>0</v>
      </c>
      <c r="N1909" s="41" t="str">
        <f t="shared" si="209"/>
        <v>Non Company</v>
      </c>
      <c r="O1909" s="8"/>
    </row>
    <row r="1910" spans="2:15" s="7" customFormat="1">
      <c r="B1910" s="71"/>
      <c r="C1910" s="72"/>
      <c r="D1910" s="73"/>
      <c r="E1910" s="74"/>
      <c r="F1910" s="95"/>
      <c r="G1910" s="96">
        <f t="shared" si="205"/>
        <v>0</v>
      </c>
      <c r="H1910" s="30">
        <f t="shared" si="206"/>
        <v>0</v>
      </c>
      <c r="I1910" s="79">
        <f t="shared" si="210"/>
        <v>38</v>
      </c>
      <c r="J1910" s="76"/>
      <c r="K1910" s="42">
        <f t="shared" si="211"/>
        <v>1</v>
      </c>
      <c r="L1910" s="91">
        <f t="shared" si="207"/>
        <v>0</v>
      </c>
      <c r="M1910" s="92">
        <f t="shared" si="208"/>
        <v>0</v>
      </c>
      <c r="N1910" s="41" t="str">
        <f t="shared" si="209"/>
        <v>Non Company</v>
      </c>
      <c r="O1910" s="8"/>
    </row>
    <row r="1911" spans="2:15" s="7" customFormat="1">
      <c r="B1911" s="71"/>
      <c r="C1911" s="72"/>
      <c r="D1911" s="73"/>
      <c r="E1911" s="74"/>
      <c r="F1911" s="95"/>
      <c r="G1911" s="96">
        <f t="shared" si="205"/>
        <v>0</v>
      </c>
      <c r="H1911" s="30">
        <f t="shared" si="206"/>
        <v>0</v>
      </c>
      <c r="I1911" s="79">
        <f t="shared" si="210"/>
        <v>38</v>
      </c>
      <c r="J1911" s="76"/>
      <c r="K1911" s="42">
        <f t="shared" si="211"/>
        <v>1</v>
      </c>
      <c r="L1911" s="91">
        <f t="shared" si="207"/>
        <v>0</v>
      </c>
      <c r="M1911" s="92">
        <f t="shared" si="208"/>
        <v>0</v>
      </c>
      <c r="N1911" s="41" t="str">
        <f t="shared" si="209"/>
        <v>Non Company</v>
      </c>
      <c r="O1911" s="8"/>
    </row>
    <row r="1912" spans="2:15" s="7" customFormat="1">
      <c r="B1912" s="71"/>
      <c r="C1912" s="72"/>
      <c r="D1912" s="73"/>
      <c r="E1912" s="74"/>
      <c r="F1912" s="95"/>
      <c r="G1912" s="96">
        <f t="shared" si="205"/>
        <v>0</v>
      </c>
      <c r="H1912" s="30">
        <f t="shared" si="206"/>
        <v>0</v>
      </c>
      <c r="I1912" s="79">
        <f t="shared" si="210"/>
        <v>38</v>
      </c>
      <c r="J1912" s="76"/>
      <c r="K1912" s="42">
        <f t="shared" si="211"/>
        <v>1</v>
      </c>
      <c r="L1912" s="91">
        <f t="shared" si="207"/>
        <v>0</v>
      </c>
      <c r="M1912" s="92">
        <f t="shared" si="208"/>
        <v>0</v>
      </c>
      <c r="N1912" s="41" t="str">
        <f t="shared" si="209"/>
        <v>Non Company</v>
      </c>
      <c r="O1912" s="8"/>
    </row>
    <row r="1913" spans="2:15" s="7" customFormat="1">
      <c r="B1913" s="71"/>
      <c r="C1913" s="72"/>
      <c r="D1913" s="73"/>
      <c r="E1913" s="74"/>
      <c r="F1913" s="95"/>
      <c r="G1913" s="96">
        <f t="shared" si="205"/>
        <v>0</v>
      </c>
      <c r="H1913" s="30">
        <f t="shared" si="206"/>
        <v>0</v>
      </c>
      <c r="I1913" s="79">
        <f t="shared" si="210"/>
        <v>38</v>
      </c>
      <c r="J1913" s="76"/>
      <c r="K1913" s="42">
        <f t="shared" si="211"/>
        <v>1</v>
      </c>
      <c r="L1913" s="91">
        <f t="shared" si="207"/>
        <v>0</v>
      </c>
      <c r="M1913" s="92">
        <f t="shared" si="208"/>
        <v>0</v>
      </c>
      <c r="N1913" s="41" t="str">
        <f t="shared" si="209"/>
        <v>Non Company</v>
      </c>
      <c r="O1913" s="8"/>
    </row>
    <row r="1914" spans="2:15" s="7" customFormat="1">
      <c r="B1914" s="71"/>
      <c r="C1914" s="72"/>
      <c r="D1914" s="73"/>
      <c r="E1914" s="74"/>
      <c r="F1914" s="95"/>
      <c r="G1914" s="96">
        <f t="shared" si="205"/>
        <v>0</v>
      </c>
      <c r="H1914" s="30">
        <f t="shared" si="206"/>
        <v>0</v>
      </c>
      <c r="I1914" s="79">
        <f t="shared" si="210"/>
        <v>38</v>
      </c>
      <c r="J1914" s="76"/>
      <c r="K1914" s="42">
        <f t="shared" si="211"/>
        <v>1</v>
      </c>
      <c r="L1914" s="91">
        <f t="shared" si="207"/>
        <v>0</v>
      </c>
      <c r="M1914" s="92">
        <f t="shared" si="208"/>
        <v>0</v>
      </c>
      <c r="N1914" s="41" t="str">
        <f t="shared" si="209"/>
        <v>Non Company</v>
      </c>
      <c r="O1914" s="8"/>
    </row>
    <row r="1915" spans="2:15" s="7" customFormat="1">
      <c r="B1915" s="71"/>
      <c r="C1915" s="72"/>
      <c r="D1915" s="73"/>
      <c r="E1915" s="74"/>
      <c r="F1915" s="95"/>
      <c r="G1915" s="96">
        <f t="shared" si="205"/>
        <v>0</v>
      </c>
      <c r="H1915" s="30">
        <f t="shared" si="206"/>
        <v>0</v>
      </c>
      <c r="I1915" s="79">
        <f t="shared" si="210"/>
        <v>38</v>
      </c>
      <c r="J1915" s="76"/>
      <c r="K1915" s="42">
        <f t="shared" si="211"/>
        <v>1</v>
      </c>
      <c r="L1915" s="91">
        <f t="shared" si="207"/>
        <v>0</v>
      </c>
      <c r="M1915" s="92">
        <f t="shared" si="208"/>
        <v>0</v>
      </c>
      <c r="N1915" s="41" t="str">
        <f t="shared" si="209"/>
        <v>Non Company</v>
      </c>
      <c r="O1915" s="8"/>
    </row>
    <row r="1916" spans="2:15" s="7" customFormat="1">
      <c r="B1916" s="71"/>
      <c r="C1916" s="72"/>
      <c r="D1916" s="73"/>
      <c r="E1916" s="74"/>
      <c r="F1916" s="95"/>
      <c r="G1916" s="96">
        <f t="shared" si="205"/>
        <v>0</v>
      </c>
      <c r="H1916" s="30">
        <f t="shared" si="206"/>
        <v>0</v>
      </c>
      <c r="I1916" s="79">
        <f t="shared" si="210"/>
        <v>38</v>
      </c>
      <c r="J1916" s="76"/>
      <c r="K1916" s="42">
        <f t="shared" si="211"/>
        <v>1</v>
      </c>
      <c r="L1916" s="91">
        <f t="shared" si="207"/>
        <v>0</v>
      </c>
      <c r="M1916" s="92">
        <f t="shared" si="208"/>
        <v>0</v>
      </c>
      <c r="N1916" s="41" t="str">
        <f t="shared" si="209"/>
        <v>Non Company</v>
      </c>
      <c r="O1916" s="8"/>
    </row>
    <row r="1917" spans="2:15" s="7" customFormat="1">
      <c r="B1917" s="71"/>
      <c r="C1917" s="72"/>
      <c r="D1917" s="73"/>
      <c r="E1917" s="74"/>
      <c r="F1917" s="95"/>
      <c r="G1917" s="96">
        <f t="shared" si="205"/>
        <v>0</v>
      </c>
      <c r="H1917" s="30">
        <f t="shared" si="206"/>
        <v>0</v>
      </c>
      <c r="I1917" s="79">
        <f t="shared" si="210"/>
        <v>38</v>
      </c>
      <c r="J1917" s="76"/>
      <c r="K1917" s="42">
        <f t="shared" si="211"/>
        <v>1</v>
      </c>
      <c r="L1917" s="91">
        <f t="shared" si="207"/>
        <v>0</v>
      </c>
      <c r="M1917" s="92">
        <f t="shared" si="208"/>
        <v>0</v>
      </c>
      <c r="N1917" s="41" t="str">
        <f t="shared" si="209"/>
        <v>Non Company</v>
      </c>
      <c r="O1917" s="8"/>
    </row>
    <row r="1918" spans="2:15" s="7" customFormat="1">
      <c r="B1918" s="71"/>
      <c r="C1918" s="72"/>
      <c r="D1918" s="73"/>
      <c r="E1918" s="74"/>
      <c r="F1918" s="95"/>
      <c r="G1918" s="96">
        <f t="shared" si="205"/>
        <v>0</v>
      </c>
      <c r="H1918" s="30">
        <f t="shared" si="206"/>
        <v>0</v>
      </c>
      <c r="I1918" s="79">
        <f t="shared" si="210"/>
        <v>38</v>
      </c>
      <c r="J1918" s="76"/>
      <c r="K1918" s="42">
        <f t="shared" si="211"/>
        <v>1</v>
      </c>
      <c r="L1918" s="91">
        <f t="shared" si="207"/>
        <v>0</v>
      </c>
      <c r="M1918" s="92">
        <f t="shared" si="208"/>
        <v>0</v>
      </c>
      <c r="N1918" s="41" t="str">
        <f t="shared" si="209"/>
        <v>Non Company</v>
      </c>
      <c r="O1918" s="8"/>
    </row>
    <row r="1919" spans="2:15" s="7" customFormat="1">
      <c r="B1919" s="71"/>
      <c r="C1919" s="72"/>
      <c r="D1919" s="73"/>
      <c r="E1919" s="74"/>
      <c r="F1919" s="95"/>
      <c r="G1919" s="96">
        <f t="shared" si="205"/>
        <v>0</v>
      </c>
      <c r="H1919" s="30">
        <f t="shared" si="206"/>
        <v>0</v>
      </c>
      <c r="I1919" s="79">
        <f t="shared" si="210"/>
        <v>38</v>
      </c>
      <c r="J1919" s="76"/>
      <c r="K1919" s="42">
        <f t="shared" si="211"/>
        <v>1</v>
      </c>
      <c r="L1919" s="91">
        <f t="shared" si="207"/>
        <v>0</v>
      </c>
      <c r="M1919" s="92">
        <f t="shared" si="208"/>
        <v>0</v>
      </c>
      <c r="N1919" s="41" t="str">
        <f t="shared" si="209"/>
        <v>Non Company</v>
      </c>
      <c r="O1919" s="8"/>
    </row>
    <row r="1920" spans="2:15" s="7" customFormat="1">
      <c r="B1920" s="71"/>
      <c r="C1920" s="72"/>
      <c r="D1920" s="73"/>
      <c r="E1920" s="74"/>
      <c r="F1920" s="95"/>
      <c r="G1920" s="96">
        <f t="shared" si="205"/>
        <v>0</v>
      </c>
      <c r="H1920" s="30">
        <f t="shared" si="206"/>
        <v>0</v>
      </c>
      <c r="I1920" s="79">
        <f t="shared" si="210"/>
        <v>38</v>
      </c>
      <c r="J1920" s="76"/>
      <c r="K1920" s="42">
        <f t="shared" si="211"/>
        <v>1</v>
      </c>
      <c r="L1920" s="91">
        <f t="shared" si="207"/>
        <v>0</v>
      </c>
      <c r="M1920" s="92">
        <f t="shared" si="208"/>
        <v>0</v>
      </c>
      <c r="N1920" s="41" t="str">
        <f t="shared" si="209"/>
        <v>Non Company</v>
      </c>
      <c r="O1920" s="8"/>
    </row>
    <row r="1921" spans="2:15" s="7" customFormat="1">
      <c r="B1921" s="71"/>
      <c r="C1921" s="72"/>
      <c r="D1921" s="73"/>
      <c r="E1921" s="74"/>
      <c r="F1921" s="95"/>
      <c r="G1921" s="96">
        <f t="shared" si="205"/>
        <v>0</v>
      </c>
      <c r="H1921" s="30">
        <f t="shared" si="206"/>
        <v>0</v>
      </c>
      <c r="I1921" s="79">
        <f t="shared" si="210"/>
        <v>38</v>
      </c>
      <c r="J1921" s="76"/>
      <c r="K1921" s="42">
        <f t="shared" si="211"/>
        <v>1</v>
      </c>
      <c r="L1921" s="91">
        <f t="shared" si="207"/>
        <v>0</v>
      </c>
      <c r="M1921" s="92">
        <f t="shared" si="208"/>
        <v>0</v>
      </c>
      <c r="N1921" s="41" t="str">
        <f t="shared" si="209"/>
        <v>Non Company</v>
      </c>
      <c r="O1921" s="8"/>
    </row>
    <row r="1922" spans="2:15" s="7" customFormat="1">
      <c r="B1922" s="71"/>
      <c r="C1922" s="72"/>
      <c r="D1922" s="73"/>
      <c r="E1922" s="74"/>
      <c r="F1922" s="95"/>
      <c r="G1922" s="96">
        <f t="shared" si="205"/>
        <v>0</v>
      </c>
      <c r="H1922" s="30">
        <f t="shared" si="206"/>
        <v>0</v>
      </c>
      <c r="I1922" s="79">
        <f t="shared" si="210"/>
        <v>38</v>
      </c>
      <c r="J1922" s="76"/>
      <c r="K1922" s="42">
        <f t="shared" si="211"/>
        <v>1</v>
      </c>
      <c r="L1922" s="91">
        <f t="shared" si="207"/>
        <v>0</v>
      </c>
      <c r="M1922" s="92">
        <f t="shared" si="208"/>
        <v>0</v>
      </c>
      <c r="N1922" s="41" t="str">
        <f t="shared" si="209"/>
        <v>Non Company</v>
      </c>
      <c r="O1922" s="8"/>
    </row>
    <row r="1923" spans="2:15" s="7" customFormat="1">
      <c r="B1923" s="71"/>
      <c r="C1923" s="72"/>
      <c r="D1923" s="73"/>
      <c r="E1923" s="74"/>
      <c r="F1923" s="95"/>
      <c r="G1923" s="96">
        <f t="shared" si="205"/>
        <v>0</v>
      </c>
      <c r="H1923" s="30">
        <f t="shared" si="206"/>
        <v>0</v>
      </c>
      <c r="I1923" s="79">
        <f t="shared" si="210"/>
        <v>38</v>
      </c>
      <c r="J1923" s="76"/>
      <c r="K1923" s="42">
        <f t="shared" si="211"/>
        <v>1</v>
      </c>
      <c r="L1923" s="91">
        <f t="shared" si="207"/>
        <v>0</v>
      </c>
      <c r="M1923" s="92">
        <f t="shared" si="208"/>
        <v>0</v>
      </c>
      <c r="N1923" s="41" t="str">
        <f t="shared" si="209"/>
        <v>Non Company</v>
      </c>
      <c r="O1923" s="8"/>
    </row>
    <row r="1924" spans="2:15" s="7" customFormat="1">
      <c r="B1924" s="71"/>
      <c r="C1924" s="72"/>
      <c r="D1924" s="73"/>
      <c r="E1924" s="74"/>
      <c r="F1924" s="95"/>
      <c r="G1924" s="96">
        <f t="shared" ref="G1924:G1987" si="212">ROUNDUP(IF(B1924="194A",F1924*0.1,IF(B1924="194H",F1924*0.1,IF(B1924="194Ib",F1924*0.1,IF(B1924="194Ia",F1924*0.02,IF(B1924="194J",F1924*0.1,IF(B1924="194C",IF(LEFT(RIGHT(E1924,7))="P",F1924*0.01,IF(LEFT(RIGHT(E1924,7))="H",F1924*0.01,F1924*0.02)))))))),0)</f>
        <v>0</v>
      </c>
      <c r="H1924" s="30">
        <f t="shared" ref="H1924:H1987" si="213">+IF(J1924-I1924&lt;=0,0,1.5%)</f>
        <v>0</v>
      </c>
      <c r="I1924" s="79">
        <f t="shared" si="210"/>
        <v>38</v>
      </c>
      <c r="J1924" s="76"/>
      <c r="K1924" s="42">
        <f t="shared" si="211"/>
        <v>1</v>
      </c>
      <c r="L1924" s="91">
        <f t="shared" ref="L1924:L1987" si="214">+ROUNDUP(G1924*H1924*K1924,0)</f>
        <v>0</v>
      </c>
      <c r="M1924" s="92">
        <f t="shared" ref="M1924:M1987" si="215">+G1924+L1924</f>
        <v>0</v>
      </c>
      <c r="N1924" s="41" t="str">
        <f t="shared" ref="N1924:N1987" si="216">IF((LEFT(RIGHT(E1924,7)))="C","Company", "Non Company")</f>
        <v>Non Company</v>
      </c>
      <c r="O1924" s="8"/>
    </row>
    <row r="1925" spans="2:15" s="7" customFormat="1">
      <c r="B1925" s="71"/>
      <c r="C1925" s="72"/>
      <c r="D1925" s="73"/>
      <c r="E1925" s="74"/>
      <c r="F1925" s="95"/>
      <c r="G1925" s="96">
        <f t="shared" si="212"/>
        <v>0</v>
      </c>
      <c r="H1925" s="30">
        <f t="shared" si="213"/>
        <v>0</v>
      </c>
      <c r="I1925" s="79">
        <f t="shared" si="210"/>
        <v>38</v>
      </c>
      <c r="J1925" s="76"/>
      <c r="K1925" s="42">
        <f t="shared" si="211"/>
        <v>1</v>
      </c>
      <c r="L1925" s="91">
        <f t="shared" si="214"/>
        <v>0</v>
      </c>
      <c r="M1925" s="92">
        <f t="shared" si="215"/>
        <v>0</v>
      </c>
      <c r="N1925" s="41" t="str">
        <f t="shared" si="216"/>
        <v>Non Company</v>
      </c>
      <c r="O1925" s="8"/>
    </row>
    <row r="1926" spans="2:15" s="7" customFormat="1">
      <c r="B1926" s="71"/>
      <c r="C1926" s="72"/>
      <c r="D1926" s="73"/>
      <c r="E1926" s="74"/>
      <c r="F1926" s="95"/>
      <c r="G1926" s="96">
        <f t="shared" si="212"/>
        <v>0</v>
      </c>
      <c r="H1926" s="30">
        <f t="shared" si="213"/>
        <v>0</v>
      </c>
      <c r="I1926" s="79">
        <f t="shared" si="210"/>
        <v>38</v>
      </c>
      <c r="J1926" s="76"/>
      <c r="K1926" s="42">
        <f t="shared" si="211"/>
        <v>1</v>
      </c>
      <c r="L1926" s="91">
        <f t="shared" si="214"/>
        <v>0</v>
      </c>
      <c r="M1926" s="92">
        <f t="shared" si="215"/>
        <v>0</v>
      </c>
      <c r="N1926" s="41" t="str">
        <f t="shared" si="216"/>
        <v>Non Company</v>
      </c>
      <c r="O1926" s="8"/>
    </row>
    <row r="1927" spans="2:15" s="7" customFormat="1">
      <c r="B1927" s="71"/>
      <c r="C1927" s="72"/>
      <c r="D1927" s="73"/>
      <c r="E1927" s="74"/>
      <c r="F1927" s="95"/>
      <c r="G1927" s="96">
        <f t="shared" si="212"/>
        <v>0</v>
      </c>
      <c r="H1927" s="30">
        <f t="shared" si="213"/>
        <v>0</v>
      </c>
      <c r="I1927" s="79">
        <f t="shared" si="210"/>
        <v>38</v>
      </c>
      <c r="J1927" s="76"/>
      <c r="K1927" s="42">
        <f t="shared" si="211"/>
        <v>1</v>
      </c>
      <c r="L1927" s="91">
        <f t="shared" si="214"/>
        <v>0</v>
      </c>
      <c r="M1927" s="92">
        <f t="shared" si="215"/>
        <v>0</v>
      </c>
      <c r="N1927" s="41" t="str">
        <f t="shared" si="216"/>
        <v>Non Company</v>
      </c>
      <c r="O1927" s="8"/>
    </row>
    <row r="1928" spans="2:15" s="7" customFormat="1">
      <c r="B1928" s="71"/>
      <c r="C1928" s="72"/>
      <c r="D1928" s="73"/>
      <c r="E1928" s="74"/>
      <c r="F1928" s="95"/>
      <c r="G1928" s="96">
        <f t="shared" si="212"/>
        <v>0</v>
      </c>
      <c r="H1928" s="30">
        <f t="shared" si="213"/>
        <v>0</v>
      </c>
      <c r="I1928" s="79">
        <f t="shared" si="210"/>
        <v>38</v>
      </c>
      <c r="J1928" s="76"/>
      <c r="K1928" s="42">
        <f t="shared" si="211"/>
        <v>1</v>
      </c>
      <c r="L1928" s="91">
        <f t="shared" si="214"/>
        <v>0</v>
      </c>
      <c r="M1928" s="92">
        <f t="shared" si="215"/>
        <v>0</v>
      </c>
      <c r="N1928" s="41" t="str">
        <f t="shared" si="216"/>
        <v>Non Company</v>
      </c>
      <c r="O1928" s="8"/>
    </row>
    <row r="1929" spans="2:15" s="7" customFormat="1">
      <c r="B1929" s="71"/>
      <c r="C1929" s="72"/>
      <c r="D1929" s="73"/>
      <c r="E1929" s="74"/>
      <c r="F1929" s="95"/>
      <c r="G1929" s="96">
        <f t="shared" si="212"/>
        <v>0</v>
      </c>
      <c r="H1929" s="30">
        <f t="shared" si="213"/>
        <v>0</v>
      </c>
      <c r="I1929" s="79">
        <f t="shared" si="210"/>
        <v>38</v>
      </c>
      <c r="J1929" s="76"/>
      <c r="K1929" s="42">
        <f t="shared" si="211"/>
        <v>1</v>
      </c>
      <c r="L1929" s="91">
        <f t="shared" si="214"/>
        <v>0</v>
      </c>
      <c r="M1929" s="92">
        <f t="shared" si="215"/>
        <v>0</v>
      </c>
      <c r="N1929" s="41" t="str">
        <f t="shared" si="216"/>
        <v>Non Company</v>
      </c>
      <c r="O1929" s="8"/>
    </row>
    <row r="1930" spans="2:15" s="7" customFormat="1">
      <c r="B1930" s="71"/>
      <c r="C1930" s="72"/>
      <c r="D1930" s="73"/>
      <c r="E1930" s="74"/>
      <c r="F1930" s="95"/>
      <c r="G1930" s="96">
        <f t="shared" si="212"/>
        <v>0</v>
      </c>
      <c r="H1930" s="30">
        <f t="shared" si="213"/>
        <v>0</v>
      </c>
      <c r="I1930" s="79">
        <f t="shared" si="210"/>
        <v>38</v>
      </c>
      <c r="J1930" s="76"/>
      <c r="K1930" s="42">
        <f t="shared" si="211"/>
        <v>1</v>
      </c>
      <c r="L1930" s="91">
        <f t="shared" si="214"/>
        <v>0</v>
      </c>
      <c r="M1930" s="92">
        <f t="shared" si="215"/>
        <v>0</v>
      </c>
      <c r="N1930" s="41" t="str">
        <f t="shared" si="216"/>
        <v>Non Company</v>
      </c>
      <c r="O1930" s="8"/>
    </row>
    <row r="1931" spans="2:15" s="7" customFormat="1">
      <c r="B1931" s="71"/>
      <c r="C1931" s="72"/>
      <c r="D1931" s="73"/>
      <c r="E1931" s="74"/>
      <c r="F1931" s="95"/>
      <c r="G1931" s="96">
        <f t="shared" si="212"/>
        <v>0</v>
      </c>
      <c r="H1931" s="30">
        <f t="shared" si="213"/>
        <v>0</v>
      </c>
      <c r="I1931" s="79">
        <f t="shared" si="210"/>
        <v>38</v>
      </c>
      <c r="J1931" s="76"/>
      <c r="K1931" s="42">
        <f t="shared" si="211"/>
        <v>1</v>
      </c>
      <c r="L1931" s="91">
        <f t="shared" si="214"/>
        <v>0</v>
      </c>
      <c r="M1931" s="92">
        <f t="shared" si="215"/>
        <v>0</v>
      </c>
      <c r="N1931" s="41" t="str">
        <f t="shared" si="216"/>
        <v>Non Company</v>
      </c>
      <c r="O1931" s="8"/>
    </row>
    <row r="1932" spans="2:15" s="7" customFormat="1">
      <c r="B1932" s="71"/>
      <c r="C1932" s="72"/>
      <c r="D1932" s="73"/>
      <c r="E1932" s="74"/>
      <c r="F1932" s="95"/>
      <c r="G1932" s="96">
        <f t="shared" si="212"/>
        <v>0</v>
      </c>
      <c r="H1932" s="30">
        <f t="shared" si="213"/>
        <v>0</v>
      </c>
      <c r="I1932" s="79">
        <f t="shared" si="210"/>
        <v>38</v>
      </c>
      <c r="J1932" s="76"/>
      <c r="K1932" s="42">
        <f t="shared" si="211"/>
        <v>1</v>
      </c>
      <c r="L1932" s="91">
        <f t="shared" si="214"/>
        <v>0</v>
      </c>
      <c r="M1932" s="92">
        <f t="shared" si="215"/>
        <v>0</v>
      </c>
      <c r="N1932" s="41" t="str">
        <f t="shared" si="216"/>
        <v>Non Company</v>
      </c>
      <c r="O1932" s="8"/>
    </row>
    <row r="1933" spans="2:15" s="7" customFormat="1">
      <c r="B1933" s="71"/>
      <c r="C1933" s="72"/>
      <c r="D1933" s="73"/>
      <c r="E1933" s="74"/>
      <c r="F1933" s="95"/>
      <c r="G1933" s="96">
        <f t="shared" si="212"/>
        <v>0</v>
      </c>
      <c r="H1933" s="30">
        <f t="shared" si="213"/>
        <v>0</v>
      </c>
      <c r="I1933" s="79">
        <f t="shared" si="210"/>
        <v>38</v>
      </c>
      <c r="J1933" s="76"/>
      <c r="K1933" s="42">
        <f t="shared" si="211"/>
        <v>1</v>
      </c>
      <c r="L1933" s="91">
        <f t="shared" si="214"/>
        <v>0</v>
      </c>
      <c r="M1933" s="92">
        <f t="shared" si="215"/>
        <v>0</v>
      </c>
      <c r="N1933" s="41" t="str">
        <f t="shared" si="216"/>
        <v>Non Company</v>
      </c>
      <c r="O1933" s="8"/>
    </row>
    <row r="1934" spans="2:15" s="7" customFormat="1">
      <c r="B1934" s="71"/>
      <c r="C1934" s="72"/>
      <c r="D1934" s="73"/>
      <c r="E1934" s="74"/>
      <c r="F1934" s="95"/>
      <c r="G1934" s="96">
        <f t="shared" si="212"/>
        <v>0</v>
      </c>
      <c r="H1934" s="30">
        <f t="shared" si="213"/>
        <v>0</v>
      </c>
      <c r="I1934" s="79">
        <f t="shared" si="210"/>
        <v>38</v>
      </c>
      <c r="J1934" s="76"/>
      <c r="K1934" s="42">
        <f t="shared" si="211"/>
        <v>1</v>
      </c>
      <c r="L1934" s="91">
        <f t="shared" si="214"/>
        <v>0</v>
      </c>
      <c r="M1934" s="92">
        <f t="shared" si="215"/>
        <v>0</v>
      </c>
      <c r="N1934" s="41" t="str">
        <f t="shared" si="216"/>
        <v>Non Company</v>
      </c>
      <c r="O1934" s="8"/>
    </row>
    <row r="1935" spans="2:15" s="7" customFormat="1">
      <c r="B1935" s="71"/>
      <c r="C1935" s="72"/>
      <c r="D1935" s="73"/>
      <c r="E1935" s="74"/>
      <c r="F1935" s="95"/>
      <c r="G1935" s="96">
        <f t="shared" si="212"/>
        <v>0</v>
      </c>
      <c r="H1935" s="30">
        <f t="shared" si="213"/>
        <v>0</v>
      </c>
      <c r="I1935" s="79">
        <f t="shared" si="210"/>
        <v>38</v>
      </c>
      <c r="J1935" s="76"/>
      <c r="K1935" s="42">
        <f t="shared" si="211"/>
        <v>1</v>
      </c>
      <c r="L1935" s="91">
        <f t="shared" si="214"/>
        <v>0</v>
      </c>
      <c r="M1935" s="92">
        <f t="shared" si="215"/>
        <v>0</v>
      </c>
      <c r="N1935" s="41" t="str">
        <f t="shared" si="216"/>
        <v>Non Company</v>
      </c>
      <c r="O1935" s="8"/>
    </row>
    <row r="1936" spans="2:15" s="7" customFormat="1">
      <c r="B1936" s="71"/>
      <c r="C1936" s="72"/>
      <c r="D1936" s="73"/>
      <c r="E1936" s="74"/>
      <c r="F1936" s="95"/>
      <c r="G1936" s="96">
        <f t="shared" si="212"/>
        <v>0</v>
      </c>
      <c r="H1936" s="30">
        <f t="shared" si="213"/>
        <v>0</v>
      </c>
      <c r="I1936" s="79">
        <f t="shared" si="210"/>
        <v>38</v>
      </c>
      <c r="J1936" s="76"/>
      <c r="K1936" s="42">
        <f t="shared" si="211"/>
        <v>1</v>
      </c>
      <c r="L1936" s="91">
        <f t="shared" si="214"/>
        <v>0</v>
      </c>
      <c r="M1936" s="92">
        <f t="shared" si="215"/>
        <v>0</v>
      </c>
      <c r="N1936" s="41" t="str">
        <f t="shared" si="216"/>
        <v>Non Company</v>
      </c>
      <c r="O1936" s="8"/>
    </row>
    <row r="1937" spans="2:15" s="7" customFormat="1">
      <c r="B1937" s="71"/>
      <c r="C1937" s="72"/>
      <c r="D1937" s="73"/>
      <c r="E1937" s="74"/>
      <c r="F1937" s="95"/>
      <c r="G1937" s="96">
        <f t="shared" si="212"/>
        <v>0</v>
      </c>
      <c r="H1937" s="30">
        <f t="shared" si="213"/>
        <v>0</v>
      </c>
      <c r="I1937" s="79">
        <f t="shared" si="210"/>
        <v>38</v>
      </c>
      <c r="J1937" s="76"/>
      <c r="K1937" s="42">
        <f t="shared" si="211"/>
        <v>1</v>
      </c>
      <c r="L1937" s="91">
        <f t="shared" si="214"/>
        <v>0</v>
      </c>
      <c r="M1937" s="92">
        <f t="shared" si="215"/>
        <v>0</v>
      </c>
      <c r="N1937" s="41" t="str">
        <f t="shared" si="216"/>
        <v>Non Company</v>
      </c>
      <c r="O1937" s="8"/>
    </row>
    <row r="1938" spans="2:15" s="7" customFormat="1">
      <c r="B1938" s="71"/>
      <c r="C1938" s="72"/>
      <c r="D1938" s="73"/>
      <c r="E1938" s="74"/>
      <c r="F1938" s="95"/>
      <c r="G1938" s="96">
        <f t="shared" si="212"/>
        <v>0</v>
      </c>
      <c r="H1938" s="30">
        <f t="shared" si="213"/>
        <v>0</v>
      </c>
      <c r="I1938" s="79">
        <f t="shared" si="210"/>
        <v>38</v>
      </c>
      <c r="J1938" s="76"/>
      <c r="K1938" s="42">
        <f t="shared" si="211"/>
        <v>1</v>
      </c>
      <c r="L1938" s="91">
        <f t="shared" si="214"/>
        <v>0</v>
      </c>
      <c r="M1938" s="92">
        <f t="shared" si="215"/>
        <v>0</v>
      </c>
      <c r="N1938" s="41" t="str">
        <f t="shared" si="216"/>
        <v>Non Company</v>
      </c>
      <c r="O1938" s="8"/>
    </row>
    <row r="1939" spans="2:15" s="7" customFormat="1">
      <c r="B1939" s="71"/>
      <c r="C1939" s="72"/>
      <c r="D1939" s="73"/>
      <c r="E1939" s="74"/>
      <c r="F1939" s="95"/>
      <c r="G1939" s="96">
        <f t="shared" si="212"/>
        <v>0</v>
      </c>
      <c r="H1939" s="30">
        <f t="shared" si="213"/>
        <v>0</v>
      </c>
      <c r="I1939" s="79">
        <f t="shared" si="210"/>
        <v>38</v>
      </c>
      <c r="J1939" s="76"/>
      <c r="K1939" s="42">
        <f t="shared" si="211"/>
        <v>1</v>
      </c>
      <c r="L1939" s="91">
        <f t="shared" si="214"/>
        <v>0</v>
      </c>
      <c r="M1939" s="92">
        <f t="shared" si="215"/>
        <v>0</v>
      </c>
      <c r="N1939" s="41" t="str">
        <f t="shared" si="216"/>
        <v>Non Company</v>
      </c>
      <c r="O1939" s="8"/>
    </row>
    <row r="1940" spans="2:15" s="7" customFormat="1">
      <c r="B1940" s="71"/>
      <c r="C1940" s="72"/>
      <c r="D1940" s="73"/>
      <c r="E1940" s="74"/>
      <c r="F1940" s="95"/>
      <c r="G1940" s="96">
        <f t="shared" si="212"/>
        <v>0</v>
      </c>
      <c r="H1940" s="30">
        <f t="shared" si="213"/>
        <v>0</v>
      </c>
      <c r="I1940" s="79">
        <f t="shared" si="210"/>
        <v>38</v>
      </c>
      <c r="J1940" s="76"/>
      <c r="K1940" s="42">
        <f t="shared" si="211"/>
        <v>1</v>
      </c>
      <c r="L1940" s="91">
        <f t="shared" si="214"/>
        <v>0</v>
      </c>
      <c r="M1940" s="92">
        <f t="shared" si="215"/>
        <v>0</v>
      </c>
      <c r="N1940" s="41" t="str">
        <f t="shared" si="216"/>
        <v>Non Company</v>
      </c>
      <c r="O1940" s="8"/>
    </row>
    <row r="1941" spans="2:15" s="7" customFormat="1">
      <c r="B1941" s="71"/>
      <c r="C1941" s="72"/>
      <c r="D1941" s="73"/>
      <c r="E1941" s="74"/>
      <c r="F1941" s="95"/>
      <c r="G1941" s="96">
        <f t="shared" si="212"/>
        <v>0</v>
      </c>
      <c r="H1941" s="30">
        <f t="shared" si="213"/>
        <v>0</v>
      </c>
      <c r="I1941" s="79">
        <f t="shared" ref="I1941:I2004" si="217">IF(MONTH(C1941)=3,(DATE(YEAR(C1941),MONTH(C1941)+1,30)),(DATE(YEAR(C1941),MONTH(C1941)+1,7)))</f>
        <v>38</v>
      </c>
      <c r="J1941" s="76"/>
      <c r="K1941" s="42">
        <f t="shared" ref="K1941:K2004" si="218">IF((J1941-I1941)&lt;=0,0,(YEAR(J1941)-YEAR(C1941))*12+MONTH(J1941)-MONTH(C1941))+1</f>
        <v>1</v>
      </c>
      <c r="L1941" s="91">
        <f t="shared" si="214"/>
        <v>0</v>
      </c>
      <c r="M1941" s="92">
        <f t="shared" si="215"/>
        <v>0</v>
      </c>
      <c r="N1941" s="41" t="str">
        <f t="shared" si="216"/>
        <v>Non Company</v>
      </c>
      <c r="O1941" s="8"/>
    </row>
    <row r="1942" spans="2:15" s="7" customFormat="1">
      <c r="B1942" s="71"/>
      <c r="C1942" s="72"/>
      <c r="D1942" s="73"/>
      <c r="E1942" s="74"/>
      <c r="F1942" s="95"/>
      <c r="G1942" s="96">
        <f t="shared" si="212"/>
        <v>0</v>
      </c>
      <c r="H1942" s="30">
        <f t="shared" si="213"/>
        <v>0</v>
      </c>
      <c r="I1942" s="79">
        <f t="shared" si="217"/>
        <v>38</v>
      </c>
      <c r="J1942" s="76"/>
      <c r="K1942" s="42">
        <f t="shared" si="218"/>
        <v>1</v>
      </c>
      <c r="L1942" s="91">
        <f t="shared" si="214"/>
        <v>0</v>
      </c>
      <c r="M1942" s="92">
        <f t="shared" si="215"/>
        <v>0</v>
      </c>
      <c r="N1942" s="41" t="str">
        <f t="shared" si="216"/>
        <v>Non Company</v>
      </c>
      <c r="O1942" s="8"/>
    </row>
    <row r="1943" spans="2:15" s="7" customFormat="1">
      <c r="B1943" s="71"/>
      <c r="C1943" s="72"/>
      <c r="D1943" s="73"/>
      <c r="E1943" s="74"/>
      <c r="F1943" s="95"/>
      <c r="G1943" s="96">
        <f t="shared" si="212"/>
        <v>0</v>
      </c>
      <c r="H1943" s="30">
        <f t="shared" si="213"/>
        <v>0</v>
      </c>
      <c r="I1943" s="79">
        <f t="shared" si="217"/>
        <v>38</v>
      </c>
      <c r="J1943" s="76"/>
      <c r="K1943" s="42">
        <f t="shared" si="218"/>
        <v>1</v>
      </c>
      <c r="L1943" s="91">
        <f t="shared" si="214"/>
        <v>0</v>
      </c>
      <c r="M1943" s="92">
        <f t="shared" si="215"/>
        <v>0</v>
      </c>
      <c r="N1943" s="41" t="str">
        <f t="shared" si="216"/>
        <v>Non Company</v>
      </c>
      <c r="O1943" s="8"/>
    </row>
    <row r="1944" spans="2:15" s="7" customFormat="1">
      <c r="B1944" s="71"/>
      <c r="C1944" s="72"/>
      <c r="D1944" s="73"/>
      <c r="E1944" s="74"/>
      <c r="F1944" s="95"/>
      <c r="G1944" s="96">
        <f t="shared" si="212"/>
        <v>0</v>
      </c>
      <c r="H1944" s="30">
        <f t="shared" si="213"/>
        <v>0</v>
      </c>
      <c r="I1944" s="79">
        <f t="shared" si="217"/>
        <v>38</v>
      </c>
      <c r="J1944" s="76"/>
      <c r="K1944" s="42">
        <f t="shared" si="218"/>
        <v>1</v>
      </c>
      <c r="L1944" s="91">
        <f t="shared" si="214"/>
        <v>0</v>
      </c>
      <c r="M1944" s="92">
        <f t="shared" si="215"/>
        <v>0</v>
      </c>
      <c r="N1944" s="41" t="str">
        <f t="shared" si="216"/>
        <v>Non Company</v>
      </c>
      <c r="O1944" s="8"/>
    </row>
    <row r="1945" spans="2:15" s="7" customFormat="1">
      <c r="B1945" s="71"/>
      <c r="C1945" s="72"/>
      <c r="D1945" s="73"/>
      <c r="E1945" s="74"/>
      <c r="F1945" s="95"/>
      <c r="G1945" s="96">
        <f t="shared" si="212"/>
        <v>0</v>
      </c>
      <c r="H1945" s="30">
        <f t="shared" si="213"/>
        <v>0</v>
      </c>
      <c r="I1945" s="79">
        <f t="shared" si="217"/>
        <v>38</v>
      </c>
      <c r="J1945" s="76"/>
      <c r="K1945" s="42">
        <f t="shared" si="218"/>
        <v>1</v>
      </c>
      <c r="L1945" s="91">
        <f t="shared" si="214"/>
        <v>0</v>
      </c>
      <c r="M1945" s="92">
        <f t="shared" si="215"/>
        <v>0</v>
      </c>
      <c r="N1945" s="41" t="str">
        <f t="shared" si="216"/>
        <v>Non Company</v>
      </c>
      <c r="O1945" s="8"/>
    </row>
    <row r="1946" spans="2:15" s="7" customFormat="1">
      <c r="B1946" s="71"/>
      <c r="C1946" s="72"/>
      <c r="D1946" s="73"/>
      <c r="E1946" s="74"/>
      <c r="F1946" s="95"/>
      <c r="G1946" s="96">
        <f t="shared" si="212"/>
        <v>0</v>
      </c>
      <c r="H1946" s="30">
        <f t="shared" si="213"/>
        <v>0</v>
      </c>
      <c r="I1946" s="79">
        <f t="shared" si="217"/>
        <v>38</v>
      </c>
      <c r="J1946" s="76"/>
      <c r="K1946" s="42">
        <f t="shared" si="218"/>
        <v>1</v>
      </c>
      <c r="L1946" s="91">
        <f t="shared" si="214"/>
        <v>0</v>
      </c>
      <c r="M1946" s="92">
        <f t="shared" si="215"/>
        <v>0</v>
      </c>
      <c r="N1946" s="41" t="str">
        <f t="shared" si="216"/>
        <v>Non Company</v>
      </c>
      <c r="O1946" s="8"/>
    </row>
    <row r="1947" spans="2:15" s="7" customFormat="1">
      <c r="B1947" s="71"/>
      <c r="C1947" s="72"/>
      <c r="D1947" s="73"/>
      <c r="E1947" s="74"/>
      <c r="F1947" s="95"/>
      <c r="G1947" s="96">
        <f t="shared" si="212"/>
        <v>0</v>
      </c>
      <c r="H1947" s="30">
        <f t="shared" si="213"/>
        <v>0</v>
      </c>
      <c r="I1947" s="79">
        <f t="shared" si="217"/>
        <v>38</v>
      </c>
      <c r="J1947" s="76"/>
      <c r="K1947" s="42">
        <f t="shared" si="218"/>
        <v>1</v>
      </c>
      <c r="L1947" s="91">
        <f t="shared" si="214"/>
        <v>0</v>
      </c>
      <c r="M1947" s="92">
        <f t="shared" si="215"/>
        <v>0</v>
      </c>
      <c r="N1947" s="41" t="str">
        <f t="shared" si="216"/>
        <v>Non Company</v>
      </c>
      <c r="O1947" s="8"/>
    </row>
    <row r="1948" spans="2:15" s="7" customFormat="1">
      <c r="B1948" s="71"/>
      <c r="C1948" s="72"/>
      <c r="D1948" s="73"/>
      <c r="E1948" s="74"/>
      <c r="F1948" s="95"/>
      <c r="G1948" s="96">
        <f t="shared" si="212"/>
        <v>0</v>
      </c>
      <c r="H1948" s="30">
        <f t="shared" si="213"/>
        <v>0</v>
      </c>
      <c r="I1948" s="79">
        <f t="shared" si="217"/>
        <v>38</v>
      </c>
      <c r="J1948" s="76"/>
      <c r="K1948" s="42">
        <f t="shared" si="218"/>
        <v>1</v>
      </c>
      <c r="L1948" s="91">
        <f t="shared" si="214"/>
        <v>0</v>
      </c>
      <c r="M1948" s="92">
        <f t="shared" si="215"/>
        <v>0</v>
      </c>
      <c r="N1948" s="41" t="str">
        <f t="shared" si="216"/>
        <v>Non Company</v>
      </c>
      <c r="O1948" s="8"/>
    </row>
    <row r="1949" spans="2:15" s="7" customFormat="1">
      <c r="B1949" s="71"/>
      <c r="C1949" s="72"/>
      <c r="D1949" s="73"/>
      <c r="E1949" s="74"/>
      <c r="F1949" s="95"/>
      <c r="G1949" s="96">
        <f t="shared" si="212"/>
        <v>0</v>
      </c>
      <c r="H1949" s="30">
        <f t="shared" si="213"/>
        <v>0</v>
      </c>
      <c r="I1949" s="79">
        <f t="shared" si="217"/>
        <v>38</v>
      </c>
      <c r="J1949" s="76"/>
      <c r="K1949" s="42">
        <f t="shared" si="218"/>
        <v>1</v>
      </c>
      <c r="L1949" s="91">
        <f t="shared" si="214"/>
        <v>0</v>
      </c>
      <c r="M1949" s="92">
        <f t="shared" si="215"/>
        <v>0</v>
      </c>
      <c r="N1949" s="41" t="str">
        <f t="shared" si="216"/>
        <v>Non Company</v>
      </c>
      <c r="O1949" s="8"/>
    </row>
    <row r="1950" spans="2:15" s="7" customFormat="1">
      <c r="B1950" s="71"/>
      <c r="C1950" s="72"/>
      <c r="D1950" s="73"/>
      <c r="E1950" s="74"/>
      <c r="F1950" s="95"/>
      <c r="G1950" s="96">
        <f t="shared" si="212"/>
        <v>0</v>
      </c>
      <c r="H1950" s="30">
        <f t="shared" si="213"/>
        <v>0</v>
      </c>
      <c r="I1950" s="79">
        <f t="shared" si="217"/>
        <v>38</v>
      </c>
      <c r="J1950" s="76"/>
      <c r="K1950" s="42">
        <f t="shared" si="218"/>
        <v>1</v>
      </c>
      <c r="L1950" s="91">
        <f t="shared" si="214"/>
        <v>0</v>
      </c>
      <c r="M1950" s="92">
        <f t="shared" si="215"/>
        <v>0</v>
      </c>
      <c r="N1950" s="41" t="str">
        <f t="shared" si="216"/>
        <v>Non Company</v>
      </c>
      <c r="O1950" s="8"/>
    </row>
    <row r="1951" spans="2:15" s="7" customFormat="1">
      <c r="B1951" s="71"/>
      <c r="C1951" s="72"/>
      <c r="D1951" s="73"/>
      <c r="E1951" s="74"/>
      <c r="F1951" s="95"/>
      <c r="G1951" s="96">
        <f t="shared" si="212"/>
        <v>0</v>
      </c>
      <c r="H1951" s="30">
        <f t="shared" si="213"/>
        <v>0</v>
      </c>
      <c r="I1951" s="79">
        <f t="shared" si="217"/>
        <v>38</v>
      </c>
      <c r="J1951" s="76"/>
      <c r="K1951" s="42">
        <f t="shared" si="218"/>
        <v>1</v>
      </c>
      <c r="L1951" s="91">
        <f t="shared" si="214"/>
        <v>0</v>
      </c>
      <c r="M1951" s="92">
        <f t="shared" si="215"/>
        <v>0</v>
      </c>
      <c r="N1951" s="41" t="str">
        <f t="shared" si="216"/>
        <v>Non Company</v>
      </c>
      <c r="O1951" s="8"/>
    </row>
    <row r="1952" spans="2:15" s="7" customFormat="1">
      <c r="B1952" s="71"/>
      <c r="C1952" s="72"/>
      <c r="D1952" s="73"/>
      <c r="E1952" s="74"/>
      <c r="F1952" s="95"/>
      <c r="G1952" s="96">
        <f t="shared" si="212"/>
        <v>0</v>
      </c>
      <c r="H1952" s="30">
        <f t="shared" si="213"/>
        <v>0</v>
      </c>
      <c r="I1952" s="79">
        <f t="shared" si="217"/>
        <v>38</v>
      </c>
      <c r="J1952" s="76"/>
      <c r="K1952" s="42">
        <f t="shared" si="218"/>
        <v>1</v>
      </c>
      <c r="L1952" s="91">
        <f t="shared" si="214"/>
        <v>0</v>
      </c>
      <c r="M1952" s="92">
        <f t="shared" si="215"/>
        <v>0</v>
      </c>
      <c r="N1952" s="41" t="str">
        <f t="shared" si="216"/>
        <v>Non Company</v>
      </c>
      <c r="O1952" s="8"/>
    </row>
    <row r="1953" spans="2:15" s="7" customFormat="1">
      <c r="B1953" s="71"/>
      <c r="C1953" s="72"/>
      <c r="D1953" s="73"/>
      <c r="E1953" s="74"/>
      <c r="F1953" s="95"/>
      <c r="G1953" s="96">
        <f t="shared" si="212"/>
        <v>0</v>
      </c>
      <c r="H1953" s="30">
        <f t="shared" si="213"/>
        <v>0</v>
      </c>
      <c r="I1953" s="79">
        <f t="shared" si="217"/>
        <v>38</v>
      </c>
      <c r="J1953" s="76"/>
      <c r="K1953" s="42">
        <f t="shared" si="218"/>
        <v>1</v>
      </c>
      <c r="L1953" s="91">
        <f t="shared" si="214"/>
        <v>0</v>
      </c>
      <c r="M1953" s="92">
        <f t="shared" si="215"/>
        <v>0</v>
      </c>
      <c r="N1953" s="41" t="str">
        <f t="shared" si="216"/>
        <v>Non Company</v>
      </c>
      <c r="O1953" s="8"/>
    </row>
    <row r="1954" spans="2:15" s="7" customFormat="1">
      <c r="B1954" s="71"/>
      <c r="C1954" s="72"/>
      <c r="D1954" s="73"/>
      <c r="E1954" s="74"/>
      <c r="F1954" s="95"/>
      <c r="G1954" s="96">
        <f t="shared" si="212"/>
        <v>0</v>
      </c>
      <c r="H1954" s="30">
        <f t="shared" si="213"/>
        <v>0</v>
      </c>
      <c r="I1954" s="79">
        <f t="shared" si="217"/>
        <v>38</v>
      </c>
      <c r="J1954" s="76"/>
      <c r="K1954" s="42">
        <f t="shared" si="218"/>
        <v>1</v>
      </c>
      <c r="L1954" s="91">
        <f t="shared" si="214"/>
        <v>0</v>
      </c>
      <c r="M1954" s="92">
        <f t="shared" si="215"/>
        <v>0</v>
      </c>
      <c r="N1954" s="41" t="str">
        <f t="shared" si="216"/>
        <v>Non Company</v>
      </c>
      <c r="O1954" s="8"/>
    </row>
    <row r="1955" spans="2:15" s="7" customFormat="1">
      <c r="B1955" s="71"/>
      <c r="C1955" s="72"/>
      <c r="D1955" s="73"/>
      <c r="E1955" s="74"/>
      <c r="F1955" s="95"/>
      <c r="G1955" s="96">
        <f t="shared" si="212"/>
        <v>0</v>
      </c>
      <c r="H1955" s="30">
        <f t="shared" si="213"/>
        <v>0</v>
      </c>
      <c r="I1955" s="79">
        <f t="shared" si="217"/>
        <v>38</v>
      </c>
      <c r="J1955" s="76"/>
      <c r="K1955" s="42">
        <f t="shared" si="218"/>
        <v>1</v>
      </c>
      <c r="L1955" s="91">
        <f t="shared" si="214"/>
        <v>0</v>
      </c>
      <c r="M1955" s="92">
        <f t="shared" si="215"/>
        <v>0</v>
      </c>
      <c r="N1955" s="41" t="str">
        <f t="shared" si="216"/>
        <v>Non Company</v>
      </c>
      <c r="O1955" s="8"/>
    </row>
    <row r="1956" spans="2:15" s="7" customFormat="1">
      <c r="B1956" s="71"/>
      <c r="C1956" s="72"/>
      <c r="D1956" s="73"/>
      <c r="E1956" s="74"/>
      <c r="F1956" s="95"/>
      <c r="G1956" s="96">
        <f t="shared" si="212"/>
        <v>0</v>
      </c>
      <c r="H1956" s="30">
        <f t="shared" si="213"/>
        <v>0</v>
      </c>
      <c r="I1956" s="79">
        <f t="shared" si="217"/>
        <v>38</v>
      </c>
      <c r="J1956" s="76"/>
      <c r="K1956" s="42">
        <f t="shared" si="218"/>
        <v>1</v>
      </c>
      <c r="L1956" s="91">
        <f t="shared" si="214"/>
        <v>0</v>
      </c>
      <c r="M1956" s="92">
        <f t="shared" si="215"/>
        <v>0</v>
      </c>
      <c r="N1956" s="41" t="str">
        <f t="shared" si="216"/>
        <v>Non Company</v>
      </c>
      <c r="O1956" s="8"/>
    </row>
    <row r="1957" spans="2:15" s="7" customFormat="1">
      <c r="B1957" s="71"/>
      <c r="C1957" s="72"/>
      <c r="D1957" s="73"/>
      <c r="E1957" s="74"/>
      <c r="F1957" s="95"/>
      <c r="G1957" s="96">
        <f t="shared" si="212"/>
        <v>0</v>
      </c>
      <c r="H1957" s="30">
        <f t="shared" si="213"/>
        <v>0</v>
      </c>
      <c r="I1957" s="79">
        <f t="shared" si="217"/>
        <v>38</v>
      </c>
      <c r="J1957" s="76"/>
      <c r="K1957" s="42">
        <f t="shared" si="218"/>
        <v>1</v>
      </c>
      <c r="L1957" s="91">
        <f t="shared" si="214"/>
        <v>0</v>
      </c>
      <c r="M1957" s="92">
        <f t="shared" si="215"/>
        <v>0</v>
      </c>
      <c r="N1957" s="41" t="str">
        <f t="shared" si="216"/>
        <v>Non Company</v>
      </c>
      <c r="O1957" s="8"/>
    </row>
    <row r="1958" spans="2:15" s="7" customFormat="1">
      <c r="B1958" s="71"/>
      <c r="C1958" s="72"/>
      <c r="D1958" s="73"/>
      <c r="E1958" s="74"/>
      <c r="F1958" s="95"/>
      <c r="G1958" s="96">
        <f t="shared" si="212"/>
        <v>0</v>
      </c>
      <c r="H1958" s="30">
        <f t="shared" si="213"/>
        <v>0</v>
      </c>
      <c r="I1958" s="79">
        <f t="shared" si="217"/>
        <v>38</v>
      </c>
      <c r="J1958" s="76"/>
      <c r="K1958" s="42">
        <f t="shared" si="218"/>
        <v>1</v>
      </c>
      <c r="L1958" s="91">
        <f t="shared" si="214"/>
        <v>0</v>
      </c>
      <c r="M1958" s="92">
        <f t="shared" si="215"/>
        <v>0</v>
      </c>
      <c r="N1958" s="41" t="str">
        <f t="shared" si="216"/>
        <v>Non Company</v>
      </c>
      <c r="O1958" s="8"/>
    </row>
    <row r="1959" spans="2:15" s="7" customFormat="1">
      <c r="B1959" s="71"/>
      <c r="C1959" s="72"/>
      <c r="D1959" s="73"/>
      <c r="E1959" s="74"/>
      <c r="F1959" s="95"/>
      <c r="G1959" s="96">
        <f t="shared" si="212"/>
        <v>0</v>
      </c>
      <c r="H1959" s="30">
        <f t="shared" si="213"/>
        <v>0</v>
      </c>
      <c r="I1959" s="79">
        <f t="shared" si="217"/>
        <v>38</v>
      </c>
      <c r="J1959" s="76"/>
      <c r="K1959" s="42">
        <f t="shared" si="218"/>
        <v>1</v>
      </c>
      <c r="L1959" s="91">
        <f t="shared" si="214"/>
        <v>0</v>
      </c>
      <c r="M1959" s="92">
        <f t="shared" si="215"/>
        <v>0</v>
      </c>
      <c r="N1959" s="41" t="str">
        <f t="shared" si="216"/>
        <v>Non Company</v>
      </c>
      <c r="O1959" s="8"/>
    </row>
    <row r="1960" spans="2:15" s="7" customFormat="1">
      <c r="B1960" s="71"/>
      <c r="C1960" s="72"/>
      <c r="D1960" s="73"/>
      <c r="E1960" s="74"/>
      <c r="F1960" s="95"/>
      <c r="G1960" s="96">
        <f t="shared" si="212"/>
        <v>0</v>
      </c>
      <c r="H1960" s="30">
        <f t="shared" si="213"/>
        <v>0</v>
      </c>
      <c r="I1960" s="79">
        <f t="shared" si="217"/>
        <v>38</v>
      </c>
      <c r="J1960" s="76"/>
      <c r="K1960" s="42">
        <f t="shared" si="218"/>
        <v>1</v>
      </c>
      <c r="L1960" s="91">
        <f t="shared" si="214"/>
        <v>0</v>
      </c>
      <c r="M1960" s="92">
        <f t="shared" si="215"/>
        <v>0</v>
      </c>
      <c r="N1960" s="41" t="str">
        <f t="shared" si="216"/>
        <v>Non Company</v>
      </c>
      <c r="O1960" s="8"/>
    </row>
    <row r="1961" spans="2:15" s="7" customFormat="1">
      <c r="B1961" s="71"/>
      <c r="C1961" s="72"/>
      <c r="D1961" s="73"/>
      <c r="E1961" s="74"/>
      <c r="F1961" s="95"/>
      <c r="G1961" s="96">
        <f t="shared" si="212"/>
        <v>0</v>
      </c>
      <c r="H1961" s="30">
        <f t="shared" si="213"/>
        <v>0</v>
      </c>
      <c r="I1961" s="79">
        <f t="shared" si="217"/>
        <v>38</v>
      </c>
      <c r="J1961" s="76"/>
      <c r="K1961" s="42">
        <f t="shared" si="218"/>
        <v>1</v>
      </c>
      <c r="L1961" s="91">
        <f t="shared" si="214"/>
        <v>0</v>
      </c>
      <c r="M1961" s="92">
        <f t="shared" si="215"/>
        <v>0</v>
      </c>
      <c r="N1961" s="41" t="str">
        <f t="shared" si="216"/>
        <v>Non Company</v>
      </c>
      <c r="O1961" s="8"/>
    </row>
    <row r="1962" spans="2:15" s="7" customFormat="1">
      <c r="B1962" s="71"/>
      <c r="C1962" s="72"/>
      <c r="D1962" s="73"/>
      <c r="E1962" s="74"/>
      <c r="F1962" s="95"/>
      <c r="G1962" s="96">
        <f t="shared" si="212"/>
        <v>0</v>
      </c>
      <c r="H1962" s="30">
        <f t="shared" si="213"/>
        <v>0</v>
      </c>
      <c r="I1962" s="79">
        <f t="shared" si="217"/>
        <v>38</v>
      </c>
      <c r="J1962" s="76"/>
      <c r="K1962" s="42">
        <f t="shared" si="218"/>
        <v>1</v>
      </c>
      <c r="L1962" s="91">
        <f t="shared" si="214"/>
        <v>0</v>
      </c>
      <c r="M1962" s="92">
        <f t="shared" si="215"/>
        <v>0</v>
      </c>
      <c r="N1962" s="41" t="str">
        <f t="shared" si="216"/>
        <v>Non Company</v>
      </c>
      <c r="O1962" s="8"/>
    </row>
    <row r="1963" spans="2:15" s="7" customFormat="1">
      <c r="B1963" s="71"/>
      <c r="C1963" s="72"/>
      <c r="D1963" s="73"/>
      <c r="E1963" s="74"/>
      <c r="F1963" s="95"/>
      <c r="G1963" s="96">
        <f t="shared" si="212"/>
        <v>0</v>
      </c>
      <c r="H1963" s="30">
        <f t="shared" si="213"/>
        <v>0</v>
      </c>
      <c r="I1963" s="79">
        <f t="shared" si="217"/>
        <v>38</v>
      </c>
      <c r="J1963" s="76"/>
      <c r="K1963" s="42">
        <f t="shared" si="218"/>
        <v>1</v>
      </c>
      <c r="L1963" s="91">
        <f t="shared" si="214"/>
        <v>0</v>
      </c>
      <c r="M1963" s="92">
        <f t="shared" si="215"/>
        <v>0</v>
      </c>
      <c r="N1963" s="41" t="str">
        <f t="shared" si="216"/>
        <v>Non Company</v>
      </c>
      <c r="O1963" s="8"/>
    </row>
    <row r="1964" spans="2:15" s="7" customFormat="1">
      <c r="B1964" s="71"/>
      <c r="C1964" s="72"/>
      <c r="D1964" s="73"/>
      <c r="E1964" s="74"/>
      <c r="F1964" s="95"/>
      <c r="G1964" s="96">
        <f t="shared" si="212"/>
        <v>0</v>
      </c>
      <c r="H1964" s="30">
        <f t="shared" si="213"/>
        <v>0</v>
      </c>
      <c r="I1964" s="79">
        <f t="shared" si="217"/>
        <v>38</v>
      </c>
      <c r="J1964" s="76"/>
      <c r="K1964" s="42">
        <f t="shared" si="218"/>
        <v>1</v>
      </c>
      <c r="L1964" s="91">
        <f t="shared" si="214"/>
        <v>0</v>
      </c>
      <c r="M1964" s="92">
        <f t="shared" si="215"/>
        <v>0</v>
      </c>
      <c r="N1964" s="41" t="str">
        <f t="shared" si="216"/>
        <v>Non Company</v>
      </c>
      <c r="O1964" s="8"/>
    </row>
    <row r="1965" spans="2:15" s="7" customFormat="1">
      <c r="B1965" s="71"/>
      <c r="C1965" s="72"/>
      <c r="D1965" s="73"/>
      <c r="E1965" s="74"/>
      <c r="F1965" s="95"/>
      <c r="G1965" s="96">
        <f t="shared" si="212"/>
        <v>0</v>
      </c>
      <c r="H1965" s="30">
        <f t="shared" si="213"/>
        <v>0</v>
      </c>
      <c r="I1965" s="79">
        <f t="shared" si="217"/>
        <v>38</v>
      </c>
      <c r="J1965" s="76"/>
      <c r="K1965" s="42">
        <f t="shared" si="218"/>
        <v>1</v>
      </c>
      <c r="L1965" s="91">
        <f t="shared" si="214"/>
        <v>0</v>
      </c>
      <c r="M1965" s="92">
        <f t="shared" si="215"/>
        <v>0</v>
      </c>
      <c r="N1965" s="41" t="str">
        <f t="shared" si="216"/>
        <v>Non Company</v>
      </c>
      <c r="O1965" s="8"/>
    </row>
    <row r="1966" spans="2:15" s="7" customFormat="1">
      <c r="B1966" s="71"/>
      <c r="C1966" s="72"/>
      <c r="D1966" s="73"/>
      <c r="E1966" s="74"/>
      <c r="F1966" s="95"/>
      <c r="G1966" s="96">
        <f t="shared" si="212"/>
        <v>0</v>
      </c>
      <c r="H1966" s="30">
        <f t="shared" si="213"/>
        <v>0</v>
      </c>
      <c r="I1966" s="79">
        <f t="shared" si="217"/>
        <v>38</v>
      </c>
      <c r="J1966" s="76"/>
      <c r="K1966" s="42">
        <f t="shared" si="218"/>
        <v>1</v>
      </c>
      <c r="L1966" s="91">
        <f t="shared" si="214"/>
        <v>0</v>
      </c>
      <c r="M1966" s="92">
        <f t="shared" si="215"/>
        <v>0</v>
      </c>
      <c r="N1966" s="41" t="str">
        <f t="shared" si="216"/>
        <v>Non Company</v>
      </c>
      <c r="O1966" s="8"/>
    </row>
    <row r="1967" spans="2:15" s="7" customFormat="1">
      <c r="B1967" s="71"/>
      <c r="C1967" s="72"/>
      <c r="D1967" s="73"/>
      <c r="E1967" s="74"/>
      <c r="F1967" s="95"/>
      <c r="G1967" s="96">
        <f t="shared" si="212"/>
        <v>0</v>
      </c>
      <c r="H1967" s="30">
        <f t="shared" si="213"/>
        <v>0</v>
      </c>
      <c r="I1967" s="79">
        <f t="shared" si="217"/>
        <v>38</v>
      </c>
      <c r="J1967" s="76"/>
      <c r="K1967" s="42">
        <f t="shared" si="218"/>
        <v>1</v>
      </c>
      <c r="L1967" s="91">
        <f t="shared" si="214"/>
        <v>0</v>
      </c>
      <c r="M1967" s="92">
        <f t="shared" si="215"/>
        <v>0</v>
      </c>
      <c r="N1967" s="41" t="str">
        <f t="shared" si="216"/>
        <v>Non Company</v>
      </c>
      <c r="O1967" s="8"/>
    </row>
    <row r="1968" spans="2:15" s="7" customFormat="1">
      <c r="B1968" s="71"/>
      <c r="C1968" s="72"/>
      <c r="D1968" s="73"/>
      <c r="E1968" s="74"/>
      <c r="F1968" s="95"/>
      <c r="G1968" s="96">
        <f t="shared" si="212"/>
        <v>0</v>
      </c>
      <c r="H1968" s="30">
        <f t="shared" si="213"/>
        <v>0</v>
      </c>
      <c r="I1968" s="79">
        <f t="shared" si="217"/>
        <v>38</v>
      </c>
      <c r="J1968" s="76"/>
      <c r="K1968" s="42">
        <f t="shared" si="218"/>
        <v>1</v>
      </c>
      <c r="L1968" s="91">
        <f t="shared" si="214"/>
        <v>0</v>
      </c>
      <c r="M1968" s="92">
        <f t="shared" si="215"/>
        <v>0</v>
      </c>
      <c r="N1968" s="41" t="str">
        <f t="shared" si="216"/>
        <v>Non Company</v>
      </c>
      <c r="O1968" s="8"/>
    </row>
    <row r="1969" spans="2:15" s="7" customFormat="1">
      <c r="B1969" s="71"/>
      <c r="C1969" s="72"/>
      <c r="D1969" s="73"/>
      <c r="E1969" s="74"/>
      <c r="F1969" s="95"/>
      <c r="G1969" s="96">
        <f t="shared" si="212"/>
        <v>0</v>
      </c>
      <c r="H1969" s="30">
        <f t="shared" si="213"/>
        <v>0</v>
      </c>
      <c r="I1969" s="79">
        <f t="shared" si="217"/>
        <v>38</v>
      </c>
      <c r="J1969" s="76"/>
      <c r="K1969" s="42">
        <f t="shared" si="218"/>
        <v>1</v>
      </c>
      <c r="L1969" s="91">
        <f t="shared" si="214"/>
        <v>0</v>
      </c>
      <c r="M1969" s="92">
        <f t="shared" si="215"/>
        <v>0</v>
      </c>
      <c r="N1969" s="41" t="str">
        <f t="shared" si="216"/>
        <v>Non Company</v>
      </c>
      <c r="O1969" s="8"/>
    </row>
    <row r="1970" spans="2:15" s="7" customFormat="1">
      <c r="B1970" s="71"/>
      <c r="C1970" s="72"/>
      <c r="D1970" s="73"/>
      <c r="E1970" s="74"/>
      <c r="F1970" s="95"/>
      <c r="G1970" s="96">
        <f t="shared" si="212"/>
        <v>0</v>
      </c>
      <c r="H1970" s="30">
        <f t="shared" si="213"/>
        <v>0</v>
      </c>
      <c r="I1970" s="79">
        <f t="shared" si="217"/>
        <v>38</v>
      </c>
      <c r="J1970" s="76"/>
      <c r="K1970" s="42">
        <f t="shared" si="218"/>
        <v>1</v>
      </c>
      <c r="L1970" s="91">
        <f t="shared" si="214"/>
        <v>0</v>
      </c>
      <c r="M1970" s="92">
        <f t="shared" si="215"/>
        <v>0</v>
      </c>
      <c r="N1970" s="41" t="str">
        <f t="shared" si="216"/>
        <v>Non Company</v>
      </c>
      <c r="O1970" s="8"/>
    </row>
    <row r="1971" spans="2:15" s="7" customFormat="1">
      <c r="B1971" s="71"/>
      <c r="C1971" s="72"/>
      <c r="D1971" s="73"/>
      <c r="E1971" s="74"/>
      <c r="F1971" s="95"/>
      <c r="G1971" s="96">
        <f t="shared" si="212"/>
        <v>0</v>
      </c>
      <c r="H1971" s="30">
        <f t="shared" si="213"/>
        <v>0</v>
      </c>
      <c r="I1971" s="79">
        <f t="shared" si="217"/>
        <v>38</v>
      </c>
      <c r="J1971" s="76"/>
      <c r="K1971" s="42">
        <f t="shared" si="218"/>
        <v>1</v>
      </c>
      <c r="L1971" s="91">
        <f t="shared" si="214"/>
        <v>0</v>
      </c>
      <c r="M1971" s="92">
        <f t="shared" si="215"/>
        <v>0</v>
      </c>
      <c r="N1971" s="41" t="str">
        <f t="shared" si="216"/>
        <v>Non Company</v>
      </c>
      <c r="O1971" s="8"/>
    </row>
    <row r="1972" spans="2:15" s="7" customFormat="1">
      <c r="B1972" s="71"/>
      <c r="C1972" s="72"/>
      <c r="D1972" s="73"/>
      <c r="E1972" s="74"/>
      <c r="F1972" s="95"/>
      <c r="G1972" s="96">
        <f t="shared" si="212"/>
        <v>0</v>
      </c>
      <c r="H1972" s="30">
        <f t="shared" si="213"/>
        <v>0</v>
      </c>
      <c r="I1972" s="79">
        <f t="shared" si="217"/>
        <v>38</v>
      </c>
      <c r="J1972" s="76"/>
      <c r="K1972" s="42">
        <f t="shared" si="218"/>
        <v>1</v>
      </c>
      <c r="L1972" s="91">
        <f t="shared" si="214"/>
        <v>0</v>
      </c>
      <c r="M1972" s="92">
        <f t="shared" si="215"/>
        <v>0</v>
      </c>
      <c r="N1972" s="41" t="str">
        <f t="shared" si="216"/>
        <v>Non Company</v>
      </c>
      <c r="O1972" s="8"/>
    </row>
    <row r="1973" spans="2:15" s="7" customFormat="1">
      <c r="B1973" s="71"/>
      <c r="C1973" s="72"/>
      <c r="D1973" s="73"/>
      <c r="E1973" s="74"/>
      <c r="F1973" s="95"/>
      <c r="G1973" s="96">
        <f t="shared" si="212"/>
        <v>0</v>
      </c>
      <c r="H1973" s="30">
        <f t="shared" si="213"/>
        <v>0</v>
      </c>
      <c r="I1973" s="79">
        <f t="shared" si="217"/>
        <v>38</v>
      </c>
      <c r="J1973" s="76"/>
      <c r="K1973" s="42">
        <f t="shared" si="218"/>
        <v>1</v>
      </c>
      <c r="L1973" s="91">
        <f t="shared" si="214"/>
        <v>0</v>
      </c>
      <c r="M1973" s="92">
        <f t="shared" si="215"/>
        <v>0</v>
      </c>
      <c r="N1973" s="41" t="str">
        <f t="shared" si="216"/>
        <v>Non Company</v>
      </c>
      <c r="O1973" s="8"/>
    </row>
    <row r="1974" spans="2:15" s="7" customFormat="1">
      <c r="B1974" s="71"/>
      <c r="C1974" s="72"/>
      <c r="D1974" s="73"/>
      <c r="E1974" s="74"/>
      <c r="F1974" s="95"/>
      <c r="G1974" s="96">
        <f t="shared" si="212"/>
        <v>0</v>
      </c>
      <c r="H1974" s="30">
        <f t="shared" si="213"/>
        <v>0</v>
      </c>
      <c r="I1974" s="79">
        <f t="shared" si="217"/>
        <v>38</v>
      </c>
      <c r="J1974" s="76"/>
      <c r="K1974" s="42">
        <f t="shared" si="218"/>
        <v>1</v>
      </c>
      <c r="L1974" s="91">
        <f t="shared" si="214"/>
        <v>0</v>
      </c>
      <c r="M1974" s="92">
        <f t="shared" si="215"/>
        <v>0</v>
      </c>
      <c r="N1974" s="41" t="str">
        <f t="shared" si="216"/>
        <v>Non Company</v>
      </c>
      <c r="O1974" s="8"/>
    </row>
    <row r="1975" spans="2:15" s="7" customFormat="1">
      <c r="B1975" s="71"/>
      <c r="C1975" s="72"/>
      <c r="D1975" s="73"/>
      <c r="E1975" s="74"/>
      <c r="F1975" s="95"/>
      <c r="G1975" s="96">
        <f t="shared" si="212"/>
        <v>0</v>
      </c>
      <c r="H1975" s="30">
        <f t="shared" si="213"/>
        <v>0</v>
      </c>
      <c r="I1975" s="79">
        <f t="shared" si="217"/>
        <v>38</v>
      </c>
      <c r="J1975" s="76"/>
      <c r="K1975" s="42">
        <f t="shared" si="218"/>
        <v>1</v>
      </c>
      <c r="L1975" s="91">
        <f t="shared" si="214"/>
        <v>0</v>
      </c>
      <c r="M1975" s="92">
        <f t="shared" si="215"/>
        <v>0</v>
      </c>
      <c r="N1975" s="41" t="str">
        <f t="shared" si="216"/>
        <v>Non Company</v>
      </c>
      <c r="O1975" s="8"/>
    </row>
    <row r="1976" spans="2:15" s="7" customFormat="1">
      <c r="B1976" s="71"/>
      <c r="C1976" s="72"/>
      <c r="D1976" s="73"/>
      <c r="E1976" s="74"/>
      <c r="F1976" s="95"/>
      <c r="G1976" s="96">
        <f t="shared" si="212"/>
        <v>0</v>
      </c>
      <c r="H1976" s="30">
        <f t="shared" si="213"/>
        <v>0</v>
      </c>
      <c r="I1976" s="79">
        <f t="shared" si="217"/>
        <v>38</v>
      </c>
      <c r="J1976" s="76"/>
      <c r="K1976" s="42">
        <f t="shared" si="218"/>
        <v>1</v>
      </c>
      <c r="L1976" s="91">
        <f t="shared" si="214"/>
        <v>0</v>
      </c>
      <c r="M1976" s="92">
        <f t="shared" si="215"/>
        <v>0</v>
      </c>
      <c r="N1976" s="41" t="str">
        <f t="shared" si="216"/>
        <v>Non Company</v>
      </c>
      <c r="O1976" s="8"/>
    </row>
    <row r="1977" spans="2:15" s="7" customFormat="1">
      <c r="B1977" s="71"/>
      <c r="C1977" s="72"/>
      <c r="D1977" s="73"/>
      <c r="E1977" s="74"/>
      <c r="F1977" s="95"/>
      <c r="G1977" s="96">
        <f t="shared" si="212"/>
        <v>0</v>
      </c>
      <c r="H1977" s="30">
        <f t="shared" si="213"/>
        <v>0</v>
      </c>
      <c r="I1977" s="79">
        <f t="shared" si="217"/>
        <v>38</v>
      </c>
      <c r="J1977" s="76"/>
      <c r="K1977" s="42">
        <f t="shared" si="218"/>
        <v>1</v>
      </c>
      <c r="L1977" s="91">
        <f t="shared" si="214"/>
        <v>0</v>
      </c>
      <c r="M1977" s="92">
        <f t="shared" si="215"/>
        <v>0</v>
      </c>
      <c r="N1977" s="41" t="str">
        <f t="shared" si="216"/>
        <v>Non Company</v>
      </c>
      <c r="O1977" s="8"/>
    </row>
    <row r="1978" spans="2:15" s="7" customFormat="1">
      <c r="B1978" s="71"/>
      <c r="C1978" s="72"/>
      <c r="D1978" s="73"/>
      <c r="E1978" s="74"/>
      <c r="F1978" s="95"/>
      <c r="G1978" s="96">
        <f t="shared" si="212"/>
        <v>0</v>
      </c>
      <c r="H1978" s="30">
        <f t="shared" si="213"/>
        <v>0</v>
      </c>
      <c r="I1978" s="79">
        <f t="shared" si="217"/>
        <v>38</v>
      </c>
      <c r="J1978" s="76"/>
      <c r="K1978" s="42">
        <f t="shared" si="218"/>
        <v>1</v>
      </c>
      <c r="L1978" s="91">
        <f t="shared" si="214"/>
        <v>0</v>
      </c>
      <c r="M1978" s="92">
        <f t="shared" si="215"/>
        <v>0</v>
      </c>
      <c r="N1978" s="41" t="str">
        <f t="shared" si="216"/>
        <v>Non Company</v>
      </c>
      <c r="O1978" s="8"/>
    </row>
    <row r="1979" spans="2:15" s="7" customFormat="1">
      <c r="B1979" s="71"/>
      <c r="C1979" s="72"/>
      <c r="D1979" s="73"/>
      <c r="E1979" s="74"/>
      <c r="F1979" s="95"/>
      <c r="G1979" s="96">
        <f t="shared" si="212"/>
        <v>0</v>
      </c>
      <c r="H1979" s="30">
        <f t="shared" si="213"/>
        <v>0</v>
      </c>
      <c r="I1979" s="79">
        <f t="shared" si="217"/>
        <v>38</v>
      </c>
      <c r="J1979" s="76"/>
      <c r="K1979" s="42">
        <f t="shared" si="218"/>
        <v>1</v>
      </c>
      <c r="L1979" s="91">
        <f t="shared" si="214"/>
        <v>0</v>
      </c>
      <c r="M1979" s="92">
        <f t="shared" si="215"/>
        <v>0</v>
      </c>
      <c r="N1979" s="41" t="str">
        <f t="shared" si="216"/>
        <v>Non Company</v>
      </c>
      <c r="O1979" s="8"/>
    </row>
    <row r="1980" spans="2:15" s="7" customFormat="1">
      <c r="B1980" s="71"/>
      <c r="C1980" s="72"/>
      <c r="D1980" s="73"/>
      <c r="E1980" s="74"/>
      <c r="F1980" s="95"/>
      <c r="G1980" s="96">
        <f t="shared" si="212"/>
        <v>0</v>
      </c>
      <c r="H1980" s="30">
        <f t="shared" si="213"/>
        <v>0</v>
      </c>
      <c r="I1980" s="79">
        <f t="shared" si="217"/>
        <v>38</v>
      </c>
      <c r="J1980" s="76"/>
      <c r="K1980" s="42">
        <f t="shared" si="218"/>
        <v>1</v>
      </c>
      <c r="L1980" s="91">
        <f t="shared" si="214"/>
        <v>0</v>
      </c>
      <c r="M1980" s="92">
        <f t="shared" si="215"/>
        <v>0</v>
      </c>
      <c r="N1980" s="41" t="str">
        <f t="shared" si="216"/>
        <v>Non Company</v>
      </c>
      <c r="O1980" s="8"/>
    </row>
    <row r="1981" spans="2:15" s="7" customFormat="1">
      <c r="B1981" s="71"/>
      <c r="C1981" s="72"/>
      <c r="D1981" s="73"/>
      <c r="E1981" s="74"/>
      <c r="F1981" s="95"/>
      <c r="G1981" s="96">
        <f t="shared" si="212"/>
        <v>0</v>
      </c>
      <c r="H1981" s="30">
        <f t="shared" si="213"/>
        <v>0</v>
      </c>
      <c r="I1981" s="79">
        <f t="shared" si="217"/>
        <v>38</v>
      </c>
      <c r="J1981" s="76"/>
      <c r="K1981" s="42">
        <f t="shared" si="218"/>
        <v>1</v>
      </c>
      <c r="L1981" s="91">
        <f t="shared" si="214"/>
        <v>0</v>
      </c>
      <c r="M1981" s="92">
        <f t="shared" si="215"/>
        <v>0</v>
      </c>
      <c r="N1981" s="41" t="str">
        <f t="shared" si="216"/>
        <v>Non Company</v>
      </c>
      <c r="O1981" s="8"/>
    </row>
    <row r="1982" spans="2:15" s="7" customFormat="1">
      <c r="B1982" s="71"/>
      <c r="C1982" s="72"/>
      <c r="D1982" s="73"/>
      <c r="E1982" s="74"/>
      <c r="F1982" s="95"/>
      <c r="G1982" s="96">
        <f t="shared" si="212"/>
        <v>0</v>
      </c>
      <c r="H1982" s="30">
        <f t="shared" si="213"/>
        <v>0</v>
      </c>
      <c r="I1982" s="79">
        <f t="shared" si="217"/>
        <v>38</v>
      </c>
      <c r="J1982" s="76"/>
      <c r="K1982" s="42">
        <f t="shared" si="218"/>
        <v>1</v>
      </c>
      <c r="L1982" s="91">
        <f t="shared" si="214"/>
        <v>0</v>
      </c>
      <c r="M1982" s="92">
        <f t="shared" si="215"/>
        <v>0</v>
      </c>
      <c r="N1982" s="41" t="str">
        <f t="shared" si="216"/>
        <v>Non Company</v>
      </c>
      <c r="O1982" s="8"/>
    </row>
    <row r="1983" spans="2:15" s="7" customFormat="1">
      <c r="B1983" s="71"/>
      <c r="C1983" s="72"/>
      <c r="D1983" s="73"/>
      <c r="E1983" s="74"/>
      <c r="F1983" s="95"/>
      <c r="G1983" s="96">
        <f t="shared" si="212"/>
        <v>0</v>
      </c>
      <c r="H1983" s="30">
        <f t="shared" si="213"/>
        <v>0</v>
      </c>
      <c r="I1983" s="79">
        <f t="shared" si="217"/>
        <v>38</v>
      </c>
      <c r="J1983" s="76"/>
      <c r="K1983" s="42">
        <f t="shared" si="218"/>
        <v>1</v>
      </c>
      <c r="L1983" s="91">
        <f t="shared" si="214"/>
        <v>0</v>
      </c>
      <c r="M1983" s="92">
        <f t="shared" si="215"/>
        <v>0</v>
      </c>
      <c r="N1983" s="41" t="str">
        <f t="shared" si="216"/>
        <v>Non Company</v>
      </c>
      <c r="O1983" s="8"/>
    </row>
    <row r="1984" spans="2:15" s="7" customFormat="1">
      <c r="B1984" s="71"/>
      <c r="C1984" s="72"/>
      <c r="D1984" s="73"/>
      <c r="E1984" s="74"/>
      <c r="F1984" s="95"/>
      <c r="G1984" s="96">
        <f t="shared" si="212"/>
        <v>0</v>
      </c>
      <c r="H1984" s="30">
        <f t="shared" si="213"/>
        <v>0</v>
      </c>
      <c r="I1984" s="79">
        <f t="shared" si="217"/>
        <v>38</v>
      </c>
      <c r="J1984" s="76"/>
      <c r="K1984" s="42">
        <f t="shared" si="218"/>
        <v>1</v>
      </c>
      <c r="L1984" s="91">
        <f t="shared" si="214"/>
        <v>0</v>
      </c>
      <c r="M1984" s="92">
        <f t="shared" si="215"/>
        <v>0</v>
      </c>
      <c r="N1984" s="41" t="str">
        <f t="shared" si="216"/>
        <v>Non Company</v>
      </c>
      <c r="O1984" s="8"/>
    </row>
    <row r="1985" spans="2:15" s="7" customFormat="1">
      <c r="B1985" s="71"/>
      <c r="C1985" s="72"/>
      <c r="D1985" s="73"/>
      <c r="E1985" s="74"/>
      <c r="F1985" s="95"/>
      <c r="G1985" s="96">
        <f t="shared" si="212"/>
        <v>0</v>
      </c>
      <c r="H1985" s="30">
        <f t="shared" si="213"/>
        <v>0</v>
      </c>
      <c r="I1985" s="79">
        <f t="shared" si="217"/>
        <v>38</v>
      </c>
      <c r="J1985" s="76"/>
      <c r="K1985" s="42">
        <f t="shared" si="218"/>
        <v>1</v>
      </c>
      <c r="L1985" s="91">
        <f t="shared" si="214"/>
        <v>0</v>
      </c>
      <c r="M1985" s="92">
        <f t="shared" si="215"/>
        <v>0</v>
      </c>
      <c r="N1985" s="41" t="str">
        <f t="shared" si="216"/>
        <v>Non Company</v>
      </c>
      <c r="O1985" s="8"/>
    </row>
    <row r="1986" spans="2:15" s="7" customFormat="1">
      <c r="B1986" s="71"/>
      <c r="C1986" s="72"/>
      <c r="D1986" s="73"/>
      <c r="E1986" s="74"/>
      <c r="F1986" s="95"/>
      <c r="G1986" s="96">
        <f t="shared" si="212"/>
        <v>0</v>
      </c>
      <c r="H1986" s="30">
        <f t="shared" si="213"/>
        <v>0</v>
      </c>
      <c r="I1986" s="79">
        <f t="shared" si="217"/>
        <v>38</v>
      </c>
      <c r="J1986" s="76"/>
      <c r="K1986" s="42">
        <f t="shared" si="218"/>
        <v>1</v>
      </c>
      <c r="L1986" s="91">
        <f t="shared" si="214"/>
        <v>0</v>
      </c>
      <c r="M1986" s="92">
        <f t="shared" si="215"/>
        <v>0</v>
      </c>
      <c r="N1986" s="41" t="str">
        <f t="shared" si="216"/>
        <v>Non Company</v>
      </c>
      <c r="O1986" s="8"/>
    </row>
    <row r="1987" spans="2:15" s="7" customFormat="1">
      <c r="B1987" s="71"/>
      <c r="C1987" s="72"/>
      <c r="D1987" s="73"/>
      <c r="E1987" s="74"/>
      <c r="F1987" s="95"/>
      <c r="G1987" s="96">
        <f t="shared" si="212"/>
        <v>0</v>
      </c>
      <c r="H1987" s="30">
        <f t="shared" si="213"/>
        <v>0</v>
      </c>
      <c r="I1987" s="79">
        <f t="shared" si="217"/>
        <v>38</v>
      </c>
      <c r="J1987" s="76"/>
      <c r="K1987" s="42">
        <f t="shared" si="218"/>
        <v>1</v>
      </c>
      <c r="L1987" s="91">
        <f t="shared" si="214"/>
        <v>0</v>
      </c>
      <c r="M1987" s="92">
        <f t="shared" si="215"/>
        <v>0</v>
      </c>
      <c r="N1987" s="41" t="str">
        <f t="shared" si="216"/>
        <v>Non Company</v>
      </c>
      <c r="O1987" s="8"/>
    </row>
    <row r="1988" spans="2:15" s="7" customFormat="1">
      <c r="B1988" s="71"/>
      <c r="C1988" s="72"/>
      <c r="D1988" s="73"/>
      <c r="E1988" s="74"/>
      <c r="F1988" s="95"/>
      <c r="G1988" s="96">
        <f t="shared" ref="G1988:G2051" si="219">ROUNDUP(IF(B1988="194A",F1988*0.1,IF(B1988="194H",F1988*0.1,IF(B1988="194Ib",F1988*0.1,IF(B1988="194Ia",F1988*0.02,IF(B1988="194J",F1988*0.1,IF(B1988="194C",IF(LEFT(RIGHT(E1988,7))="P",F1988*0.01,IF(LEFT(RIGHT(E1988,7))="H",F1988*0.01,F1988*0.02)))))))),0)</f>
        <v>0</v>
      </c>
      <c r="H1988" s="30">
        <f t="shared" ref="H1988:H2051" si="220">+IF(J1988-I1988&lt;=0,0,1.5%)</f>
        <v>0</v>
      </c>
      <c r="I1988" s="79">
        <f t="shared" si="217"/>
        <v>38</v>
      </c>
      <c r="J1988" s="76"/>
      <c r="K1988" s="42">
        <f t="shared" si="218"/>
        <v>1</v>
      </c>
      <c r="L1988" s="91">
        <f t="shared" ref="L1988:L2051" si="221">+ROUNDUP(G1988*H1988*K1988,0)</f>
        <v>0</v>
      </c>
      <c r="M1988" s="92">
        <f t="shared" ref="M1988:M2051" si="222">+G1988+L1988</f>
        <v>0</v>
      </c>
      <c r="N1988" s="41" t="str">
        <f t="shared" ref="N1988:N2051" si="223">IF((LEFT(RIGHT(E1988,7)))="C","Company", "Non Company")</f>
        <v>Non Company</v>
      </c>
      <c r="O1988" s="8"/>
    </row>
    <row r="1989" spans="2:15" s="7" customFormat="1">
      <c r="B1989" s="71"/>
      <c r="C1989" s="72"/>
      <c r="D1989" s="73"/>
      <c r="E1989" s="74"/>
      <c r="F1989" s="95"/>
      <c r="G1989" s="96">
        <f t="shared" si="219"/>
        <v>0</v>
      </c>
      <c r="H1989" s="30">
        <f t="shared" si="220"/>
        <v>0</v>
      </c>
      <c r="I1989" s="79">
        <f t="shared" si="217"/>
        <v>38</v>
      </c>
      <c r="J1989" s="76"/>
      <c r="K1989" s="42">
        <f t="shared" si="218"/>
        <v>1</v>
      </c>
      <c r="L1989" s="91">
        <f t="shared" si="221"/>
        <v>0</v>
      </c>
      <c r="M1989" s="92">
        <f t="shared" si="222"/>
        <v>0</v>
      </c>
      <c r="N1989" s="41" t="str">
        <f t="shared" si="223"/>
        <v>Non Company</v>
      </c>
      <c r="O1989" s="8"/>
    </row>
    <row r="1990" spans="2:15" s="7" customFormat="1">
      <c r="B1990" s="71"/>
      <c r="C1990" s="72"/>
      <c r="D1990" s="73"/>
      <c r="E1990" s="74"/>
      <c r="F1990" s="95"/>
      <c r="G1990" s="96">
        <f t="shared" si="219"/>
        <v>0</v>
      </c>
      <c r="H1990" s="30">
        <f t="shared" si="220"/>
        <v>0</v>
      </c>
      <c r="I1990" s="79">
        <f t="shared" si="217"/>
        <v>38</v>
      </c>
      <c r="J1990" s="76"/>
      <c r="K1990" s="42">
        <f t="shared" si="218"/>
        <v>1</v>
      </c>
      <c r="L1990" s="91">
        <f t="shared" si="221"/>
        <v>0</v>
      </c>
      <c r="M1990" s="92">
        <f t="shared" si="222"/>
        <v>0</v>
      </c>
      <c r="N1990" s="41" t="str">
        <f t="shared" si="223"/>
        <v>Non Company</v>
      </c>
      <c r="O1990" s="8"/>
    </row>
    <row r="1991" spans="2:15" s="7" customFormat="1">
      <c r="B1991" s="71"/>
      <c r="C1991" s="72"/>
      <c r="D1991" s="73"/>
      <c r="E1991" s="74"/>
      <c r="F1991" s="95"/>
      <c r="G1991" s="96">
        <f t="shared" si="219"/>
        <v>0</v>
      </c>
      <c r="H1991" s="30">
        <f t="shared" si="220"/>
        <v>0</v>
      </c>
      <c r="I1991" s="79">
        <f t="shared" si="217"/>
        <v>38</v>
      </c>
      <c r="J1991" s="76"/>
      <c r="K1991" s="42">
        <f t="shared" si="218"/>
        <v>1</v>
      </c>
      <c r="L1991" s="91">
        <f t="shared" si="221"/>
        <v>0</v>
      </c>
      <c r="M1991" s="92">
        <f t="shared" si="222"/>
        <v>0</v>
      </c>
      <c r="N1991" s="41" t="str">
        <f t="shared" si="223"/>
        <v>Non Company</v>
      </c>
      <c r="O1991" s="8"/>
    </row>
    <row r="1992" spans="2:15" s="7" customFormat="1">
      <c r="B1992" s="71"/>
      <c r="C1992" s="72"/>
      <c r="D1992" s="73"/>
      <c r="E1992" s="74"/>
      <c r="F1992" s="95"/>
      <c r="G1992" s="96">
        <f t="shared" si="219"/>
        <v>0</v>
      </c>
      <c r="H1992" s="30">
        <f t="shared" si="220"/>
        <v>0</v>
      </c>
      <c r="I1992" s="79">
        <f t="shared" si="217"/>
        <v>38</v>
      </c>
      <c r="J1992" s="76"/>
      <c r="K1992" s="42">
        <f t="shared" si="218"/>
        <v>1</v>
      </c>
      <c r="L1992" s="91">
        <f t="shared" si="221"/>
        <v>0</v>
      </c>
      <c r="M1992" s="92">
        <f t="shared" si="222"/>
        <v>0</v>
      </c>
      <c r="N1992" s="41" t="str">
        <f t="shared" si="223"/>
        <v>Non Company</v>
      </c>
      <c r="O1992" s="8"/>
    </row>
    <row r="1993" spans="2:15" s="7" customFormat="1">
      <c r="B1993" s="71"/>
      <c r="C1993" s="72"/>
      <c r="D1993" s="73"/>
      <c r="E1993" s="74"/>
      <c r="F1993" s="95"/>
      <c r="G1993" s="96">
        <f t="shared" si="219"/>
        <v>0</v>
      </c>
      <c r="H1993" s="30">
        <f t="shared" si="220"/>
        <v>0</v>
      </c>
      <c r="I1993" s="79">
        <f t="shared" si="217"/>
        <v>38</v>
      </c>
      <c r="J1993" s="76"/>
      <c r="K1993" s="42">
        <f t="shared" si="218"/>
        <v>1</v>
      </c>
      <c r="L1993" s="91">
        <f t="shared" si="221"/>
        <v>0</v>
      </c>
      <c r="M1993" s="92">
        <f t="shared" si="222"/>
        <v>0</v>
      </c>
      <c r="N1993" s="41" t="str">
        <f t="shared" si="223"/>
        <v>Non Company</v>
      </c>
      <c r="O1993" s="8"/>
    </row>
    <row r="1994" spans="2:15" s="7" customFormat="1">
      <c r="B1994" s="71"/>
      <c r="C1994" s="72"/>
      <c r="D1994" s="73"/>
      <c r="E1994" s="74"/>
      <c r="F1994" s="95"/>
      <c r="G1994" s="96">
        <f t="shared" si="219"/>
        <v>0</v>
      </c>
      <c r="H1994" s="30">
        <f t="shared" si="220"/>
        <v>0</v>
      </c>
      <c r="I1994" s="79">
        <f t="shared" si="217"/>
        <v>38</v>
      </c>
      <c r="J1994" s="76"/>
      <c r="K1994" s="42">
        <f t="shared" si="218"/>
        <v>1</v>
      </c>
      <c r="L1994" s="91">
        <f t="shared" si="221"/>
        <v>0</v>
      </c>
      <c r="M1994" s="92">
        <f t="shared" si="222"/>
        <v>0</v>
      </c>
      <c r="N1994" s="41" t="str">
        <f t="shared" si="223"/>
        <v>Non Company</v>
      </c>
      <c r="O1994" s="8"/>
    </row>
    <row r="1995" spans="2:15" s="7" customFormat="1">
      <c r="B1995" s="71"/>
      <c r="C1995" s="72"/>
      <c r="D1995" s="73"/>
      <c r="E1995" s="74"/>
      <c r="F1995" s="95"/>
      <c r="G1995" s="96">
        <f t="shared" si="219"/>
        <v>0</v>
      </c>
      <c r="H1995" s="30">
        <f t="shared" si="220"/>
        <v>0</v>
      </c>
      <c r="I1995" s="79">
        <f t="shared" si="217"/>
        <v>38</v>
      </c>
      <c r="J1995" s="76"/>
      <c r="K1995" s="42">
        <f t="shared" si="218"/>
        <v>1</v>
      </c>
      <c r="L1995" s="91">
        <f t="shared" si="221"/>
        <v>0</v>
      </c>
      <c r="M1995" s="92">
        <f t="shared" si="222"/>
        <v>0</v>
      </c>
      <c r="N1995" s="41" t="str">
        <f t="shared" si="223"/>
        <v>Non Company</v>
      </c>
      <c r="O1995" s="8"/>
    </row>
    <row r="1996" spans="2:15" s="7" customFormat="1">
      <c r="B1996" s="71"/>
      <c r="C1996" s="72"/>
      <c r="D1996" s="73"/>
      <c r="E1996" s="74"/>
      <c r="F1996" s="95"/>
      <c r="G1996" s="96">
        <f t="shared" si="219"/>
        <v>0</v>
      </c>
      <c r="H1996" s="30">
        <f t="shared" si="220"/>
        <v>0</v>
      </c>
      <c r="I1996" s="79">
        <f t="shared" si="217"/>
        <v>38</v>
      </c>
      <c r="J1996" s="76"/>
      <c r="K1996" s="42">
        <f t="shared" si="218"/>
        <v>1</v>
      </c>
      <c r="L1996" s="91">
        <f t="shared" si="221"/>
        <v>0</v>
      </c>
      <c r="M1996" s="92">
        <f t="shared" si="222"/>
        <v>0</v>
      </c>
      <c r="N1996" s="41" t="str">
        <f t="shared" si="223"/>
        <v>Non Company</v>
      </c>
      <c r="O1996" s="8"/>
    </row>
    <row r="1997" spans="2:15" s="7" customFormat="1">
      <c r="B1997" s="71"/>
      <c r="C1997" s="72"/>
      <c r="D1997" s="73"/>
      <c r="E1997" s="74"/>
      <c r="F1997" s="95"/>
      <c r="G1997" s="96">
        <f t="shared" si="219"/>
        <v>0</v>
      </c>
      <c r="H1997" s="30">
        <f t="shared" si="220"/>
        <v>0</v>
      </c>
      <c r="I1997" s="79">
        <f t="shared" si="217"/>
        <v>38</v>
      </c>
      <c r="J1997" s="76"/>
      <c r="K1997" s="42">
        <f t="shared" si="218"/>
        <v>1</v>
      </c>
      <c r="L1997" s="91">
        <f t="shared" si="221"/>
        <v>0</v>
      </c>
      <c r="M1997" s="92">
        <f t="shared" si="222"/>
        <v>0</v>
      </c>
      <c r="N1997" s="41" t="str">
        <f t="shared" si="223"/>
        <v>Non Company</v>
      </c>
      <c r="O1997" s="8"/>
    </row>
    <row r="1998" spans="2:15" s="7" customFormat="1">
      <c r="B1998" s="71"/>
      <c r="C1998" s="72"/>
      <c r="D1998" s="73"/>
      <c r="E1998" s="74"/>
      <c r="F1998" s="95"/>
      <c r="G1998" s="96">
        <f t="shared" si="219"/>
        <v>0</v>
      </c>
      <c r="H1998" s="30">
        <f t="shared" si="220"/>
        <v>0</v>
      </c>
      <c r="I1998" s="79">
        <f t="shared" si="217"/>
        <v>38</v>
      </c>
      <c r="J1998" s="76"/>
      <c r="K1998" s="42">
        <f t="shared" si="218"/>
        <v>1</v>
      </c>
      <c r="L1998" s="91">
        <f t="shared" si="221"/>
        <v>0</v>
      </c>
      <c r="M1998" s="92">
        <f t="shared" si="222"/>
        <v>0</v>
      </c>
      <c r="N1998" s="41" t="str">
        <f t="shared" si="223"/>
        <v>Non Company</v>
      </c>
      <c r="O1998" s="8"/>
    </row>
    <row r="1999" spans="2:15" s="7" customFormat="1">
      <c r="B1999" s="71"/>
      <c r="C1999" s="72"/>
      <c r="D1999" s="73"/>
      <c r="E1999" s="74"/>
      <c r="F1999" s="95"/>
      <c r="G1999" s="96">
        <f t="shared" si="219"/>
        <v>0</v>
      </c>
      <c r="H1999" s="30">
        <f t="shared" si="220"/>
        <v>0</v>
      </c>
      <c r="I1999" s="79">
        <f t="shared" si="217"/>
        <v>38</v>
      </c>
      <c r="J1999" s="76"/>
      <c r="K1999" s="42">
        <f t="shared" si="218"/>
        <v>1</v>
      </c>
      <c r="L1999" s="91">
        <f t="shared" si="221"/>
        <v>0</v>
      </c>
      <c r="M1999" s="92">
        <f t="shared" si="222"/>
        <v>0</v>
      </c>
      <c r="N1999" s="41" t="str">
        <f t="shared" si="223"/>
        <v>Non Company</v>
      </c>
      <c r="O1999" s="8"/>
    </row>
    <row r="2000" spans="2:15" s="7" customFormat="1">
      <c r="B2000" s="71"/>
      <c r="C2000" s="72"/>
      <c r="D2000" s="73"/>
      <c r="E2000" s="74"/>
      <c r="F2000" s="95"/>
      <c r="G2000" s="96">
        <f t="shared" si="219"/>
        <v>0</v>
      </c>
      <c r="H2000" s="30">
        <f t="shared" si="220"/>
        <v>0</v>
      </c>
      <c r="I2000" s="79">
        <f t="shared" si="217"/>
        <v>38</v>
      </c>
      <c r="J2000" s="76"/>
      <c r="K2000" s="42">
        <f t="shared" si="218"/>
        <v>1</v>
      </c>
      <c r="L2000" s="91">
        <f t="shared" si="221"/>
        <v>0</v>
      </c>
      <c r="M2000" s="92">
        <f t="shared" si="222"/>
        <v>0</v>
      </c>
      <c r="N2000" s="41" t="str">
        <f t="shared" si="223"/>
        <v>Non Company</v>
      </c>
      <c r="O2000" s="8"/>
    </row>
    <row r="2001" spans="2:15" s="7" customFormat="1">
      <c r="B2001" s="71"/>
      <c r="C2001" s="72"/>
      <c r="D2001" s="73"/>
      <c r="E2001" s="74"/>
      <c r="F2001" s="95"/>
      <c r="G2001" s="96">
        <f t="shared" si="219"/>
        <v>0</v>
      </c>
      <c r="H2001" s="30">
        <f t="shared" si="220"/>
        <v>0</v>
      </c>
      <c r="I2001" s="79">
        <f t="shared" si="217"/>
        <v>38</v>
      </c>
      <c r="J2001" s="76"/>
      <c r="K2001" s="42">
        <f t="shared" si="218"/>
        <v>1</v>
      </c>
      <c r="L2001" s="91">
        <f t="shared" si="221"/>
        <v>0</v>
      </c>
      <c r="M2001" s="92">
        <f t="shared" si="222"/>
        <v>0</v>
      </c>
      <c r="N2001" s="41" t="str">
        <f t="shared" si="223"/>
        <v>Non Company</v>
      </c>
      <c r="O2001" s="8"/>
    </row>
    <row r="2002" spans="2:15" s="7" customFormat="1">
      <c r="B2002" s="71"/>
      <c r="C2002" s="72"/>
      <c r="D2002" s="73"/>
      <c r="E2002" s="74"/>
      <c r="F2002" s="95"/>
      <c r="G2002" s="96">
        <f t="shared" si="219"/>
        <v>0</v>
      </c>
      <c r="H2002" s="30">
        <f t="shared" si="220"/>
        <v>0</v>
      </c>
      <c r="I2002" s="79">
        <f t="shared" si="217"/>
        <v>38</v>
      </c>
      <c r="J2002" s="76"/>
      <c r="K2002" s="42">
        <f t="shared" si="218"/>
        <v>1</v>
      </c>
      <c r="L2002" s="91">
        <f t="shared" si="221"/>
        <v>0</v>
      </c>
      <c r="M2002" s="92">
        <f t="shared" si="222"/>
        <v>0</v>
      </c>
      <c r="N2002" s="41" t="str">
        <f t="shared" si="223"/>
        <v>Non Company</v>
      </c>
      <c r="O2002" s="8"/>
    </row>
    <row r="2003" spans="2:15" s="7" customFormat="1">
      <c r="B2003" s="71"/>
      <c r="C2003" s="72"/>
      <c r="D2003" s="73"/>
      <c r="E2003" s="74"/>
      <c r="F2003" s="95"/>
      <c r="G2003" s="96">
        <f t="shared" si="219"/>
        <v>0</v>
      </c>
      <c r="H2003" s="30">
        <f t="shared" si="220"/>
        <v>0</v>
      </c>
      <c r="I2003" s="79">
        <f t="shared" si="217"/>
        <v>38</v>
      </c>
      <c r="J2003" s="76"/>
      <c r="K2003" s="42">
        <f t="shared" si="218"/>
        <v>1</v>
      </c>
      <c r="L2003" s="91">
        <f t="shared" si="221"/>
        <v>0</v>
      </c>
      <c r="M2003" s="92">
        <f t="shared" si="222"/>
        <v>0</v>
      </c>
      <c r="N2003" s="41" t="str">
        <f t="shared" si="223"/>
        <v>Non Company</v>
      </c>
      <c r="O2003" s="8"/>
    </row>
    <row r="2004" spans="2:15" s="7" customFormat="1">
      <c r="B2004" s="71"/>
      <c r="C2004" s="72"/>
      <c r="D2004" s="73"/>
      <c r="E2004" s="74"/>
      <c r="F2004" s="95"/>
      <c r="G2004" s="96">
        <f t="shared" si="219"/>
        <v>0</v>
      </c>
      <c r="H2004" s="30">
        <f t="shared" si="220"/>
        <v>0</v>
      </c>
      <c r="I2004" s="79">
        <f t="shared" si="217"/>
        <v>38</v>
      </c>
      <c r="J2004" s="76"/>
      <c r="K2004" s="42">
        <f t="shared" si="218"/>
        <v>1</v>
      </c>
      <c r="L2004" s="91">
        <f t="shared" si="221"/>
        <v>0</v>
      </c>
      <c r="M2004" s="92">
        <f t="shared" si="222"/>
        <v>0</v>
      </c>
      <c r="N2004" s="41" t="str">
        <f t="shared" si="223"/>
        <v>Non Company</v>
      </c>
      <c r="O2004" s="8"/>
    </row>
    <row r="2005" spans="2:15" s="7" customFormat="1">
      <c r="B2005" s="71"/>
      <c r="C2005" s="72"/>
      <c r="D2005" s="73"/>
      <c r="E2005" s="74"/>
      <c r="F2005" s="95"/>
      <c r="G2005" s="96">
        <f t="shared" si="219"/>
        <v>0</v>
      </c>
      <c r="H2005" s="30">
        <f t="shared" si="220"/>
        <v>0</v>
      </c>
      <c r="I2005" s="79">
        <f t="shared" ref="I2005:I2068" si="224">IF(MONTH(C2005)=3,(DATE(YEAR(C2005),MONTH(C2005)+1,30)),(DATE(YEAR(C2005),MONTH(C2005)+1,7)))</f>
        <v>38</v>
      </c>
      <c r="J2005" s="76"/>
      <c r="K2005" s="42">
        <f t="shared" ref="K2005:K2068" si="225">IF((J2005-I2005)&lt;=0,0,(YEAR(J2005)-YEAR(C2005))*12+MONTH(J2005)-MONTH(C2005))+1</f>
        <v>1</v>
      </c>
      <c r="L2005" s="91">
        <f t="shared" si="221"/>
        <v>0</v>
      </c>
      <c r="M2005" s="92">
        <f t="shared" si="222"/>
        <v>0</v>
      </c>
      <c r="N2005" s="41" t="str">
        <f t="shared" si="223"/>
        <v>Non Company</v>
      </c>
      <c r="O2005" s="8"/>
    </row>
    <row r="2006" spans="2:15" s="7" customFormat="1">
      <c r="B2006" s="71"/>
      <c r="C2006" s="72"/>
      <c r="D2006" s="73"/>
      <c r="E2006" s="74"/>
      <c r="F2006" s="95"/>
      <c r="G2006" s="96">
        <f t="shared" si="219"/>
        <v>0</v>
      </c>
      <c r="H2006" s="30">
        <f t="shared" si="220"/>
        <v>0</v>
      </c>
      <c r="I2006" s="79">
        <f t="shared" si="224"/>
        <v>38</v>
      </c>
      <c r="J2006" s="76"/>
      <c r="K2006" s="42">
        <f t="shared" si="225"/>
        <v>1</v>
      </c>
      <c r="L2006" s="91">
        <f t="shared" si="221"/>
        <v>0</v>
      </c>
      <c r="M2006" s="92">
        <f t="shared" si="222"/>
        <v>0</v>
      </c>
      <c r="N2006" s="41" t="str">
        <f t="shared" si="223"/>
        <v>Non Company</v>
      </c>
      <c r="O2006" s="8"/>
    </row>
    <row r="2007" spans="2:15" s="7" customFormat="1">
      <c r="B2007" s="71"/>
      <c r="C2007" s="72"/>
      <c r="D2007" s="73"/>
      <c r="E2007" s="74"/>
      <c r="F2007" s="95"/>
      <c r="G2007" s="96">
        <f t="shared" si="219"/>
        <v>0</v>
      </c>
      <c r="H2007" s="30">
        <f t="shared" si="220"/>
        <v>0</v>
      </c>
      <c r="I2007" s="79">
        <f t="shared" si="224"/>
        <v>38</v>
      </c>
      <c r="J2007" s="76"/>
      <c r="K2007" s="42">
        <f t="shared" si="225"/>
        <v>1</v>
      </c>
      <c r="L2007" s="91">
        <f t="shared" si="221"/>
        <v>0</v>
      </c>
      <c r="M2007" s="92">
        <f t="shared" si="222"/>
        <v>0</v>
      </c>
      <c r="N2007" s="41" t="str">
        <f t="shared" si="223"/>
        <v>Non Company</v>
      </c>
      <c r="O2007" s="8"/>
    </row>
    <row r="2008" spans="2:15" s="7" customFormat="1">
      <c r="B2008" s="71"/>
      <c r="C2008" s="72"/>
      <c r="D2008" s="73"/>
      <c r="E2008" s="74"/>
      <c r="F2008" s="95"/>
      <c r="G2008" s="96">
        <f t="shared" si="219"/>
        <v>0</v>
      </c>
      <c r="H2008" s="30">
        <f t="shared" si="220"/>
        <v>0</v>
      </c>
      <c r="I2008" s="79">
        <f t="shared" si="224"/>
        <v>38</v>
      </c>
      <c r="J2008" s="76"/>
      <c r="K2008" s="42">
        <f t="shared" si="225"/>
        <v>1</v>
      </c>
      <c r="L2008" s="91">
        <f t="shared" si="221"/>
        <v>0</v>
      </c>
      <c r="M2008" s="92">
        <f t="shared" si="222"/>
        <v>0</v>
      </c>
      <c r="N2008" s="41" t="str">
        <f t="shared" si="223"/>
        <v>Non Company</v>
      </c>
      <c r="O2008" s="8"/>
    </row>
    <row r="2009" spans="2:15" s="7" customFormat="1">
      <c r="B2009" s="71"/>
      <c r="C2009" s="72"/>
      <c r="D2009" s="73"/>
      <c r="E2009" s="74"/>
      <c r="F2009" s="95"/>
      <c r="G2009" s="96">
        <f t="shared" si="219"/>
        <v>0</v>
      </c>
      <c r="H2009" s="30">
        <f t="shared" si="220"/>
        <v>0</v>
      </c>
      <c r="I2009" s="79">
        <f t="shared" si="224"/>
        <v>38</v>
      </c>
      <c r="J2009" s="76"/>
      <c r="K2009" s="42">
        <f t="shared" si="225"/>
        <v>1</v>
      </c>
      <c r="L2009" s="91">
        <f t="shared" si="221"/>
        <v>0</v>
      </c>
      <c r="M2009" s="92">
        <f t="shared" si="222"/>
        <v>0</v>
      </c>
      <c r="N2009" s="41" t="str">
        <f t="shared" si="223"/>
        <v>Non Company</v>
      </c>
      <c r="O2009" s="8"/>
    </row>
    <row r="2010" spans="2:15" s="7" customFormat="1">
      <c r="B2010" s="71"/>
      <c r="C2010" s="72"/>
      <c r="D2010" s="73"/>
      <c r="E2010" s="74"/>
      <c r="F2010" s="95"/>
      <c r="G2010" s="96">
        <f t="shared" si="219"/>
        <v>0</v>
      </c>
      <c r="H2010" s="30">
        <f t="shared" si="220"/>
        <v>0</v>
      </c>
      <c r="I2010" s="79">
        <f t="shared" si="224"/>
        <v>38</v>
      </c>
      <c r="J2010" s="76"/>
      <c r="K2010" s="42">
        <f t="shared" si="225"/>
        <v>1</v>
      </c>
      <c r="L2010" s="91">
        <f t="shared" si="221"/>
        <v>0</v>
      </c>
      <c r="M2010" s="92">
        <f t="shared" si="222"/>
        <v>0</v>
      </c>
      <c r="N2010" s="41" t="str">
        <f t="shared" si="223"/>
        <v>Non Company</v>
      </c>
      <c r="O2010" s="8"/>
    </row>
    <row r="2011" spans="2:15" s="7" customFormat="1">
      <c r="B2011" s="71"/>
      <c r="C2011" s="72"/>
      <c r="D2011" s="73"/>
      <c r="E2011" s="74"/>
      <c r="F2011" s="95"/>
      <c r="G2011" s="96">
        <f t="shared" si="219"/>
        <v>0</v>
      </c>
      <c r="H2011" s="30">
        <f t="shared" si="220"/>
        <v>0</v>
      </c>
      <c r="I2011" s="79">
        <f t="shared" si="224"/>
        <v>38</v>
      </c>
      <c r="J2011" s="76"/>
      <c r="K2011" s="42">
        <f t="shared" si="225"/>
        <v>1</v>
      </c>
      <c r="L2011" s="91">
        <f t="shared" si="221"/>
        <v>0</v>
      </c>
      <c r="M2011" s="92">
        <f t="shared" si="222"/>
        <v>0</v>
      </c>
      <c r="N2011" s="41" t="str">
        <f t="shared" si="223"/>
        <v>Non Company</v>
      </c>
      <c r="O2011" s="8"/>
    </row>
    <row r="2012" spans="2:15" s="7" customFormat="1">
      <c r="B2012" s="71"/>
      <c r="C2012" s="72"/>
      <c r="D2012" s="73"/>
      <c r="E2012" s="74"/>
      <c r="F2012" s="95"/>
      <c r="G2012" s="96">
        <f t="shared" si="219"/>
        <v>0</v>
      </c>
      <c r="H2012" s="30">
        <f t="shared" si="220"/>
        <v>0</v>
      </c>
      <c r="I2012" s="79">
        <f t="shared" si="224"/>
        <v>38</v>
      </c>
      <c r="J2012" s="76"/>
      <c r="K2012" s="42">
        <f t="shared" si="225"/>
        <v>1</v>
      </c>
      <c r="L2012" s="91">
        <f t="shared" si="221"/>
        <v>0</v>
      </c>
      <c r="M2012" s="92">
        <f t="shared" si="222"/>
        <v>0</v>
      </c>
      <c r="N2012" s="41" t="str">
        <f t="shared" si="223"/>
        <v>Non Company</v>
      </c>
      <c r="O2012" s="8"/>
    </row>
    <row r="2013" spans="2:15" s="7" customFormat="1">
      <c r="B2013" s="71"/>
      <c r="C2013" s="72"/>
      <c r="D2013" s="73"/>
      <c r="E2013" s="74"/>
      <c r="F2013" s="95"/>
      <c r="G2013" s="96">
        <f t="shared" si="219"/>
        <v>0</v>
      </c>
      <c r="H2013" s="30">
        <f t="shared" si="220"/>
        <v>0</v>
      </c>
      <c r="I2013" s="79">
        <f t="shared" si="224"/>
        <v>38</v>
      </c>
      <c r="J2013" s="76"/>
      <c r="K2013" s="42">
        <f t="shared" si="225"/>
        <v>1</v>
      </c>
      <c r="L2013" s="91">
        <f t="shared" si="221"/>
        <v>0</v>
      </c>
      <c r="M2013" s="92">
        <f t="shared" si="222"/>
        <v>0</v>
      </c>
      <c r="N2013" s="41" t="str">
        <f t="shared" si="223"/>
        <v>Non Company</v>
      </c>
      <c r="O2013" s="8"/>
    </row>
    <row r="2014" spans="2:15" s="7" customFormat="1">
      <c r="B2014" s="71"/>
      <c r="C2014" s="72"/>
      <c r="D2014" s="73"/>
      <c r="E2014" s="74"/>
      <c r="F2014" s="95"/>
      <c r="G2014" s="96">
        <f t="shared" si="219"/>
        <v>0</v>
      </c>
      <c r="H2014" s="30">
        <f t="shared" si="220"/>
        <v>0</v>
      </c>
      <c r="I2014" s="79">
        <f t="shared" si="224"/>
        <v>38</v>
      </c>
      <c r="J2014" s="76"/>
      <c r="K2014" s="42">
        <f t="shared" si="225"/>
        <v>1</v>
      </c>
      <c r="L2014" s="91">
        <f t="shared" si="221"/>
        <v>0</v>
      </c>
      <c r="M2014" s="92">
        <f t="shared" si="222"/>
        <v>0</v>
      </c>
      <c r="N2014" s="41" t="str">
        <f t="shared" si="223"/>
        <v>Non Company</v>
      </c>
      <c r="O2014" s="8"/>
    </row>
    <row r="2015" spans="2:15" s="7" customFormat="1">
      <c r="B2015" s="71"/>
      <c r="C2015" s="72"/>
      <c r="D2015" s="73"/>
      <c r="E2015" s="74"/>
      <c r="F2015" s="95"/>
      <c r="G2015" s="96">
        <f t="shared" si="219"/>
        <v>0</v>
      </c>
      <c r="H2015" s="30">
        <f t="shared" si="220"/>
        <v>0</v>
      </c>
      <c r="I2015" s="79">
        <f t="shared" si="224"/>
        <v>38</v>
      </c>
      <c r="J2015" s="76"/>
      <c r="K2015" s="42">
        <f t="shared" si="225"/>
        <v>1</v>
      </c>
      <c r="L2015" s="91">
        <f t="shared" si="221"/>
        <v>0</v>
      </c>
      <c r="M2015" s="92">
        <f t="shared" si="222"/>
        <v>0</v>
      </c>
      <c r="N2015" s="41" t="str">
        <f t="shared" si="223"/>
        <v>Non Company</v>
      </c>
      <c r="O2015" s="8"/>
    </row>
    <row r="2016" spans="2:15" s="7" customFormat="1">
      <c r="B2016" s="71"/>
      <c r="C2016" s="72"/>
      <c r="D2016" s="73"/>
      <c r="E2016" s="74"/>
      <c r="F2016" s="95"/>
      <c r="G2016" s="96">
        <f t="shared" si="219"/>
        <v>0</v>
      </c>
      <c r="H2016" s="30">
        <f t="shared" si="220"/>
        <v>0</v>
      </c>
      <c r="I2016" s="79">
        <f t="shared" si="224"/>
        <v>38</v>
      </c>
      <c r="J2016" s="76"/>
      <c r="K2016" s="42">
        <f t="shared" si="225"/>
        <v>1</v>
      </c>
      <c r="L2016" s="91">
        <f t="shared" si="221"/>
        <v>0</v>
      </c>
      <c r="M2016" s="92">
        <f t="shared" si="222"/>
        <v>0</v>
      </c>
      <c r="N2016" s="41" t="str">
        <f t="shared" si="223"/>
        <v>Non Company</v>
      </c>
      <c r="O2016" s="8"/>
    </row>
    <row r="2017" spans="2:15" s="7" customFormat="1">
      <c r="B2017" s="71"/>
      <c r="C2017" s="72"/>
      <c r="D2017" s="73"/>
      <c r="E2017" s="74"/>
      <c r="F2017" s="95"/>
      <c r="G2017" s="96">
        <f t="shared" si="219"/>
        <v>0</v>
      </c>
      <c r="H2017" s="30">
        <f t="shared" si="220"/>
        <v>0</v>
      </c>
      <c r="I2017" s="79">
        <f t="shared" si="224"/>
        <v>38</v>
      </c>
      <c r="J2017" s="76"/>
      <c r="K2017" s="42">
        <f t="shared" si="225"/>
        <v>1</v>
      </c>
      <c r="L2017" s="91">
        <f t="shared" si="221"/>
        <v>0</v>
      </c>
      <c r="M2017" s="92">
        <f t="shared" si="222"/>
        <v>0</v>
      </c>
      <c r="N2017" s="41" t="str">
        <f t="shared" si="223"/>
        <v>Non Company</v>
      </c>
      <c r="O2017" s="8"/>
    </row>
    <row r="2018" spans="2:15" s="7" customFormat="1">
      <c r="B2018" s="71"/>
      <c r="C2018" s="72"/>
      <c r="D2018" s="73"/>
      <c r="E2018" s="74"/>
      <c r="F2018" s="95"/>
      <c r="G2018" s="96">
        <f t="shared" si="219"/>
        <v>0</v>
      </c>
      <c r="H2018" s="30">
        <f t="shared" si="220"/>
        <v>0</v>
      </c>
      <c r="I2018" s="79">
        <f t="shared" si="224"/>
        <v>38</v>
      </c>
      <c r="J2018" s="76"/>
      <c r="K2018" s="42">
        <f t="shared" si="225"/>
        <v>1</v>
      </c>
      <c r="L2018" s="91">
        <f t="shared" si="221"/>
        <v>0</v>
      </c>
      <c r="M2018" s="92">
        <f t="shared" si="222"/>
        <v>0</v>
      </c>
      <c r="N2018" s="41" t="str">
        <f t="shared" si="223"/>
        <v>Non Company</v>
      </c>
      <c r="O2018" s="8"/>
    </row>
    <row r="2019" spans="2:15" s="7" customFormat="1">
      <c r="B2019" s="71"/>
      <c r="C2019" s="72"/>
      <c r="D2019" s="73"/>
      <c r="E2019" s="74"/>
      <c r="F2019" s="95"/>
      <c r="G2019" s="96">
        <f t="shared" si="219"/>
        <v>0</v>
      </c>
      <c r="H2019" s="30">
        <f t="shared" si="220"/>
        <v>0</v>
      </c>
      <c r="I2019" s="79">
        <f t="shared" si="224"/>
        <v>38</v>
      </c>
      <c r="J2019" s="76"/>
      <c r="K2019" s="42">
        <f t="shared" si="225"/>
        <v>1</v>
      </c>
      <c r="L2019" s="91">
        <f t="shared" si="221"/>
        <v>0</v>
      </c>
      <c r="M2019" s="92">
        <f t="shared" si="222"/>
        <v>0</v>
      </c>
      <c r="N2019" s="41" t="str">
        <f t="shared" si="223"/>
        <v>Non Company</v>
      </c>
      <c r="O2019" s="8"/>
    </row>
    <row r="2020" spans="2:15" s="7" customFormat="1">
      <c r="B2020" s="71"/>
      <c r="C2020" s="72"/>
      <c r="D2020" s="73"/>
      <c r="E2020" s="74"/>
      <c r="F2020" s="95"/>
      <c r="G2020" s="96">
        <f t="shared" si="219"/>
        <v>0</v>
      </c>
      <c r="H2020" s="30">
        <f t="shared" si="220"/>
        <v>0</v>
      </c>
      <c r="I2020" s="79">
        <f t="shared" si="224"/>
        <v>38</v>
      </c>
      <c r="J2020" s="76"/>
      <c r="K2020" s="42">
        <f t="shared" si="225"/>
        <v>1</v>
      </c>
      <c r="L2020" s="91">
        <f t="shared" si="221"/>
        <v>0</v>
      </c>
      <c r="M2020" s="92">
        <f t="shared" si="222"/>
        <v>0</v>
      </c>
      <c r="N2020" s="41" t="str">
        <f t="shared" si="223"/>
        <v>Non Company</v>
      </c>
      <c r="O2020" s="8"/>
    </row>
    <row r="2021" spans="2:15" s="7" customFormat="1">
      <c r="B2021" s="71"/>
      <c r="C2021" s="72"/>
      <c r="D2021" s="73"/>
      <c r="E2021" s="74"/>
      <c r="F2021" s="95"/>
      <c r="G2021" s="96">
        <f t="shared" si="219"/>
        <v>0</v>
      </c>
      <c r="H2021" s="30">
        <f t="shared" si="220"/>
        <v>0</v>
      </c>
      <c r="I2021" s="79">
        <f t="shared" si="224"/>
        <v>38</v>
      </c>
      <c r="J2021" s="76"/>
      <c r="K2021" s="42">
        <f t="shared" si="225"/>
        <v>1</v>
      </c>
      <c r="L2021" s="91">
        <f t="shared" si="221"/>
        <v>0</v>
      </c>
      <c r="M2021" s="92">
        <f t="shared" si="222"/>
        <v>0</v>
      </c>
      <c r="N2021" s="41" t="str">
        <f t="shared" si="223"/>
        <v>Non Company</v>
      </c>
      <c r="O2021" s="8"/>
    </row>
    <row r="2022" spans="2:15" s="7" customFormat="1">
      <c r="B2022" s="71"/>
      <c r="C2022" s="72"/>
      <c r="D2022" s="73"/>
      <c r="E2022" s="74"/>
      <c r="F2022" s="95"/>
      <c r="G2022" s="96">
        <f t="shared" si="219"/>
        <v>0</v>
      </c>
      <c r="H2022" s="30">
        <f t="shared" si="220"/>
        <v>0</v>
      </c>
      <c r="I2022" s="79">
        <f t="shared" si="224"/>
        <v>38</v>
      </c>
      <c r="J2022" s="76"/>
      <c r="K2022" s="42">
        <f t="shared" si="225"/>
        <v>1</v>
      </c>
      <c r="L2022" s="91">
        <f t="shared" si="221"/>
        <v>0</v>
      </c>
      <c r="M2022" s="92">
        <f t="shared" si="222"/>
        <v>0</v>
      </c>
      <c r="N2022" s="41" t="str">
        <f t="shared" si="223"/>
        <v>Non Company</v>
      </c>
      <c r="O2022" s="8"/>
    </row>
    <row r="2023" spans="2:15" s="7" customFormat="1">
      <c r="B2023" s="71"/>
      <c r="C2023" s="72"/>
      <c r="D2023" s="73"/>
      <c r="E2023" s="74"/>
      <c r="F2023" s="95"/>
      <c r="G2023" s="96">
        <f t="shared" si="219"/>
        <v>0</v>
      </c>
      <c r="H2023" s="30">
        <f t="shared" si="220"/>
        <v>0</v>
      </c>
      <c r="I2023" s="79">
        <f t="shared" si="224"/>
        <v>38</v>
      </c>
      <c r="J2023" s="76"/>
      <c r="K2023" s="42">
        <f t="shared" si="225"/>
        <v>1</v>
      </c>
      <c r="L2023" s="91">
        <f t="shared" si="221"/>
        <v>0</v>
      </c>
      <c r="M2023" s="92">
        <f t="shared" si="222"/>
        <v>0</v>
      </c>
      <c r="N2023" s="41" t="str">
        <f t="shared" si="223"/>
        <v>Non Company</v>
      </c>
      <c r="O2023" s="8"/>
    </row>
    <row r="2024" spans="2:15" s="7" customFormat="1">
      <c r="B2024" s="71"/>
      <c r="C2024" s="72"/>
      <c r="D2024" s="73"/>
      <c r="E2024" s="74"/>
      <c r="F2024" s="95"/>
      <c r="G2024" s="96">
        <f t="shared" si="219"/>
        <v>0</v>
      </c>
      <c r="H2024" s="30">
        <f t="shared" si="220"/>
        <v>0</v>
      </c>
      <c r="I2024" s="79">
        <f t="shared" si="224"/>
        <v>38</v>
      </c>
      <c r="J2024" s="76"/>
      <c r="K2024" s="42">
        <f t="shared" si="225"/>
        <v>1</v>
      </c>
      <c r="L2024" s="91">
        <f t="shared" si="221"/>
        <v>0</v>
      </c>
      <c r="M2024" s="92">
        <f t="shared" si="222"/>
        <v>0</v>
      </c>
      <c r="N2024" s="41" t="str">
        <f t="shared" si="223"/>
        <v>Non Company</v>
      </c>
      <c r="O2024" s="8"/>
    </row>
    <row r="2025" spans="2:15" s="7" customFormat="1">
      <c r="B2025" s="71"/>
      <c r="C2025" s="72"/>
      <c r="D2025" s="73"/>
      <c r="E2025" s="74"/>
      <c r="F2025" s="95"/>
      <c r="G2025" s="96">
        <f t="shared" si="219"/>
        <v>0</v>
      </c>
      <c r="H2025" s="30">
        <f t="shared" si="220"/>
        <v>0</v>
      </c>
      <c r="I2025" s="79">
        <f t="shared" si="224"/>
        <v>38</v>
      </c>
      <c r="J2025" s="76"/>
      <c r="K2025" s="42">
        <f t="shared" si="225"/>
        <v>1</v>
      </c>
      <c r="L2025" s="91">
        <f t="shared" si="221"/>
        <v>0</v>
      </c>
      <c r="M2025" s="92">
        <f t="shared" si="222"/>
        <v>0</v>
      </c>
      <c r="N2025" s="41" t="str">
        <f t="shared" si="223"/>
        <v>Non Company</v>
      </c>
      <c r="O2025" s="8"/>
    </row>
    <row r="2026" spans="2:15" s="7" customFormat="1">
      <c r="B2026" s="71"/>
      <c r="C2026" s="72"/>
      <c r="D2026" s="73"/>
      <c r="E2026" s="74"/>
      <c r="F2026" s="95"/>
      <c r="G2026" s="96">
        <f t="shared" si="219"/>
        <v>0</v>
      </c>
      <c r="H2026" s="30">
        <f t="shared" si="220"/>
        <v>0</v>
      </c>
      <c r="I2026" s="79">
        <f t="shared" si="224"/>
        <v>38</v>
      </c>
      <c r="J2026" s="76"/>
      <c r="K2026" s="42">
        <f t="shared" si="225"/>
        <v>1</v>
      </c>
      <c r="L2026" s="91">
        <f t="shared" si="221"/>
        <v>0</v>
      </c>
      <c r="M2026" s="92">
        <f t="shared" si="222"/>
        <v>0</v>
      </c>
      <c r="N2026" s="41" t="str">
        <f t="shared" si="223"/>
        <v>Non Company</v>
      </c>
      <c r="O2026" s="8"/>
    </row>
    <row r="2027" spans="2:15" s="7" customFormat="1">
      <c r="B2027" s="71"/>
      <c r="C2027" s="72"/>
      <c r="D2027" s="73"/>
      <c r="E2027" s="74"/>
      <c r="F2027" s="95"/>
      <c r="G2027" s="96">
        <f t="shared" si="219"/>
        <v>0</v>
      </c>
      <c r="H2027" s="30">
        <f t="shared" si="220"/>
        <v>0</v>
      </c>
      <c r="I2027" s="79">
        <f t="shared" si="224"/>
        <v>38</v>
      </c>
      <c r="J2027" s="76"/>
      <c r="K2027" s="42">
        <f t="shared" si="225"/>
        <v>1</v>
      </c>
      <c r="L2027" s="91">
        <f t="shared" si="221"/>
        <v>0</v>
      </c>
      <c r="M2027" s="92">
        <f t="shared" si="222"/>
        <v>0</v>
      </c>
      <c r="N2027" s="41" t="str">
        <f t="shared" si="223"/>
        <v>Non Company</v>
      </c>
      <c r="O2027" s="8"/>
    </row>
    <row r="2028" spans="2:15" s="7" customFormat="1">
      <c r="B2028" s="71"/>
      <c r="C2028" s="72"/>
      <c r="D2028" s="73"/>
      <c r="E2028" s="74"/>
      <c r="F2028" s="95"/>
      <c r="G2028" s="96">
        <f t="shared" si="219"/>
        <v>0</v>
      </c>
      <c r="H2028" s="30">
        <f t="shared" si="220"/>
        <v>0</v>
      </c>
      <c r="I2028" s="79">
        <f t="shared" si="224"/>
        <v>38</v>
      </c>
      <c r="J2028" s="76"/>
      <c r="K2028" s="42">
        <f t="shared" si="225"/>
        <v>1</v>
      </c>
      <c r="L2028" s="91">
        <f t="shared" si="221"/>
        <v>0</v>
      </c>
      <c r="M2028" s="92">
        <f t="shared" si="222"/>
        <v>0</v>
      </c>
      <c r="N2028" s="41" t="str">
        <f t="shared" si="223"/>
        <v>Non Company</v>
      </c>
      <c r="O2028" s="8"/>
    </row>
    <row r="2029" spans="2:15" s="7" customFormat="1">
      <c r="B2029" s="71"/>
      <c r="C2029" s="72"/>
      <c r="D2029" s="73"/>
      <c r="E2029" s="74"/>
      <c r="F2029" s="95"/>
      <c r="G2029" s="96">
        <f t="shared" si="219"/>
        <v>0</v>
      </c>
      <c r="H2029" s="30">
        <f t="shared" si="220"/>
        <v>0</v>
      </c>
      <c r="I2029" s="79">
        <f t="shared" si="224"/>
        <v>38</v>
      </c>
      <c r="J2029" s="76"/>
      <c r="K2029" s="42">
        <f t="shared" si="225"/>
        <v>1</v>
      </c>
      <c r="L2029" s="91">
        <f t="shared" si="221"/>
        <v>0</v>
      </c>
      <c r="M2029" s="92">
        <f t="shared" si="222"/>
        <v>0</v>
      </c>
      <c r="N2029" s="41" t="str">
        <f t="shared" si="223"/>
        <v>Non Company</v>
      </c>
      <c r="O2029" s="8"/>
    </row>
    <row r="2030" spans="2:15" s="7" customFormat="1">
      <c r="B2030" s="71"/>
      <c r="C2030" s="72"/>
      <c r="D2030" s="73"/>
      <c r="E2030" s="74"/>
      <c r="F2030" s="95"/>
      <c r="G2030" s="96">
        <f t="shared" si="219"/>
        <v>0</v>
      </c>
      <c r="H2030" s="30">
        <f t="shared" si="220"/>
        <v>0</v>
      </c>
      <c r="I2030" s="79">
        <f t="shared" si="224"/>
        <v>38</v>
      </c>
      <c r="J2030" s="76"/>
      <c r="K2030" s="42">
        <f t="shared" si="225"/>
        <v>1</v>
      </c>
      <c r="L2030" s="91">
        <f t="shared" si="221"/>
        <v>0</v>
      </c>
      <c r="M2030" s="92">
        <f t="shared" si="222"/>
        <v>0</v>
      </c>
      <c r="N2030" s="41" t="str">
        <f t="shared" si="223"/>
        <v>Non Company</v>
      </c>
      <c r="O2030" s="8"/>
    </row>
    <row r="2031" spans="2:15" s="7" customFormat="1">
      <c r="B2031" s="71"/>
      <c r="C2031" s="72"/>
      <c r="D2031" s="73"/>
      <c r="E2031" s="74"/>
      <c r="F2031" s="95"/>
      <c r="G2031" s="96">
        <f t="shared" si="219"/>
        <v>0</v>
      </c>
      <c r="H2031" s="30">
        <f t="shared" si="220"/>
        <v>0</v>
      </c>
      <c r="I2031" s="79">
        <f t="shared" si="224"/>
        <v>38</v>
      </c>
      <c r="J2031" s="76"/>
      <c r="K2031" s="42">
        <f t="shared" si="225"/>
        <v>1</v>
      </c>
      <c r="L2031" s="91">
        <f t="shared" si="221"/>
        <v>0</v>
      </c>
      <c r="M2031" s="92">
        <f t="shared" si="222"/>
        <v>0</v>
      </c>
      <c r="N2031" s="41" t="str">
        <f t="shared" si="223"/>
        <v>Non Company</v>
      </c>
      <c r="O2031" s="8"/>
    </row>
    <row r="2032" spans="2:15" s="7" customFormat="1">
      <c r="B2032" s="71"/>
      <c r="C2032" s="72"/>
      <c r="D2032" s="73"/>
      <c r="E2032" s="74"/>
      <c r="F2032" s="95"/>
      <c r="G2032" s="96">
        <f t="shared" si="219"/>
        <v>0</v>
      </c>
      <c r="H2032" s="30">
        <f t="shared" si="220"/>
        <v>0</v>
      </c>
      <c r="I2032" s="79">
        <f t="shared" si="224"/>
        <v>38</v>
      </c>
      <c r="J2032" s="76"/>
      <c r="K2032" s="42">
        <f t="shared" si="225"/>
        <v>1</v>
      </c>
      <c r="L2032" s="91">
        <f t="shared" si="221"/>
        <v>0</v>
      </c>
      <c r="M2032" s="92">
        <f t="shared" si="222"/>
        <v>0</v>
      </c>
      <c r="N2032" s="41" t="str">
        <f t="shared" si="223"/>
        <v>Non Company</v>
      </c>
      <c r="O2032" s="8"/>
    </row>
    <row r="2033" spans="2:15" s="7" customFormat="1">
      <c r="B2033" s="71"/>
      <c r="C2033" s="72"/>
      <c r="D2033" s="73"/>
      <c r="E2033" s="74"/>
      <c r="F2033" s="95"/>
      <c r="G2033" s="96">
        <f t="shared" si="219"/>
        <v>0</v>
      </c>
      <c r="H2033" s="30">
        <f t="shared" si="220"/>
        <v>0</v>
      </c>
      <c r="I2033" s="79">
        <f t="shared" si="224"/>
        <v>38</v>
      </c>
      <c r="J2033" s="76"/>
      <c r="K2033" s="42">
        <f t="shared" si="225"/>
        <v>1</v>
      </c>
      <c r="L2033" s="91">
        <f t="shared" si="221"/>
        <v>0</v>
      </c>
      <c r="M2033" s="92">
        <f t="shared" si="222"/>
        <v>0</v>
      </c>
      <c r="N2033" s="41" t="str">
        <f t="shared" si="223"/>
        <v>Non Company</v>
      </c>
      <c r="O2033" s="8"/>
    </row>
    <row r="2034" spans="2:15" s="7" customFormat="1">
      <c r="B2034" s="71"/>
      <c r="C2034" s="72"/>
      <c r="D2034" s="73"/>
      <c r="E2034" s="74"/>
      <c r="F2034" s="95"/>
      <c r="G2034" s="96">
        <f t="shared" si="219"/>
        <v>0</v>
      </c>
      <c r="H2034" s="30">
        <f t="shared" si="220"/>
        <v>0</v>
      </c>
      <c r="I2034" s="79">
        <f t="shared" si="224"/>
        <v>38</v>
      </c>
      <c r="J2034" s="76"/>
      <c r="K2034" s="42">
        <f t="shared" si="225"/>
        <v>1</v>
      </c>
      <c r="L2034" s="91">
        <f t="shared" si="221"/>
        <v>0</v>
      </c>
      <c r="M2034" s="92">
        <f t="shared" si="222"/>
        <v>0</v>
      </c>
      <c r="N2034" s="41" t="str">
        <f t="shared" si="223"/>
        <v>Non Company</v>
      </c>
      <c r="O2034" s="8"/>
    </row>
    <row r="2035" spans="2:15" s="7" customFormat="1">
      <c r="B2035" s="71"/>
      <c r="C2035" s="72"/>
      <c r="D2035" s="73"/>
      <c r="E2035" s="74"/>
      <c r="F2035" s="95"/>
      <c r="G2035" s="96">
        <f t="shared" si="219"/>
        <v>0</v>
      </c>
      <c r="H2035" s="30">
        <f t="shared" si="220"/>
        <v>0</v>
      </c>
      <c r="I2035" s="79">
        <f t="shared" si="224"/>
        <v>38</v>
      </c>
      <c r="J2035" s="76"/>
      <c r="K2035" s="42">
        <f t="shared" si="225"/>
        <v>1</v>
      </c>
      <c r="L2035" s="91">
        <f t="shared" si="221"/>
        <v>0</v>
      </c>
      <c r="M2035" s="92">
        <f t="shared" si="222"/>
        <v>0</v>
      </c>
      <c r="N2035" s="41" t="str">
        <f t="shared" si="223"/>
        <v>Non Company</v>
      </c>
      <c r="O2035" s="8"/>
    </row>
    <row r="2036" spans="2:15" s="7" customFormat="1">
      <c r="B2036" s="71"/>
      <c r="C2036" s="72"/>
      <c r="D2036" s="73"/>
      <c r="E2036" s="74"/>
      <c r="F2036" s="95"/>
      <c r="G2036" s="96">
        <f t="shared" si="219"/>
        <v>0</v>
      </c>
      <c r="H2036" s="30">
        <f t="shared" si="220"/>
        <v>0</v>
      </c>
      <c r="I2036" s="79">
        <f t="shared" si="224"/>
        <v>38</v>
      </c>
      <c r="J2036" s="76"/>
      <c r="K2036" s="42">
        <f t="shared" si="225"/>
        <v>1</v>
      </c>
      <c r="L2036" s="91">
        <f t="shared" si="221"/>
        <v>0</v>
      </c>
      <c r="M2036" s="92">
        <f t="shared" si="222"/>
        <v>0</v>
      </c>
      <c r="N2036" s="41" t="str">
        <f t="shared" si="223"/>
        <v>Non Company</v>
      </c>
      <c r="O2036" s="8"/>
    </row>
    <row r="2037" spans="2:15" s="7" customFormat="1">
      <c r="B2037" s="71"/>
      <c r="C2037" s="72"/>
      <c r="D2037" s="73"/>
      <c r="E2037" s="74"/>
      <c r="F2037" s="95"/>
      <c r="G2037" s="96">
        <f t="shared" si="219"/>
        <v>0</v>
      </c>
      <c r="H2037" s="30">
        <f t="shared" si="220"/>
        <v>0</v>
      </c>
      <c r="I2037" s="79">
        <f t="shared" si="224"/>
        <v>38</v>
      </c>
      <c r="J2037" s="76"/>
      <c r="K2037" s="42">
        <f t="shared" si="225"/>
        <v>1</v>
      </c>
      <c r="L2037" s="91">
        <f t="shared" si="221"/>
        <v>0</v>
      </c>
      <c r="M2037" s="92">
        <f t="shared" si="222"/>
        <v>0</v>
      </c>
      <c r="N2037" s="41" t="str">
        <f t="shared" si="223"/>
        <v>Non Company</v>
      </c>
      <c r="O2037" s="8"/>
    </row>
    <row r="2038" spans="2:15" s="7" customFormat="1">
      <c r="B2038" s="71"/>
      <c r="C2038" s="72"/>
      <c r="D2038" s="73"/>
      <c r="E2038" s="74"/>
      <c r="F2038" s="95"/>
      <c r="G2038" s="96">
        <f t="shared" si="219"/>
        <v>0</v>
      </c>
      <c r="H2038" s="30">
        <f t="shared" si="220"/>
        <v>0</v>
      </c>
      <c r="I2038" s="79">
        <f t="shared" si="224"/>
        <v>38</v>
      </c>
      <c r="J2038" s="76"/>
      <c r="K2038" s="42">
        <f t="shared" si="225"/>
        <v>1</v>
      </c>
      <c r="L2038" s="91">
        <f t="shared" si="221"/>
        <v>0</v>
      </c>
      <c r="M2038" s="92">
        <f t="shared" si="222"/>
        <v>0</v>
      </c>
      <c r="N2038" s="41" t="str">
        <f t="shared" si="223"/>
        <v>Non Company</v>
      </c>
      <c r="O2038" s="8"/>
    </row>
    <row r="2039" spans="2:15" s="7" customFormat="1">
      <c r="B2039" s="71"/>
      <c r="C2039" s="72"/>
      <c r="D2039" s="73"/>
      <c r="E2039" s="74"/>
      <c r="F2039" s="95"/>
      <c r="G2039" s="96">
        <f t="shared" si="219"/>
        <v>0</v>
      </c>
      <c r="H2039" s="30">
        <f t="shared" si="220"/>
        <v>0</v>
      </c>
      <c r="I2039" s="79">
        <f t="shared" si="224"/>
        <v>38</v>
      </c>
      <c r="J2039" s="76"/>
      <c r="K2039" s="42">
        <f t="shared" si="225"/>
        <v>1</v>
      </c>
      <c r="L2039" s="91">
        <f t="shared" si="221"/>
        <v>0</v>
      </c>
      <c r="M2039" s="92">
        <f t="shared" si="222"/>
        <v>0</v>
      </c>
      <c r="N2039" s="41" t="str">
        <f t="shared" si="223"/>
        <v>Non Company</v>
      </c>
      <c r="O2039" s="8"/>
    </row>
    <row r="2040" spans="2:15" s="7" customFormat="1">
      <c r="B2040" s="71"/>
      <c r="C2040" s="72"/>
      <c r="D2040" s="73"/>
      <c r="E2040" s="74"/>
      <c r="F2040" s="95"/>
      <c r="G2040" s="96">
        <f t="shared" si="219"/>
        <v>0</v>
      </c>
      <c r="H2040" s="30">
        <f t="shared" si="220"/>
        <v>0</v>
      </c>
      <c r="I2040" s="79">
        <f t="shared" si="224"/>
        <v>38</v>
      </c>
      <c r="J2040" s="76"/>
      <c r="K2040" s="42">
        <f t="shared" si="225"/>
        <v>1</v>
      </c>
      <c r="L2040" s="91">
        <f t="shared" si="221"/>
        <v>0</v>
      </c>
      <c r="M2040" s="92">
        <f t="shared" si="222"/>
        <v>0</v>
      </c>
      <c r="N2040" s="41" t="str">
        <f t="shared" si="223"/>
        <v>Non Company</v>
      </c>
      <c r="O2040" s="8"/>
    </row>
    <row r="2041" spans="2:15" s="7" customFormat="1">
      <c r="B2041" s="71"/>
      <c r="C2041" s="72"/>
      <c r="D2041" s="73"/>
      <c r="E2041" s="74"/>
      <c r="F2041" s="95"/>
      <c r="G2041" s="96">
        <f t="shared" si="219"/>
        <v>0</v>
      </c>
      <c r="H2041" s="30">
        <f t="shared" si="220"/>
        <v>0</v>
      </c>
      <c r="I2041" s="79">
        <f t="shared" si="224"/>
        <v>38</v>
      </c>
      <c r="J2041" s="76"/>
      <c r="K2041" s="42">
        <f t="shared" si="225"/>
        <v>1</v>
      </c>
      <c r="L2041" s="91">
        <f t="shared" si="221"/>
        <v>0</v>
      </c>
      <c r="M2041" s="92">
        <f t="shared" si="222"/>
        <v>0</v>
      </c>
      <c r="N2041" s="41" t="str">
        <f t="shared" si="223"/>
        <v>Non Company</v>
      </c>
      <c r="O2041" s="8"/>
    </row>
    <row r="2042" spans="2:15" s="7" customFormat="1">
      <c r="B2042" s="71"/>
      <c r="C2042" s="72"/>
      <c r="D2042" s="73"/>
      <c r="E2042" s="74"/>
      <c r="F2042" s="95"/>
      <c r="G2042" s="96">
        <f t="shared" si="219"/>
        <v>0</v>
      </c>
      <c r="H2042" s="30">
        <f t="shared" si="220"/>
        <v>0</v>
      </c>
      <c r="I2042" s="79">
        <f t="shared" si="224"/>
        <v>38</v>
      </c>
      <c r="J2042" s="76"/>
      <c r="K2042" s="42">
        <f t="shared" si="225"/>
        <v>1</v>
      </c>
      <c r="L2042" s="91">
        <f t="shared" si="221"/>
        <v>0</v>
      </c>
      <c r="M2042" s="92">
        <f t="shared" si="222"/>
        <v>0</v>
      </c>
      <c r="N2042" s="41" t="str">
        <f t="shared" si="223"/>
        <v>Non Company</v>
      </c>
      <c r="O2042" s="8"/>
    </row>
    <row r="2043" spans="2:15" s="7" customFormat="1">
      <c r="B2043" s="71"/>
      <c r="C2043" s="72"/>
      <c r="D2043" s="73"/>
      <c r="E2043" s="74"/>
      <c r="F2043" s="95"/>
      <c r="G2043" s="96">
        <f t="shared" si="219"/>
        <v>0</v>
      </c>
      <c r="H2043" s="30">
        <f t="shared" si="220"/>
        <v>0</v>
      </c>
      <c r="I2043" s="79">
        <f t="shared" si="224"/>
        <v>38</v>
      </c>
      <c r="J2043" s="76"/>
      <c r="K2043" s="42">
        <f t="shared" si="225"/>
        <v>1</v>
      </c>
      <c r="L2043" s="91">
        <f t="shared" si="221"/>
        <v>0</v>
      </c>
      <c r="M2043" s="92">
        <f t="shared" si="222"/>
        <v>0</v>
      </c>
      <c r="N2043" s="41" t="str">
        <f t="shared" si="223"/>
        <v>Non Company</v>
      </c>
      <c r="O2043" s="8"/>
    </row>
    <row r="2044" spans="2:15" s="7" customFormat="1">
      <c r="B2044" s="71"/>
      <c r="C2044" s="72"/>
      <c r="D2044" s="73"/>
      <c r="E2044" s="74"/>
      <c r="F2044" s="95"/>
      <c r="G2044" s="96">
        <f t="shared" si="219"/>
        <v>0</v>
      </c>
      <c r="H2044" s="30">
        <f t="shared" si="220"/>
        <v>0</v>
      </c>
      <c r="I2044" s="79">
        <f t="shared" si="224"/>
        <v>38</v>
      </c>
      <c r="J2044" s="76"/>
      <c r="K2044" s="42">
        <f t="shared" si="225"/>
        <v>1</v>
      </c>
      <c r="L2044" s="91">
        <f t="shared" si="221"/>
        <v>0</v>
      </c>
      <c r="M2044" s="92">
        <f t="shared" si="222"/>
        <v>0</v>
      </c>
      <c r="N2044" s="41" t="str">
        <f t="shared" si="223"/>
        <v>Non Company</v>
      </c>
      <c r="O2044" s="8"/>
    </row>
    <row r="2045" spans="2:15" s="7" customFormat="1">
      <c r="B2045" s="71"/>
      <c r="C2045" s="72"/>
      <c r="D2045" s="73"/>
      <c r="E2045" s="74"/>
      <c r="F2045" s="95"/>
      <c r="G2045" s="96">
        <f t="shared" si="219"/>
        <v>0</v>
      </c>
      <c r="H2045" s="30">
        <f t="shared" si="220"/>
        <v>0</v>
      </c>
      <c r="I2045" s="79">
        <f t="shared" si="224"/>
        <v>38</v>
      </c>
      <c r="J2045" s="76"/>
      <c r="K2045" s="42">
        <f t="shared" si="225"/>
        <v>1</v>
      </c>
      <c r="L2045" s="91">
        <f t="shared" si="221"/>
        <v>0</v>
      </c>
      <c r="M2045" s="92">
        <f t="shared" si="222"/>
        <v>0</v>
      </c>
      <c r="N2045" s="41" t="str">
        <f t="shared" si="223"/>
        <v>Non Company</v>
      </c>
      <c r="O2045" s="8"/>
    </row>
    <row r="2046" spans="2:15" s="7" customFormat="1">
      <c r="B2046" s="71"/>
      <c r="C2046" s="72"/>
      <c r="D2046" s="73"/>
      <c r="E2046" s="74"/>
      <c r="F2046" s="95"/>
      <c r="G2046" s="96">
        <f t="shared" si="219"/>
        <v>0</v>
      </c>
      <c r="H2046" s="30">
        <f t="shared" si="220"/>
        <v>0</v>
      </c>
      <c r="I2046" s="79">
        <f t="shared" si="224"/>
        <v>38</v>
      </c>
      <c r="J2046" s="76"/>
      <c r="K2046" s="42">
        <f t="shared" si="225"/>
        <v>1</v>
      </c>
      <c r="L2046" s="91">
        <f t="shared" si="221"/>
        <v>0</v>
      </c>
      <c r="M2046" s="92">
        <f t="shared" si="222"/>
        <v>0</v>
      </c>
      <c r="N2046" s="41" t="str">
        <f t="shared" si="223"/>
        <v>Non Company</v>
      </c>
      <c r="O2046" s="8"/>
    </row>
    <row r="2047" spans="2:15" s="7" customFormat="1">
      <c r="B2047" s="71"/>
      <c r="C2047" s="72"/>
      <c r="D2047" s="73"/>
      <c r="E2047" s="74"/>
      <c r="F2047" s="95"/>
      <c r="G2047" s="96">
        <f t="shared" si="219"/>
        <v>0</v>
      </c>
      <c r="H2047" s="30">
        <f t="shared" si="220"/>
        <v>0</v>
      </c>
      <c r="I2047" s="79">
        <f t="shared" si="224"/>
        <v>38</v>
      </c>
      <c r="J2047" s="76"/>
      <c r="K2047" s="42">
        <f t="shared" si="225"/>
        <v>1</v>
      </c>
      <c r="L2047" s="91">
        <f t="shared" si="221"/>
        <v>0</v>
      </c>
      <c r="M2047" s="92">
        <f t="shared" si="222"/>
        <v>0</v>
      </c>
      <c r="N2047" s="41" t="str">
        <f t="shared" si="223"/>
        <v>Non Company</v>
      </c>
      <c r="O2047" s="8"/>
    </row>
    <row r="2048" spans="2:15" s="7" customFormat="1">
      <c r="B2048" s="71"/>
      <c r="C2048" s="72"/>
      <c r="D2048" s="73"/>
      <c r="E2048" s="74"/>
      <c r="F2048" s="95"/>
      <c r="G2048" s="96">
        <f t="shared" si="219"/>
        <v>0</v>
      </c>
      <c r="H2048" s="30">
        <f t="shared" si="220"/>
        <v>0</v>
      </c>
      <c r="I2048" s="79">
        <f t="shared" si="224"/>
        <v>38</v>
      </c>
      <c r="J2048" s="76"/>
      <c r="K2048" s="42">
        <f t="shared" si="225"/>
        <v>1</v>
      </c>
      <c r="L2048" s="91">
        <f t="shared" si="221"/>
        <v>0</v>
      </c>
      <c r="M2048" s="92">
        <f t="shared" si="222"/>
        <v>0</v>
      </c>
      <c r="N2048" s="41" t="str">
        <f t="shared" si="223"/>
        <v>Non Company</v>
      </c>
      <c r="O2048" s="8"/>
    </row>
    <row r="2049" spans="2:15" s="7" customFormat="1">
      <c r="B2049" s="71"/>
      <c r="C2049" s="72"/>
      <c r="D2049" s="73"/>
      <c r="E2049" s="74"/>
      <c r="F2049" s="95"/>
      <c r="G2049" s="96">
        <f t="shared" si="219"/>
        <v>0</v>
      </c>
      <c r="H2049" s="30">
        <f t="shared" si="220"/>
        <v>0</v>
      </c>
      <c r="I2049" s="79">
        <f t="shared" si="224"/>
        <v>38</v>
      </c>
      <c r="J2049" s="76"/>
      <c r="K2049" s="42">
        <f t="shared" si="225"/>
        <v>1</v>
      </c>
      <c r="L2049" s="91">
        <f t="shared" si="221"/>
        <v>0</v>
      </c>
      <c r="M2049" s="92">
        <f t="shared" si="222"/>
        <v>0</v>
      </c>
      <c r="N2049" s="41" t="str">
        <f t="shared" si="223"/>
        <v>Non Company</v>
      </c>
      <c r="O2049" s="8"/>
    </row>
    <row r="2050" spans="2:15" s="7" customFormat="1">
      <c r="B2050" s="71"/>
      <c r="C2050" s="72"/>
      <c r="D2050" s="73"/>
      <c r="E2050" s="74"/>
      <c r="F2050" s="95"/>
      <c r="G2050" s="96">
        <f t="shared" si="219"/>
        <v>0</v>
      </c>
      <c r="H2050" s="30">
        <f t="shared" si="220"/>
        <v>0</v>
      </c>
      <c r="I2050" s="79">
        <f t="shared" si="224"/>
        <v>38</v>
      </c>
      <c r="J2050" s="76"/>
      <c r="K2050" s="42">
        <f t="shared" si="225"/>
        <v>1</v>
      </c>
      <c r="L2050" s="91">
        <f t="shared" si="221"/>
        <v>0</v>
      </c>
      <c r="M2050" s="92">
        <f t="shared" si="222"/>
        <v>0</v>
      </c>
      <c r="N2050" s="41" t="str">
        <f t="shared" si="223"/>
        <v>Non Company</v>
      </c>
      <c r="O2050" s="8"/>
    </row>
    <row r="2051" spans="2:15" s="7" customFormat="1">
      <c r="B2051" s="71"/>
      <c r="C2051" s="72"/>
      <c r="D2051" s="73"/>
      <c r="E2051" s="74"/>
      <c r="F2051" s="95"/>
      <c r="G2051" s="96">
        <f t="shared" si="219"/>
        <v>0</v>
      </c>
      <c r="H2051" s="30">
        <f t="shared" si="220"/>
        <v>0</v>
      </c>
      <c r="I2051" s="79">
        <f t="shared" si="224"/>
        <v>38</v>
      </c>
      <c r="J2051" s="76"/>
      <c r="K2051" s="42">
        <f t="shared" si="225"/>
        <v>1</v>
      </c>
      <c r="L2051" s="91">
        <f t="shared" si="221"/>
        <v>0</v>
      </c>
      <c r="M2051" s="92">
        <f t="shared" si="222"/>
        <v>0</v>
      </c>
      <c r="N2051" s="41" t="str">
        <f t="shared" si="223"/>
        <v>Non Company</v>
      </c>
      <c r="O2051" s="8"/>
    </row>
    <row r="2052" spans="2:15" s="7" customFormat="1">
      <c r="B2052" s="71"/>
      <c r="C2052" s="72"/>
      <c r="D2052" s="73"/>
      <c r="E2052" s="74"/>
      <c r="F2052" s="95"/>
      <c r="G2052" s="96">
        <f t="shared" ref="G2052:G2115" si="226">ROUNDUP(IF(B2052="194A",F2052*0.1,IF(B2052="194H",F2052*0.1,IF(B2052="194Ib",F2052*0.1,IF(B2052="194Ia",F2052*0.02,IF(B2052="194J",F2052*0.1,IF(B2052="194C",IF(LEFT(RIGHT(E2052,7))="P",F2052*0.01,IF(LEFT(RIGHT(E2052,7))="H",F2052*0.01,F2052*0.02)))))))),0)</f>
        <v>0</v>
      </c>
      <c r="H2052" s="30">
        <f t="shared" ref="H2052:H2115" si="227">+IF(J2052-I2052&lt;=0,0,1.5%)</f>
        <v>0</v>
      </c>
      <c r="I2052" s="79">
        <f t="shared" si="224"/>
        <v>38</v>
      </c>
      <c r="J2052" s="76"/>
      <c r="K2052" s="42">
        <f t="shared" si="225"/>
        <v>1</v>
      </c>
      <c r="L2052" s="91">
        <f t="shared" ref="L2052:L2115" si="228">+ROUNDUP(G2052*H2052*K2052,0)</f>
        <v>0</v>
      </c>
      <c r="M2052" s="92">
        <f t="shared" ref="M2052:M2115" si="229">+G2052+L2052</f>
        <v>0</v>
      </c>
      <c r="N2052" s="41" t="str">
        <f t="shared" ref="N2052:N2115" si="230">IF((LEFT(RIGHT(E2052,7)))="C","Company", "Non Company")</f>
        <v>Non Company</v>
      </c>
      <c r="O2052" s="8"/>
    </row>
    <row r="2053" spans="2:15" s="7" customFormat="1">
      <c r="B2053" s="71"/>
      <c r="C2053" s="72"/>
      <c r="D2053" s="73"/>
      <c r="E2053" s="74"/>
      <c r="F2053" s="95"/>
      <c r="G2053" s="96">
        <f t="shared" si="226"/>
        <v>0</v>
      </c>
      <c r="H2053" s="30">
        <f t="shared" si="227"/>
        <v>0</v>
      </c>
      <c r="I2053" s="79">
        <f t="shared" si="224"/>
        <v>38</v>
      </c>
      <c r="J2053" s="76"/>
      <c r="K2053" s="42">
        <f t="shared" si="225"/>
        <v>1</v>
      </c>
      <c r="L2053" s="91">
        <f t="shared" si="228"/>
        <v>0</v>
      </c>
      <c r="M2053" s="92">
        <f t="shared" si="229"/>
        <v>0</v>
      </c>
      <c r="N2053" s="41" t="str">
        <f t="shared" si="230"/>
        <v>Non Company</v>
      </c>
      <c r="O2053" s="8"/>
    </row>
    <row r="2054" spans="2:15" s="7" customFormat="1">
      <c r="B2054" s="71"/>
      <c r="C2054" s="72"/>
      <c r="D2054" s="73"/>
      <c r="E2054" s="74"/>
      <c r="F2054" s="95"/>
      <c r="G2054" s="96">
        <f t="shared" si="226"/>
        <v>0</v>
      </c>
      <c r="H2054" s="30">
        <f t="shared" si="227"/>
        <v>0</v>
      </c>
      <c r="I2054" s="79">
        <f t="shared" si="224"/>
        <v>38</v>
      </c>
      <c r="J2054" s="76"/>
      <c r="K2054" s="42">
        <f t="shared" si="225"/>
        <v>1</v>
      </c>
      <c r="L2054" s="91">
        <f t="shared" si="228"/>
        <v>0</v>
      </c>
      <c r="M2054" s="92">
        <f t="shared" si="229"/>
        <v>0</v>
      </c>
      <c r="N2054" s="41" t="str">
        <f t="shared" si="230"/>
        <v>Non Company</v>
      </c>
      <c r="O2054" s="8"/>
    </row>
    <row r="2055" spans="2:15" s="7" customFormat="1">
      <c r="B2055" s="71"/>
      <c r="C2055" s="72"/>
      <c r="D2055" s="73"/>
      <c r="E2055" s="74"/>
      <c r="F2055" s="95"/>
      <c r="G2055" s="96">
        <f t="shared" si="226"/>
        <v>0</v>
      </c>
      <c r="H2055" s="30">
        <f t="shared" si="227"/>
        <v>0</v>
      </c>
      <c r="I2055" s="79">
        <f t="shared" si="224"/>
        <v>38</v>
      </c>
      <c r="J2055" s="76"/>
      <c r="K2055" s="42">
        <f t="shared" si="225"/>
        <v>1</v>
      </c>
      <c r="L2055" s="91">
        <f t="shared" si="228"/>
        <v>0</v>
      </c>
      <c r="M2055" s="92">
        <f t="shared" si="229"/>
        <v>0</v>
      </c>
      <c r="N2055" s="41" t="str">
        <f t="shared" si="230"/>
        <v>Non Company</v>
      </c>
      <c r="O2055" s="8"/>
    </row>
    <row r="2056" spans="2:15" s="7" customFormat="1">
      <c r="B2056" s="71"/>
      <c r="C2056" s="72"/>
      <c r="D2056" s="73"/>
      <c r="E2056" s="74"/>
      <c r="F2056" s="95"/>
      <c r="G2056" s="96">
        <f t="shared" si="226"/>
        <v>0</v>
      </c>
      <c r="H2056" s="30">
        <f t="shared" si="227"/>
        <v>0</v>
      </c>
      <c r="I2056" s="79">
        <f t="shared" si="224"/>
        <v>38</v>
      </c>
      <c r="J2056" s="76"/>
      <c r="K2056" s="42">
        <f t="shared" si="225"/>
        <v>1</v>
      </c>
      <c r="L2056" s="91">
        <f t="shared" si="228"/>
        <v>0</v>
      </c>
      <c r="M2056" s="92">
        <f t="shared" si="229"/>
        <v>0</v>
      </c>
      <c r="N2056" s="41" t="str">
        <f t="shared" si="230"/>
        <v>Non Company</v>
      </c>
      <c r="O2056" s="8"/>
    </row>
    <row r="2057" spans="2:15" s="7" customFormat="1">
      <c r="B2057" s="71"/>
      <c r="C2057" s="72"/>
      <c r="D2057" s="73"/>
      <c r="E2057" s="74"/>
      <c r="F2057" s="95"/>
      <c r="G2057" s="96">
        <f t="shared" si="226"/>
        <v>0</v>
      </c>
      <c r="H2057" s="30">
        <f t="shared" si="227"/>
        <v>0</v>
      </c>
      <c r="I2057" s="79">
        <f t="shared" si="224"/>
        <v>38</v>
      </c>
      <c r="J2057" s="76"/>
      <c r="K2057" s="42">
        <f t="shared" si="225"/>
        <v>1</v>
      </c>
      <c r="L2057" s="91">
        <f t="shared" si="228"/>
        <v>0</v>
      </c>
      <c r="M2057" s="92">
        <f t="shared" si="229"/>
        <v>0</v>
      </c>
      <c r="N2057" s="41" t="str">
        <f t="shared" si="230"/>
        <v>Non Company</v>
      </c>
      <c r="O2057" s="8"/>
    </row>
    <row r="2058" spans="2:15" s="7" customFormat="1">
      <c r="B2058" s="71"/>
      <c r="C2058" s="72"/>
      <c r="D2058" s="73"/>
      <c r="E2058" s="74"/>
      <c r="F2058" s="95"/>
      <c r="G2058" s="96">
        <f t="shared" si="226"/>
        <v>0</v>
      </c>
      <c r="H2058" s="30">
        <f t="shared" si="227"/>
        <v>0</v>
      </c>
      <c r="I2058" s="79">
        <f t="shared" si="224"/>
        <v>38</v>
      </c>
      <c r="J2058" s="76"/>
      <c r="K2058" s="42">
        <f t="shared" si="225"/>
        <v>1</v>
      </c>
      <c r="L2058" s="91">
        <f t="shared" si="228"/>
        <v>0</v>
      </c>
      <c r="M2058" s="92">
        <f t="shared" si="229"/>
        <v>0</v>
      </c>
      <c r="N2058" s="41" t="str">
        <f t="shared" si="230"/>
        <v>Non Company</v>
      </c>
      <c r="O2058" s="8"/>
    </row>
    <row r="2059" spans="2:15" s="7" customFormat="1">
      <c r="B2059" s="71"/>
      <c r="C2059" s="72"/>
      <c r="D2059" s="73"/>
      <c r="E2059" s="74"/>
      <c r="F2059" s="95"/>
      <c r="G2059" s="96">
        <f t="shared" si="226"/>
        <v>0</v>
      </c>
      <c r="H2059" s="30">
        <f t="shared" si="227"/>
        <v>0</v>
      </c>
      <c r="I2059" s="79">
        <f t="shared" si="224"/>
        <v>38</v>
      </c>
      <c r="J2059" s="76"/>
      <c r="K2059" s="42">
        <f t="shared" si="225"/>
        <v>1</v>
      </c>
      <c r="L2059" s="91">
        <f t="shared" si="228"/>
        <v>0</v>
      </c>
      <c r="M2059" s="92">
        <f t="shared" si="229"/>
        <v>0</v>
      </c>
      <c r="N2059" s="41" t="str">
        <f t="shared" si="230"/>
        <v>Non Company</v>
      </c>
      <c r="O2059" s="8"/>
    </row>
    <row r="2060" spans="2:15" s="7" customFormat="1">
      <c r="B2060" s="71"/>
      <c r="C2060" s="72"/>
      <c r="D2060" s="73"/>
      <c r="E2060" s="74"/>
      <c r="F2060" s="95"/>
      <c r="G2060" s="96">
        <f t="shared" si="226"/>
        <v>0</v>
      </c>
      <c r="H2060" s="30">
        <f t="shared" si="227"/>
        <v>0</v>
      </c>
      <c r="I2060" s="79">
        <f t="shared" si="224"/>
        <v>38</v>
      </c>
      <c r="J2060" s="76"/>
      <c r="K2060" s="42">
        <f t="shared" si="225"/>
        <v>1</v>
      </c>
      <c r="L2060" s="91">
        <f t="shared" si="228"/>
        <v>0</v>
      </c>
      <c r="M2060" s="92">
        <f t="shared" si="229"/>
        <v>0</v>
      </c>
      <c r="N2060" s="41" t="str">
        <f t="shared" si="230"/>
        <v>Non Company</v>
      </c>
      <c r="O2060" s="8"/>
    </row>
    <row r="2061" spans="2:15" s="7" customFormat="1">
      <c r="B2061" s="71"/>
      <c r="C2061" s="72"/>
      <c r="D2061" s="73"/>
      <c r="E2061" s="74"/>
      <c r="F2061" s="95"/>
      <c r="G2061" s="96">
        <f t="shared" si="226"/>
        <v>0</v>
      </c>
      <c r="H2061" s="30">
        <f t="shared" si="227"/>
        <v>0</v>
      </c>
      <c r="I2061" s="79">
        <f t="shared" si="224"/>
        <v>38</v>
      </c>
      <c r="J2061" s="76"/>
      <c r="K2061" s="42">
        <f t="shared" si="225"/>
        <v>1</v>
      </c>
      <c r="L2061" s="91">
        <f t="shared" si="228"/>
        <v>0</v>
      </c>
      <c r="M2061" s="92">
        <f t="shared" si="229"/>
        <v>0</v>
      </c>
      <c r="N2061" s="41" t="str">
        <f t="shared" si="230"/>
        <v>Non Company</v>
      </c>
      <c r="O2061" s="8"/>
    </row>
    <row r="2062" spans="2:15" s="7" customFormat="1">
      <c r="B2062" s="71"/>
      <c r="C2062" s="72"/>
      <c r="D2062" s="73"/>
      <c r="E2062" s="74"/>
      <c r="F2062" s="95"/>
      <c r="G2062" s="96">
        <f t="shared" si="226"/>
        <v>0</v>
      </c>
      <c r="H2062" s="30">
        <f t="shared" si="227"/>
        <v>0</v>
      </c>
      <c r="I2062" s="79">
        <f t="shared" si="224"/>
        <v>38</v>
      </c>
      <c r="J2062" s="76"/>
      <c r="K2062" s="42">
        <f t="shared" si="225"/>
        <v>1</v>
      </c>
      <c r="L2062" s="91">
        <f t="shared" si="228"/>
        <v>0</v>
      </c>
      <c r="M2062" s="92">
        <f t="shared" si="229"/>
        <v>0</v>
      </c>
      <c r="N2062" s="41" t="str">
        <f t="shared" si="230"/>
        <v>Non Company</v>
      </c>
      <c r="O2062" s="8"/>
    </row>
    <row r="2063" spans="2:15" s="7" customFormat="1">
      <c r="B2063" s="71"/>
      <c r="C2063" s="72"/>
      <c r="D2063" s="73"/>
      <c r="E2063" s="74"/>
      <c r="F2063" s="95"/>
      <c r="G2063" s="96">
        <f t="shared" si="226"/>
        <v>0</v>
      </c>
      <c r="H2063" s="30">
        <f t="shared" si="227"/>
        <v>0</v>
      </c>
      <c r="I2063" s="79">
        <f t="shared" si="224"/>
        <v>38</v>
      </c>
      <c r="J2063" s="76"/>
      <c r="K2063" s="42">
        <f t="shared" si="225"/>
        <v>1</v>
      </c>
      <c r="L2063" s="91">
        <f t="shared" si="228"/>
        <v>0</v>
      </c>
      <c r="M2063" s="92">
        <f t="shared" si="229"/>
        <v>0</v>
      </c>
      <c r="N2063" s="41" t="str">
        <f t="shared" si="230"/>
        <v>Non Company</v>
      </c>
      <c r="O2063" s="8"/>
    </row>
    <row r="2064" spans="2:15" s="7" customFormat="1">
      <c r="B2064" s="71"/>
      <c r="C2064" s="72"/>
      <c r="D2064" s="73"/>
      <c r="E2064" s="74"/>
      <c r="F2064" s="95"/>
      <c r="G2064" s="96">
        <f t="shared" si="226"/>
        <v>0</v>
      </c>
      <c r="H2064" s="30">
        <f t="shared" si="227"/>
        <v>0</v>
      </c>
      <c r="I2064" s="79">
        <f t="shared" si="224"/>
        <v>38</v>
      </c>
      <c r="J2064" s="76"/>
      <c r="K2064" s="42">
        <f t="shared" si="225"/>
        <v>1</v>
      </c>
      <c r="L2064" s="91">
        <f t="shared" si="228"/>
        <v>0</v>
      </c>
      <c r="M2064" s="92">
        <f t="shared" si="229"/>
        <v>0</v>
      </c>
      <c r="N2064" s="41" t="str">
        <f t="shared" si="230"/>
        <v>Non Company</v>
      </c>
      <c r="O2064" s="8"/>
    </row>
    <row r="2065" spans="2:15" s="7" customFormat="1">
      <c r="B2065" s="71"/>
      <c r="C2065" s="72"/>
      <c r="D2065" s="73"/>
      <c r="E2065" s="74"/>
      <c r="F2065" s="95"/>
      <c r="G2065" s="96">
        <f t="shared" si="226"/>
        <v>0</v>
      </c>
      <c r="H2065" s="30">
        <f t="shared" si="227"/>
        <v>0</v>
      </c>
      <c r="I2065" s="79">
        <f t="shared" si="224"/>
        <v>38</v>
      </c>
      <c r="J2065" s="76"/>
      <c r="K2065" s="42">
        <f t="shared" si="225"/>
        <v>1</v>
      </c>
      <c r="L2065" s="91">
        <f t="shared" si="228"/>
        <v>0</v>
      </c>
      <c r="M2065" s="92">
        <f t="shared" si="229"/>
        <v>0</v>
      </c>
      <c r="N2065" s="41" t="str">
        <f t="shared" si="230"/>
        <v>Non Company</v>
      </c>
      <c r="O2065" s="8"/>
    </row>
    <row r="2066" spans="2:15" s="7" customFormat="1">
      <c r="B2066" s="71"/>
      <c r="C2066" s="72"/>
      <c r="D2066" s="73"/>
      <c r="E2066" s="74"/>
      <c r="F2066" s="95"/>
      <c r="G2066" s="96">
        <f t="shared" si="226"/>
        <v>0</v>
      </c>
      <c r="H2066" s="30">
        <f t="shared" si="227"/>
        <v>0</v>
      </c>
      <c r="I2066" s="79">
        <f t="shared" si="224"/>
        <v>38</v>
      </c>
      <c r="J2066" s="76"/>
      <c r="K2066" s="42">
        <f t="shared" si="225"/>
        <v>1</v>
      </c>
      <c r="L2066" s="91">
        <f t="shared" si="228"/>
        <v>0</v>
      </c>
      <c r="M2066" s="92">
        <f t="shared" si="229"/>
        <v>0</v>
      </c>
      <c r="N2066" s="41" t="str">
        <f t="shared" si="230"/>
        <v>Non Company</v>
      </c>
      <c r="O2066" s="8"/>
    </row>
    <row r="2067" spans="2:15" s="7" customFormat="1">
      <c r="B2067" s="71"/>
      <c r="C2067" s="72"/>
      <c r="D2067" s="73"/>
      <c r="E2067" s="74"/>
      <c r="F2067" s="95"/>
      <c r="G2067" s="96">
        <f t="shared" si="226"/>
        <v>0</v>
      </c>
      <c r="H2067" s="30">
        <f t="shared" si="227"/>
        <v>0</v>
      </c>
      <c r="I2067" s="79">
        <f t="shared" si="224"/>
        <v>38</v>
      </c>
      <c r="J2067" s="76"/>
      <c r="K2067" s="42">
        <f t="shared" si="225"/>
        <v>1</v>
      </c>
      <c r="L2067" s="91">
        <f t="shared" si="228"/>
        <v>0</v>
      </c>
      <c r="M2067" s="92">
        <f t="shared" si="229"/>
        <v>0</v>
      </c>
      <c r="N2067" s="41" t="str">
        <f t="shared" si="230"/>
        <v>Non Company</v>
      </c>
      <c r="O2067" s="8"/>
    </row>
    <row r="2068" spans="2:15" s="7" customFormat="1">
      <c r="B2068" s="71"/>
      <c r="C2068" s="72"/>
      <c r="D2068" s="73"/>
      <c r="E2068" s="74"/>
      <c r="F2068" s="95"/>
      <c r="G2068" s="96">
        <f t="shared" si="226"/>
        <v>0</v>
      </c>
      <c r="H2068" s="30">
        <f t="shared" si="227"/>
        <v>0</v>
      </c>
      <c r="I2068" s="79">
        <f t="shared" si="224"/>
        <v>38</v>
      </c>
      <c r="J2068" s="76"/>
      <c r="K2068" s="42">
        <f t="shared" si="225"/>
        <v>1</v>
      </c>
      <c r="L2068" s="91">
        <f t="shared" si="228"/>
        <v>0</v>
      </c>
      <c r="M2068" s="92">
        <f t="shared" si="229"/>
        <v>0</v>
      </c>
      <c r="N2068" s="41" t="str">
        <f t="shared" si="230"/>
        <v>Non Company</v>
      </c>
      <c r="O2068" s="8"/>
    </row>
    <row r="2069" spans="2:15" s="7" customFormat="1">
      <c r="B2069" s="71"/>
      <c r="C2069" s="72"/>
      <c r="D2069" s="73"/>
      <c r="E2069" s="74"/>
      <c r="F2069" s="95"/>
      <c r="G2069" s="96">
        <f t="shared" si="226"/>
        <v>0</v>
      </c>
      <c r="H2069" s="30">
        <f t="shared" si="227"/>
        <v>0</v>
      </c>
      <c r="I2069" s="79">
        <f t="shared" ref="I2069:I2132" si="231">IF(MONTH(C2069)=3,(DATE(YEAR(C2069),MONTH(C2069)+1,30)),(DATE(YEAR(C2069),MONTH(C2069)+1,7)))</f>
        <v>38</v>
      </c>
      <c r="J2069" s="76"/>
      <c r="K2069" s="42">
        <f t="shared" ref="K2069:K2132" si="232">IF((J2069-I2069)&lt;=0,0,(YEAR(J2069)-YEAR(C2069))*12+MONTH(J2069)-MONTH(C2069))+1</f>
        <v>1</v>
      </c>
      <c r="L2069" s="91">
        <f t="shared" si="228"/>
        <v>0</v>
      </c>
      <c r="M2069" s="92">
        <f t="shared" si="229"/>
        <v>0</v>
      </c>
      <c r="N2069" s="41" t="str">
        <f t="shared" si="230"/>
        <v>Non Company</v>
      </c>
      <c r="O2069" s="8"/>
    </row>
    <row r="2070" spans="2:15" s="7" customFormat="1">
      <c r="B2070" s="71"/>
      <c r="C2070" s="72"/>
      <c r="D2070" s="73"/>
      <c r="E2070" s="74"/>
      <c r="F2070" s="95"/>
      <c r="G2070" s="96">
        <f t="shared" si="226"/>
        <v>0</v>
      </c>
      <c r="H2070" s="30">
        <f t="shared" si="227"/>
        <v>0</v>
      </c>
      <c r="I2070" s="79">
        <f t="shared" si="231"/>
        <v>38</v>
      </c>
      <c r="J2070" s="76"/>
      <c r="K2070" s="42">
        <f t="shared" si="232"/>
        <v>1</v>
      </c>
      <c r="L2070" s="91">
        <f t="shared" si="228"/>
        <v>0</v>
      </c>
      <c r="M2070" s="92">
        <f t="shared" si="229"/>
        <v>0</v>
      </c>
      <c r="N2070" s="41" t="str">
        <f t="shared" si="230"/>
        <v>Non Company</v>
      </c>
      <c r="O2070" s="8"/>
    </row>
    <row r="2071" spans="2:15" s="7" customFormat="1">
      <c r="B2071" s="71"/>
      <c r="C2071" s="72"/>
      <c r="D2071" s="73"/>
      <c r="E2071" s="74"/>
      <c r="F2071" s="95"/>
      <c r="G2071" s="96">
        <f t="shared" si="226"/>
        <v>0</v>
      </c>
      <c r="H2071" s="30">
        <f t="shared" si="227"/>
        <v>0</v>
      </c>
      <c r="I2071" s="79">
        <f t="shared" si="231"/>
        <v>38</v>
      </c>
      <c r="J2071" s="76"/>
      <c r="K2071" s="42">
        <f t="shared" si="232"/>
        <v>1</v>
      </c>
      <c r="L2071" s="91">
        <f t="shared" si="228"/>
        <v>0</v>
      </c>
      <c r="M2071" s="92">
        <f t="shared" si="229"/>
        <v>0</v>
      </c>
      <c r="N2071" s="41" t="str">
        <f t="shared" si="230"/>
        <v>Non Company</v>
      </c>
      <c r="O2071" s="8"/>
    </row>
    <row r="2072" spans="2:15" s="7" customFormat="1">
      <c r="B2072" s="71"/>
      <c r="C2072" s="72"/>
      <c r="D2072" s="73"/>
      <c r="E2072" s="74"/>
      <c r="F2072" s="95"/>
      <c r="G2072" s="96">
        <f t="shared" si="226"/>
        <v>0</v>
      </c>
      <c r="H2072" s="30">
        <f t="shared" si="227"/>
        <v>0</v>
      </c>
      <c r="I2072" s="79">
        <f t="shared" si="231"/>
        <v>38</v>
      </c>
      <c r="J2072" s="76"/>
      <c r="K2072" s="42">
        <f t="shared" si="232"/>
        <v>1</v>
      </c>
      <c r="L2072" s="91">
        <f t="shared" si="228"/>
        <v>0</v>
      </c>
      <c r="M2072" s="92">
        <f t="shared" si="229"/>
        <v>0</v>
      </c>
      <c r="N2072" s="41" t="str">
        <f t="shared" si="230"/>
        <v>Non Company</v>
      </c>
      <c r="O2072" s="8"/>
    </row>
    <row r="2073" spans="2:15" s="7" customFormat="1">
      <c r="B2073" s="71"/>
      <c r="C2073" s="72"/>
      <c r="D2073" s="73"/>
      <c r="E2073" s="74"/>
      <c r="F2073" s="95"/>
      <c r="G2073" s="96">
        <f t="shared" si="226"/>
        <v>0</v>
      </c>
      <c r="H2073" s="30">
        <f t="shared" si="227"/>
        <v>0</v>
      </c>
      <c r="I2073" s="79">
        <f t="shared" si="231"/>
        <v>38</v>
      </c>
      <c r="J2073" s="76"/>
      <c r="K2073" s="42">
        <f t="shared" si="232"/>
        <v>1</v>
      </c>
      <c r="L2073" s="91">
        <f t="shared" si="228"/>
        <v>0</v>
      </c>
      <c r="M2073" s="92">
        <f t="shared" si="229"/>
        <v>0</v>
      </c>
      <c r="N2073" s="41" t="str">
        <f t="shared" si="230"/>
        <v>Non Company</v>
      </c>
      <c r="O2073" s="8"/>
    </row>
    <row r="2074" spans="2:15" s="7" customFormat="1">
      <c r="B2074" s="71"/>
      <c r="C2074" s="72"/>
      <c r="D2074" s="73"/>
      <c r="E2074" s="74"/>
      <c r="F2074" s="95"/>
      <c r="G2074" s="96">
        <f t="shared" si="226"/>
        <v>0</v>
      </c>
      <c r="H2074" s="30">
        <f t="shared" si="227"/>
        <v>0</v>
      </c>
      <c r="I2074" s="79">
        <f t="shared" si="231"/>
        <v>38</v>
      </c>
      <c r="J2074" s="76"/>
      <c r="K2074" s="42">
        <f t="shared" si="232"/>
        <v>1</v>
      </c>
      <c r="L2074" s="91">
        <f t="shared" si="228"/>
        <v>0</v>
      </c>
      <c r="M2074" s="92">
        <f t="shared" si="229"/>
        <v>0</v>
      </c>
      <c r="N2074" s="41" t="str">
        <f t="shared" si="230"/>
        <v>Non Company</v>
      </c>
      <c r="O2074" s="8"/>
    </row>
    <row r="2075" spans="2:15" s="7" customFormat="1">
      <c r="B2075" s="71"/>
      <c r="C2075" s="72"/>
      <c r="D2075" s="73"/>
      <c r="E2075" s="74"/>
      <c r="F2075" s="95"/>
      <c r="G2075" s="96">
        <f t="shared" si="226"/>
        <v>0</v>
      </c>
      <c r="H2075" s="30">
        <f t="shared" si="227"/>
        <v>0</v>
      </c>
      <c r="I2075" s="79">
        <f t="shared" si="231"/>
        <v>38</v>
      </c>
      <c r="J2075" s="76"/>
      <c r="K2075" s="42">
        <f t="shared" si="232"/>
        <v>1</v>
      </c>
      <c r="L2075" s="91">
        <f t="shared" si="228"/>
        <v>0</v>
      </c>
      <c r="M2075" s="92">
        <f t="shared" si="229"/>
        <v>0</v>
      </c>
      <c r="N2075" s="41" t="str">
        <f t="shared" si="230"/>
        <v>Non Company</v>
      </c>
      <c r="O2075" s="8"/>
    </row>
    <row r="2076" spans="2:15" s="7" customFormat="1">
      <c r="B2076" s="71"/>
      <c r="C2076" s="72"/>
      <c r="D2076" s="73"/>
      <c r="E2076" s="74"/>
      <c r="F2076" s="95"/>
      <c r="G2076" s="96">
        <f t="shared" si="226"/>
        <v>0</v>
      </c>
      <c r="H2076" s="30">
        <f t="shared" si="227"/>
        <v>0</v>
      </c>
      <c r="I2076" s="79">
        <f t="shared" si="231"/>
        <v>38</v>
      </c>
      <c r="J2076" s="76"/>
      <c r="K2076" s="42">
        <f t="shared" si="232"/>
        <v>1</v>
      </c>
      <c r="L2076" s="91">
        <f t="shared" si="228"/>
        <v>0</v>
      </c>
      <c r="M2076" s="92">
        <f t="shared" si="229"/>
        <v>0</v>
      </c>
      <c r="N2076" s="41" t="str">
        <f t="shared" si="230"/>
        <v>Non Company</v>
      </c>
      <c r="O2076" s="8"/>
    </row>
    <row r="2077" spans="2:15" s="7" customFormat="1">
      <c r="B2077" s="71"/>
      <c r="C2077" s="72"/>
      <c r="D2077" s="73"/>
      <c r="E2077" s="74"/>
      <c r="F2077" s="95"/>
      <c r="G2077" s="96">
        <f t="shared" si="226"/>
        <v>0</v>
      </c>
      <c r="H2077" s="30">
        <f t="shared" si="227"/>
        <v>0</v>
      </c>
      <c r="I2077" s="79">
        <f t="shared" si="231"/>
        <v>38</v>
      </c>
      <c r="J2077" s="76"/>
      <c r="K2077" s="42">
        <f t="shared" si="232"/>
        <v>1</v>
      </c>
      <c r="L2077" s="91">
        <f t="shared" si="228"/>
        <v>0</v>
      </c>
      <c r="M2077" s="92">
        <f t="shared" si="229"/>
        <v>0</v>
      </c>
      <c r="N2077" s="41" t="str">
        <f t="shared" si="230"/>
        <v>Non Company</v>
      </c>
      <c r="O2077" s="8"/>
    </row>
    <row r="2078" spans="2:15" s="7" customFormat="1">
      <c r="B2078" s="71"/>
      <c r="C2078" s="72"/>
      <c r="D2078" s="73"/>
      <c r="E2078" s="74"/>
      <c r="F2078" s="95"/>
      <c r="G2078" s="96">
        <f t="shared" si="226"/>
        <v>0</v>
      </c>
      <c r="H2078" s="30">
        <f t="shared" si="227"/>
        <v>0</v>
      </c>
      <c r="I2078" s="79">
        <f t="shared" si="231"/>
        <v>38</v>
      </c>
      <c r="J2078" s="76"/>
      <c r="K2078" s="42">
        <f t="shared" si="232"/>
        <v>1</v>
      </c>
      <c r="L2078" s="91">
        <f t="shared" si="228"/>
        <v>0</v>
      </c>
      <c r="M2078" s="92">
        <f t="shared" si="229"/>
        <v>0</v>
      </c>
      <c r="N2078" s="41" t="str">
        <f t="shared" si="230"/>
        <v>Non Company</v>
      </c>
      <c r="O2078" s="8"/>
    </row>
    <row r="2079" spans="2:15" s="7" customFormat="1">
      <c r="B2079" s="71"/>
      <c r="C2079" s="72"/>
      <c r="D2079" s="73"/>
      <c r="E2079" s="74"/>
      <c r="F2079" s="95"/>
      <c r="G2079" s="96">
        <f t="shared" si="226"/>
        <v>0</v>
      </c>
      <c r="H2079" s="30">
        <f t="shared" si="227"/>
        <v>0</v>
      </c>
      <c r="I2079" s="79">
        <f t="shared" si="231"/>
        <v>38</v>
      </c>
      <c r="J2079" s="76"/>
      <c r="K2079" s="42">
        <f t="shared" si="232"/>
        <v>1</v>
      </c>
      <c r="L2079" s="91">
        <f t="shared" si="228"/>
        <v>0</v>
      </c>
      <c r="M2079" s="92">
        <f t="shared" si="229"/>
        <v>0</v>
      </c>
      <c r="N2079" s="41" t="str">
        <f t="shared" si="230"/>
        <v>Non Company</v>
      </c>
      <c r="O2079" s="8"/>
    </row>
    <row r="2080" spans="2:15" s="7" customFormat="1">
      <c r="B2080" s="71"/>
      <c r="C2080" s="72"/>
      <c r="D2080" s="73"/>
      <c r="E2080" s="74"/>
      <c r="F2080" s="95"/>
      <c r="G2080" s="96">
        <f t="shared" si="226"/>
        <v>0</v>
      </c>
      <c r="H2080" s="30">
        <f t="shared" si="227"/>
        <v>0</v>
      </c>
      <c r="I2080" s="79">
        <f t="shared" si="231"/>
        <v>38</v>
      </c>
      <c r="J2080" s="76"/>
      <c r="K2080" s="42">
        <f t="shared" si="232"/>
        <v>1</v>
      </c>
      <c r="L2080" s="91">
        <f t="shared" si="228"/>
        <v>0</v>
      </c>
      <c r="M2080" s="92">
        <f t="shared" si="229"/>
        <v>0</v>
      </c>
      <c r="N2080" s="41" t="str">
        <f t="shared" si="230"/>
        <v>Non Company</v>
      </c>
      <c r="O2080" s="8"/>
    </row>
    <row r="2081" spans="2:15" s="7" customFormat="1">
      <c r="B2081" s="71"/>
      <c r="C2081" s="72"/>
      <c r="D2081" s="73"/>
      <c r="E2081" s="74"/>
      <c r="F2081" s="95"/>
      <c r="G2081" s="96">
        <f t="shared" si="226"/>
        <v>0</v>
      </c>
      <c r="H2081" s="30">
        <f t="shared" si="227"/>
        <v>0</v>
      </c>
      <c r="I2081" s="79">
        <f t="shared" si="231"/>
        <v>38</v>
      </c>
      <c r="J2081" s="76"/>
      <c r="K2081" s="42">
        <f t="shared" si="232"/>
        <v>1</v>
      </c>
      <c r="L2081" s="91">
        <f t="shared" si="228"/>
        <v>0</v>
      </c>
      <c r="M2081" s="92">
        <f t="shared" si="229"/>
        <v>0</v>
      </c>
      <c r="N2081" s="41" t="str">
        <f t="shared" si="230"/>
        <v>Non Company</v>
      </c>
      <c r="O2081" s="8"/>
    </row>
    <row r="2082" spans="2:15" s="7" customFormat="1">
      <c r="B2082" s="71"/>
      <c r="C2082" s="72"/>
      <c r="D2082" s="73"/>
      <c r="E2082" s="74"/>
      <c r="F2082" s="95"/>
      <c r="G2082" s="96">
        <f t="shared" si="226"/>
        <v>0</v>
      </c>
      <c r="H2082" s="30">
        <f t="shared" si="227"/>
        <v>0</v>
      </c>
      <c r="I2082" s="79">
        <f t="shared" si="231"/>
        <v>38</v>
      </c>
      <c r="J2082" s="76"/>
      <c r="K2082" s="42">
        <f t="shared" si="232"/>
        <v>1</v>
      </c>
      <c r="L2082" s="91">
        <f t="shared" si="228"/>
        <v>0</v>
      </c>
      <c r="M2082" s="92">
        <f t="shared" si="229"/>
        <v>0</v>
      </c>
      <c r="N2082" s="41" t="str">
        <f t="shared" si="230"/>
        <v>Non Company</v>
      </c>
      <c r="O2082" s="8"/>
    </row>
    <row r="2083" spans="2:15" s="7" customFormat="1">
      <c r="B2083" s="71"/>
      <c r="C2083" s="72"/>
      <c r="D2083" s="73"/>
      <c r="E2083" s="74"/>
      <c r="F2083" s="95"/>
      <c r="G2083" s="96">
        <f t="shared" si="226"/>
        <v>0</v>
      </c>
      <c r="H2083" s="30">
        <f t="shared" si="227"/>
        <v>0</v>
      </c>
      <c r="I2083" s="79">
        <f t="shared" si="231"/>
        <v>38</v>
      </c>
      <c r="J2083" s="76"/>
      <c r="K2083" s="42">
        <f t="shared" si="232"/>
        <v>1</v>
      </c>
      <c r="L2083" s="91">
        <f t="shared" si="228"/>
        <v>0</v>
      </c>
      <c r="M2083" s="92">
        <f t="shared" si="229"/>
        <v>0</v>
      </c>
      <c r="N2083" s="41" t="str">
        <f t="shared" si="230"/>
        <v>Non Company</v>
      </c>
      <c r="O2083" s="8"/>
    </row>
    <row r="2084" spans="2:15" s="7" customFormat="1">
      <c r="B2084" s="71"/>
      <c r="C2084" s="72"/>
      <c r="D2084" s="73"/>
      <c r="E2084" s="74"/>
      <c r="F2084" s="95"/>
      <c r="G2084" s="96">
        <f t="shared" si="226"/>
        <v>0</v>
      </c>
      <c r="H2084" s="30">
        <f t="shared" si="227"/>
        <v>0</v>
      </c>
      <c r="I2084" s="79">
        <f t="shared" si="231"/>
        <v>38</v>
      </c>
      <c r="J2084" s="76"/>
      <c r="K2084" s="42">
        <f t="shared" si="232"/>
        <v>1</v>
      </c>
      <c r="L2084" s="91">
        <f t="shared" si="228"/>
        <v>0</v>
      </c>
      <c r="M2084" s="92">
        <f t="shared" si="229"/>
        <v>0</v>
      </c>
      <c r="N2084" s="41" t="str">
        <f t="shared" si="230"/>
        <v>Non Company</v>
      </c>
      <c r="O2084" s="8"/>
    </row>
    <row r="2085" spans="2:15" s="7" customFormat="1">
      <c r="B2085" s="71"/>
      <c r="C2085" s="72"/>
      <c r="D2085" s="73"/>
      <c r="E2085" s="74"/>
      <c r="F2085" s="95"/>
      <c r="G2085" s="96">
        <f t="shared" si="226"/>
        <v>0</v>
      </c>
      <c r="H2085" s="30">
        <f t="shared" si="227"/>
        <v>0</v>
      </c>
      <c r="I2085" s="79">
        <f t="shared" si="231"/>
        <v>38</v>
      </c>
      <c r="J2085" s="76"/>
      <c r="K2085" s="42">
        <f t="shared" si="232"/>
        <v>1</v>
      </c>
      <c r="L2085" s="91">
        <f t="shared" si="228"/>
        <v>0</v>
      </c>
      <c r="M2085" s="92">
        <f t="shared" si="229"/>
        <v>0</v>
      </c>
      <c r="N2085" s="41" t="str">
        <f t="shared" si="230"/>
        <v>Non Company</v>
      </c>
      <c r="O2085" s="8"/>
    </row>
    <row r="2086" spans="2:15" s="7" customFormat="1">
      <c r="B2086" s="71"/>
      <c r="C2086" s="72"/>
      <c r="D2086" s="73"/>
      <c r="E2086" s="74"/>
      <c r="F2086" s="95"/>
      <c r="G2086" s="96">
        <f t="shared" si="226"/>
        <v>0</v>
      </c>
      <c r="H2086" s="30">
        <f t="shared" si="227"/>
        <v>0</v>
      </c>
      <c r="I2086" s="79">
        <f t="shared" si="231"/>
        <v>38</v>
      </c>
      <c r="J2086" s="76"/>
      <c r="K2086" s="42">
        <f t="shared" si="232"/>
        <v>1</v>
      </c>
      <c r="L2086" s="91">
        <f t="shared" si="228"/>
        <v>0</v>
      </c>
      <c r="M2086" s="92">
        <f t="shared" si="229"/>
        <v>0</v>
      </c>
      <c r="N2086" s="41" t="str">
        <f t="shared" si="230"/>
        <v>Non Company</v>
      </c>
      <c r="O2086" s="8"/>
    </row>
    <row r="2087" spans="2:15" s="7" customFormat="1">
      <c r="B2087" s="71"/>
      <c r="C2087" s="72"/>
      <c r="D2087" s="73"/>
      <c r="E2087" s="74"/>
      <c r="F2087" s="95"/>
      <c r="G2087" s="96">
        <f t="shared" si="226"/>
        <v>0</v>
      </c>
      <c r="H2087" s="30">
        <f t="shared" si="227"/>
        <v>0</v>
      </c>
      <c r="I2087" s="79">
        <f t="shared" si="231"/>
        <v>38</v>
      </c>
      <c r="J2087" s="76"/>
      <c r="K2087" s="42">
        <f t="shared" si="232"/>
        <v>1</v>
      </c>
      <c r="L2087" s="91">
        <f t="shared" si="228"/>
        <v>0</v>
      </c>
      <c r="M2087" s="92">
        <f t="shared" si="229"/>
        <v>0</v>
      </c>
      <c r="N2087" s="41" t="str">
        <f t="shared" si="230"/>
        <v>Non Company</v>
      </c>
      <c r="O2087" s="8"/>
    </row>
    <row r="2088" spans="2:15" s="7" customFormat="1">
      <c r="B2088" s="71"/>
      <c r="C2088" s="72"/>
      <c r="D2088" s="73"/>
      <c r="E2088" s="74"/>
      <c r="F2088" s="95"/>
      <c r="G2088" s="96">
        <f t="shared" si="226"/>
        <v>0</v>
      </c>
      <c r="H2088" s="30">
        <f t="shared" si="227"/>
        <v>0</v>
      </c>
      <c r="I2088" s="79">
        <f t="shared" si="231"/>
        <v>38</v>
      </c>
      <c r="J2088" s="76"/>
      <c r="K2088" s="42">
        <f t="shared" si="232"/>
        <v>1</v>
      </c>
      <c r="L2088" s="91">
        <f t="shared" si="228"/>
        <v>0</v>
      </c>
      <c r="M2088" s="92">
        <f t="shared" si="229"/>
        <v>0</v>
      </c>
      <c r="N2088" s="41" t="str">
        <f t="shared" si="230"/>
        <v>Non Company</v>
      </c>
      <c r="O2088" s="8"/>
    </row>
    <row r="2089" spans="2:15" s="7" customFormat="1">
      <c r="B2089" s="71"/>
      <c r="C2089" s="72"/>
      <c r="D2089" s="73"/>
      <c r="E2089" s="74"/>
      <c r="F2089" s="95"/>
      <c r="G2089" s="96">
        <f t="shared" si="226"/>
        <v>0</v>
      </c>
      <c r="H2089" s="30">
        <f t="shared" si="227"/>
        <v>0</v>
      </c>
      <c r="I2089" s="79">
        <f t="shared" si="231"/>
        <v>38</v>
      </c>
      <c r="J2089" s="76"/>
      <c r="K2089" s="42">
        <f t="shared" si="232"/>
        <v>1</v>
      </c>
      <c r="L2089" s="91">
        <f t="shared" si="228"/>
        <v>0</v>
      </c>
      <c r="M2089" s="92">
        <f t="shared" si="229"/>
        <v>0</v>
      </c>
      <c r="N2089" s="41" t="str">
        <f t="shared" si="230"/>
        <v>Non Company</v>
      </c>
      <c r="O2089" s="8"/>
    </row>
    <row r="2090" spans="2:15" s="7" customFormat="1">
      <c r="B2090" s="71"/>
      <c r="C2090" s="72"/>
      <c r="D2090" s="73"/>
      <c r="E2090" s="74"/>
      <c r="F2090" s="95"/>
      <c r="G2090" s="96">
        <f t="shared" si="226"/>
        <v>0</v>
      </c>
      <c r="H2090" s="30">
        <f t="shared" si="227"/>
        <v>0</v>
      </c>
      <c r="I2090" s="79">
        <f t="shared" si="231"/>
        <v>38</v>
      </c>
      <c r="J2090" s="76"/>
      <c r="K2090" s="42">
        <f t="shared" si="232"/>
        <v>1</v>
      </c>
      <c r="L2090" s="91">
        <f t="shared" si="228"/>
        <v>0</v>
      </c>
      <c r="M2090" s="92">
        <f t="shared" si="229"/>
        <v>0</v>
      </c>
      <c r="N2090" s="41" t="str">
        <f t="shared" si="230"/>
        <v>Non Company</v>
      </c>
      <c r="O2090" s="8"/>
    </row>
    <row r="2091" spans="2:15" s="7" customFormat="1">
      <c r="B2091" s="71"/>
      <c r="C2091" s="72"/>
      <c r="D2091" s="73"/>
      <c r="E2091" s="74"/>
      <c r="F2091" s="95"/>
      <c r="G2091" s="96">
        <f t="shared" si="226"/>
        <v>0</v>
      </c>
      <c r="H2091" s="30">
        <f t="shared" si="227"/>
        <v>0</v>
      </c>
      <c r="I2091" s="79">
        <f t="shared" si="231"/>
        <v>38</v>
      </c>
      <c r="J2091" s="76"/>
      <c r="K2091" s="42">
        <f t="shared" si="232"/>
        <v>1</v>
      </c>
      <c r="L2091" s="91">
        <f t="shared" si="228"/>
        <v>0</v>
      </c>
      <c r="M2091" s="92">
        <f t="shared" si="229"/>
        <v>0</v>
      </c>
      <c r="N2091" s="41" t="str">
        <f t="shared" si="230"/>
        <v>Non Company</v>
      </c>
      <c r="O2091" s="8"/>
    </row>
    <row r="2092" spans="2:15" s="7" customFormat="1">
      <c r="B2092" s="71"/>
      <c r="C2092" s="72"/>
      <c r="D2092" s="73"/>
      <c r="E2092" s="74"/>
      <c r="F2092" s="95"/>
      <c r="G2092" s="96">
        <f t="shared" si="226"/>
        <v>0</v>
      </c>
      <c r="H2092" s="30">
        <f t="shared" si="227"/>
        <v>0</v>
      </c>
      <c r="I2092" s="79">
        <f t="shared" si="231"/>
        <v>38</v>
      </c>
      <c r="J2092" s="76"/>
      <c r="K2092" s="42">
        <f t="shared" si="232"/>
        <v>1</v>
      </c>
      <c r="L2092" s="91">
        <f t="shared" si="228"/>
        <v>0</v>
      </c>
      <c r="M2092" s="92">
        <f t="shared" si="229"/>
        <v>0</v>
      </c>
      <c r="N2092" s="41" t="str">
        <f t="shared" si="230"/>
        <v>Non Company</v>
      </c>
      <c r="O2092" s="8"/>
    </row>
    <row r="2093" spans="2:15" s="7" customFormat="1">
      <c r="B2093" s="71"/>
      <c r="C2093" s="72"/>
      <c r="D2093" s="73"/>
      <c r="E2093" s="74"/>
      <c r="F2093" s="95"/>
      <c r="G2093" s="96">
        <f t="shared" si="226"/>
        <v>0</v>
      </c>
      <c r="H2093" s="30">
        <f t="shared" si="227"/>
        <v>0</v>
      </c>
      <c r="I2093" s="79">
        <f t="shared" si="231"/>
        <v>38</v>
      </c>
      <c r="J2093" s="76"/>
      <c r="K2093" s="42">
        <f t="shared" si="232"/>
        <v>1</v>
      </c>
      <c r="L2093" s="91">
        <f t="shared" si="228"/>
        <v>0</v>
      </c>
      <c r="M2093" s="92">
        <f t="shared" si="229"/>
        <v>0</v>
      </c>
      <c r="N2093" s="41" t="str">
        <f t="shared" si="230"/>
        <v>Non Company</v>
      </c>
      <c r="O2093" s="8"/>
    </row>
    <row r="2094" spans="2:15" s="7" customFormat="1">
      <c r="B2094" s="71"/>
      <c r="C2094" s="72"/>
      <c r="D2094" s="73"/>
      <c r="E2094" s="74"/>
      <c r="F2094" s="95"/>
      <c r="G2094" s="96">
        <f t="shared" si="226"/>
        <v>0</v>
      </c>
      <c r="H2094" s="30">
        <f t="shared" si="227"/>
        <v>0</v>
      </c>
      <c r="I2094" s="79">
        <f t="shared" si="231"/>
        <v>38</v>
      </c>
      <c r="J2094" s="76"/>
      <c r="K2094" s="42">
        <f t="shared" si="232"/>
        <v>1</v>
      </c>
      <c r="L2094" s="91">
        <f t="shared" si="228"/>
        <v>0</v>
      </c>
      <c r="M2094" s="92">
        <f t="shared" si="229"/>
        <v>0</v>
      </c>
      <c r="N2094" s="41" t="str">
        <f t="shared" si="230"/>
        <v>Non Company</v>
      </c>
      <c r="O2094" s="8"/>
    </row>
    <row r="2095" spans="2:15" s="7" customFormat="1">
      <c r="B2095" s="71"/>
      <c r="C2095" s="72"/>
      <c r="D2095" s="73"/>
      <c r="E2095" s="74"/>
      <c r="F2095" s="95"/>
      <c r="G2095" s="96">
        <f t="shared" si="226"/>
        <v>0</v>
      </c>
      <c r="H2095" s="30">
        <f t="shared" si="227"/>
        <v>0</v>
      </c>
      <c r="I2095" s="79">
        <f t="shared" si="231"/>
        <v>38</v>
      </c>
      <c r="J2095" s="76"/>
      <c r="K2095" s="42">
        <f t="shared" si="232"/>
        <v>1</v>
      </c>
      <c r="L2095" s="91">
        <f t="shared" si="228"/>
        <v>0</v>
      </c>
      <c r="M2095" s="92">
        <f t="shared" si="229"/>
        <v>0</v>
      </c>
      <c r="N2095" s="41" t="str">
        <f t="shared" si="230"/>
        <v>Non Company</v>
      </c>
      <c r="O2095" s="8"/>
    </row>
    <row r="2096" spans="2:15" s="7" customFormat="1">
      <c r="B2096" s="71"/>
      <c r="C2096" s="72"/>
      <c r="D2096" s="73"/>
      <c r="E2096" s="74"/>
      <c r="F2096" s="95"/>
      <c r="G2096" s="96">
        <f t="shared" si="226"/>
        <v>0</v>
      </c>
      <c r="H2096" s="30">
        <f t="shared" si="227"/>
        <v>0</v>
      </c>
      <c r="I2096" s="79">
        <f t="shared" si="231"/>
        <v>38</v>
      </c>
      <c r="J2096" s="76"/>
      <c r="K2096" s="42">
        <f t="shared" si="232"/>
        <v>1</v>
      </c>
      <c r="L2096" s="91">
        <f t="shared" si="228"/>
        <v>0</v>
      </c>
      <c r="M2096" s="92">
        <f t="shared" si="229"/>
        <v>0</v>
      </c>
      <c r="N2096" s="41" t="str">
        <f t="shared" si="230"/>
        <v>Non Company</v>
      </c>
      <c r="O2096" s="8"/>
    </row>
    <row r="2097" spans="2:15" s="7" customFormat="1">
      <c r="B2097" s="71"/>
      <c r="C2097" s="72"/>
      <c r="D2097" s="73"/>
      <c r="E2097" s="74"/>
      <c r="F2097" s="95"/>
      <c r="G2097" s="96">
        <f t="shared" si="226"/>
        <v>0</v>
      </c>
      <c r="H2097" s="30">
        <f t="shared" si="227"/>
        <v>0</v>
      </c>
      <c r="I2097" s="79">
        <f t="shared" si="231"/>
        <v>38</v>
      </c>
      <c r="J2097" s="76"/>
      <c r="K2097" s="42">
        <f t="shared" si="232"/>
        <v>1</v>
      </c>
      <c r="L2097" s="91">
        <f t="shared" si="228"/>
        <v>0</v>
      </c>
      <c r="M2097" s="92">
        <f t="shared" si="229"/>
        <v>0</v>
      </c>
      <c r="N2097" s="41" t="str">
        <f t="shared" si="230"/>
        <v>Non Company</v>
      </c>
      <c r="O2097" s="8"/>
    </row>
    <row r="2098" spans="2:15" s="7" customFormat="1">
      <c r="B2098" s="71"/>
      <c r="C2098" s="72"/>
      <c r="D2098" s="73"/>
      <c r="E2098" s="74"/>
      <c r="F2098" s="95"/>
      <c r="G2098" s="96">
        <f t="shared" si="226"/>
        <v>0</v>
      </c>
      <c r="H2098" s="30">
        <f t="shared" si="227"/>
        <v>0</v>
      </c>
      <c r="I2098" s="79">
        <f t="shared" si="231"/>
        <v>38</v>
      </c>
      <c r="J2098" s="76"/>
      <c r="K2098" s="42">
        <f t="shared" si="232"/>
        <v>1</v>
      </c>
      <c r="L2098" s="91">
        <f t="shared" si="228"/>
        <v>0</v>
      </c>
      <c r="M2098" s="92">
        <f t="shared" si="229"/>
        <v>0</v>
      </c>
      <c r="N2098" s="41" t="str">
        <f t="shared" si="230"/>
        <v>Non Company</v>
      </c>
      <c r="O2098" s="8"/>
    </row>
    <row r="2099" spans="2:15" s="7" customFormat="1">
      <c r="B2099" s="71"/>
      <c r="C2099" s="72"/>
      <c r="D2099" s="73"/>
      <c r="E2099" s="74"/>
      <c r="F2099" s="95"/>
      <c r="G2099" s="96">
        <f t="shared" si="226"/>
        <v>0</v>
      </c>
      <c r="H2099" s="30">
        <f t="shared" si="227"/>
        <v>0</v>
      </c>
      <c r="I2099" s="79">
        <f t="shared" si="231"/>
        <v>38</v>
      </c>
      <c r="J2099" s="76"/>
      <c r="K2099" s="42">
        <f t="shared" si="232"/>
        <v>1</v>
      </c>
      <c r="L2099" s="91">
        <f t="shared" si="228"/>
        <v>0</v>
      </c>
      <c r="M2099" s="92">
        <f t="shared" si="229"/>
        <v>0</v>
      </c>
      <c r="N2099" s="41" t="str">
        <f t="shared" si="230"/>
        <v>Non Company</v>
      </c>
      <c r="O2099" s="8"/>
    </row>
    <row r="2100" spans="2:15" s="7" customFormat="1">
      <c r="B2100" s="71"/>
      <c r="C2100" s="72"/>
      <c r="D2100" s="73"/>
      <c r="E2100" s="74"/>
      <c r="F2100" s="95"/>
      <c r="G2100" s="96">
        <f t="shared" si="226"/>
        <v>0</v>
      </c>
      <c r="H2100" s="30">
        <f t="shared" si="227"/>
        <v>0</v>
      </c>
      <c r="I2100" s="79">
        <f t="shared" si="231"/>
        <v>38</v>
      </c>
      <c r="J2100" s="76"/>
      <c r="K2100" s="42">
        <f t="shared" si="232"/>
        <v>1</v>
      </c>
      <c r="L2100" s="91">
        <f t="shared" si="228"/>
        <v>0</v>
      </c>
      <c r="M2100" s="92">
        <f t="shared" si="229"/>
        <v>0</v>
      </c>
      <c r="N2100" s="41" t="str">
        <f t="shared" si="230"/>
        <v>Non Company</v>
      </c>
      <c r="O2100" s="8"/>
    </row>
    <row r="2101" spans="2:15" s="7" customFormat="1">
      <c r="B2101" s="71"/>
      <c r="C2101" s="72"/>
      <c r="D2101" s="73"/>
      <c r="E2101" s="74"/>
      <c r="F2101" s="95"/>
      <c r="G2101" s="96">
        <f t="shared" si="226"/>
        <v>0</v>
      </c>
      <c r="H2101" s="30">
        <f t="shared" si="227"/>
        <v>0</v>
      </c>
      <c r="I2101" s="79">
        <f t="shared" si="231"/>
        <v>38</v>
      </c>
      <c r="J2101" s="76"/>
      <c r="K2101" s="42">
        <f t="shared" si="232"/>
        <v>1</v>
      </c>
      <c r="L2101" s="91">
        <f t="shared" si="228"/>
        <v>0</v>
      </c>
      <c r="M2101" s="92">
        <f t="shared" si="229"/>
        <v>0</v>
      </c>
      <c r="N2101" s="41" t="str">
        <f t="shared" si="230"/>
        <v>Non Company</v>
      </c>
      <c r="O2101" s="8"/>
    </row>
    <row r="2102" spans="2:15" s="7" customFormat="1">
      <c r="B2102" s="71"/>
      <c r="C2102" s="72"/>
      <c r="D2102" s="73"/>
      <c r="E2102" s="74"/>
      <c r="F2102" s="95"/>
      <c r="G2102" s="96">
        <f t="shared" si="226"/>
        <v>0</v>
      </c>
      <c r="H2102" s="30">
        <f t="shared" si="227"/>
        <v>0</v>
      </c>
      <c r="I2102" s="79">
        <f t="shared" si="231"/>
        <v>38</v>
      </c>
      <c r="J2102" s="76"/>
      <c r="K2102" s="42">
        <f t="shared" si="232"/>
        <v>1</v>
      </c>
      <c r="L2102" s="91">
        <f t="shared" si="228"/>
        <v>0</v>
      </c>
      <c r="M2102" s="92">
        <f t="shared" si="229"/>
        <v>0</v>
      </c>
      <c r="N2102" s="41" t="str">
        <f t="shared" si="230"/>
        <v>Non Company</v>
      </c>
      <c r="O2102" s="8"/>
    </row>
    <row r="2103" spans="2:15" s="7" customFormat="1">
      <c r="B2103" s="71"/>
      <c r="C2103" s="72"/>
      <c r="D2103" s="73"/>
      <c r="E2103" s="74"/>
      <c r="F2103" s="95"/>
      <c r="G2103" s="96">
        <f t="shared" si="226"/>
        <v>0</v>
      </c>
      <c r="H2103" s="30">
        <f t="shared" si="227"/>
        <v>0</v>
      </c>
      <c r="I2103" s="79">
        <f t="shared" si="231"/>
        <v>38</v>
      </c>
      <c r="J2103" s="76"/>
      <c r="K2103" s="42">
        <f t="shared" si="232"/>
        <v>1</v>
      </c>
      <c r="L2103" s="91">
        <f t="shared" si="228"/>
        <v>0</v>
      </c>
      <c r="M2103" s="92">
        <f t="shared" si="229"/>
        <v>0</v>
      </c>
      <c r="N2103" s="41" t="str">
        <f t="shared" si="230"/>
        <v>Non Company</v>
      </c>
      <c r="O2103" s="8"/>
    </row>
    <row r="2104" spans="2:15" s="7" customFormat="1">
      <c r="B2104" s="71"/>
      <c r="C2104" s="72"/>
      <c r="D2104" s="73"/>
      <c r="E2104" s="74"/>
      <c r="F2104" s="95"/>
      <c r="G2104" s="96">
        <f t="shared" si="226"/>
        <v>0</v>
      </c>
      <c r="H2104" s="30">
        <f t="shared" si="227"/>
        <v>0</v>
      </c>
      <c r="I2104" s="79">
        <f t="shared" si="231"/>
        <v>38</v>
      </c>
      <c r="J2104" s="76"/>
      <c r="K2104" s="42">
        <f t="shared" si="232"/>
        <v>1</v>
      </c>
      <c r="L2104" s="91">
        <f t="shared" si="228"/>
        <v>0</v>
      </c>
      <c r="M2104" s="92">
        <f t="shared" si="229"/>
        <v>0</v>
      </c>
      <c r="N2104" s="41" t="str">
        <f t="shared" si="230"/>
        <v>Non Company</v>
      </c>
      <c r="O2104" s="8"/>
    </row>
    <row r="2105" spans="2:15" s="7" customFormat="1">
      <c r="B2105" s="71"/>
      <c r="C2105" s="72"/>
      <c r="D2105" s="73"/>
      <c r="E2105" s="74"/>
      <c r="F2105" s="95"/>
      <c r="G2105" s="96">
        <f t="shared" si="226"/>
        <v>0</v>
      </c>
      <c r="H2105" s="30">
        <f t="shared" si="227"/>
        <v>0</v>
      </c>
      <c r="I2105" s="79">
        <f t="shared" si="231"/>
        <v>38</v>
      </c>
      <c r="J2105" s="76"/>
      <c r="K2105" s="42">
        <f t="shared" si="232"/>
        <v>1</v>
      </c>
      <c r="L2105" s="91">
        <f t="shared" si="228"/>
        <v>0</v>
      </c>
      <c r="M2105" s="92">
        <f t="shared" si="229"/>
        <v>0</v>
      </c>
      <c r="N2105" s="41" t="str">
        <f t="shared" si="230"/>
        <v>Non Company</v>
      </c>
      <c r="O2105" s="8"/>
    </row>
    <row r="2106" spans="2:15" s="7" customFormat="1">
      <c r="B2106" s="71"/>
      <c r="C2106" s="72"/>
      <c r="D2106" s="73"/>
      <c r="E2106" s="74"/>
      <c r="F2106" s="95"/>
      <c r="G2106" s="96">
        <f t="shared" si="226"/>
        <v>0</v>
      </c>
      <c r="H2106" s="30">
        <f t="shared" si="227"/>
        <v>0</v>
      </c>
      <c r="I2106" s="79">
        <f t="shared" si="231"/>
        <v>38</v>
      </c>
      <c r="J2106" s="76"/>
      <c r="K2106" s="42">
        <f t="shared" si="232"/>
        <v>1</v>
      </c>
      <c r="L2106" s="91">
        <f t="shared" si="228"/>
        <v>0</v>
      </c>
      <c r="M2106" s="92">
        <f t="shared" si="229"/>
        <v>0</v>
      </c>
      <c r="N2106" s="41" t="str">
        <f t="shared" si="230"/>
        <v>Non Company</v>
      </c>
      <c r="O2106" s="8"/>
    </row>
    <row r="2107" spans="2:15" s="7" customFormat="1">
      <c r="B2107" s="71"/>
      <c r="C2107" s="72"/>
      <c r="D2107" s="73"/>
      <c r="E2107" s="74"/>
      <c r="F2107" s="95"/>
      <c r="G2107" s="96">
        <f t="shared" si="226"/>
        <v>0</v>
      </c>
      <c r="H2107" s="30">
        <f t="shared" si="227"/>
        <v>0</v>
      </c>
      <c r="I2107" s="79">
        <f t="shared" si="231"/>
        <v>38</v>
      </c>
      <c r="J2107" s="76"/>
      <c r="K2107" s="42">
        <f t="shared" si="232"/>
        <v>1</v>
      </c>
      <c r="L2107" s="91">
        <f t="shared" si="228"/>
        <v>0</v>
      </c>
      <c r="M2107" s="92">
        <f t="shared" si="229"/>
        <v>0</v>
      </c>
      <c r="N2107" s="41" t="str">
        <f t="shared" si="230"/>
        <v>Non Company</v>
      </c>
      <c r="O2107" s="8"/>
    </row>
    <row r="2108" spans="2:15" s="7" customFormat="1">
      <c r="B2108" s="71"/>
      <c r="C2108" s="72"/>
      <c r="D2108" s="73"/>
      <c r="E2108" s="74"/>
      <c r="F2108" s="95"/>
      <c r="G2108" s="96">
        <f t="shared" si="226"/>
        <v>0</v>
      </c>
      <c r="H2108" s="30">
        <f t="shared" si="227"/>
        <v>0</v>
      </c>
      <c r="I2108" s="79">
        <f t="shared" si="231"/>
        <v>38</v>
      </c>
      <c r="J2108" s="76"/>
      <c r="K2108" s="42">
        <f t="shared" si="232"/>
        <v>1</v>
      </c>
      <c r="L2108" s="91">
        <f t="shared" si="228"/>
        <v>0</v>
      </c>
      <c r="M2108" s="92">
        <f t="shared" si="229"/>
        <v>0</v>
      </c>
      <c r="N2108" s="41" t="str">
        <f t="shared" si="230"/>
        <v>Non Company</v>
      </c>
      <c r="O2108" s="8"/>
    </row>
    <row r="2109" spans="2:15" s="7" customFormat="1">
      <c r="B2109" s="71"/>
      <c r="C2109" s="72"/>
      <c r="D2109" s="73"/>
      <c r="E2109" s="74"/>
      <c r="F2109" s="95"/>
      <c r="G2109" s="96">
        <f t="shared" si="226"/>
        <v>0</v>
      </c>
      <c r="H2109" s="30">
        <f t="shared" si="227"/>
        <v>0</v>
      </c>
      <c r="I2109" s="79">
        <f t="shared" si="231"/>
        <v>38</v>
      </c>
      <c r="J2109" s="76"/>
      <c r="K2109" s="42">
        <f t="shared" si="232"/>
        <v>1</v>
      </c>
      <c r="L2109" s="91">
        <f t="shared" si="228"/>
        <v>0</v>
      </c>
      <c r="M2109" s="92">
        <f t="shared" si="229"/>
        <v>0</v>
      </c>
      <c r="N2109" s="41" t="str">
        <f t="shared" si="230"/>
        <v>Non Company</v>
      </c>
      <c r="O2109" s="8"/>
    </row>
    <row r="2110" spans="2:15" s="7" customFormat="1">
      <c r="B2110" s="71"/>
      <c r="C2110" s="72"/>
      <c r="D2110" s="73"/>
      <c r="E2110" s="74"/>
      <c r="F2110" s="95"/>
      <c r="G2110" s="96">
        <f t="shared" si="226"/>
        <v>0</v>
      </c>
      <c r="H2110" s="30">
        <f t="shared" si="227"/>
        <v>0</v>
      </c>
      <c r="I2110" s="79">
        <f t="shared" si="231"/>
        <v>38</v>
      </c>
      <c r="J2110" s="76"/>
      <c r="K2110" s="42">
        <f t="shared" si="232"/>
        <v>1</v>
      </c>
      <c r="L2110" s="91">
        <f t="shared" si="228"/>
        <v>0</v>
      </c>
      <c r="M2110" s="92">
        <f t="shared" si="229"/>
        <v>0</v>
      </c>
      <c r="N2110" s="41" t="str">
        <f t="shared" si="230"/>
        <v>Non Company</v>
      </c>
      <c r="O2110" s="8"/>
    </row>
    <row r="2111" spans="2:15" s="7" customFormat="1">
      <c r="B2111" s="71"/>
      <c r="C2111" s="72"/>
      <c r="D2111" s="73"/>
      <c r="E2111" s="74"/>
      <c r="F2111" s="95"/>
      <c r="G2111" s="96">
        <f t="shared" si="226"/>
        <v>0</v>
      </c>
      <c r="H2111" s="30">
        <f t="shared" si="227"/>
        <v>0</v>
      </c>
      <c r="I2111" s="79">
        <f t="shared" si="231"/>
        <v>38</v>
      </c>
      <c r="J2111" s="76"/>
      <c r="K2111" s="42">
        <f t="shared" si="232"/>
        <v>1</v>
      </c>
      <c r="L2111" s="91">
        <f t="shared" si="228"/>
        <v>0</v>
      </c>
      <c r="M2111" s="92">
        <f t="shared" si="229"/>
        <v>0</v>
      </c>
      <c r="N2111" s="41" t="str">
        <f t="shared" si="230"/>
        <v>Non Company</v>
      </c>
      <c r="O2111" s="8"/>
    </row>
    <row r="2112" spans="2:15" s="7" customFormat="1">
      <c r="B2112" s="71"/>
      <c r="C2112" s="72"/>
      <c r="D2112" s="73"/>
      <c r="E2112" s="74"/>
      <c r="F2112" s="95"/>
      <c r="G2112" s="96">
        <f t="shared" si="226"/>
        <v>0</v>
      </c>
      <c r="H2112" s="30">
        <f t="shared" si="227"/>
        <v>0</v>
      </c>
      <c r="I2112" s="79">
        <f t="shared" si="231"/>
        <v>38</v>
      </c>
      <c r="J2112" s="76"/>
      <c r="K2112" s="42">
        <f t="shared" si="232"/>
        <v>1</v>
      </c>
      <c r="L2112" s="91">
        <f t="shared" si="228"/>
        <v>0</v>
      </c>
      <c r="M2112" s="92">
        <f t="shared" si="229"/>
        <v>0</v>
      </c>
      <c r="N2112" s="41" t="str">
        <f t="shared" si="230"/>
        <v>Non Company</v>
      </c>
      <c r="O2112" s="8"/>
    </row>
    <row r="2113" spans="2:15" s="7" customFormat="1">
      <c r="B2113" s="71"/>
      <c r="C2113" s="72"/>
      <c r="D2113" s="73"/>
      <c r="E2113" s="74"/>
      <c r="F2113" s="95"/>
      <c r="G2113" s="96">
        <f t="shared" si="226"/>
        <v>0</v>
      </c>
      <c r="H2113" s="30">
        <f t="shared" si="227"/>
        <v>0</v>
      </c>
      <c r="I2113" s="79">
        <f t="shared" si="231"/>
        <v>38</v>
      </c>
      <c r="J2113" s="76"/>
      <c r="K2113" s="42">
        <f t="shared" si="232"/>
        <v>1</v>
      </c>
      <c r="L2113" s="91">
        <f t="shared" si="228"/>
        <v>0</v>
      </c>
      <c r="M2113" s="92">
        <f t="shared" si="229"/>
        <v>0</v>
      </c>
      <c r="N2113" s="41" t="str">
        <f t="shared" si="230"/>
        <v>Non Company</v>
      </c>
      <c r="O2113" s="8"/>
    </row>
    <row r="2114" spans="2:15" s="7" customFormat="1">
      <c r="B2114" s="71"/>
      <c r="C2114" s="72"/>
      <c r="D2114" s="73"/>
      <c r="E2114" s="74"/>
      <c r="F2114" s="95"/>
      <c r="G2114" s="96">
        <f t="shared" si="226"/>
        <v>0</v>
      </c>
      <c r="H2114" s="30">
        <f t="shared" si="227"/>
        <v>0</v>
      </c>
      <c r="I2114" s="79">
        <f t="shared" si="231"/>
        <v>38</v>
      </c>
      <c r="J2114" s="76"/>
      <c r="K2114" s="42">
        <f t="shared" si="232"/>
        <v>1</v>
      </c>
      <c r="L2114" s="91">
        <f t="shared" si="228"/>
        <v>0</v>
      </c>
      <c r="M2114" s="92">
        <f t="shared" si="229"/>
        <v>0</v>
      </c>
      <c r="N2114" s="41" t="str">
        <f t="shared" si="230"/>
        <v>Non Company</v>
      </c>
      <c r="O2114" s="8"/>
    </row>
    <row r="2115" spans="2:15" s="7" customFormat="1">
      <c r="B2115" s="71"/>
      <c r="C2115" s="72"/>
      <c r="D2115" s="73"/>
      <c r="E2115" s="74"/>
      <c r="F2115" s="95"/>
      <c r="G2115" s="96">
        <f t="shared" si="226"/>
        <v>0</v>
      </c>
      <c r="H2115" s="30">
        <f t="shared" si="227"/>
        <v>0</v>
      </c>
      <c r="I2115" s="79">
        <f t="shared" si="231"/>
        <v>38</v>
      </c>
      <c r="J2115" s="76"/>
      <c r="K2115" s="42">
        <f t="shared" si="232"/>
        <v>1</v>
      </c>
      <c r="L2115" s="91">
        <f t="shared" si="228"/>
        <v>0</v>
      </c>
      <c r="M2115" s="92">
        <f t="shared" si="229"/>
        <v>0</v>
      </c>
      <c r="N2115" s="41" t="str">
        <f t="shared" si="230"/>
        <v>Non Company</v>
      </c>
      <c r="O2115" s="8"/>
    </row>
    <row r="2116" spans="2:15" s="7" customFormat="1">
      <c r="B2116" s="71"/>
      <c r="C2116" s="72"/>
      <c r="D2116" s="73"/>
      <c r="E2116" s="74"/>
      <c r="F2116" s="95"/>
      <c r="G2116" s="96">
        <f t="shared" ref="G2116:G2179" si="233">ROUNDUP(IF(B2116="194A",F2116*0.1,IF(B2116="194H",F2116*0.1,IF(B2116="194Ib",F2116*0.1,IF(B2116="194Ia",F2116*0.02,IF(B2116="194J",F2116*0.1,IF(B2116="194C",IF(LEFT(RIGHT(E2116,7))="P",F2116*0.01,IF(LEFT(RIGHT(E2116,7))="H",F2116*0.01,F2116*0.02)))))))),0)</f>
        <v>0</v>
      </c>
      <c r="H2116" s="30">
        <f t="shared" ref="H2116:H2179" si="234">+IF(J2116-I2116&lt;=0,0,1.5%)</f>
        <v>0</v>
      </c>
      <c r="I2116" s="79">
        <f t="shared" si="231"/>
        <v>38</v>
      </c>
      <c r="J2116" s="76"/>
      <c r="K2116" s="42">
        <f t="shared" si="232"/>
        <v>1</v>
      </c>
      <c r="L2116" s="91">
        <f t="shared" ref="L2116:L2179" si="235">+ROUNDUP(G2116*H2116*K2116,0)</f>
        <v>0</v>
      </c>
      <c r="M2116" s="92">
        <f t="shared" ref="M2116:M2179" si="236">+G2116+L2116</f>
        <v>0</v>
      </c>
      <c r="N2116" s="41" t="str">
        <f t="shared" ref="N2116:N2179" si="237">IF((LEFT(RIGHT(E2116,7)))="C","Company", "Non Company")</f>
        <v>Non Company</v>
      </c>
      <c r="O2116" s="8"/>
    </row>
    <row r="2117" spans="2:15" s="7" customFormat="1">
      <c r="B2117" s="71"/>
      <c r="C2117" s="72"/>
      <c r="D2117" s="73"/>
      <c r="E2117" s="74"/>
      <c r="F2117" s="95"/>
      <c r="G2117" s="96">
        <f t="shared" si="233"/>
        <v>0</v>
      </c>
      <c r="H2117" s="30">
        <f t="shared" si="234"/>
        <v>0</v>
      </c>
      <c r="I2117" s="79">
        <f t="shared" si="231"/>
        <v>38</v>
      </c>
      <c r="J2117" s="76"/>
      <c r="K2117" s="42">
        <f t="shared" si="232"/>
        <v>1</v>
      </c>
      <c r="L2117" s="91">
        <f t="shared" si="235"/>
        <v>0</v>
      </c>
      <c r="M2117" s="92">
        <f t="shared" si="236"/>
        <v>0</v>
      </c>
      <c r="N2117" s="41" t="str">
        <f t="shared" si="237"/>
        <v>Non Company</v>
      </c>
      <c r="O2117" s="8"/>
    </row>
    <row r="2118" spans="2:15" s="7" customFormat="1">
      <c r="B2118" s="71"/>
      <c r="C2118" s="72"/>
      <c r="D2118" s="73"/>
      <c r="E2118" s="74"/>
      <c r="F2118" s="95"/>
      <c r="G2118" s="96">
        <f t="shared" si="233"/>
        <v>0</v>
      </c>
      <c r="H2118" s="30">
        <f t="shared" si="234"/>
        <v>0</v>
      </c>
      <c r="I2118" s="79">
        <f t="shared" si="231"/>
        <v>38</v>
      </c>
      <c r="J2118" s="76"/>
      <c r="K2118" s="42">
        <f t="shared" si="232"/>
        <v>1</v>
      </c>
      <c r="L2118" s="91">
        <f t="shared" si="235"/>
        <v>0</v>
      </c>
      <c r="M2118" s="92">
        <f t="shared" si="236"/>
        <v>0</v>
      </c>
      <c r="N2118" s="41" t="str">
        <f t="shared" si="237"/>
        <v>Non Company</v>
      </c>
      <c r="O2118" s="8"/>
    </row>
    <row r="2119" spans="2:15" s="7" customFormat="1">
      <c r="B2119" s="71"/>
      <c r="C2119" s="72"/>
      <c r="D2119" s="73"/>
      <c r="E2119" s="74"/>
      <c r="F2119" s="95"/>
      <c r="G2119" s="96">
        <f t="shared" si="233"/>
        <v>0</v>
      </c>
      <c r="H2119" s="30">
        <f t="shared" si="234"/>
        <v>0</v>
      </c>
      <c r="I2119" s="79">
        <f t="shared" si="231"/>
        <v>38</v>
      </c>
      <c r="J2119" s="76"/>
      <c r="K2119" s="42">
        <f t="shared" si="232"/>
        <v>1</v>
      </c>
      <c r="L2119" s="91">
        <f t="shared" si="235"/>
        <v>0</v>
      </c>
      <c r="M2119" s="92">
        <f t="shared" si="236"/>
        <v>0</v>
      </c>
      <c r="N2119" s="41" t="str">
        <f t="shared" si="237"/>
        <v>Non Company</v>
      </c>
      <c r="O2119" s="8"/>
    </row>
    <row r="2120" spans="2:15" s="7" customFormat="1">
      <c r="B2120" s="71"/>
      <c r="C2120" s="72"/>
      <c r="D2120" s="73"/>
      <c r="E2120" s="74"/>
      <c r="F2120" s="95"/>
      <c r="G2120" s="96">
        <f t="shared" si="233"/>
        <v>0</v>
      </c>
      <c r="H2120" s="30">
        <f t="shared" si="234"/>
        <v>0</v>
      </c>
      <c r="I2120" s="79">
        <f t="shared" si="231"/>
        <v>38</v>
      </c>
      <c r="J2120" s="76"/>
      <c r="K2120" s="42">
        <f t="shared" si="232"/>
        <v>1</v>
      </c>
      <c r="L2120" s="91">
        <f t="shared" si="235"/>
        <v>0</v>
      </c>
      <c r="M2120" s="92">
        <f t="shared" si="236"/>
        <v>0</v>
      </c>
      <c r="N2120" s="41" t="str">
        <f t="shared" si="237"/>
        <v>Non Company</v>
      </c>
      <c r="O2120" s="8"/>
    </row>
    <row r="2121" spans="2:15" s="7" customFormat="1">
      <c r="B2121" s="71"/>
      <c r="C2121" s="72"/>
      <c r="D2121" s="73"/>
      <c r="E2121" s="74"/>
      <c r="F2121" s="95"/>
      <c r="G2121" s="96">
        <f t="shared" si="233"/>
        <v>0</v>
      </c>
      <c r="H2121" s="30">
        <f t="shared" si="234"/>
        <v>0</v>
      </c>
      <c r="I2121" s="79">
        <f t="shared" si="231"/>
        <v>38</v>
      </c>
      <c r="J2121" s="76"/>
      <c r="K2121" s="42">
        <f t="shared" si="232"/>
        <v>1</v>
      </c>
      <c r="L2121" s="91">
        <f t="shared" si="235"/>
        <v>0</v>
      </c>
      <c r="M2121" s="92">
        <f t="shared" si="236"/>
        <v>0</v>
      </c>
      <c r="N2121" s="41" t="str">
        <f t="shared" si="237"/>
        <v>Non Company</v>
      </c>
      <c r="O2121" s="8"/>
    </row>
    <row r="2122" spans="2:15" s="7" customFormat="1">
      <c r="B2122" s="71"/>
      <c r="C2122" s="72"/>
      <c r="D2122" s="73"/>
      <c r="E2122" s="74"/>
      <c r="F2122" s="95"/>
      <c r="G2122" s="96">
        <f t="shared" si="233"/>
        <v>0</v>
      </c>
      <c r="H2122" s="30">
        <f t="shared" si="234"/>
        <v>0</v>
      </c>
      <c r="I2122" s="79">
        <f t="shared" si="231"/>
        <v>38</v>
      </c>
      <c r="J2122" s="76"/>
      <c r="K2122" s="42">
        <f t="shared" si="232"/>
        <v>1</v>
      </c>
      <c r="L2122" s="91">
        <f t="shared" si="235"/>
        <v>0</v>
      </c>
      <c r="M2122" s="92">
        <f t="shared" si="236"/>
        <v>0</v>
      </c>
      <c r="N2122" s="41" t="str">
        <f t="shared" si="237"/>
        <v>Non Company</v>
      </c>
      <c r="O2122" s="8"/>
    </row>
    <row r="2123" spans="2:15" s="7" customFormat="1">
      <c r="B2123" s="71"/>
      <c r="C2123" s="72"/>
      <c r="D2123" s="73"/>
      <c r="E2123" s="74"/>
      <c r="F2123" s="95"/>
      <c r="G2123" s="96">
        <f t="shared" si="233"/>
        <v>0</v>
      </c>
      <c r="H2123" s="30">
        <f t="shared" si="234"/>
        <v>0</v>
      </c>
      <c r="I2123" s="79">
        <f t="shared" si="231"/>
        <v>38</v>
      </c>
      <c r="J2123" s="76"/>
      <c r="K2123" s="42">
        <f t="shared" si="232"/>
        <v>1</v>
      </c>
      <c r="L2123" s="91">
        <f t="shared" si="235"/>
        <v>0</v>
      </c>
      <c r="M2123" s="92">
        <f t="shared" si="236"/>
        <v>0</v>
      </c>
      <c r="N2123" s="41" t="str">
        <f t="shared" si="237"/>
        <v>Non Company</v>
      </c>
      <c r="O2123" s="8"/>
    </row>
    <row r="2124" spans="2:15" s="7" customFormat="1">
      <c r="B2124" s="71"/>
      <c r="C2124" s="72"/>
      <c r="D2124" s="73"/>
      <c r="E2124" s="74"/>
      <c r="F2124" s="95"/>
      <c r="G2124" s="96">
        <f t="shared" si="233"/>
        <v>0</v>
      </c>
      <c r="H2124" s="30">
        <f t="shared" si="234"/>
        <v>0</v>
      </c>
      <c r="I2124" s="79">
        <f t="shared" si="231"/>
        <v>38</v>
      </c>
      <c r="J2124" s="76"/>
      <c r="K2124" s="42">
        <f t="shared" si="232"/>
        <v>1</v>
      </c>
      <c r="L2124" s="91">
        <f t="shared" si="235"/>
        <v>0</v>
      </c>
      <c r="M2124" s="92">
        <f t="shared" si="236"/>
        <v>0</v>
      </c>
      <c r="N2124" s="41" t="str">
        <f t="shared" si="237"/>
        <v>Non Company</v>
      </c>
      <c r="O2124" s="8"/>
    </row>
    <row r="2125" spans="2:15" s="7" customFormat="1">
      <c r="B2125" s="71"/>
      <c r="C2125" s="72"/>
      <c r="D2125" s="73"/>
      <c r="E2125" s="74"/>
      <c r="F2125" s="95"/>
      <c r="G2125" s="96">
        <f t="shared" si="233"/>
        <v>0</v>
      </c>
      <c r="H2125" s="30">
        <f t="shared" si="234"/>
        <v>0</v>
      </c>
      <c r="I2125" s="79">
        <f t="shared" si="231"/>
        <v>38</v>
      </c>
      <c r="J2125" s="76"/>
      <c r="K2125" s="42">
        <f t="shared" si="232"/>
        <v>1</v>
      </c>
      <c r="L2125" s="91">
        <f t="shared" si="235"/>
        <v>0</v>
      </c>
      <c r="M2125" s="92">
        <f t="shared" si="236"/>
        <v>0</v>
      </c>
      <c r="N2125" s="41" t="str">
        <f t="shared" si="237"/>
        <v>Non Company</v>
      </c>
      <c r="O2125" s="8"/>
    </row>
    <row r="2126" spans="2:15" s="7" customFormat="1">
      <c r="B2126" s="71"/>
      <c r="C2126" s="72"/>
      <c r="D2126" s="73"/>
      <c r="E2126" s="74"/>
      <c r="F2126" s="95"/>
      <c r="G2126" s="96">
        <f t="shared" si="233"/>
        <v>0</v>
      </c>
      <c r="H2126" s="30">
        <f t="shared" si="234"/>
        <v>0</v>
      </c>
      <c r="I2126" s="79">
        <f t="shared" si="231"/>
        <v>38</v>
      </c>
      <c r="J2126" s="76"/>
      <c r="K2126" s="42">
        <f t="shared" si="232"/>
        <v>1</v>
      </c>
      <c r="L2126" s="91">
        <f t="shared" si="235"/>
        <v>0</v>
      </c>
      <c r="M2126" s="92">
        <f t="shared" si="236"/>
        <v>0</v>
      </c>
      <c r="N2126" s="41" t="str">
        <f t="shared" si="237"/>
        <v>Non Company</v>
      </c>
      <c r="O2126" s="8"/>
    </row>
    <row r="2127" spans="2:15" s="7" customFormat="1">
      <c r="B2127" s="71"/>
      <c r="C2127" s="72"/>
      <c r="D2127" s="73"/>
      <c r="E2127" s="74"/>
      <c r="F2127" s="95"/>
      <c r="G2127" s="96">
        <f t="shared" si="233"/>
        <v>0</v>
      </c>
      <c r="H2127" s="30">
        <f t="shared" si="234"/>
        <v>0</v>
      </c>
      <c r="I2127" s="79">
        <f t="shared" si="231"/>
        <v>38</v>
      </c>
      <c r="J2127" s="76"/>
      <c r="K2127" s="42">
        <f t="shared" si="232"/>
        <v>1</v>
      </c>
      <c r="L2127" s="91">
        <f t="shared" si="235"/>
        <v>0</v>
      </c>
      <c r="M2127" s="92">
        <f t="shared" si="236"/>
        <v>0</v>
      </c>
      <c r="N2127" s="41" t="str">
        <f t="shared" si="237"/>
        <v>Non Company</v>
      </c>
      <c r="O2127" s="8"/>
    </row>
    <row r="2128" spans="2:15" s="7" customFormat="1">
      <c r="B2128" s="71"/>
      <c r="C2128" s="72"/>
      <c r="D2128" s="73"/>
      <c r="E2128" s="74"/>
      <c r="F2128" s="95"/>
      <c r="G2128" s="96">
        <f t="shared" si="233"/>
        <v>0</v>
      </c>
      <c r="H2128" s="30">
        <f t="shared" si="234"/>
        <v>0</v>
      </c>
      <c r="I2128" s="79">
        <f t="shared" si="231"/>
        <v>38</v>
      </c>
      <c r="J2128" s="76"/>
      <c r="K2128" s="42">
        <f t="shared" si="232"/>
        <v>1</v>
      </c>
      <c r="L2128" s="91">
        <f t="shared" si="235"/>
        <v>0</v>
      </c>
      <c r="M2128" s="92">
        <f t="shared" si="236"/>
        <v>0</v>
      </c>
      <c r="N2128" s="41" t="str">
        <f t="shared" si="237"/>
        <v>Non Company</v>
      </c>
      <c r="O2128" s="8"/>
    </row>
    <row r="2129" spans="2:15" s="7" customFormat="1">
      <c r="B2129" s="71"/>
      <c r="C2129" s="72"/>
      <c r="D2129" s="73"/>
      <c r="E2129" s="74"/>
      <c r="F2129" s="95"/>
      <c r="G2129" s="96">
        <f t="shared" si="233"/>
        <v>0</v>
      </c>
      <c r="H2129" s="30">
        <f t="shared" si="234"/>
        <v>0</v>
      </c>
      <c r="I2129" s="79">
        <f t="shared" si="231"/>
        <v>38</v>
      </c>
      <c r="J2129" s="76"/>
      <c r="K2129" s="42">
        <f t="shared" si="232"/>
        <v>1</v>
      </c>
      <c r="L2129" s="91">
        <f t="shared" si="235"/>
        <v>0</v>
      </c>
      <c r="M2129" s="92">
        <f t="shared" si="236"/>
        <v>0</v>
      </c>
      <c r="N2129" s="41" t="str">
        <f t="shared" si="237"/>
        <v>Non Company</v>
      </c>
      <c r="O2129" s="8"/>
    </row>
    <row r="2130" spans="2:15" s="7" customFormat="1">
      <c r="B2130" s="71"/>
      <c r="C2130" s="72"/>
      <c r="D2130" s="73"/>
      <c r="E2130" s="74"/>
      <c r="F2130" s="95"/>
      <c r="G2130" s="96">
        <f t="shared" si="233"/>
        <v>0</v>
      </c>
      <c r="H2130" s="30">
        <f t="shared" si="234"/>
        <v>0</v>
      </c>
      <c r="I2130" s="79">
        <f t="shared" si="231"/>
        <v>38</v>
      </c>
      <c r="J2130" s="76"/>
      <c r="K2130" s="42">
        <f t="shared" si="232"/>
        <v>1</v>
      </c>
      <c r="L2130" s="91">
        <f t="shared" si="235"/>
        <v>0</v>
      </c>
      <c r="M2130" s="92">
        <f t="shared" si="236"/>
        <v>0</v>
      </c>
      <c r="N2130" s="41" t="str">
        <f t="shared" si="237"/>
        <v>Non Company</v>
      </c>
      <c r="O2130" s="8"/>
    </row>
    <row r="2131" spans="2:15" s="7" customFormat="1">
      <c r="B2131" s="71"/>
      <c r="C2131" s="72"/>
      <c r="D2131" s="73"/>
      <c r="E2131" s="74"/>
      <c r="F2131" s="95"/>
      <c r="G2131" s="96">
        <f t="shared" si="233"/>
        <v>0</v>
      </c>
      <c r="H2131" s="30">
        <f t="shared" si="234"/>
        <v>0</v>
      </c>
      <c r="I2131" s="79">
        <f t="shared" si="231"/>
        <v>38</v>
      </c>
      <c r="J2131" s="76"/>
      <c r="K2131" s="42">
        <f t="shared" si="232"/>
        <v>1</v>
      </c>
      <c r="L2131" s="91">
        <f t="shared" si="235"/>
        <v>0</v>
      </c>
      <c r="M2131" s="92">
        <f t="shared" si="236"/>
        <v>0</v>
      </c>
      <c r="N2131" s="41" t="str">
        <f t="shared" si="237"/>
        <v>Non Company</v>
      </c>
      <c r="O2131" s="8"/>
    </row>
    <row r="2132" spans="2:15" s="7" customFormat="1">
      <c r="B2132" s="71"/>
      <c r="C2132" s="72"/>
      <c r="D2132" s="73"/>
      <c r="E2132" s="74"/>
      <c r="F2132" s="95"/>
      <c r="G2132" s="96">
        <f t="shared" si="233"/>
        <v>0</v>
      </c>
      <c r="H2132" s="30">
        <f t="shared" si="234"/>
        <v>0</v>
      </c>
      <c r="I2132" s="79">
        <f t="shared" si="231"/>
        <v>38</v>
      </c>
      <c r="J2132" s="76"/>
      <c r="K2132" s="42">
        <f t="shared" si="232"/>
        <v>1</v>
      </c>
      <c r="L2132" s="91">
        <f t="shared" si="235"/>
        <v>0</v>
      </c>
      <c r="M2132" s="92">
        <f t="shared" si="236"/>
        <v>0</v>
      </c>
      <c r="N2132" s="41" t="str">
        <f t="shared" si="237"/>
        <v>Non Company</v>
      </c>
      <c r="O2132" s="8"/>
    </row>
    <row r="2133" spans="2:15" s="7" customFormat="1">
      <c r="B2133" s="71"/>
      <c r="C2133" s="72"/>
      <c r="D2133" s="73"/>
      <c r="E2133" s="74"/>
      <c r="F2133" s="95"/>
      <c r="G2133" s="96">
        <f t="shared" si="233"/>
        <v>0</v>
      </c>
      <c r="H2133" s="30">
        <f t="shared" si="234"/>
        <v>0</v>
      </c>
      <c r="I2133" s="79">
        <f t="shared" ref="I2133:I2196" si="238">IF(MONTH(C2133)=3,(DATE(YEAR(C2133),MONTH(C2133)+1,30)),(DATE(YEAR(C2133),MONTH(C2133)+1,7)))</f>
        <v>38</v>
      </c>
      <c r="J2133" s="76"/>
      <c r="K2133" s="42">
        <f t="shared" ref="K2133:K2196" si="239">IF((J2133-I2133)&lt;=0,0,(YEAR(J2133)-YEAR(C2133))*12+MONTH(J2133)-MONTH(C2133))+1</f>
        <v>1</v>
      </c>
      <c r="L2133" s="91">
        <f t="shared" si="235"/>
        <v>0</v>
      </c>
      <c r="M2133" s="92">
        <f t="shared" si="236"/>
        <v>0</v>
      </c>
      <c r="N2133" s="41" t="str">
        <f t="shared" si="237"/>
        <v>Non Company</v>
      </c>
      <c r="O2133" s="8"/>
    </row>
    <row r="2134" spans="2:15" s="7" customFormat="1">
      <c r="B2134" s="71"/>
      <c r="C2134" s="72"/>
      <c r="D2134" s="73"/>
      <c r="E2134" s="74"/>
      <c r="F2134" s="95"/>
      <c r="G2134" s="96">
        <f t="shared" si="233"/>
        <v>0</v>
      </c>
      <c r="H2134" s="30">
        <f t="shared" si="234"/>
        <v>0</v>
      </c>
      <c r="I2134" s="79">
        <f t="shared" si="238"/>
        <v>38</v>
      </c>
      <c r="J2134" s="76"/>
      <c r="K2134" s="42">
        <f t="shared" si="239"/>
        <v>1</v>
      </c>
      <c r="L2134" s="91">
        <f t="shared" si="235"/>
        <v>0</v>
      </c>
      <c r="M2134" s="92">
        <f t="shared" si="236"/>
        <v>0</v>
      </c>
      <c r="N2134" s="41" t="str">
        <f t="shared" si="237"/>
        <v>Non Company</v>
      </c>
      <c r="O2134" s="8"/>
    </row>
    <row r="2135" spans="2:15" s="7" customFormat="1">
      <c r="B2135" s="71"/>
      <c r="C2135" s="72"/>
      <c r="D2135" s="73"/>
      <c r="E2135" s="74"/>
      <c r="F2135" s="95"/>
      <c r="G2135" s="96">
        <f t="shared" si="233"/>
        <v>0</v>
      </c>
      <c r="H2135" s="30">
        <f t="shared" si="234"/>
        <v>0</v>
      </c>
      <c r="I2135" s="79">
        <f t="shared" si="238"/>
        <v>38</v>
      </c>
      <c r="J2135" s="76"/>
      <c r="K2135" s="42">
        <f t="shared" si="239"/>
        <v>1</v>
      </c>
      <c r="L2135" s="91">
        <f t="shared" si="235"/>
        <v>0</v>
      </c>
      <c r="M2135" s="92">
        <f t="shared" si="236"/>
        <v>0</v>
      </c>
      <c r="N2135" s="41" t="str">
        <f t="shared" si="237"/>
        <v>Non Company</v>
      </c>
      <c r="O2135" s="8"/>
    </row>
    <row r="2136" spans="2:15" s="7" customFormat="1">
      <c r="B2136" s="71"/>
      <c r="C2136" s="72"/>
      <c r="D2136" s="73"/>
      <c r="E2136" s="74"/>
      <c r="F2136" s="95"/>
      <c r="G2136" s="96">
        <f t="shared" si="233"/>
        <v>0</v>
      </c>
      <c r="H2136" s="30">
        <f t="shared" si="234"/>
        <v>0</v>
      </c>
      <c r="I2136" s="79">
        <f t="shared" si="238"/>
        <v>38</v>
      </c>
      <c r="J2136" s="76"/>
      <c r="K2136" s="42">
        <f t="shared" si="239"/>
        <v>1</v>
      </c>
      <c r="L2136" s="91">
        <f t="shared" si="235"/>
        <v>0</v>
      </c>
      <c r="M2136" s="92">
        <f t="shared" si="236"/>
        <v>0</v>
      </c>
      <c r="N2136" s="41" t="str">
        <f t="shared" si="237"/>
        <v>Non Company</v>
      </c>
      <c r="O2136" s="8"/>
    </row>
    <row r="2137" spans="2:15" s="7" customFormat="1">
      <c r="B2137" s="71"/>
      <c r="C2137" s="72"/>
      <c r="D2137" s="73"/>
      <c r="E2137" s="74"/>
      <c r="F2137" s="95"/>
      <c r="G2137" s="96">
        <f t="shared" si="233"/>
        <v>0</v>
      </c>
      <c r="H2137" s="30">
        <f t="shared" si="234"/>
        <v>0</v>
      </c>
      <c r="I2137" s="79">
        <f t="shared" si="238"/>
        <v>38</v>
      </c>
      <c r="J2137" s="76"/>
      <c r="K2137" s="42">
        <f t="shared" si="239"/>
        <v>1</v>
      </c>
      <c r="L2137" s="91">
        <f t="shared" si="235"/>
        <v>0</v>
      </c>
      <c r="M2137" s="92">
        <f t="shared" si="236"/>
        <v>0</v>
      </c>
      <c r="N2137" s="41" t="str">
        <f t="shared" si="237"/>
        <v>Non Company</v>
      </c>
      <c r="O2137" s="8"/>
    </row>
    <row r="2138" spans="2:15" s="7" customFormat="1">
      <c r="B2138" s="71"/>
      <c r="C2138" s="72"/>
      <c r="D2138" s="73"/>
      <c r="E2138" s="74"/>
      <c r="F2138" s="95"/>
      <c r="G2138" s="96">
        <f t="shared" si="233"/>
        <v>0</v>
      </c>
      <c r="H2138" s="30">
        <f t="shared" si="234"/>
        <v>0</v>
      </c>
      <c r="I2138" s="79">
        <f t="shared" si="238"/>
        <v>38</v>
      </c>
      <c r="J2138" s="76"/>
      <c r="K2138" s="42">
        <f t="shared" si="239"/>
        <v>1</v>
      </c>
      <c r="L2138" s="91">
        <f t="shared" si="235"/>
        <v>0</v>
      </c>
      <c r="M2138" s="92">
        <f t="shared" si="236"/>
        <v>0</v>
      </c>
      <c r="N2138" s="41" t="str">
        <f t="shared" si="237"/>
        <v>Non Company</v>
      </c>
      <c r="O2138" s="8"/>
    </row>
    <row r="2139" spans="2:15" s="7" customFormat="1">
      <c r="B2139" s="71"/>
      <c r="C2139" s="72"/>
      <c r="D2139" s="73"/>
      <c r="E2139" s="74"/>
      <c r="F2139" s="95"/>
      <c r="G2139" s="96">
        <f t="shared" si="233"/>
        <v>0</v>
      </c>
      <c r="H2139" s="30">
        <f t="shared" si="234"/>
        <v>0</v>
      </c>
      <c r="I2139" s="79">
        <f t="shared" si="238"/>
        <v>38</v>
      </c>
      <c r="J2139" s="76"/>
      <c r="K2139" s="42">
        <f t="shared" si="239"/>
        <v>1</v>
      </c>
      <c r="L2139" s="91">
        <f t="shared" si="235"/>
        <v>0</v>
      </c>
      <c r="M2139" s="92">
        <f t="shared" si="236"/>
        <v>0</v>
      </c>
      <c r="N2139" s="41" t="str">
        <f t="shared" si="237"/>
        <v>Non Company</v>
      </c>
      <c r="O2139" s="8"/>
    </row>
    <row r="2140" spans="2:15" s="7" customFormat="1">
      <c r="B2140" s="71"/>
      <c r="C2140" s="72"/>
      <c r="D2140" s="73"/>
      <c r="E2140" s="74"/>
      <c r="F2140" s="95"/>
      <c r="G2140" s="96">
        <f t="shared" si="233"/>
        <v>0</v>
      </c>
      <c r="H2140" s="30">
        <f t="shared" si="234"/>
        <v>0</v>
      </c>
      <c r="I2140" s="79">
        <f t="shared" si="238"/>
        <v>38</v>
      </c>
      <c r="J2140" s="76"/>
      <c r="K2140" s="42">
        <f t="shared" si="239"/>
        <v>1</v>
      </c>
      <c r="L2140" s="91">
        <f t="shared" si="235"/>
        <v>0</v>
      </c>
      <c r="M2140" s="92">
        <f t="shared" si="236"/>
        <v>0</v>
      </c>
      <c r="N2140" s="41" t="str">
        <f t="shared" si="237"/>
        <v>Non Company</v>
      </c>
      <c r="O2140" s="8"/>
    </row>
    <row r="2141" spans="2:15" s="7" customFormat="1">
      <c r="B2141" s="71"/>
      <c r="C2141" s="72"/>
      <c r="D2141" s="73"/>
      <c r="E2141" s="74"/>
      <c r="F2141" s="95"/>
      <c r="G2141" s="96">
        <f t="shared" si="233"/>
        <v>0</v>
      </c>
      <c r="H2141" s="30">
        <f t="shared" si="234"/>
        <v>0</v>
      </c>
      <c r="I2141" s="79">
        <f t="shared" si="238"/>
        <v>38</v>
      </c>
      <c r="J2141" s="76"/>
      <c r="K2141" s="42">
        <f t="shared" si="239"/>
        <v>1</v>
      </c>
      <c r="L2141" s="91">
        <f t="shared" si="235"/>
        <v>0</v>
      </c>
      <c r="M2141" s="92">
        <f t="shared" si="236"/>
        <v>0</v>
      </c>
      <c r="N2141" s="41" t="str">
        <f t="shared" si="237"/>
        <v>Non Company</v>
      </c>
      <c r="O2141" s="8"/>
    </row>
    <row r="2142" spans="2:15" s="7" customFormat="1">
      <c r="B2142" s="71"/>
      <c r="C2142" s="72"/>
      <c r="D2142" s="73"/>
      <c r="E2142" s="74"/>
      <c r="F2142" s="95"/>
      <c r="G2142" s="96">
        <f t="shared" si="233"/>
        <v>0</v>
      </c>
      <c r="H2142" s="30">
        <f t="shared" si="234"/>
        <v>0</v>
      </c>
      <c r="I2142" s="79">
        <f t="shared" si="238"/>
        <v>38</v>
      </c>
      <c r="J2142" s="76"/>
      <c r="K2142" s="42">
        <f t="shared" si="239"/>
        <v>1</v>
      </c>
      <c r="L2142" s="91">
        <f t="shared" si="235"/>
        <v>0</v>
      </c>
      <c r="M2142" s="92">
        <f t="shared" si="236"/>
        <v>0</v>
      </c>
      <c r="N2142" s="41" t="str">
        <f t="shared" si="237"/>
        <v>Non Company</v>
      </c>
      <c r="O2142" s="8"/>
    </row>
    <row r="2143" spans="2:15" s="7" customFormat="1">
      <c r="B2143" s="71"/>
      <c r="C2143" s="72"/>
      <c r="D2143" s="73"/>
      <c r="E2143" s="74"/>
      <c r="F2143" s="95"/>
      <c r="G2143" s="96">
        <f t="shared" si="233"/>
        <v>0</v>
      </c>
      <c r="H2143" s="30">
        <f t="shared" si="234"/>
        <v>0</v>
      </c>
      <c r="I2143" s="79">
        <f t="shared" si="238"/>
        <v>38</v>
      </c>
      <c r="J2143" s="76"/>
      <c r="K2143" s="42">
        <f t="shared" si="239"/>
        <v>1</v>
      </c>
      <c r="L2143" s="91">
        <f t="shared" si="235"/>
        <v>0</v>
      </c>
      <c r="M2143" s="92">
        <f t="shared" si="236"/>
        <v>0</v>
      </c>
      <c r="N2143" s="41" t="str">
        <f t="shared" si="237"/>
        <v>Non Company</v>
      </c>
      <c r="O2143" s="8"/>
    </row>
    <row r="2144" spans="2:15" s="7" customFormat="1">
      <c r="B2144" s="71"/>
      <c r="C2144" s="72"/>
      <c r="D2144" s="73"/>
      <c r="E2144" s="74"/>
      <c r="F2144" s="95"/>
      <c r="G2144" s="96">
        <f t="shared" si="233"/>
        <v>0</v>
      </c>
      <c r="H2144" s="30">
        <f t="shared" si="234"/>
        <v>0</v>
      </c>
      <c r="I2144" s="79">
        <f t="shared" si="238"/>
        <v>38</v>
      </c>
      <c r="J2144" s="76"/>
      <c r="K2144" s="42">
        <f t="shared" si="239"/>
        <v>1</v>
      </c>
      <c r="L2144" s="91">
        <f t="shared" si="235"/>
        <v>0</v>
      </c>
      <c r="M2144" s="92">
        <f t="shared" si="236"/>
        <v>0</v>
      </c>
      <c r="N2144" s="41" t="str">
        <f t="shared" si="237"/>
        <v>Non Company</v>
      </c>
      <c r="O2144" s="8"/>
    </row>
    <row r="2145" spans="2:15" s="7" customFormat="1">
      <c r="B2145" s="71"/>
      <c r="C2145" s="72"/>
      <c r="D2145" s="73"/>
      <c r="E2145" s="74"/>
      <c r="F2145" s="95"/>
      <c r="G2145" s="96">
        <f t="shared" si="233"/>
        <v>0</v>
      </c>
      <c r="H2145" s="30">
        <f t="shared" si="234"/>
        <v>0</v>
      </c>
      <c r="I2145" s="79">
        <f t="shared" si="238"/>
        <v>38</v>
      </c>
      <c r="J2145" s="76"/>
      <c r="K2145" s="42">
        <f t="shared" si="239"/>
        <v>1</v>
      </c>
      <c r="L2145" s="91">
        <f t="shared" si="235"/>
        <v>0</v>
      </c>
      <c r="M2145" s="92">
        <f t="shared" si="236"/>
        <v>0</v>
      </c>
      <c r="N2145" s="41" t="str">
        <f t="shared" si="237"/>
        <v>Non Company</v>
      </c>
      <c r="O2145" s="8"/>
    </row>
    <row r="2146" spans="2:15" s="7" customFormat="1">
      <c r="B2146" s="71"/>
      <c r="C2146" s="72"/>
      <c r="D2146" s="73"/>
      <c r="E2146" s="74"/>
      <c r="F2146" s="95"/>
      <c r="G2146" s="96">
        <f t="shared" si="233"/>
        <v>0</v>
      </c>
      <c r="H2146" s="30">
        <f t="shared" si="234"/>
        <v>0</v>
      </c>
      <c r="I2146" s="79">
        <f t="shared" si="238"/>
        <v>38</v>
      </c>
      <c r="J2146" s="76"/>
      <c r="K2146" s="42">
        <f t="shared" si="239"/>
        <v>1</v>
      </c>
      <c r="L2146" s="91">
        <f t="shared" si="235"/>
        <v>0</v>
      </c>
      <c r="M2146" s="92">
        <f t="shared" si="236"/>
        <v>0</v>
      </c>
      <c r="N2146" s="41" t="str">
        <f t="shared" si="237"/>
        <v>Non Company</v>
      </c>
      <c r="O2146" s="8"/>
    </row>
    <row r="2147" spans="2:15" s="7" customFormat="1">
      <c r="B2147" s="71"/>
      <c r="C2147" s="72"/>
      <c r="D2147" s="73"/>
      <c r="E2147" s="74"/>
      <c r="F2147" s="95"/>
      <c r="G2147" s="96">
        <f t="shared" si="233"/>
        <v>0</v>
      </c>
      <c r="H2147" s="30">
        <f t="shared" si="234"/>
        <v>0</v>
      </c>
      <c r="I2147" s="79">
        <f t="shared" si="238"/>
        <v>38</v>
      </c>
      <c r="J2147" s="76"/>
      <c r="K2147" s="42">
        <f t="shared" si="239"/>
        <v>1</v>
      </c>
      <c r="L2147" s="91">
        <f t="shared" si="235"/>
        <v>0</v>
      </c>
      <c r="M2147" s="92">
        <f t="shared" si="236"/>
        <v>0</v>
      </c>
      <c r="N2147" s="41" t="str">
        <f t="shared" si="237"/>
        <v>Non Company</v>
      </c>
      <c r="O2147" s="8"/>
    </row>
    <row r="2148" spans="2:15" s="7" customFormat="1">
      <c r="B2148" s="71"/>
      <c r="C2148" s="72"/>
      <c r="D2148" s="73"/>
      <c r="E2148" s="74"/>
      <c r="F2148" s="95"/>
      <c r="G2148" s="96">
        <f t="shared" si="233"/>
        <v>0</v>
      </c>
      <c r="H2148" s="30">
        <f t="shared" si="234"/>
        <v>0</v>
      </c>
      <c r="I2148" s="79">
        <f t="shared" si="238"/>
        <v>38</v>
      </c>
      <c r="J2148" s="76"/>
      <c r="K2148" s="42">
        <f t="shared" si="239"/>
        <v>1</v>
      </c>
      <c r="L2148" s="91">
        <f t="shared" si="235"/>
        <v>0</v>
      </c>
      <c r="M2148" s="92">
        <f t="shared" si="236"/>
        <v>0</v>
      </c>
      <c r="N2148" s="41" t="str">
        <f t="shared" si="237"/>
        <v>Non Company</v>
      </c>
      <c r="O2148" s="8"/>
    </row>
    <row r="2149" spans="2:15" s="7" customFormat="1">
      <c r="B2149" s="71"/>
      <c r="C2149" s="72"/>
      <c r="D2149" s="73"/>
      <c r="E2149" s="74"/>
      <c r="F2149" s="95"/>
      <c r="G2149" s="96">
        <f t="shared" si="233"/>
        <v>0</v>
      </c>
      <c r="H2149" s="30">
        <f t="shared" si="234"/>
        <v>0</v>
      </c>
      <c r="I2149" s="79">
        <f t="shared" si="238"/>
        <v>38</v>
      </c>
      <c r="J2149" s="76"/>
      <c r="K2149" s="42">
        <f t="shared" si="239"/>
        <v>1</v>
      </c>
      <c r="L2149" s="91">
        <f t="shared" si="235"/>
        <v>0</v>
      </c>
      <c r="M2149" s="92">
        <f t="shared" si="236"/>
        <v>0</v>
      </c>
      <c r="N2149" s="41" t="str">
        <f t="shared" si="237"/>
        <v>Non Company</v>
      </c>
      <c r="O2149" s="8"/>
    </row>
    <row r="2150" spans="2:15" s="7" customFormat="1">
      <c r="B2150" s="71"/>
      <c r="C2150" s="72"/>
      <c r="D2150" s="73"/>
      <c r="E2150" s="74"/>
      <c r="F2150" s="95"/>
      <c r="G2150" s="96">
        <f t="shared" si="233"/>
        <v>0</v>
      </c>
      <c r="H2150" s="30">
        <f t="shared" si="234"/>
        <v>0</v>
      </c>
      <c r="I2150" s="79">
        <f t="shared" si="238"/>
        <v>38</v>
      </c>
      <c r="J2150" s="76"/>
      <c r="K2150" s="42">
        <f t="shared" si="239"/>
        <v>1</v>
      </c>
      <c r="L2150" s="91">
        <f t="shared" si="235"/>
        <v>0</v>
      </c>
      <c r="M2150" s="92">
        <f t="shared" si="236"/>
        <v>0</v>
      </c>
      <c r="N2150" s="41" t="str">
        <f t="shared" si="237"/>
        <v>Non Company</v>
      </c>
      <c r="O2150" s="8"/>
    </row>
    <row r="2151" spans="2:15" s="7" customFormat="1">
      <c r="B2151" s="71"/>
      <c r="C2151" s="72"/>
      <c r="D2151" s="73"/>
      <c r="E2151" s="74"/>
      <c r="F2151" s="95"/>
      <c r="G2151" s="96">
        <f t="shared" si="233"/>
        <v>0</v>
      </c>
      <c r="H2151" s="30">
        <f t="shared" si="234"/>
        <v>0</v>
      </c>
      <c r="I2151" s="79">
        <f t="shared" si="238"/>
        <v>38</v>
      </c>
      <c r="J2151" s="76"/>
      <c r="K2151" s="42">
        <f t="shared" si="239"/>
        <v>1</v>
      </c>
      <c r="L2151" s="91">
        <f t="shared" si="235"/>
        <v>0</v>
      </c>
      <c r="M2151" s="92">
        <f t="shared" si="236"/>
        <v>0</v>
      </c>
      <c r="N2151" s="41" t="str">
        <f t="shared" si="237"/>
        <v>Non Company</v>
      </c>
      <c r="O2151" s="8"/>
    </row>
    <row r="2152" spans="2:15" s="7" customFormat="1">
      <c r="B2152" s="71"/>
      <c r="C2152" s="72"/>
      <c r="D2152" s="73"/>
      <c r="E2152" s="74"/>
      <c r="F2152" s="95"/>
      <c r="G2152" s="96">
        <f t="shared" si="233"/>
        <v>0</v>
      </c>
      <c r="H2152" s="30">
        <f t="shared" si="234"/>
        <v>0</v>
      </c>
      <c r="I2152" s="79">
        <f t="shared" si="238"/>
        <v>38</v>
      </c>
      <c r="J2152" s="76"/>
      <c r="K2152" s="42">
        <f t="shared" si="239"/>
        <v>1</v>
      </c>
      <c r="L2152" s="91">
        <f t="shared" si="235"/>
        <v>0</v>
      </c>
      <c r="M2152" s="92">
        <f t="shared" si="236"/>
        <v>0</v>
      </c>
      <c r="N2152" s="41" t="str">
        <f t="shared" si="237"/>
        <v>Non Company</v>
      </c>
      <c r="O2152" s="8"/>
    </row>
    <row r="2153" spans="2:15" s="7" customFormat="1">
      <c r="B2153" s="71"/>
      <c r="C2153" s="72"/>
      <c r="D2153" s="73"/>
      <c r="E2153" s="74"/>
      <c r="F2153" s="95"/>
      <c r="G2153" s="96">
        <f t="shared" si="233"/>
        <v>0</v>
      </c>
      <c r="H2153" s="30">
        <f t="shared" si="234"/>
        <v>0</v>
      </c>
      <c r="I2153" s="79">
        <f t="shared" si="238"/>
        <v>38</v>
      </c>
      <c r="J2153" s="76"/>
      <c r="K2153" s="42">
        <f t="shared" si="239"/>
        <v>1</v>
      </c>
      <c r="L2153" s="91">
        <f t="shared" si="235"/>
        <v>0</v>
      </c>
      <c r="M2153" s="92">
        <f t="shared" si="236"/>
        <v>0</v>
      </c>
      <c r="N2153" s="41" t="str">
        <f t="shared" si="237"/>
        <v>Non Company</v>
      </c>
      <c r="O2153" s="8"/>
    </row>
    <row r="2154" spans="2:15" s="7" customFormat="1">
      <c r="B2154" s="71"/>
      <c r="C2154" s="72"/>
      <c r="D2154" s="73"/>
      <c r="E2154" s="74"/>
      <c r="F2154" s="95"/>
      <c r="G2154" s="96">
        <f t="shared" si="233"/>
        <v>0</v>
      </c>
      <c r="H2154" s="30">
        <f t="shared" si="234"/>
        <v>0</v>
      </c>
      <c r="I2154" s="79">
        <f t="shared" si="238"/>
        <v>38</v>
      </c>
      <c r="J2154" s="76"/>
      <c r="K2154" s="42">
        <f t="shared" si="239"/>
        <v>1</v>
      </c>
      <c r="L2154" s="91">
        <f t="shared" si="235"/>
        <v>0</v>
      </c>
      <c r="M2154" s="92">
        <f t="shared" si="236"/>
        <v>0</v>
      </c>
      <c r="N2154" s="41" t="str">
        <f t="shared" si="237"/>
        <v>Non Company</v>
      </c>
      <c r="O2154" s="8"/>
    </row>
    <row r="2155" spans="2:15" s="7" customFormat="1">
      <c r="B2155" s="71"/>
      <c r="C2155" s="72"/>
      <c r="D2155" s="73"/>
      <c r="E2155" s="74"/>
      <c r="F2155" s="95"/>
      <c r="G2155" s="96">
        <f t="shared" si="233"/>
        <v>0</v>
      </c>
      <c r="H2155" s="30">
        <f t="shared" si="234"/>
        <v>0</v>
      </c>
      <c r="I2155" s="79">
        <f t="shared" si="238"/>
        <v>38</v>
      </c>
      <c r="J2155" s="76"/>
      <c r="K2155" s="42">
        <f t="shared" si="239"/>
        <v>1</v>
      </c>
      <c r="L2155" s="91">
        <f t="shared" si="235"/>
        <v>0</v>
      </c>
      <c r="M2155" s="92">
        <f t="shared" si="236"/>
        <v>0</v>
      </c>
      <c r="N2155" s="41" t="str">
        <f t="shared" si="237"/>
        <v>Non Company</v>
      </c>
      <c r="O2155" s="8"/>
    </row>
    <row r="2156" spans="2:15" s="7" customFormat="1">
      <c r="B2156" s="71"/>
      <c r="C2156" s="72"/>
      <c r="D2156" s="73"/>
      <c r="E2156" s="74"/>
      <c r="F2156" s="95"/>
      <c r="G2156" s="96">
        <f t="shared" si="233"/>
        <v>0</v>
      </c>
      <c r="H2156" s="30">
        <f t="shared" si="234"/>
        <v>0</v>
      </c>
      <c r="I2156" s="79">
        <f t="shared" si="238"/>
        <v>38</v>
      </c>
      <c r="J2156" s="76"/>
      <c r="K2156" s="42">
        <f t="shared" si="239"/>
        <v>1</v>
      </c>
      <c r="L2156" s="91">
        <f t="shared" si="235"/>
        <v>0</v>
      </c>
      <c r="M2156" s="92">
        <f t="shared" si="236"/>
        <v>0</v>
      </c>
      <c r="N2156" s="41" t="str">
        <f t="shared" si="237"/>
        <v>Non Company</v>
      </c>
      <c r="O2156" s="8"/>
    </row>
    <row r="2157" spans="2:15" s="7" customFormat="1">
      <c r="B2157" s="71"/>
      <c r="C2157" s="72"/>
      <c r="D2157" s="73"/>
      <c r="E2157" s="74"/>
      <c r="F2157" s="95"/>
      <c r="G2157" s="96">
        <f t="shared" si="233"/>
        <v>0</v>
      </c>
      <c r="H2157" s="30">
        <f t="shared" si="234"/>
        <v>0</v>
      </c>
      <c r="I2157" s="79">
        <f t="shared" si="238"/>
        <v>38</v>
      </c>
      <c r="J2157" s="76"/>
      <c r="K2157" s="42">
        <f t="shared" si="239"/>
        <v>1</v>
      </c>
      <c r="L2157" s="91">
        <f t="shared" si="235"/>
        <v>0</v>
      </c>
      <c r="M2157" s="92">
        <f t="shared" si="236"/>
        <v>0</v>
      </c>
      <c r="N2157" s="41" t="str">
        <f t="shared" si="237"/>
        <v>Non Company</v>
      </c>
      <c r="O2157" s="8"/>
    </row>
    <row r="2158" spans="2:15" s="7" customFormat="1">
      <c r="B2158" s="71"/>
      <c r="C2158" s="72"/>
      <c r="D2158" s="73"/>
      <c r="E2158" s="74"/>
      <c r="F2158" s="95"/>
      <c r="G2158" s="96">
        <f t="shared" si="233"/>
        <v>0</v>
      </c>
      <c r="H2158" s="30">
        <f t="shared" si="234"/>
        <v>0</v>
      </c>
      <c r="I2158" s="79">
        <f t="shared" si="238"/>
        <v>38</v>
      </c>
      <c r="J2158" s="76"/>
      <c r="K2158" s="42">
        <f t="shared" si="239"/>
        <v>1</v>
      </c>
      <c r="L2158" s="91">
        <f t="shared" si="235"/>
        <v>0</v>
      </c>
      <c r="M2158" s="92">
        <f t="shared" si="236"/>
        <v>0</v>
      </c>
      <c r="N2158" s="41" t="str">
        <f t="shared" si="237"/>
        <v>Non Company</v>
      </c>
      <c r="O2158" s="8"/>
    </row>
    <row r="2159" spans="2:15" s="7" customFormat="1">
      <c r="B2159" s="71"/>
      <c r="C2159" s="72"/>
      <c r="D2159" s="73"/>
      <c r="E2159" s="74"/>
      <c r="F2159" s="95"/>
      <c r="G2159" s="96">
        <f t="shared" si="233"/>
        <v>0</v>
      </c>
      <c r="H2159" s="30">
        <f t="shared" si="234"/>
        <v>0</v>
      </c>
      <c r="I2159" s="79">
        <f t="shared" si="238"/>
        <v>38</v>
      </c>
      <c r="J2159" s="76"/>
      <c r="K2159" s="42">
        <f t="shared" si="239"/>
        <v>1</v>
      </c>
      <c r="L2159" s="91">
        <f t="shared" si="235"/>
        <v>0</v>
      </c>
      <c r="M2159" s="92">
        <f t="shared" si="236"/>
        <v>0</v>
      </c>
      <c r="N2159" s="41" t="str">
        <f t="shared" si="237"/>
        <v>Non Company</v>
      </c>
      <c r="O2159" s="8"/>
    </row>
    <row r="2160" spans="2:15" s="7" customFormat="1">
      <c r="B2160" s="71"/>
      <c r="C2160" s="72"/>
      <c r="D2160" s="73"/>
      <c r="E2160" s="74"/>
      <c r="F2160" s="95"/>
      <c r="G2160" s="96">
        <f t="shared" si="233"/>
        <v>0</v>
      </c>
      <c r="H2160" s="30">
        <f t="shared" si="234"/>
        <v>0</v>
      </c>
      <c r="I2160" s="79">
        <f t="shared" si="238"/>
        <v>38</v>
      </c>
      <c r="J2160" s="76"/>
      <c r="K2160" s="42">
        <f t="shared" si="239"/>
        <v>1</v>
      </c>
      <c r="L2160" s="91">
        <f t="shared" si="235"/>
        <v>0</v>
      </c>
      <c r="M2160" s="92">
        <f t="shared" si="236"/>
        <v>0</v>
      </c>
      <c r="N2160" s="41" t="str">
        <f t="shared" si="237"/>
        <v>Non Company</v>
      </c>
      <c r="O2160" s="8"/>
    </row>
    <row r="2161" spans="2:15" s="7" customFormat="1">
      <c r="B2161" s="71"/>
      <c r="C2161" s="72"/>
      <c r="D2161" s="73"/>
      <c r="E2161" s="74"/>
      <c r="F2161" s="95"/>
      <c r="G2161" s="96">
        <f t="shared" si="233"/>
        <v>0</v>
      </c>
      <c r="H2161" s="30">
        <f t="shared" si="234"/>
        <v>0</v>
      </c>
      <c r="I2161" s="79">
        <f t="shared" si="238"/>
        <v>38</v>
      </c>
      <c r="J2161" s="76"/>
      <c r="K2161" s="42">
        <f t="shared" si="239"/>
        <v>1</v>
      </c>
      <c r="L2161" s="91">
        <f t="shared" si="235"/>
        <v>0</v>
      </c>
      <c r="M2161" s="92">
        <f t="shared" si="236"/>
        <v>0</v>
      </c>
      <c r="N2161" s="41" t="str">
        <f t="shared" si="237"/>
        <v>Non Company</v>
      </c>
      <c r="O2161" s="8"/>
    </row>
    <row r="2162" spans="2:15" s="7" customFormat="1">
      <c r="B2162" s="71"/>
      <c r="C2162" s="72"/>
      <c r="D2162" s="73"/>
      <c r="E2162" s="74"/>
      <c r="F2162" s="95"/>
      <c r="G2162" s="96">
        <f t="shared" si="233"/>
        <v>0</v>
      </c>
      <c r="H2162" s="30">
        <f t="shared" si="234"/>
        <v>0</v>
      </c>
      <c r="I2162" s="79">
        <f t="shared" si="238"/>
        <v>38</v>
      </c>
      <c r="J2162" s="76"/>
      <c r="K2162" s="42">
        <f t="shared" si="239"/>
        <v>1</v>
      </c>
      <c r="L2162" s="91">
        <f t="shared" si="235"/>
        <v>0</v>
      </c>
      <c r="M2162" s="92">
        <f t="shared" si="236"/>
        <v>0</v>
      </c>
      <c r="N2162" s="41" t="str">
        <f t="shared" si="237"/>
        <v>Non Company</v>
      </c>
      <c r="O2162" s="8"/>
    </row>
    <row r="2163" spans="2:15" s="7" customFormat="1">
      <c r="B2163" s="71"/>
      <c r="C2163" s="72"/>
      <c r="D2163" s="73"/>
      <c r="E2163" s="74"/>
      <c r="F2163" s="95"/>
      <c r="G2163" s="96">
        <f t="shared" si="233"/>
        <v>0</v>
      </c>
      <c r="H2163" s="30">
        <f t="shared" si="234"/>
        <v>0</v>
      </c>
      <c r="I2163" s="79">
        <f t="shared" si="238"/>
        <v>38</v>
      </c>
      <c r="J2163" s="76"/>
      <c r="K2163" s="42">
        <f t="shared" si="239"/>
        <v>1</v>
      </c>
      <c r="L2163" s="91">
        <f t="shared" si="235"/>
        <v>0</v>
      </c>
      <c r="M2163" s="92">
        <f t="shared" si="236"/>
        <v>0</v>
      </c>
      <c r="N2163" s="41" t="str">
        <f t="shared" si="237"/>
        <v>Non Company</v>
      </c>
      <c r="O2163" s="8"/>
    </row>
    <row r="2164" spans="2:15" s="7" customFormat="1">
      <c r="B2164" s="71"/>
      <c r="C2164" s="72"/>
      <c r="D2164" s="73"/>
      <c r="E2164" s="74"/>
      <c r="F2164" s="95"/>
      <c r="G2164" s="96">
        <f t="shared" si="233"/>
        <v>0</v>
      </c>
      <c r="H2164" s="30">
        <f t="shared" si="234"/>
        <v>0</v>
      </c>
      <c r="I2164" s="79">
        <f t="shared" si="238"/>
        <v>38</v>
      </c>
      <c r="J2164" s="76"/>
      <c r="K2164" s="42">
        <f t="shared" si="239"/>
        <v>1</v>
      </c>
      <c r="L2164" s="91">
        <f t="shared" si="235"/>
        <v>0</v>
      </c>
      <c r="M2164" s="92">
        <f t="shared" si="236"/>
        <v>0</v>
      </c>
      <c r="N2164" s="41" t="str">
        <f t="shared" si="237"/>
        <v>Non Company</v>
      </c>
      <c r="O2164" s="8"/>
    </row>
    <row r="2165" spans="2:15" s="7" customFormat="1">
      <c r="B2165" s="71"/>
      <c r="C2165" s="72"/>
      <c r="D2165" s="73"/>
      <c r="E2165" s="74"/>
      <c r="F2165" s="95"/>
      <c r="G2165" s="96">
        <f t="shared" si="233"/>
        <v>0</v>
      </c>
      <c r="H2165" s="30">
        <f t="shared" si="234"/>
        <v>0</v>
      </c>
      <c r="I2165" s="79">
        <f t="shared" si="238"/>
        <v>38</v>
      </c>
      <c r="J2165" s="76"/>
      <c r="K2165" s="42">
        <f t="shared" si="239"/>
        <v>1</v>
      </c>
      <c r="L2165" s="91">
        <f t="shared" si="235"/>
        <v>0</v>
      </c>
      <c r="M2165" s="92">
        <f t="shared" si="236"/>
        <v>0</v>
      </c>
      <c r="N2165" s="41" t="str">
        <f t="shared" si="237"/>
        <v>Non Company</v>
      </c>
      <c r="O2165" s="8"/>
    </row>
    <row r="2166" spans="2:15" s="7" customFormat="1">
      <c r="B2166" s="71"/>
      <c r="C2166" s="72"/>
      <c r="D2166" s="73"/>
      <c r="E2166" s="74"/>
      <c r="F2166" s="95"/>
      <c r="G2166" s="96">
        <f t="shared" si="233"/>
        <v>0</v>
      </c>
      <c r="H2166" s="30">
        <f t="shared" si="234"/>
        <v>0</v>
      </c>
      <c r="I2166" s="79">
        <f t="shared" si="238"/>
        <v>38</v>
      </c>
      <c r="J2166" s="76"/>
      <c r="K2166" s="42">
        <f t="shared" si="239"/>
        <v>1</v>
      </c>
      <c r="L2166" s="91">
        <f t="shared" si="235"/>
        <v>0</v>
      </c>
      <c r="M2166" s="92">
        <f t="shared" si="236"/>
        <v>0</v>
      </c>
      <c r="N2166" s="41" t="str">
        <f t="shared" si="237"/>
        <v>Non Company</v>
      </c>
      <c r="O2166" s="8"/>
    </row>
    <row r="2167" spans="2:15" s="7" customFormat="1">
      <c r="B2167" s="71"/>
      <c r="C2167" s="72"/>
      <c r="D2167" s="73"/>
      <c r="E2167" s="74"/>
      <c r="F2167" s="95"/>
      <c r="G2167" s="96">
        <f t="shared" si="233"/>
        <v>0</v>
      </c>
      <c r="H2167" s="30">
        <f t="shared" si="234"/>
        <v>0</v>
      </c>
      <c r="I2167" s="79">
        <f t="shared" si="238"/>
        <v>38</v>
      </c>
      <c r="J2167" s="76"/>
      <c r="K2167" s="42">
        <f t="shared" si="239"/>
        <v>1</v>
      </c>
      <c r="L2167" s="91">
        <f t="shared" si="235"/>
        <v>0</v>
      </c>
      <c r="M2167" s="92">
        <f t="shared" si="236"/>
        <v>0</v>
      </c>
      <c r="N2167" s="41" t="str">
        <f t="shared" si="237"/>
        <v>Non Company</v>
      </c>
      <c r="O2167" s="8"/>
    </row>
    <row r="2168" spans="2:15" s="7" customFormat="1">
      <c r="B2168" s="71"/>
      <c r="C2168" s="72"/>
      <c r="D2168" s="73"/>
      <c r="E2168" s="74"/>
      <c r="F2168" s="95"/>
      <c r="G2168" s="96">
        <f t="shared" si="233"/>
        <v>0</v>
      </c>
      <c r="H2168" s="30">
        <f t="shared" si="234"/>
        <v>0</v>
      </c>
      <c r="I2168" s="79">
        <f t="shared" si="238"/>
        <v>38</v>
      </c>
      <c r="J2168" s="76"/>
      <c r="K2168" s="42">
        <f t="shared" si="239"/>
        <v>1</v>
      </c>
      <c r="L2168" s="91">
        <f t="shared" si="235"/>
        <v>0</v>
      </c>
      <c r="M2168" s="92">
        <f t="shared" si="236"/>
        <v>0</v>
      </c>
      <c r="N2168" s="41" t="str">
        <f t="shared" si="237"/>
        <v>Non Company</v>
      </c>
      <c r="O2168" s="8"/>
    </row>
    <row r="2169" spans="2:15" s="7" customFormat="1">
      <c r="B2169" s="71"/>
      <c r="C2169" s="72"/>
      <c r="D2169" s="73"/>
      <c r="E2169" s="74"/>
      <c r="F2169" s="95"/>
      <c r="G2169" s="96">
        <f t="shared" si="233"/>
        <v>0</v>
      </c>
      <c r="H2169" s="30">
        <f t="shared" si="234"/>
        <v>0</v>
      </c>
      <c r="I2169" s="79">
        <f t="shared" si="238"/>
        <v>38</v>
      </c>
      <c r="J2169" s="76"/>
      <c r="K2169" s="42">
        <f t="shared" si="239"/>
        <v>1</v>
      </c>
      <c r="L2169" s="91">
        <f t="shared" si="235"/>
        <v>0</v>
      </c>
      <c r="M2169" s="92">
        <f t="shared" si="236"/>
        <v>0</v>
      </c>
      <c r="N2169" s="41" t="str">
        <f t="shared" si="237"/>
        <v>Non Company</v>
      </c>
      <c r="O2169" s="8"/>
    </row>
    <row r="2170" spans="2:15" s="7" customFormat="1">
      <c r="B2170" s="71"/>
      <c r="C2170" s="72"/>
      <c r="D2170" s="73"/>
      <c r="E2170" s="74"/>
      <c r="F2170" s="95"/>
      <c r="G2170" s="96">
        <f t="shared" si="233"/>
        <v>0</v>
      </c>
      <c r="H2170" s="30">
        <f t="shared" si="234"/>
        <v>0</v>
      </c>
      <c r="I2170" s="79">
        <f t="shared" si="238"/>
        <v>38</v>
      </c>
      <c r="J2170" s="76"/>
      <c r="K2170" s="42">
        <f t="shared" si="239"/>
        <v>1</v>
      </c>
      <c r="L2170" s="91">
        <f t="shared" si="235"/>
        <v>0</v>
      </c>
      <c r="M2170" s="92">
        <f t="shared" si="236"/>
        <v>0</v>
      </c>
      <c r="N2170" s="41" t="str">
        <f t="shared" si="237"/>
        <v>Non Company</v>
      </c>
      <c r="O2170" s="8"/>
    </row>
    <row r="2171" spans="2:15" s="7" customFormat="1">
      <c r="B2171" s="71"/>
      <c r="C2171" s="72"/>
      <c r="D2171" s="73"/>
      <c r="E2171" s="74"/>
      <c r="F2171" s="95"/>
      <c r="G2171" s="96">
        <f t="shared" si="233"/>
        <v>0</v>
      </c>
      <c r="H2171" s="30">
        <f t="shared" si="234"/>
        <v>0</v>
      </c>
      <c r="I2171" s="79">
        <f t="shared" si="238"/>
        <v>38</v>
      </c>
      <c r="J2171" s="76"/>
      <c r="K2171" s="42">
        <f t="shared" si="239"/>
        <v>1</v>
      </c>
      <c r="L2171" s="91">
        <f t="shared" si="235"/>
        <v>0</v>
      </c>
      <c r="M2171" s="92">
        <f t="shared" si="236"/>
        <v>0</v>
      </c>
      <c r="N2171" s="41" t="str">
        <f t="shared" si="237"/>
        <v>Non Company</v>
      </c>
      <c r="O2171" s="8"/>
    </row>
    <row r="2172" spans="2:15" s="7" customFormat="1">
      <c r="B2172" s="71"/>
      <c r="C2172" s="72"/>
      <c r="D2172" s="73"/>
      <c r="E2172" s="74"/>
      <c r="F2172" s="95"/>
      <c r="G2172" s="96">
        <f t="shared" si="233"/>
        <v>0</v>
      </c>
      <c r="H2172" s="30">
        <f t="shared" si="234"/>
        <v>0</v>
      </c>
      <c r="I2172" s="79">
        <f t="shared" si="238"/>
        <v>38</v>
      </c>
      <c r="J2172" s="76"/>
      <c r="K2172" s="42">
        <f t="shared" si="239"/>
        <v>1</v>
      </c>
      <c r="L2172" s="91">
        <f t="shared" si="235"/>
        <v>0</v>
      </c>
      <c r="M2172" s="92">
        <f t="shared" si="236"/>
        <v>0</v>
      </c>
      <c r="N2172" s="41" t="str">
        <f t="shared" si="237"/>
        <v>Non Company</v>
      </c>
      <c r="O2172" s="8"/>
    </row>
    <row r="2173" spans="2:15" s="7" customFormat="1">
      <c r="B2173" s="71"/>
      <c r="C2173" s="72"/>
      <c r="D2173" s="73"/>
      <c r="E2173" s="74"/>
      <c r="F2173" s="95"/>
      <c r="G2173" s="96">
        <f t="shared" si="233"/>
        <v>0</v>
      </c>
      <c r="H2173" s="30">
        <f t="shared" si="234"/>
        <v>0</v>
      </c>
      <c r="I2173" s="79">
        <f t="shared" si="238"/>
        <v>38</v>
      </c>
      <c r="J2173" s="76"/>
      <c r="K2173" s="42">
        <f t="shared" si="239"/>
        <v>1</v>
      </c>
      <c r="L2173" s="91">
        <f t="shared" si="235"/>
        <v>0</v>
      </c>
      <c r="M2173" s="92">
        <f t="shared" si="236"/>
        <v>0</v>
      </c>
      <c r="N2173" s="41" t="str">
        <f t="shared" si="237"/>
        <v>Non Company</v>
      </c>
      <c r="O2173" s="8"/>
    </row>
    <row r="2174" spans="2:15" s="7" customFormat="1">
      <c r="B2174" s="71"/>
      <c r="C2174" s="72"/>
      <c r="D2174" s="73"/>
      <c r="E2174" s="74"/>
      <c r="F2174" s="95"/>
      <c r="G2174" s="96">
        <f t="shared" si="233"/>
        <v>0</v>
      </c>
      <c r="H2174" s="30">
        <f t="shared" si="234"/>
        <v>0</v>
      </c>
      <c r="I2174" s="79">
        <f t="shared" si="238"/>
        <v>38</v>
      </c>
      <c r="J2174" s="76"/>
      <c r="K2174" s="42">
        <f t="shared" si="239"/>
        <v>1</v>
      </c>
      <c r="L2174" s="91">
        <f t="shared" si="235"/>
        <v>0</v>
      </c>
      <c r="M2174" s="92">
        <f t="shared" si="236"/>
        <v>0</v>
      </c>
      <c r="N2174" s="41" t="str">
        <f t="shared" si="237"/>
        <v>Non Company</v>
      </c>
      <c r="O2174" s="8"/>
    </row>
    <row r="2175" spans="2:15" s="7" customFormat="1">
      <c r="B2175" s="71"/>
      <c r="C2175" s="72"/>
      <c r="D2175" s="73"/>
      <c r="E2175" s="74"/>
      <c r="F2175" s="95"/>
      <c r="G2175" s="96">
        <f t="shared" si="233"/>
        <v>0</v>
      </c>
      <c r="H2175" s="30">
        <f t="shared" si="234"/>
        <v>0</v>
      </c>
      <c r="I2175" s="79">
        <f t="shared" si="238"/>
        <v>38</v>
      </c>
      <c r="J2175" s="76"/>
      <c r="K2175" s="42">
        <f t="shared" si="239"/>
        <v>1</v>
      </c>
      <c r="L2175" s="91">
        <f t="shared" si="235"/>
        <v>0</v>
      </c>
      <c r="M2175" s="92">
        <f t="shared" si="236"/>
        <v>0</v>
      </c>
      <c r="N2175" s="41" t="str">
        <f t="shared" si="237"/>
        <v>Non Company</v>
      </c>
      <c r="O2175" s="8"/>
    </row>
    <row r="2176" spans="2:15" s="7" customFormat="1">
      <c r="B2176" s="71"/>
      <c r="C2176" s="72"/>
      <c r="D2176" s="73"/>
      <c r="E2176" s="74"/>
      <c r="F2176" s="95"/>
      <c r="G2176" s="96">
        <f t="shared" si="233"/>
        <v>0</v>
      </c>
      <c r="H2176" s="30">
        <f t="shared" si="234"/>
        <v>0</v>
      </c>
      <c r="I2176" s="79">
        <f t="shared" si="238"/>
        <v>38</v>
      </c>
      <c r="J2176" s="76"/>
      <c r="K2176" s="42">
        <f t="shared" si="239"/>
        <v>1</v>
      </c>
      <c r="L2176" s="91">
        <f t="shared" si="235"/>
        <v>0</v>
      </c>
      <c r="M2176" s="92">
        <f t="shared" si="236"/>
        <v>0</v>
      </c>
      <c r="N2176" s="41" t="str">
        <f t="shared" si="237"/>
        <v>Non Company</v>
      </c>
      <c r="O2176" s="8"/>
    </row>
    <row r="2177" spans="2:15" s="7" customFormat="1">
      <c r="B2177" s="71"/>
      <c r="C2177" s="72"/>
      <c r="D2177" s="73"/>
      <c r="E2177" s="74"/>
      <c r="F2177" s="95"/>
      <c r="G2177" s="96">
        <f t="shared" si="233"/>
        <v>0</v>
      </c>
      <c r="H2177" s="30">
        <f t="shared" si="234"/>
        <v>0</v>
      </c>
      <c r="I2177" s="79">
        <f t="shared" si="238"/>
        <v>38</v>
      </c>
      <c r="J2177" s="76"/>
      <c r="K2177" s="42">
        <f t="shared" si="239"/>
        <v>1</v>
      </c>
      <c r="L2177" s="91">
        <f t="shared" si="235"/>
        <v>0</v>
      </c>
      <c r="M2177" s="92">
        <f t="shared" si="236"/>
        <v>0</v>
      </c>
      <c r="N2177" s="41" t="str">
        <f t="shared" si="237"/>
        <v>Non Company</v>
      </c>
      <c r="O2177" s="8"/>
    </row>
    <row r="2178" spans="2:15" s="7" customFormat="1">
      <c r="B2178" s="71"/>
      <c r="C2178" s="72"/>
      <c r="D2178" s="73"/>
      <c r="E2178" s="74"/>
      <c r="F2178" s="95"/>
      <c r="G2178" s="96">
        <f t="shared" si="233"/>
        <v>0</v>
      </c>
      <c r="H2178" s="30">
        <f t="shared" si="234"/>
        <v>0</v>
      </c>
      <c r="I2178" s="79">
        <f t="shared" si="238"/>
        <v>38</v>
      </c>
      <c r="J2178" s="76"/>
      <c r="K2178" s="42">
        <f t="shared" si="239"/>
        <v>1</v>
      </c>
      <c r="L2178" s="91">
        <f t="shared" si="235"/>
        <v>0</v>
      </c>
      <c r="M2178" s="92">
        <f t="shared" si="236"/>
        <v>0</v>
      </c>
      <c r="N2178" s="41" t="str">
        <f t="shared" si="237"/>
        <v>Non Company</v>
      </c>
      <c r="O2178" s="8"/>
    </row>
    <row r="2179" spans="2:15" s="7" customFormat="1">
      <c r="B2179" s="71"/>
      <c r="C2179" s="72"/>
      <c r="D2179" s="73"/>
      <c r="E2179" s="74"/>
      <c r="F2179" s="95"/>
      <c r="G2179" s="96">
        <f t="shared" si="233"/>
        <v>0</v>
      </c>
      <c r="H2179" s="30">
        <f t="shared" si="234"/>
        <v>0</v>
      </c>
      <c r="I2179" s="79">
        <f t="shared" si="238"/>
        <v>38</v>
      </c>
      <c r="J2179" s="76"/>
      <c r="K2179" s="42">
        <f t="shared" si="239"/>
        <v>1</v>
      </c>
      <c r="L2179" s="91">
        <f t="shared" si="235"/>
        <v>0</v>
      </c>
      <c r="M2179" s="92">
        <f t="shared" si="236"/>
        <v>0</v>
      </c>
      <c r="N2179" s="41" t="str">
        <f t="shared" si="237"/>
        <v>Non Company</v>
      </c>
      <c r="O2179" s="8"/>
    </row>
    <row r="2180" spans="2:15" s="7" customFormat="1">
      <c r="B2180" s="71"/>
      <c r="C2180" s="72"/>
      <c r="D2180" s="73"/>
      <c r="E2180" s="74"/>
      <c r="F2180" s="95"/>
      <c r="G2180" s="96">
        <f t="shared" ref="G2180:G2243" si="240">ROUNDUP(IF(B2180="194A",F2180*0.1,IF(B2180="194H",F2180*0.1,IF(B2180="194Ib",F2180*0.1,IF(B2180="194Ia",F2180*0.02,IF(B2180="194J",F2180*0.1,IF(B2180="194C",IF(LEFT(RIGHT(E2180,7))="P",F2180*0.01,IF(LEFT(RIGHT(E2180,7))="H",F2180*0.01,F2180*0.02)))))))),0)</f>
        <v>0</v>
      </c>
      <c r="H2180" s="30">
        <f t="shared" ref="H2180:H2243" si="241">+IF(J2180-I2180&lt;=0,0,1.5%)</f>
        <v>0</v>
      </c>
      <c r="I2180" s="79">
        <f t="shared" si="238"/>
        <v>38</v>
      </c>
      <c r="J2180" s="76"/>
      <c r="K2180" s="42">
        <f t="shared" si="239"/>
        <v>1</v>
      </c>
      <c r="L2180" s="91">
        <f t="shared" ref="L2180:L2243" si="242">+ROUNDUP(G2180*H2180*K2180,0)</f>
        <v>0</v>
      </c>
      <c r="M2180" s="92">
        <f t="shared" ref="M2180:M2243" si="243">+G2180+L2180</f>
        <v>0</v>
      </c>
      <c r="N2180" s="41" t="str">
        <f t="shared" ref="N2180:N2243" si="244">IF((LEFT(RIGHT(E2180,7)))="C","Company", "Non Company")</f>
        <v>Non Company</v>
      </c>
      <c r="O2180" s="8"/>
    </row>
    <row r="2181" spans="2:15" s="7" customFormat="1">
      <c r="B2181" s="71"/>
      <c r="C2181" s="72"/>
      <c r="D2181" s="73"/>
      <c r="E2181" s="74"/>
      <c r="F2181" s="95"/>
      <c r="G2181" s="96">
        <f t="shared" si="240"/>
        <v>0</v>
      </c>
      <c r="H2181" s="30">
        <f t="shared" si="241"/>
        <v>0</v>
      </c>
      <c r="I2181" s="79">
        <f t="shared" si="238"/>
        <v>38</v>
      </c>
      <c r="J2181" s="76"/>
      <c r="K2181" s="42">
        <f t="shared" si="239"/>
        <v>1</v>
      </c>
      <c r="L2181" s="91">
        <f t="shared" si="242"/>
        <v>0</v>
      </c>
      <c r="M2181" s="92">
        <f t="shared" si="243"/>
        <v>0</v>
      </c>
      <c r="N2181" s="41" t="str">
        <f t="shared" si="244"/>
        <v>Non Company</v>
      </c>
      <c r="O2181" s="8"/>
    </row>
    <row r="2182" spans="2:15" s="7" customFormat="1">
      <c r="B2182" s="71"/>
      <c r="C2182" s="72"/>
      <c r="D2182" s="73"/>
      <c r="E2182" s="74"/>
      <c r="F2182" s="95"/>
      <c r="G2182" s="96">
        <f t="shared" si="240"/>
        <v>0</v>
      </c>
      <c r="H2182" s="30">
        <f t="shared" si="241"/>
        <v>0</v>
      </c>
      <c r="I2182" s="79">
        <f t="shared" si="238"/>
        <v>38</v>
      </c>
      <c r="J2182" s="76"/>
      <c r="K2182" s="42">
        <f t="shared" si="239"/>
        <v>1</v>
      </c>
      <c r="L2182" s="91">
        <f t="shared" si="242"/>
        <v>0</v>
      </c>
      <c r="M2182" s="92">
        <f t="shared" si="243"/>
        <v>0</v>
      </c>
      <c r="N2182" s="41" t="str">
        <f t="shared" si="244"/>
        <v>Non Company</v>
      </c>
      <c r="O2182" s="8"/>
    </row>
    <row r="2183" spans="2:15" s="7" customFormat="1">
      <c r="B2183" s="71"/>
      <c r="C2183" s="72"/>
      <c r="D2183" s="73"/>
      <c r="E2183" s="74"/>
      <c r="F2183" s="95"/>
      <c r="G2183" s="96">
        <f t="shared" si="240"/>
        <v>0</v>
      </c>
      <c r="H2183" s="30">
        <f t="shared" si="241"/>
        <v>0</v>
      </c>
      <c r="I2183" s="79">
        <f t="shared" si="238"/>
        <v>38</v>
      </c>
      <c r="J2183" s="76"/>
      <c r="K2183" s="42">
        <f t="shared" si="239"/>
        <v>1</v>
      </c>
      <c r="L2183" s="91">
        <f t="shared" si="242"/>
        <v>0</v>
      </c>
      <c r="M2183" s="92">
        <f t="shared" si="243"/>
        <v>0</v>
      </c>
      <c r="N2183" s="41" t="str">
        <f t="shared" si="244"/>
        <v>Non Company</v>
      </c>
      <c r="O2183" s="8"/>
    </row>
    <row r="2184" spans="2:15" s="7" customFormat="1">
      <c r="B2184" s="71"/>
      <c r="C2184" s="72"/>
      <c r="D2184" s="73"/>
      <c r="E2184" s="74"/>
      <c r="F2184" s="95"/>
      <c r="G2184" s="96">
        <f t="shared" si="240"/>
        <v>0</v>
      </c>
      <c r="H2184" s="30">
        <f t="shared" si="241"/>
        <v>0</v>
      </c>
      <c r="I2184" s="79">
        <f t="shared" si="238"/>
        <v>38</v>
      </c>
      <c r="J2184" s="76"/>
      <c r="K2184" s="42">
        <f t="shared" si="239"/>
        <v>1</v>
      </c>
      <c r="L2184" s="91">
        <f t="shared" si="242"/>
        <v>0</v>
      </c>
      <c r="M2184" s="92">
        <f t="shared" si="243"/>
        <v>0</v>
      </c>
      <c r="N2184" s="41" t="str">
        <f t="shared" si="244"/>
        <v>Non Company</v>
      </c>
      <c r="O2184" s="8"/>
    </row>
    <row r="2185" spans="2:15" s="7" customFormat="1">
      <c r="B2185" s="71"/>
      <c r="C2185" s="72"/>
      <c r="D2185" s="73"/>
      <c r="E2185" s="74"/>
      <c r="F2185" s="95"/>
      <c r="G2185" s="96">
        <f t="shared" si="240"/>
        <v>0</v>
      </c>
      <c r="H2185" s="30">
        <f t="shared" si="241"/>
        <v>0</v>
      </c>
      <c r="I2185" s="79">
        <f t="shared" si="238"/>
        <v>38</v>
      </c>
      <c r="J2185" s="76"/>
      <c r="K2185" s="42">
        <f t="shared" si="239"/>
        <v>1</v>
      </c>
      <c r="L2185" s="91">
        <f t="shared" si="242"/>
        <v>0</v>
      </c>
      <c r="M2185" s="92">
        <f t="shared" si="243"/>
        <v>0</v>
      </c>
      <c r="N2185" s="41" t="str">
        <f t="shared" si="244"/>
        <v>Non Company</v>
      </c>
      <c r="O2185" s="8"/>
    </row>
    <row r="2186" spans="2:15" s="7" customFormat="1">
      <c r="B2186" s="71"/>
      <c r="C2186" s="72"/>
      <c r="D2186" s="73"/>
      <c r="E2186" s="74"/>
      <c r="F2186" s="95"/>
      <c r="G2186" s="96">
        <f t="shared" si="240"/>
        <v>0</v>
      </c>
      <c r="H2186" s="30">
        <f t="shared" si="241"/>
        <v>0</v>
      </c>
      <c r="I2186" s="79">
        <f t="shared" si="238"/>
        <v>38</v>
      </c>
      <c r="J2186" s="76"/>
      <c r="K2186" s="42">
        <f t="shared" si="239"/>
        <v>1</v>
      </c>
      <c r="L2186" s="91">
        <f t="shared" si="242"/>
        <v>0</v>
      </c>
      <c r="M2186" s="92">
        <f t="shared" si="243"/>
        <v>0</v>
      </c>
      <c r="N2186" s="41" t="str">
        <f t="shared" si="244"/>
        <v>Non Company</v>
      </c>
      <c r="O2186" s="8"/>
    </row>
    <row r="2187" spans="2:15" s="7" customFormat="1">
      <c r="B2187" s="71"/>
      <c r="C2187" s="72"/>
      <c r="D2187" s="73"/>
      <c r="E2187" s="74"/>
      <c r="F2187" s="95"/>
      <c r="G2187" s="96">
        <f t="shared" si="240"/>
        <v>0</v>
      </c>
      <c r="H2187" s="30">
        <f t="shared" si="241"/>
        <v>0</v>
      </c>
      <c r="I2187" s="79">
        <f t="shared" si="238"/>
        <v>38</v>
      </c>
      <c r="J2187" s="76"/>
      <c r="K2187" s="42">
        <f t="shared" si="239"/>
        <v>1</v>
      </c>
      <c r="L2187" s="91">
        <f t="shared" si="242"/>
        <v>0</v>
      </c>
      <c r="M2187" s="92">
        <f t="shared" si="243"/>
        <v>0</v>
      </c>
      <c r="N2187" s="41" t="str">
        <f t="shared" si="244"/>
        <v>Non Company</v>
      </c>
      <c r="O2187" s="8"/>
    </row>
    <row r="2188" spans="2:15" s="7" customFormat="1">
      <c r="B2188" s="71"/>
      <c r="C2188" s="72"/>
      <c r="D2188" s="73"/>
      <c r="E2188" s="74"/>
      <c r="F2188" s="95"/>
      <c r="G2188" s="96">
        <f t="shared" si="240"/>
        <v>0</v>
      </c>
      <c r="H2188" s="30">
        <f t="shared" si="241"/>
        <v>0</v>
      </c>
      <c r="I2188" s="79">
        <f t="shared" si="238"/>
        <v>38</v>
      </c>
      <c r="J2188" s="76"/>
      <c r="K2188" s="42">
        <f t="shared" si="239"/>
        <v>1</v>
      </c>
      <c r="L2188" s="91">
        <f t="shared" si="242"/>
        <v>0</v>
      </c>
      <c r="M2188" s="92">
        <f t="shared" si="243"/>
        <v>0</v>
      </c>
      <c r="N2188" s="41" t="str">
        <f t="shared" si="244"/>
        <v>Non Company</v>
      </c>
      <c r="O2188" s="8"/>
    </row>
    <row r="2189" spans="2:15" s="7" customFormat="1">
      <c r="B2189" s="71"/>
      <c r="C2189" s="72"/>
      <c r="D2189" s="73"/>
      <c r="E2189" s="74"/>
      <c r="F2189" s="95"/>
      <c r="G2189" s="96">
        <f t="shared" si="240"/>
        <v>0</v>
      </c>
      <c r="H2189" s="30">
        <f t="shared" si="241"/>
        <v>0</v>
      </c>
      <c r="I2189" s="79">
        <f t="shared" si="238"/>
        <v>38</v>
      </c>
      <c r="J2189" s="76"/>
      <c r="K2189" s="42">
        <f t="shared" si="239"/>
        <v>1</v>
      </c>
      <c r="L2189" s="91">
        <f t="shared" si="242"/>
        <v>0</v>
      </c>
      <c r="M2189" s="92">
        <f t="shared" si="243"/>
        <v>0</v>
      </c>
      <c r="N2189" s="41" t="str">
        <f t="shared" si="244"/>
        <v>Non Company</v>
      </c>
      <c r="O2189" s="8"/>
    </row>
    <row r="2190" spans="2:15" s="7" customFormat="1">
      <c r="B2190" s="71"/>
      <c r="C2190" s="72"/>
      <c r="D2190" s="73"/>
      <c r="E2190" s="74"/>
      <c r="F2190" s="95"/>
      <c r="G2190" s="96">
        <f t="shared" si="240"/>
        <v>0</v>
      </c>
      <c r="H2190" s="30">
        <f t="shared" si="241"/>
        <v>0</v>
      </c>
      <c r="I2190" s="79">
        <f t="shared" si="238"/>
        <v>38</v>
      </c>
      <c r="J2190" s="76"/>
      <c r="K2190" s="42">
        <f t="shared" si="239"/>
        <v>1</v>
      </c>
      <c r="L2190" s="91">
        <f t="shared" si="242"/>
        <v>0</v>
      </c>
      <c r="M2190" s="92">
        <f t="shared" si="243"/>
        <v>0</v>
      </c>
      <c r="N2190" s="41" t="str">
        <f t="shared" si="244"/>
        <v>Non Company</v>
      </c>
      <c r="O2190" s="8"/>
    </row>
    <row r="2191" spans="2:15" s="7" customFormat="1">
      <c r="B2191" s="71"/>
      <c r="C2191" s="72"/>
      <c r="D2191" s="73"/>
      <c r="E2191" s="74"/>
      <c r="F2191" s="95"/>
      <c r="G2191" s="96">
        <f t="shared" si="240"/>
        <v>0</v>
      </c>
      <c r="H2191" s="30">
        <f t="shared" si="241"/>
        <v>0</v>
      </c>
      <c r="I2191" s="79">
        <f t="shared" si="238"/>
        <v>38</v>
      </c>
      <c r="J2191" s="76"/>
      <c r="K2191" s="42">
        <f t="shared" si="239"/>
        <v>1</v>
      </c>
      <c r="L2191" s="91">
        <f t="shared" si="242"/>
        <v>0</v>
      </c>
      <c r="M2191" s="92">
        <f t="shared" si="243"/>
        <v>0</v>
      </c>
      <c r="N2191" s="41" t="str">
        <f t="shared" si="244"/>
        <v>Non Company</v>
      </c>
      <c r="O2191" s="8"/>
    </row>
    <row r="2192" spans="2:15" s="7" customFormat="1">
      <c r="B2192" s="71"/>
      <c r="C2192" s="72"/>
      <c r="D2192" s="73"/>
      <c r="E2192" s="74"/>
      <c r="F2192" s="95"/>
      <c r="G2192" s="96">
        <f t="shared" si="240"/>
        <v>0</v>
      </c>
      <c r="H2192" s="30">
        <f t="shared" si="241"/>
        <v>0</v>
      </c>
      <c r="I2192" s="79">
        <f t="shared" si="238"/>
        <v>38</v>
      </c>
      <c r="J2192" s="76"/>
      <c r="K2192" s="42">
        <f t="shared" si="239"/>
        <v>1</v>
      </c>
      <c r="L2192" s="91">
        <f t="shared" si="242"/>
        <v>0</v>
      </c>
      <c r="M2192" s="92">
        <f t="shared" si="243"/>
        <v>0</v>
      </c>
      <c r="N2192" s="41" t="str">
        <f t="shared" si="244"/>
        <v>Non Company</v>
      </c>
      <c r="O2192" s="8"/>
    </row>
    <row r="2193" spans="2:15" s="7" customFormat="1">
      <c r="B2193" s="71"/>
      <c r="C2193" s="72"/>
      <c r="D2193" s="73"/>
      <c r="E2193" s="74"/>
      <c r="F2193" s="95"/>
      <c r="G2193" s="96">
        <f t="shared" si="240"/>
        <v>0</v>
      </c>
      <c r="H2193" s="30">
        <f t="shared" si="241"/>
        <v>0</v>
      </c>
      <c r="I2193" s="79">
        <f t="shared" si="238"/>
        <v>38</v>
      </c>
      <c r="J2193" s="76"/>
      <c r="K2193" s="42">
        <f t="shared" si="239"/>
        <v>1</v>
      </c>
      <c r="L2193" s="91">
        <f t="shared" si="242"/>
        <v>0</v>
      </c>
      <c r="M2193" s="92">
        <f t="shared" si="243"/>
        <v>0</v>
      </c>
      <c r="N2193" s="41" t="str">
        <f t="shared" si="244"/>
        <v>Non Company</v>
      </c>
      <c r="O2193" s="8"/>
    </row>
    <row r="2194" spans="2:15" s="7" customFormat="1">
      <c r="B2194" s="71"/>
      <c r="C2194" s="72"/>
      <c r="D2194" s="73"/>
      <c r="E2194" s="74"/>
      <c r="F2194" s="95"/>
      <c r="G2194" s="96">
        <f t="shared" si="240"/>
        <v>0</v>
      </c>
      <c r="H2194" s="30">
        <f t="shared" si="241"/>
        <v>0</v>
      </c>
      <c r="I2194" s="79">
        <f t="shared" si="238"/>
        <v>38</v>
      </c>
      <c r="J2194" s="76"/>
      <c r="K2194" s="42">
        <f t="shared" si="239"/>
        <v>1</v>
      </c>
      <c r="L2194" s="91">
        <f t="shared" si="242"/>
        <v>0</v>
      </c>
      <c r="M2194" s="92">
        <f t="shared" si="243"/>
        <v>0</v>
      </c>
      <c r="N2194" s="41" t="str">
        <f t="shared" si="244"/>
        <v>Non Company</v>
      </c>
      <c r="O2194" s="8"/>
    </row>
    <row r="2195" spans="2:15" s="7" customFormat="1">
      <c r="B2195" s="71"/>
      <c r="C2195" s="72"/>
      <c r="D2195" s="73"/>
      <c r="E2195" s="74"/>
      <c r="F2195" s="95"/>
      <c r="G2195" s="96">
        <f t="shared" si="240"/>
        <v>0</v>
      </c>
      <c r="H2195" s="30">
        <f t="shared" si="241"/>
        <v>0</v>
      </c>
      <c r="I2195" s="79">
        <f t="shared" si="238"/>
        <v>38</v>
      </c>
      <c r="J2195" s="76"/>
      <c r="K2195" s="42">
        <f t="shared" si="239"/>
        <v>1</v>
      </c>
      <c r="L2195" s="91">
        <f t="shared" si="242"/>
        <v>0</v>
      </c>
      <c r="M2195" s="92">
        <f t="shared" si="243"/>
        <v>0</v>
      </c>
      <c r="N2195" s="41" t="str">
        <f t="shared" si="244"/>
        <v>Non Company</v>
      </c>
      <c r="O2195" s="8"/>
    </row>
    <row r="2196" spans="2:15" s="7" customFormat="1">
      <c r="B2196" s="71"/>
      <c r="C2196" s="72"/>
      <c r="D2196" s="73"/>
      <c r="E2196" s="74"/>
      <c r="F2196" s="95"/>
      <c r="G2196" s="96">
        <f t="shared" si="240"/>
        <v>0</v>
      </c>
      <c r="H2196" s="30">
        <f t="shared" si="241"/>
        <v>0</v>
      </c>
      <c r="I2196" s="79">
        <f t="shared" si="238"/>
        <v>38</v>
      </c>
      <c r="J2196" s="76"/>
      <c r="K2196" s="42">
        <f t="shared" si="239"/>
        <v>1</v>
      </c>
      <c r="L2196" s="91">
        <f t="shared" si="242"/>
        <v>0</v>
      </c>
      <c r="M2196" s="92">
        <f t="shared" si="243"/>
        <v>0</v>
      </c>
      <c r="N2196" s="41" t="str">
        <f t="shared" si="244"/>
        <v>Non Company</v>
      </c>
      <c r="O2196" s="8"/>
    </row>
    <row r="2197" spans="2:15" s="7" customFormat="1">
      <c r="B2197" s="71"/>
      <c r="C2197" s="72"/>
      <c r="D2197" s="73"/>
      <c r="E2197" s="74"/>
      <c r="F2197" s="95"/>
      <c r="G2197" s="96">
        <f t="shared" si="240"/>
        <v>0</v>
      </c>
      <c r="H2197" s="30">
        <f t="shared" si="241"/>
        <v>0</v>
      </c>
      <c r="I2197" s="79">
        <f t="shared" ref="I2197:I2260" si="245">IF(MONTH(C2197)=3,(DATE(YEAR(C2197),MONTH(C2197)+1,30)),(DATE(YEAR(C2197),MONTH(C2197)+1,7)))</f>
        <v>38</v>
      </c>
      <c r="J2197" s="76"/>
      <c r="K2197" s="42">
        <f t="shared" ref="K2197:K2260" si="246">IF((J2197-I2197)&lt;=0,0,(YEAR(J2197)-YEAR(C2197))*12+MONTH(J2197)-MONTH(C2197))+1</f>
        <v>1</v>
      </c>
      <c r="L2197" s="91">
        <f t="shared" si="242"/>
        <v>0</v>
      </c>
      <c r="M2197" s="92">
        <f t="shared" si="243"/>
        <v>0</v>
      </c>
      <c r="N2197" s="41" t="str">
        <f t="shared" si="244"/>
        <v>Non Company</v>
      </c>
      <c r="O2197" s="8"/>
    </row>
    <row r="2198" spans="2:15" s="7" customFormat="1">
      <c r="B2198" s="71"/>
      <c r="C2198" s="72"/>
      <c r="D2198" s="73"/>
      <c r="E2198" s="74"/>
      <c r="F2198" s="95"/>
      <c r="G2198" s="96">
        <f t="shared" si="240"/>
        <v>0</v>
      </c>
      <c r="H2198" s="30">
        <f t="shared" si="241"/>
        <v>0</v>
      </c>
      <c r="I2198" s="79">
        <f t="shared" si="245"/>
        <v>38</v>
      </c>
      <c r="J2198" s="76"/>
      <c r="K2198" s="42">
        <f t="shared" si="246"/>
        <v>1</v>
      </c>
      <c r="L2198" s="91">
        <f t="shared" si="242"/>
        <v>0</v>
      </c>
      <c r="M2198" s="92">
        <f t="shared" si="243"/>
        <v>0</v>
      </c>
      <c r="N2198" s="41" t="str">
        <f t="shared" si="244"/>
        <v>Non Company</v>
      </c>
      <c r="O2198" s="8"/>
    </row>
    <row r="2199" spans="2:15" s="7" customFormat="1">
      <c r="B2199" s="71"/>
      <c r="C2199" s="72"/>
      <c r="D2199" s="73"/>
      <c r="E2199" s="74"/>
      <c r="F2199" s="95"/>
      <c r="G2199" s="96">
        <f t="shared" si="240"/>
        <v>0</v>
      </c>
      <c r="H2199" s="30">
        <f t="shared" si="241"/>
        <v>0</v>
      </c>
      <c r="I2199" s="79">
        <f t="shared" si="245"/>
        <v>38</v>
      </c>
      <c r="J2199" s="76"/>
      <c r="K2199" s="42">
        <f t="shared" si="246"/>
        <v>1</v>
      </c>
      <c r="L2199" s="91">
        <f t="shared" si="242"/>
        <v>0</v>
      </c>
      <c r="M2199" s="92">
        <f t="shared" si="243"/>
        <v>0</v>
      </c>
      <c r="N2199" s="41" t="str">
        <f t="shared" si="244"/>
        <v>Non Company</v>
      </c>
      <c r="O2199" s="8"/>
    </row>
    <row r="2200" spans="2:15" s="7" customFormat="1">
      <c r="B2200" s="71"/>
      <c r="C2200" s="72"/>
      <c r="D2200" s="73"/>
      <c r="E2200" s="74"/>
      <c r="F2200" s="95"/>
      <c r="G2200" s="96">
        <f t="shared" si="240"/>
        <v>0</v>
      </c>
      <c r="H2200" s="30">
        <f t="shared" si="241"/>
        <v>0</v>
      </c>
      <c r="I2200" s="79">
        <f t="shared" si="245"/>
        <v>38</v>
      </c>
      <c r="J2200" s="76"/>
      <c r="K2200" s="42">
        <f t="shared" si="246"/>
        <v>1</v>
      </c>
      <c r="L2200" s="91">
        <f t="shared" si="242"/>
        <v>0</v>
      </c>
      <c r="M2200" s="92">
        <f t="shared" si="243"/>
        <v>0</v>
      </c>
      <c r="N2200" s="41" t="str">
        <f t="shared" si="244"/>
        <v>Non Company</v>
      </c>
      <c r="O2200" s="8"/>
    </row>
    <row r="2201" spans="2:15" s="7" customFormat="1">
      <c r="B2201" s="71"/>
      <c r="C2201" s="72"/>
      <c r="D2201" s="73"/>
      <c r="E2201" s="74"/>
      <c r="F2201" s="95"/>
      <c r="G2201" s="96">
        <f t="shared" si="240"/>
        <v>0</v>
      </c>
      <c r="H2201" s="30">
        <f t="shared" si="241"/>
        <v>0</v>
      </c>
      <c r="I2201" s="79">
        <f t="shared" si="245"/>
        <v>38</v>
      </c>
      <c r="J2201" s="76"/>
      <c r="K2201" s="42">
        <f t="shared" si="246"/>
        <v>1</v>
      </c>
      <c r="L2201" s="91">
        <f t="shared" si="242"/>
        <v>0</v>
      </c>
      <c r="M2201" s="92">
        <f t="shared" si="243"/>
        <v>0</v>
      </c>
      <c r="N2201" s="41" t="str">
        <f t="shared" si="244"/>
        <v>Non Company</v>
      </c>
      <c r="O2201" s="8"/>
    </row>
    <row r="2202" spans="2:15" s="7" customFormat="1">
      <c r="B2202" s="71"/>
      <c r="C2202" s="72"/>
      <c r="D2202" s="73"/>
      <c r="E2202" s="74"/>
      <c r="F2202" s="95"/>
      <c r="G2202" s="96">
        <f t="shared" si="240"/>
        <v>0</v>
      </c>
      <c r="H2202" s="30">
        <f t="shared" si="241"/>
        <v>0</v>
      </c>
      <c r="I2202" s="79">
        <f t="shared" si="245"/>
        <v>38</v>
      </c>
      <c r="J2202" s="76"/>
      <c r="K2202" s="42">
        <f t="shared" si="246"/>
        <v>1</v>
      </c>
      <c r="L2202" s="91">
        <f t="shared" si="242"/>
        <v>0</v>
      </c>
      <c r="M2202" s="92">
        <f t="shared" si="243"/>
        <v>0</v>
      </c>
      <c r="N2202" s="41" t="str">
        <f t="shared" si="244"/>
        <v>Non Company</v>
      </c>
      <c r="O2202" s="8"/>
    </row>
    <row r="2203" spans="2:15" s="7" customFormat="1">
      <c r="B2203" s="71"/>
      <c r="C2203" s="72"/>
      <c r="D2203" s="73"/>
      <c r="E2203" s="74"/>
      <c r="F2203" s="95"/>
      <c r="G2203" s="96">
        <f t="shared" si="240"/>
        <v>0</v>
      </c>
      <c r="H2203" s="30">
        <f t="shared" si="241"/>
        <v>0</v>
      </c>
      <c r="I2203" s="79">
        <f t="shared" si="245"/>
        <v>38</v>
      </c>
      <c r="J2203" s="76"/>
      <c r="K2203" s="42">
        <f t="shared" si="246"/>
        <v>1</v>
      </c>
      <c r="L2203" s="91">
        <f t="shared" si="242"/>
        <v>0</v>
      </c>
      <c r="M2203" s="92">
        <f t="shared" si="243"/>
        <v>0</v>
      </c>
      <c r="N2203" s="41" t="str">
        <f t="shared" si="244"/>
        <v>Non Company</v>
      </c>
      <c r="O2203" s="8"/>
    </row>
    <row r="2204" spans="2:15" s="7" customFormat="1">
      <c r="B2204" s="71"/>
      <c r="C2204" s="72"/>
      <c r="D2204" s="73"/>
      <c r="E2204" s="74"/>
      <c r="F2204" s="95"/>
      <c r="G2204" s="96">
        <f t="shared" si="240"/>
        <v>0</v>
      </c>
      <c r="H2204" s="30">
        <f t="shared" si="241"/>
        <v>0</v>
      </c>
      <c r="I2204" s="79">
        <f t="shared" si="245"/>
        <v>38</v>
      </c>
      <c r="J2204" s="76"/>
      <c r="K2204" s="42">
        <f t="shared" si="246"/>
        <v>1</v>
      </c>
      <c r="L2204" s="91">
        <f t="shared" si="242"/>
        <v>0</v>
      </c>
      <c r="M2204" s="92">
        <f t="shared" si="243"/>
        <v>0</v>
      </c>
      <c r="N2204" s="41" t="str">
        <f t="shared" si="244"/>
        <v>Non Company</v>
      </c>
      <c r="O2204" s="8"/>
    </row>
    <row r="2205" spans="2:15" s="7" customFormat="1">
      <c r="B2205" s="71"/>
      <c r="C2205" s="72"/>
      <c r="D2205" s="73"/>
      <c r="E2205" s="74"/>
      <c r="F2205" s="95"/>
      <c r="G2205" s="96">
        <f t="shared" si="240"/>
        <v>0</v>
      </c>
      <c r="H2205" s="30">
        <f t="shared" si="241"/>
        <v>0</v>
      </c>
      <c r="I2205" s="79">
        <f t="shared" si="245"/>
        <v>38</v>
      </c>
      <c r="J2205" s="76"/>
      <c r="K2205" s="42">
        <f t="shared" si="246"/>
        <v>1</v>
      </c>
      <c r="L2205" s="91">
        <f t="shared" si="242"/>
        <v>0</v>
      </c>
      <c r="M2205" s="92">
        <f t="shared" si="243"/>
        <v>0</v>
      </c>
      <c r="N2205" s="41" t="str">
        <f t="shared" si="244"/>
        <v>Non Company</v>
      </c>
      <c r="O2205" s="8"/>
    </row>
    <row r="2206" spans="2:15" s="7" customFormat="1">
      <c r="B2206" s="71"/>
      <c r="C2206" s="72"/>
      <c r="D2206" s="73"/>
      <c r="E2206" s="74"/>
      <c r="F2206" s="95"/>
      <c r="G2206" s="96">
        <f t="shared" si="240"/>
        <v>0</v>
      </c>
      <c r="H2206" s="30">
        <f t="shared" si="241"/>
        <v>0</v>
      </c>
      <c r="I2206" s="79">
        <f t="shared" si="245"/>
        <v>38</v>
      </c>
      <c r="J2206" s="76"/>
      <c r="K2206" s="42">
        <f t="shared" si="246"/>
        <v>1</v>
      </c>
      <c r="L2206" s="91">
        <f t="shared" si="242"/>
        <v>0</v>
      </c>
      <c r="M2206" s="92">
        <f t="shared" si="243"/>
        <v>0</v>
      </c>
      <c r="N2206" s="41" t="str">
        <f t="shared" si="244"/>
        <v>Non Company</v>
      </c>
      <c r="O2206" s="8"/>
    </row>
    <row r="2207" spans="2:15" s="7" customFormat="1">
      <c r="B2207" s="71"/>
      <c r="C2207" s="72"/>
      <c r="D2207" s="73"/>
      <c r="E2207" s="74"/>
      <c r="F2207" s="95"/>
      <c r="G2207" s="96">
        <f t="shared" si="240"/>
        <v>0</v>
      </c>
      <c r="H2207" s="30">
        <f t="shared" si="241"/>
        <v>0</v>
      </c>
      <c r="I2207" s="79">
        <f t="shared" si="245"/>
        <v>38</v>
      </c>
      <c r="J2207" s="76"/>
      <c r="K2207" s="42">
        <f t="shared" si="246"/>
        <v>1</v>
      </c>
      <c r="L2207" s="91">
        <f t="shared" si="242"/>
        <v>0</v>
      </c>
      <c r="M2207" s="92">
        <f t="shared" si="243"/>
        <v>0</v>
      </c>
      <c r="N2207" s="41" t="str">
        <f t="shared" si="244"/>
        <v>Non Company</v>
      </c>
      <c r="O2207" s="8"/>
    </row>
    <row r="2208" spans="2:15" s="7" customFormat="1">
      <c r="B2208" s="71"/>
      <c r="C2208" s="72"/>
      <c r="D2208" s="73"/>
      <c r="E2208" s="74"/>
      <c r="F2208" s="95"/>
      <c r="G2208" s="96">
        <f t="shared" si="240"/>
        <v>0</v>
      </c>
      <c r="H2208" s="30">
        <f t="shared" si="241"/>
        <v>0</v>
      </c>
      <c r="I2208" s="79">
        <f t="shared" si="245"/>
        <v>38</v>
      </c>
      <c r="J2208" s="76"/>
      <c r="K2208" s="42">
        <f t="shared" si="246"/>
        <v>1</v>
      </c>
      <c r="L2208" s="91">
        <f t="shared" si="242"/>
        <v>0</v>
      </c>
      <c r="M2208" s="92">
        <f t="shared" si="243"/>
        <v>0</v>
      </c>
      <c r="N2208" s="41" t="str">
        <f t="shared" si="244"/>
        <v>Non Company</v>
      </c>
      <c r="O2208" s="8"/>
    </row>
    <row r="2209" spans="2:15" s="7" customFormat="1">
      <c r="B2209" s="71"/>
      <c r="C2209" s="72"/>
      <c r="D2209" s="73"/>
      <c r="E2209" s="74"/>
      <c r="F2209" s="95"/>
      <c r="G2209" s="96">
        <f t="shared" si="240"/>
        <v>0</v>
      </c>
      <c r="H2209" s="30">
        <f t="shared" si="241"/>
        <v>0</v>
      </c>
      <c r="I2209" s="79">
        <f t="shared" si="245"/>
        <v>38</v>
      </c>
      <c r="J2209" s="76"/>
      <c r="K2209" s="42">
        <f t="shared" si="246"/>
        <v>1</v>
      </c>
      <c r="L2209" s="91">
        <f t="shared" si="242"/>
        <v>0</v>
      </c>
      <c r="M2209" s="92">
        <f t="shared" si="243"/>
        <v>0</v>
      </c>
      <c r="N2209" s="41" t="str">
        <f t="shared" si="244"/>
        <v>Non Company</v>
      </c>
      <c r="O2209" s="8"/>
    </row>
    <row r="2210" spans="2:15" s="7" customFormat="1">
      <c r="B2210" s="71"/>
      <c r="C2210" s="72"/>
      <c r="D2210" s="73"/>
      <c r="E2210" s="74"/>
      <c r="F2210" s="95"/>
      <c r="G2210" s="96">
        <f t="shared" si="240"/>
        <v>0</v>
      </c>
      <c r="H2210" s="30">
        <f t="shared" si="241"/>
        <v>0</v>
      </c>
      <c r="I2210" s="79">
        <f t="shared" si="245"/>
        <v>38</v>
      </c>
      <c r="J2210" s="76"/>
      <c r="K2210" s="42">
        <f t="shared" si="246"/>
        <v>1</v>
      </c>
      <c r="L2210" s="91">
        <f t="shared" si="242"/>
        <v>0</v>
      </c>
      <c r="M2210" s="92">
        <f t="shared" si="243"/>
        <v>0</v>
      </c>
      <c r="N2210" s="41" t="str">
        <f t="shared" si="244"/>
        <v>Non Company</v>
      </c>
      <c r="O2210" s="8"/>
    </row>
    <row r="2211" spans="2:15" s="7" customFormat="1">
      <c r="B2211" s="71"/>
      <c r="C2211" s="72"/>
      <c r="D2211" s="73"/>
      <c r="E2211" s="74"/>
      <c r="F2211" s="95"/>
      <c r="G2211" s="96">
        <f t="shared" si="240"/>
        <v>0</v>
      </c>
      <c r="H2211" s="30">
        <f t="shared" si="241"/>
        <v>0</v>
      </c>
      <c r="I2211" s="79">
        <f t="shared" si="245"/>
        <v>38</v>
      </c>
      <c r="J2211" s="76"/>
      <c r="K2211" s="42">
        <f t="shared" si="246"/>
        <v>1</v>
      </c>
      <c r="L2211" s="91">
        <f t="shared" si="242"/>
        <v>0</v>
      </c>
      <c r="M2211" s="92">
        <f t="shared" si="243"/>
        <v>0</v>
      </c>
      <c r="N2211" s="41" t="str">
        <f t="shared" si="244"/>
        <v>Non Company</v>
      </c>
      <c r="O2211" s="8"/>
    </row>
    <row r="2212" spans="2:15" s="7" customFormat="1">
      <c r="B2212" s="71"/>
      <c r="C2212" s="72"/>
      <c r="D2212" s="73"/>
      <c r="E2212" s="74"/>
      <c r="F2212" s="95"/>
      <c r="G2212" s="96">
        <f t="shared" si="240"/>
        <v>0</v>
      </c>
      <c r="H2212" s="30">
        <f t="shared" si="241"/>
        <v>0</v>
      </c>
      <c r="I2212" s="79">
        <f t="shared" si="245"/>
        <v>38</v>
      </c>
      <c r="J2212" s="76"/>
      <c r="K2212" s="42">
        <f t="shared" si="246"/>
        <v>1</v>
      </c>
      <c r="L2212" s="91">
        <f t="shared" si="242"/>
        <v>0</v>
      </c>
      <c r="M2212" s="92">
        <f t="shared" si="243"/>
        <v>0</v>
      </c>
      <c r="N2212" s="41" t="str">
        <f t="shared" si="244"/>
        <v>Non Company</v>
      </c>
      <c r="O2212" s="8"/>
    </row>
    <row r="2213" spans="2:15" s="7" customFormat="1">
      <c r="B2213" s="71"/>
      <c r="C2213" s="72"/>
      <c r="D2213" s="73"/>
      <c r="E2213" s="74"/>
      <c r="F2213" s="95"/>
      <c r="G2213" s="96">
        <f t="shared" si="240"/>
        <v>0</v>
      </c>
      <c r="H2213" s="30">
        <f t="shared" si="241"/>
        <v>0</v>
      </c>
      <c r="I2213" s="79">
        <f t="shared" si="245"/>
        <v>38</v>
      </c>
      <c r="J2213" s="76"/>
      <c r="K2213" s="42">
        <f t="shared" si="246"/>
        <v>1</v>
      </c>
      <c r="L2213" s="91">
        <f t="shared" si="242"/>
        <v>0</v>
      </c>
      <c r="M2213" s="92">
        <f t="shared" si="243"/>
        <v>0</v>
      </c>
      <c r="N2213" s="41" t="str">
        <f t="shared" si="244"/>
        <v>Non Company</v>
      </c>
      <c r="O2213" s="8"/>
    </row>
    <row r="2214" spans="2:15" s="7" customFormat="1">
      <c r="B2214" s="71"/>
      <c r="C2214" s="72"/>
      <c r="D2214" s="73"/>
      <c r="E2214" s="74"/>
      <c r="F2214" s="95"/>
      <c r="G2214" s="96">
        <f t="shared" si="240"/>
        <v>0</v>
      </c>
      <c r="H2214" s="30">
        <f t="shared" si="241"/>
        <v>0</v>
      </c>
      <c r="I2214" s="79">
        <f t="shared" si="245"/>
        <v>38</v>
      </c>
      <c r="J2214" s="76"/>
      <c r="K2214" s="42">
        <f t="shared" si="246"/>
        <v>1</v>
      </c>
      <c r="L2214" s="91">
        <f t="shared" si="242"/>
        <v>0</v>
      </c>
      <c r="M2214" s="92">
        <f t="shared" si="243"/>
        <v>0</v>
      </c>
      <c r="N2214" s="41" t="str">
        <f t="shared" si="244"/>
        <v>Non Company</v>
      </c>
      <c r="O2214" s="8"/>
    </row>
    <row r="2215" spans="2:15" s="7" customFormat="1">
      <c r="B2215" s="71"/>
      <c r="C2215" s="72"/>
      <c r="D2215" s="73"/>
      <c r="E2215" s="74"/>
      <c r="F2215" s="95"/>
      <c r="G2215" s="96">
        <f t="shared" si="240"/>
        <v>0</v>
      </c>
      <c r="H2215" s="30">
        <f t="shared" si="241"/>
        <v>0</v>
      </c>
      <c r="I2215" s="79">
        <f t="shared" si="245"/>
        <v>38</v>
      </c>
      <c r="J2215" s="76"/>
      <c r="K2215" s="42">
        <f t="shared" si="246"/>
        <v>1</v>
      </c>
      <c r="L2215" s="91">
        <f t="shared" si="242"/>
        <v>0</v>
      </c>
      <c r="M2215" s="92">
        <f t="shared" si="243"/>
        <v>0</v>
      </c>
      <c r="N2215" s="41" t="str">
        <f t="shared" si="244"/>
        <v>Non Company</v>
      </c>
      <c r="O2215" s="8"/>
    </row>
    <row r="2216" spans="2:15" s="7" customFormat="1">
      <c r="B2216" s="71"/>
      <c r="C2216" s="72"/>
      <c r="D2216" s="73"/>
      <c r="E2216" s="74"/>
      <c r="F2216" s="95"/>
      <c r="G2216" s="96">
        <f t="shared" si="240"/>
        <v>0</v>
      </c>
      <c r="H2216" s="30">
        <f t="shared" si="241"/>
        <v>0</v>
      </c>
      <c r="I2216" s="79">
        <f t="shared" si="245"/>
        <v>38</v>
      </c>
      <c r="J2216" s="76"/>
      <c r="K2216" s="42">
        <f t="shared" si="246"/>
        <v>1</v>
      </c>
      <c r="L2216" s="91">
        <f t="shared" si="242"/>
        <v>0</v>
      </c>
      <c r="M2216" s="92">
        <f t="shared" si="243"/>
        <v>0</v>
      </c>
      <c r="N2216" s="41" t="str">
        <f t="shared" si="244"/>
        <v>Non Company</v>
      </c>
      <c r="O2216" s="8"/>
    </row>
    <row r="2217" spans="2:15" s="7" customFormat="1">
      <c r="B2217" s="71"/>
      <c r="C2217" s="72"/>
      <c r="D2217" s="73"/>
      <c r="E2217" s="74"/>
      <c r="F2217" s="95"/>
      <c r="G2217" s="96">
        <f t="shared" si="240"/>
        <v>0</v>
      </c>
      <c r="H2217" s="30">
        <f t="shared" si="241"/>
        <v>0</v>
      </c>
      <c r="I2217" s="79">
        <f t="shared" si="245"/>
        <v>38</v>
      </c>
      <c r="J2217" s="76"/>
      <c r="K2217" s="42">
        <f t="shared" si="246"/>
        <v>1</v>
      </c>
      <c r="L2217" s="91">
        <f t="shared" si="242"/>
        <v>0</v>
      </c>
      <c r="M2217" s="92">
        <f t="shared" si="243"/>
        <v>0</v>
      </c>
      <c r="N2217" s="41" t="str">
        <f t="shared" si="244"/>
        <v>Non Company</v>
      </c>
      <c r="O2217" s="8"/>
    </row>
    <row r="2218" spans="2:15" s="7" customFormat="1">
      <c r="B2218" s="71"/>
      <c r="C2218" s="72"/>
      <c r="D2218" s="73"/>
      <c r="E2218" s="74"/>
      <c r="F2218" s="95"/>
      <c r="G2218" s="96">
        <f t="shared" si="240"/>
        <v>0</v>
      </c>
      <c r="H2218" s="30">
        <f t="shared" si="241"/>
        <v>0</v>
      </c>
      <c r="I2218" s="79">
        <f t="shared" si="245"/>
        <v>38</v>
      </c>
      <c r="J2218" s="76"/>
      <c r="K2218" s="42">
        <f t="shared" si="246"/>
        <v>1</v>
      </c>
      <c r="L2218" s="91">
        <f t="shared" si="242"/>
        <v>0</v>
      </c>
      <c r="M2218" s="92">
        <f t="shared" si="243"/>
        <v>0</v>
      </c>
      <c r="N2218" s="41" t="str">
        <f t="shared" si="244"/>
        <v>Non Company</v>
      </c>
      <c r="O2218" s="8"/>
    </row>
    <row r="2219" spans="2:15" s="7" customFormat="1">
      <c r="B2219" s="71"/>
      <c r="C2219" s="72"/>
      <c r="D2219" s="73"/>
      <c r="E2219" s="74"/>
      <c r="F2219" s="95"/>
      <c r="G2219" s="96">
        <f t="shared" si="240"/>
        <v>0</v>
      </c>
      <c r="H2219" s="30">
        <f t="shared" si="241"/>
        <v>0</v>
      </c>
      <c r="I2219" s="79">
        <f t="shared" si="245"/>
        <v>38</v>
      </c>
      <c r="J2219" s="76"/>
      <c r="K2219" s="42">
        <f t="shared" si="246"/>
        <v>1</v>
      </c>
      <c r="L2219" s="91">
        <f t="shared" si="242"/>
        <v>0</v>
      </c>
      <c r="M2219" s="92">
        <f t="shared" si="243"/>
        <v>0</v>
      </c>
      <c r="N2219" s="41" t="str">
        <f t="shared" si="244"/>
        <v>Non Company</v>
      </c>
      <c r="O2219" s="8"/>
    </row>
    <row r="2220" spans="2:15" s="7" customFormat="1">
      <c r="B2220" s="71"/>
      <c r="C2220" s="72"/>
      <c r="D2220" s="73"/>
      <c r="E2220" s="74"/>
      <c r="F2220" s="95"/>
      <c r="G2220" s="96">
        <f t="shared" si="240"/>
        <v>0</v>
      </c>
      <c r="H2220" s="30">
        <f t="shared" si="241"/>
        <v>0</v>
      </c>
      <c r="I2220" s="79">
        <f t="shared" si="245"/>
        <v>38</v>
      </c>
      <c r="J2220" s="76"/>
      <c r="K2220" s="42">
        <f t="shared" si="246"/>
        <v>1</v>
      </c>
      <c r="L2220" s="91">
        <f t="shared" si="242"/>
        <v>0</v>
      </c>
      <c r="M2220" s="92">
        <f t="shared" si="243"/>
        <v>0</v>
      </c>
      <c r="N2220" s="41" t="str">
        <f t="shared" si="244"/>
        <v>Non Company</v>
      </c>
      <c r="O2220" s="8"/>
    </row>
    <row r="2221" spans="2:15" s="7" customFormat="1">
      <c r="B2221" s="71"/>
      <c r="C2221" s="72"/>
      <c r="D2221" s="73"/>
      <c r="E2221" s="74"/>
      <c r="F2221" s="95"/>
      <c r="G2221" s="96">
        <f t="shared" si="240"/>
        <v>0</v>
      </c>
      <c r="H2221" s="30">
        <f t="shared" si="241"/>
        <v>0</v>
      </c>
      <c r="I2221" s="79">
        <f t="shared" si="245"/>
        <v>38</v>
      </c>
      <c r="J2221" s="76"/>
      <c r="K2221" s="42">
        <f t="shared" si="246"/>
        <v>1</v>
      </c>
      <c r="L2221" s="91">
        <f t="shared" si="242"/>
        <v>0</v>
      </c>
      <c r="M2221" s="92">
        <f t="shared" si="243"/>
        <v>0</v>
      </c>
      <c r="N2221" s="41" t="str">
        <f t="shared" si="244"/>
        <v>Non Company</v>
      </c>
      <c r="O2221" s="8"/>
    </row>
    <row r="2222" spans="2:15" s="7" customFormat="1">
      <c r="B2222" s="71"/>
      <c r="C2222" s="72"/>
      <c r="D2222" s="73"/>
      <c r="E2222" s="74"/>
      <c r="F2222" s="95"/>
      <c r="G2222" s="96">
        <f t="shared" si="240"/>
        <v>0</v>
      </c>
      <c r="H2222" s="30">
        <f t="shared" si="241"/>
        <v>0</v>
      </c>
      <c r="I2222" s="79">
        <f t="shared" si="245"/>
        <v>38</v>
      </c>
      <c r="J2222" s="76"/>
      <c r="K2222" s="42">
        <f t="shared" si="246"/>
        <v>1</v>
      </c>
      <c r="L2222" s="91">
        <f t="shared" si="242"/>
        <v>0</v>
      </c>
      <c r="M2222" s="92">
        <f t="shared" si="243"/>
        <v>0</v>
      </c>
      <c r="N2222" s="41" t="str">
        <f t="shared" si="244"/>
        <v>Non Company</v>
      </c>
      <c r="O2222" s="8"/>
    </row>
    <row r="2223" spans="2:15" s="7" customFormat="1">
      <c r="B2223" s="71"/>
      <c r="C2223" s="72"/>
      <c r="D2223" s="73"/>
      <c r="E2223" s="74"/>
      <c r="F2223" s="95"/>
      <c r="G2223" s="96">
        <f t="shared" si="240"/>
        <v>0</v>
      </c>
      <c r="H2223" s="30">
        <f t="shared" si="241"/>
        <v>0</v>
      </c>
      <c r="I2223" s="79">
        <f t="shared" si="245"/>
        <v>38</v>
      </c>
      <c r="J2223" s="76"/>
      <c r="K2223" s="42">
        <f t="shared" si="246"/>
        <v>1</v>
      </c>
      <c r="L2223" s="91">
        <f t="shared" si="242"/>
        <v>0</v>
      </c>
      <c r="M2223" s="92">
        <f t="shared" si="243"/>
        <v>0</v>
      </c>
      <c r="N2223" s="41" t="str">
        <f t="shared" si="244"/>
        <v>Non Company</v>
      </c>
      <c r="O2223" s="8"/>
    </row>
    <row r="2224" spans="2:15" s="7" customFormat="1">
      <c r="B2224" s="71"/>
      <c r="C2224" s="72"/>
      <c r="D2224" s="73"/>
      <c r="E2224" s="74"/>
      <c r="F2224" s="95"/>
      <c r="G2224" s="96">
        <f t="shared" si="240"/>
        <v>0</v>
      </c>
      <c r="H2224" s="30">
        <f t="shared" si="241"/>
        <v>0</v>
      </c>
      <c r="I2224" s="79">
        <f t="shared" si="245"/>
        <v>38</v>
      </c>
      <c r="J2224" s="76"/>
      <c r="K2224" s="42">
        <f t="shared" si="246"/>
        <v>1</v>
      </c>
      <c r="L2224" s="91">
        <f t="shared" si="242"/>
        <v>0</v>
      </c>
      <c r="M2224" s="92">
        <f t="shared" si="243"/>
        <v>0</v>
      </c>
      <c r="N2224" s="41" t="str">
        <f t="shared" si="244"/>
        <v>Non Company</v>
      </c>
      <c r="O2224" s="8"/>
    </row>
    <row r="2225" spans="2:15" s="7" customFormat="1">
      <c r="B2225" s="71"/>
      <c r="C2225" s="72"/>
      <c r="D2225" s="73"/>
      <c r="E2225" s="74"/>
      <c r="F2225" s="95"/>
      <c r="G2225" s="96">
        <f t="shared" si="240"/>
        <v>0</v>
      </c>
      <c r="H2225" s="30">
        <f t="shared" si="241"/>
        <v>0</v>
      </c>
      <c r="I2225" s="79">
        <f t="shared" si="245"/>
        <v>38</v>
      </c>
      <c r="J2225" s="76"/>
      <c r="K2225" s="42">
        <f t="shared" si="246"/>
        <v>1</v>
      </c>
      <c r="L2225" s="91">
        <f t="shared" si="242"/>
        <v>0</v>
      </c>
      <c r="M2225" s="92">
        <f t="shared" si="243"/>
        <v>0</v>
      </c>
      <c r="N2225" s="41" t="str">
        <f t="shared" si="244"/>
        <v>Non Company</v>
      </c>
      <c r="O2225" s="8"/>
    </row>
    <row r="2226" spans="2:15" s="7" customFormat="1">
      <c r="B2226" s="71"/>
      <c r="C2226" s="72"/>
      <c r="D2226" s="73"/>
      <c r="E2226" s="74"/>
      <c r="F2226" s="95"/>
      <c r="G2226" s="96">
        <f t="shared" si="240"/>
        <v>0</v>
      </c>
      <c r="H2226" s="30">
        <f t="shared" si="241"/>
        <v>0</v>
      </c>
      <c r="I2226" s="79">
        <f t="shared" si="245"/>
        <v>38</v>
      </c>
      <c r="J2226" s="76"/>
      <c r="K2226" s="42">
        <f t="shared" si="246"/>
        <v>1</v>
      </c>
      <c r="L2226" s="91">
        <f t="shared" si="242"/>
        <v>0</v>
      </c>
      <c r="M2226" s="92">
        <f t="shared" si="243"/>
        <v>0</v>
      </c>
      <c r="N2226" s="41" t="str">
        <f t="shared" si="244"/>
        <v>Non Company</v>
      </c>
      <c r="O2226" s="8"/>
    </row>
    <row r="2227" spans="2:15" s="7" customFormat="1">
      <c r="B2227" s="71"/>
      <c r="C2227" s="72"/>
      <c r="D2227" s="73"/>
      <c r="E2227" s="74"/>
      <c r="F2227" s="95"/>
      <c r="G2227" s="96">
        <f t="shared" si="240"/>
        <v>0</v>
      </c>
      <c r="H2227" s="30">
        <f t="shared" si="241"/>
        <v>0</v>
      </c>
      <c r="I2227" s="79">
        <f t="shared" si="245"/>
        <v>38</v>
      </c>
      <c r="J2227" s="76"/>
      <c r="K2227" s="42">
        <f t="shared" si="246"/>
        <v>1</v>
      </c>
      <c r="L2227" s="91">
        <f t="shared" si="242"/>
        <v>0</v>
      </c>
      <c r="M2227" s="92">
        <f t="shared" si="243"/>
        <v>0</v>
      </c>
      <c r="N2227" s="41" t="str">
        <f t="shared" si="244"/>
        <v>Non Company</v>
      </c>
      <c r="O2227" s="8"/>
    </row>
    <row r="2228" spans="2:15" s="7" customFormat="1">
      <c r="B2228" s="71"/>
      <c r="C2228" s="72"/>
      <c r="D2228" s="73"/>
      <c r="E2228" s="74"/>
      <c r="F2228" s="95"/>
      <c r="G2228" s="96">
        <f t="shared" si="240"/>
        <v>0</v>
      </c>
      <c r="H2228" s="30">
        <f t="shared" si="241"/>
        <v>0</v>
      </c>
      <c r="I2228" s="79">
        <f t="shared" si="245"/>
        <v>38</v>
      </c>
      <c r="J2228" s="76"/>
      <c r="K2228" s="42">
        <f t="shared" si="246"/>
        <v>1</v>
      </c>
      <c r="L2228" s="91">
        <f t="shared" si="242"/>
        <v>0</v>
      </c>
      <c r="M2228" s="92">
        <f t="shared" si="243"/>
        <v>0</v>
      </c>
      <c r="N2228" s="41" t="str">
        <f t="shared" si="244"/>
        <v>Non Company</v>
      </c>
      <c r="O2228" s="8"/>
    </row>
    <row r="2229" spans="2:15" s="7" customFormat="1">
      <c r="B2229" s="71"/>
      <c r="C2229" s="72"/>
      <c r="D2229" s="73"/>
      <c r="E2229" s="74"/>
      <c r="F2229" s="95"/>
      <c r="G2229" s="96">
        <f t="shared" si="240"/>
        <v>0</v>
      </c>
      <c r="H2229" s="30">
        <f t="shared" si="241"/>
        <v>0</v>
      </c>
      <c r="I2229" s="79">
        <f t="shared" si="245"/>
        <v>38</v>
      </c>
      <c r="J2229" s="76"/>
      <c r="K2229" s="42">
        <f t="shared" si="246"/>
        <v>1</v>
      </c>
      <c r="L2229" s="91">
        <f t="shared" si="242"/>
        <v>0</v>
      </c>
      <c r="M2229" s="92">
        <f t="shared" si="243"/>
        <v>0</v>
      </c>
      <c r="N2229" s="41" t="str">
        <f t="shared" si="244"/>
        <v>Non Company</v>
      </c>
      <c r="O2229" s="8"/>
    </row>
    <row r="2230" spans="2:15" s="7" customFormat="1">
      <c r="B2230" s="71"/>
      <c r="C2230" s="72"/>
      <c r="D2230" s="73"/>
      <c r="E2230" s="74"/>
      <c r="F2230" s="95"/>
      <c r="G2230" s="96">
        <f t="shared" si="240"/>
        <v>0</v>
      </c>
      <c r="H2230" s="30">
        <f t="shared" si="241"/>
        <v>0</v>
      </c>
      <c r="I2230" s="79">
        <f t="shared" si="245"/>
        <v>38</v>
      </c>
      <c r="J2230" s="76"/>
      <c r="K2230" s="42">
        <f t="shared" si="246"/>
        <v>1</v>
      </c>
      <c r="L2230" s="91">
        <f t="shared" si="242"/>
        <v>0</v>
      </c>
      <c r="M2230" s="92">
        <f t="shared" si="243"/>
        <v>0</v>
      </c>
      <c r="N2230" s="41" t="str">
        <f t="shared" si="244"/>
        <v>Non Company</v>
      </c>
      <c r="O2230" s="8"/>
    </row>
    <row r="2231" spans="2:15" s="7" customFormat="1">
      <c r="B2231" s="71"/>
      <c r="C2231" s="72"/>
      <c r="D2231" s="73"/>
      <c r="E2231" s="74"/>
      <c r="F2231" s="95"/>
      <c r="G2231" s="96">
        <f t="shared" si="240"/>
        <v>0</v>
      </c>
      <c r="H2231" s="30">
        <f t="shared" si="241"/>
        <v>0</v>
      </c>
      <c r="I2231" s="79">
        <f t="shared" si="245"/>
        <v>38</v>
      </c>
      <c r="J2231" s="76"/>
      <c r="K2231" s="42">
        <f t="shared" si="246"/>
        <v>1</v>
      </c>
      <c r="L2231" s="91">
        <f t="shared" si="242"/>
        <v>0</v>
      </c>
      <c r="M2231" s="92">
        <f t="shared" si="243"/>
        <v>0</v>
      </c>
      <c r="N2231" s="41" t="str">
        <f t="shared" si="244"/>
        <v>Non Company</v>
      </c>
      <c r="O2231" s="8"/>
    </row>
    <row r="2232" spans="2:15" s="7" customFormat="1">
      <c r="B2232" s="71"/>
      <c r="C2232" s="72"/>
      <c r="D2232" s="73"/>
      <c r="E2232" s="74"/>
      <c r="F2232" s="95"/>
      <c r="G2232" s="96">
        <f t="shared" si="240"/>
        <v>0</v>
      </c>
      <c r="H2232" s="30">
        <f t="shared" si="241"/>
        <v>0</v>
      </c>
      <c r="I2232" s="79">
        <f t="shared" si="245"/>
        <v>38</v>
      </c>
      <c r="J2232" s="76"/>
      <c r="K2232" s="42">
        <f t="shared" si="246"/>
        <v>1</v>
      </c>
      <c r="L2232" s="91">
        <f t="shared" si="242"/>
        <v>0</v>
      </c>
      <c r="M2232" s="92">
        <f t="shared" si="243"/>
        <v>0</v>
      </c>
      <c r="N2232" s="41" t="str">
        <f t="shared" si="244"/>
        <v>Non Company</v>
      </c>
      <c r="O2232" s="8"/>
    </row>
    <row r="2233" spans="2:15" s="7" customFormat="1">
      <c r="B2233" s="71"/>
      <c r="C2233" s="72"/>
      <c r="D2233" s="73"/>
      <c r="E2233" s="74"/>
      <c r="F2233" s="95"/>
      <c r="G2233" s="96">
        <f t="shared" si="240"/>
        <v>0</v>
      </c>
      <c r="H2233" s="30">
        <f t="shared" si="241"/>
        <v>0</v>
      </c>
      <c r="I2233" s="79">
        <f t="shared" si="245"/>
        <v>38</v>
      </c>
      <c r="J2233" s="76"/>
      <c r="K2233" s="42">
        <f t="shared" si="246"/>
        <v>1</v>
      </c>
      <c r="L2233" s="91">
        <f t="shared" si="242"/>
        <v>0</v>
      </c>
      <c r="M2233" s="92">
        <f t="shared" si="243"/>
        <v>0</v>
      </c>
      <c r="N2233" s="41" t="str">
        <f t="shared" si="244"/>
        <v>Non Company</v>
      </c>
      <c r="O2233" s="8"/>
    </row>
    <row r="2234" spans="2:15" s="7" customFormat="1">
      <c r="B2234" s="71"/>
      <c r="C2234" s="72"/>
      <c r="D2234" s="73"/>
      <c r="E2234" s="74"/>
      <c r="F2234" s="95"/>
      <c r="G2234" s="96">
        <f t="shared" si="240"/>
        <v>0</v>
      </c>
      <c r="H2234" s="30">
        <f t="shared" si="241"/>
        <v>0</v>
      </c>
      <c r="I2234" s="79">
        <f t="shared" si="245"/>
        <v>38</v>
      </c>
      <c r="J2234" s="76"/>
      <c r="K2234" s="42">
        <f t="shared" si="246"/>
        <v>1</v>
      </c>
      <c r="L2234" s="91">
        <f t="shared" si="242"/>
        <v>0</v>
      </c>
      <c r="M2234" s="92">
        <f t="shared" si="243"/>
        <v>0</v>
      </c>
      <c r="N2234" s="41" t="str">
        <f t="shared" si="244"/>
        <v>Non Company</v>
      </c>
      <c r="O2234" s="8"/>
    </row>
    <row r="2235" spans="2:15" s="7" customFormat="1">
      <c r="B2235" s="71"/>
      <c r="C2235" s="72"/>
      <c r="D2235" s="73"/>
      <c r="E2235" s="74"/>
      <c r="F2235" s="95"/>
      <c r="G2235" s="96">
        <f t="shared" si="240"/>
        <v>0</v>
      </c>
      <c r="H2235" s="30">
        <f t="shared" si="241"/>
        <v>0</v>
      </c>
      <c r="I2235" s="79">
        <f t="shared" si="245"/>
        <v>38</v>
      </c>
      <c r="J2235" s="76"/>
      <c r="K2235" s="42">
        <f t="shared" si="246"/>
        <v>1</v>
      </c>
      <c r="L2235" s="91">
        <f t="shared" si="242"/>
        <v>0</v>
      </c>
      <c r="M2235" s="92">
        <f t="shared" si="243"/>
        <v>0</v>
      </c>
      <c r="N2235" s="41" t="str">
        <f t="shared" si="244"/>
        <v>Non Company</v>
      </c>
      <c r="O2235" s="8"/>
    </row>
    <row r="2236" spans="2:15" s="7" customFormat="1">
      <c r="B2236" s="71"/>
      <c r="C2236" s="72"/>
      <c r="D2236" s="73"/>
      <c r="E2236" s="74"/>
      <c r="F2236" s="95"/>
      <c r="G2236" s="96">
        <f t="shared" si="240"/>
        <v>0</v>
      </c>
      <c r="H2236" s="30">
        <f t="shared" si="241"/>
        <v>0</v>
      </c>
      <c r="I2236" s="79">
        <f t="shared" si="245"/>
        <v>38</v>
      </c>
      <c r="J2236" s="76"/>
      <c r="K2236" s="42">
        <f t="shared" si="246"/>
        <v>1</v>
      </c>
      <c r="L2236" s="91">
        <f t="shared" si="242"/>
        <v>0</v>
      </c>
      <c r="M2236" s="92">
        <f t="shared" si="243"/>
        <v>0</v>
      </c>
      <c r="N2236" s="41" t="str">
        <f t="shared" si="244"/>
        <v>Non Company</v>
      </c>
      <c r="O2236" s="8"/>
    </row>
    <row r="2237" spans="2:15" s="7" customFormat="1">
      <c r="B2237" s="71"/>
      <c r="C2237" s="72"/>
      <c r="D2237" s="73"/>
      <c r="E2237" s="74"/>
      <c r="F2237" s="95"/>
      <c r="G2237" s="96">
        <f t="shared" si="240"/>
        <v>0</v>
      </c>
      <c r="H2237" s="30">
        <f t="shared" si="241"/>
        <v>0</v>
      </c>
      <c r="I2237" s="79">
        <f t="shared" si="245"/>
        <v>38</v>
      </c>
      <c r="J2237" s="76"/>
      <c r="K2237" s="42">
        <f t="shared" si="246"/>
        <v>1</v>
      </c>
      <c r="L2237" s="91">
        <f t="shared" si="242"/>
        <v>0</v>
      </c>
      <c r="M2237" s="92">
        <f t="shared" si="243"/>
        <v>0</v>
      </c>
      <c r="N2237" s="41" t="str">
        <f t="shared" si="244"/>
        <v>Non Company</v>
      </c>
      <c r="O2237" s="8"/>
    </row>
    <row r="2238" spans="2:15" s="7" customFormat="1">
      <c r="B2238" s="71"/>
      <c r="C2238" s="72"/>
      <c r="D2238" s="73"/>
      <c r="E2238" s="74"/>
      <c r="F2238" s="95"/>
      <c r="G2238" s="96">
        <f t="shared" si="240"/>
        <v>0</v>
      </c>
      <c r="H2238" s="30">
        <f t="shared" si="241"/>
        <v>0</v>
      </c>
      <c r="I2238" s="79">
        <f t="shared" si="245"/>
        <v>38</v>
      </c>
      <c r="J2238" s="76"/>
      <c r="K2238" s="42">
        <f t="shared" si="246"/>
        <v>1</v>
      </c>
      <c r="L2238" s="91">
        <f t="shared" si="242"/>
        <v>0</v>
      </c>
      <c r="M2238" s="92">
        <f t="shared" si="243"/>
        <v>0</v>
      </c>
      <c r="N2238" s="41" t="str">
        <f t="shared" si="244"/>
        <v>Non Company</v>
      </c>
      <c r="O2238" s="8"/>
    </row>
    <row r="2239" spans="2:15" s="7" customFormat="1">
      <c r="B2239" s="71"/>
      <c r="C2239" s="72"/>
      <c r="D2239" s="73"/>
      <c r="E2239" s="74"/>
      <c r="F2239" s="95"/>
      <c r="G2239" s="96">
        <f t="shared" si="240"/>
        <v>0</v>
      </c>
      <c r="H2239" s="30">
        <f t="shared" si="241"/>
        <v>0</v>
      </c>
      <c r="I2239" s="79">
        <f t="shared" si="245"/>
        <v>38</v>
      </c>
      <c r="J2239" s="76"/>
      <c r="K2239" s="42">
        <f t="shared" si="246"/>
        <v>1</v>
      </c>
      <c r="L2239" s="91">
        <f t="shared" si="242"/>
        <v>0</v>
      </c>
      <c r="M2239" s="92">
        <f t="shared" si="243"/>
        <v>0</v>
      </c>
      <c r="N2239" s="41" t="str">
        <f t="shared" si="244"/>
        <v>Non Company</v>
      </c>
      <c r="O2239" s="8"/>
    </row>
    <row r="2240" spans="2:15" s="7" customFormat="1">
      <c r="B2240" s="71"/>
      <c r="C2240" s="72"/>
      <c r="D2240" s="73"/>
      <c r="E2240" s="74"/>
      <c r="F2240" s="95"/>
      <c r="G2240" s="96">
        <f t="shared" si="240"/>
        <v>0</v>
      </c>
      <c r="H2240" s="30">
        <f t="shared" si="241"/>
        <v>0</v>
      </c>
      <c r="I2240" s="79">
        <f t="shared" si="245"/>
        <v>38</v>
      </c>
      <c r="J2240" s="76"/>
      <c r="K2240" s="42">
        <f t="shared" si="246"/>
        <v>1</v>
      </c>
      <c r="L2240" s="91">
        <f t="shared" si="242"/>
        <v>0</v>
      </c>
      <c r="M2240" s="92">
        <f t="shared" si="243"/>
        <v>0</v>
      </c>
      <c r="N2240" s="41" t="str">
        <f t="shared" si="244"/>
        <v>Non Company</v>
      </c>
      <c r="O2240" s="8"/>
    </row>
    <row r="2241" spans="2:15" s="7" customFormat="1">
      <c r="B2241" s="71"/>
      <c r="C2241" s="72"/>
      <c r="D2241" s="73"/>
      <c r="E2241" s="74"/>
      <c r="F2241" s="95"/>
      <c r="G2241" s="96">
        <f t="shared" si="240"/>
        <v>0</v>
      </c>
      <c r="H2241" s="30">
        <f t="shared" si="241"/>
        <v>0</v>
      </c>
      <c r="I2241" s="79">
        <f t="shared" si="245"/>
        <v>38</v>
      </c>
      <c r="J2241" s="76"/>
      <c r="K2241" s="42">
        <f t="shared" si="246"/>
        <v>1</v>
      </c>
      <c r="L2241" s="91">
        <f t="shared" si="242"/>
        <v>0</v>
      </c>
      <c r="M2241" s="92">
        <f t="shared" si="243"/>
        <v>0</v>
      </c>
      <c r="N2241" s="41" t="str">
        <f t="shared" si="244"/>
        <v>Non Company</v>
      </c>
      <c r="O2241" s="8"/>
    </row>
    <row r="2242" spans="2:15" s="7" customFormat="1">
      <c r="B2242" s="71"/>
      <c r="C2242" s="72"/>
      <c r="D2242" s="73"/>
      <c r="E2242" s="74"/>
      <c r="F2242" s="95"/>
      <c r="G2242" s="96">
        <f t="shared" si="240"/>
        <v>0</v>
      </c>
      <c r="H2242" s="30">
        <f t="shared" si="241"/>
        <v>0</v>
      </c>
      <c r="I2242" s="79">
        <f t="shared" si="245"/>
        <v>38</v>
      </c>
      <c r="J2242" s="76"/>
      <c r="K2242" s="42">
        <f t="shared" si="246"/>
        <v>1</v>
      </c>
      <c r="L2242" s="91">
        <f t="shared" si="242"/>
        <v>0</v>
      </c>
      <c r="M2242" s="92">
        <f t="shared" si="243"/>
        <v>0</v>
      </c>
      <c r="N2242" s="41" t="str">
        <f t="shared" si="244"/>
        <v>Non Company</v>
      </c>
      <c r="O2242" s="8"/>
    </row>
    <row r="2243" spans="2:15" s="7" customFormat="1">
      <c r="B2243" s="71"/>
      <c r="C2243" s="72"/>
      <c r="D2243" s="73"/>
      <c r="E2243" s="74"/>
      <c r="F2243" s="95"/>
      <c r="G2243" s="96">
        <f t="shared" si="240"/>
        <v>0</v>
      </c>
      <c r="H2243" s="30">
        <f t="shared" si="241"/>
        <v>0</v>
      </c>
      <c r="I2243" s="79">
        <f t="shared" si="245"/>
        <v>38</v>
      </c>
      <c r="J2243" s="76"/>
      <c r="K2243" s="42">
        <f t="shared" si="246"/>
        <v>1</v>
      </c>
      <c r="L2243" s="91">
        <f t="shared" si="242"/>
        <v>0</v>
      </c>
      <c r="M2243" s="92">
        <f t="shared" si="243"/>
        <v>0</v>
      </c>
      <c r="N2243" s="41" t="str">
        <f t="shared" si="244"/>
        <v>Non Company</v>
      </c>
      <c r="O2243" s="8"/>
    </row>
    <row r="2244" spans="2:15" s="7" customFormat="1">
      <c r="B2244" s="71"/>
      <c r="C2244" s="72"/>
      <c r="D2244" s="73"/>
      <c r="E2244" s="74"/>
      <c r="F2244" s="95"/>
      <c r="G2244" s="96">
        <f t="shared" ref="G2244:G2307" si="247">ROUNDUP(IF(B2244="194A",F2244*0.1,IF(B2244="194H",F2244*0.1,IF(B2244="194Ib",F2244*0.1,IF(B2244="194Ia",F2244*0.02,IF(B2244="194J",F2244*0.1,IF(B2244="194C",IF(LEFT(RIGHT(E2244,7))="P",F2244*0.01,IF(LEFT(RIGHT(E2244,7))="H",F2244*0.01,F2244*0.02)))))))),0)</f>
        <v>0</v>
      </c>
      <c r="H2244" s="30">
        <f t="shared" ref="H2244:H2307" si="248">+IF(J2244-I2244&lt;=0,0,1.5%)</f>
        <v>0</v>
      </c>
      <c r="I2244" s="79">
        <f t="shared" si="245"/>
        <v>38</v>
      </c>
      <c r="J2244" s="76"/>
      <c r="K2244" s="42">
        <f t="shared" si="246"/>
        <v>1</v>
      </c>
      <c r="L2244" s="91">
        <f t="shared" ref="L2244:L2307" si="249">+ROUNDUP(G2244*H2244*K2244,0)</f>
        <v>0</v>
      </c>
      <c r="M2244" s="92">
        <f t="shared" ref="M2244:M2307" si="250">+G2244+L2244</f>
        <v>0</v>
      </c>
      <c r="N2244" s="41" t="str">
        <f t="shared" ref="N2244:N2307" si="251">IF((LEFT(RIGHT(E2244,7)))="C","Company", "Non Company")</f>
        <v>Non Company</v>
      </c>
      <c r="O2244" s="8"/>
    </row>
    <row r="2245" spans="2:15" s="7" customFormat="1">
      <c r="B2245" s="71"/>
      <c r="C2245" s="72"/>
      <c r="D2245" s="73"/>
      <c r="E2245" s="74"/>
      <c r="F2245" s="95"/>
      <c r="G2245" s="96">
        <f t="shared" si="247"/>
        <v>0</v>
      </c>
      <c r="H2245" s="30">
        <f t="shared" si="248"/>
        <v>0</v>
      </c>
      <c r="I2245" s="79">
        <f t="shared" si="245"/>
        <v>38</v>
      </c>
      <c r="J2245" s="76"/>
      <c r="K2245" s="42">
        <f t="shared" si="246"/>
        <v>1</v>
      </c>
      <c r="L2245" s="91">
        <f t="shared" si="249"/>
        <v>0</v>
      </c>
      <c r="M2245" s="92">
        <f t="shared" si="250"/>
        <v>0</v>
      </c>
      <c r="N2245" s="41" t="str">
        <f t="shared" si="251"/>
        <v>Non Company</v>
      </c>
      <c r="O2245" s="8"/>
    </row>
    <row r="2246" spans="2:15" s="7" customFormat="1">
      <c r="B2246" s="71"/>
      <c r="C2246" s="72"/>
      <c r="D2246" s="73"/>
      <c r="E2246" s="74"/>
      <c r="F2246" s="95"/>
      <c r="G2246" s="96">
        <f t="shared" si="247"/>
        <v>0</v>
      </c>
      <c r="H2246" s="30">
        <f t="shared" si="248"/>
        <v>0</v>
      </c>
      <c r="I2246" s="79">
        <f t="shared" si="245"/>
        <v>38</v>
      </c>
      <c r="J2246" s="76"/>
      <c r="K2246" s="42">
        <f t="shared" si="246"/>
        <v>1</v>
      </c>
      <c r="L2246" s="91">
        <f t="shared" si="249"/>
        <v>0</v>
      </c>
      <c r="M2246" s="92">
        <f t="shared" si="250"/>
        <v>0</v>
      </c>
      <c r="N2246" s="41" t="str">
        <f t="shared" si="251"/>
        <v>Non Company</v>
      </c>
      <c r="O2246" s="8"/>
    </row>
    <row r="2247" spans="2:15" s="7" customFormat="1">
      <c r="B2247" s="71"/>
      <c r="C2247" s="72"/>
      <c r="D2247" s="73"/>
      <c r="E2247" s="74"/>
      <c r="F2247" s="95"/>
      <c r="G2247" s="96">
        <f t="shared" si="247"/>
        <v>0</v>
      </c>
      <c r="H2247" s="30">
        <f t="shared" si="248"/>
        <v>0</v>
      </c>
      <c r="I2247" s="79">
        <f t="shared" si="245"/>
        <v>38</v>
      </c>
      <c r="J2247" s="76"/>
      <c r="K2247" s="42">
        <f t="shared" si="246"/>
        <v>1</v>
      </c>
      <c r="L2247" s="91">
        <f t="shared" si="249"/>
        <v>0</v>
      </c>
      <c r="M2247" s="92">
        <f t="shared" si="250"/>
        <v>0</v>
      </c>
      <c r="N2247" s="41" t="str">
        <f t="shared" si="251"/>
        <v>Non Company</v>
      </c>
      <c r="O2247" s="8"/>
    </row>
    <row r="2248" spans="2:15" s="7" customFormat="1">
      <c r="B2248" s="71"/>
      <c r="C2248" s="72"/>
      <c r="D2248" s="73"/>
      <c r="E2248" s="74"/>
      <c r="F2248" s="95"/>
      <c r="G2248" s="96">
        <f t="shared" si="247"/>
        <v>0</v>
      </c>
      <c r="H2248" s="30">
        <f t="shared" si="248"/>
        <v>0</v>
      </c>
      <c r="I2248" s="79">
        <f t="shared" si="245"/>
        <v>38</v>
      </c>
      <c r="J2248" s="76"/>
      <c r="K2248" s="42">
        <f t="shared" si="246"/>
        <v>1</v>
      </c>
      <c r="L2248" s="91">
        <f t="shared" si="249"/>
        <v>0</v>
      </c>
      <c r="M2248" s="92">
        <f t="shared" si="250"/>
        <v>0</v>
      </c>
      <c r="N2248" s="41" t="str">
        <f t="shared" si="251"/>
        <v>Non Company</v>
      </c>
      <c r="O2248" s="8"/>
    </row>
    <row r="2249" spans="2:15" s="7" customFormat="1">
      <c r="B2249" s="71"/>
      <c r="C2249" s="72"/>
      <c r="D2249" s="73"/>
      <c r="E2249" s="74"/>
      <c r="F2249" s="95"/>
      <c r="G2249" s="96">
        <f t="shared" si="247"/>
        <v>0</v>
      </c>
      <c r="H2249" s="30">
        <f t="shared" si="248"/>
        <v>0</v>
      </c>
      <c r="I2249" s="79">
        <f t="shared" si="245"/>
        <v>38</v>
      </c>
      <c r="J2249" s="76"/>
      <c r="K2249" s="42">
        <f t="shared" si="246"/>
        <v>1</v>
      </c>
      <c r="L2249" s="91">
        <f t="shared" si="249"/>
        <v>0</v>
      </c>
      <c r="M2249" s="92">
        <f t="shared" si="250"/>
        <v>0</v>
      </c>
      <c r="N2249" s="41" t="str">
        <f t="shared" si="251"/>
        <v>Non Company</v>
      </c>
      <c r="O2249" s="8"/>
    </row>
    <row r="2250" spans="2:15" s="7" customFormat="1">
      <c r="B2250" s="71"/>
      <c r="C2250" s="72"/>
      <c r="D2250" s="73"/>
      <c r="E2250" s="74"/>
      <c r="F2250" s="95"/>
      <c r="G2250" s="96">
        <f t="shared" si="247"/>
        <v>0</v>
      </c>
      <c r="H2250" s="30">
        <f t="shared" si="248"/>
        <v>0</v>
      </c>
      <c r="I2250" s="79">
        <f t="shared" si="245"/>
        <v>38</v>
      </c>
      <c r="J2250" s="76"/>
      <c r="K2250" s="42">
        <f t="shared" si="246"/>
        <v>1</v>
      </c>
      <c r="L2250" s="91">
        <f t="shared" si="249"/>
        <v>0</v>
      </c>
      <c r="M2250" s="92">
        <f t="shared" si="250"/>
        <v>0</v>
      </c>
      <c r="N2250" s="41" t="str">
        <f t="shared" si="251"/>
        <v>Non Company</v>
      </c>
      <c r="O2250" s="8"/>
    </row>
    <row r="2251" spans="2:15" s="7" customFormat="1">
      <c r="B2251" s="71"/>
      <c r="C2251" s="72"/>
      <c r="D2251" s="73"/>
      <c r="E2251" s="74"/>
      <c r="F2251" s="95"/>
      <c r="G2251" s="96">
        <f t="shared" si="247"/>
        <v>0</v>
      </c>
      <c r="H2251" s="30">
        <f t="shared" si="248"/>
        <v>0</v>
      </c>
      <c r="I2251" s="79">
        <f t="shared" si="245"/>
        <v>38</v>
      </c>
      <c r="J2251" s="76"/>
      <c r="K2251" s="42">
        <f t="shared" si="246"/>
        <v>1</v>
      </c>
      <c r="L2251" s="91">
        <f t="shared" si="249"/>
        <v>0</v>
      </c>
      <c r="M2251" s="92">
        <f t="shared" si="250"/>
        <v>0</v>
      </c>
      <c r="N2251" s="41" t="str">
        <f t="shared" si="251"/>
        <v>Non Company</v>
      </c>
      <c r="O2251" s="8"/>
    </row>
    <row r="2252" spans="2:15" s="7" customFormat="1">
      <c r="B2252" s="71"/>
      <c r="C2252" s="72"/>
      <c r="D2252" s="73"/>
      <c r="E2252" s="74"/>
      <c r="F2252" s="95"/>
      <c r="G2252" s="96">
        <f t="shared" si="247"/>
        <v>0</v>
      </c>
      <c r="H2252" s="30">
        <f t="shared" si="248"/>
        <v>0</v>
      </c>
      <c r="I2252" s="79">
        <f t="shared" si="245"/>
        <v>38</v>
      </c>
      <c r="J2252" s="76"/>
      <c r="K2252" s="42">
        <f t="shared" si="246"/>
        <v>1</v>
      </c>
      <c r="L2252" s="91">
        <f t="shared" si="249"/>
        <v>0</v>
      </c>
      <c r="M2252" s="92">
        <f t="shared" si="250"/>
        <v>0</v>
      </c>
      <c r="N2252" s="41" t="str">
        <f t="shared" si="251"/>
        <v>Non Company</v>
      </c>
      <c r="O2252" s="8"/>
    </row>
    <row r="2253" spans="2:15" s="7" customFormat="1">
      <c r="B2253" s="71"/>
      <c r="C2253" s="72"/>
      <c r="D2253" s="73"/>
      <c r="E2253" s="74"/>
      <c r="F2253" s="95"/>
      <c r="G2253" s="96">
        <f t="shared" si="247"/>
        <v>0</v>
      </c>
      <c r="H2253" s="30">
        <f t="shared" si="248"/>
        <v>0</v>
      </c>
      <c r="I2253" s="79">
        <f t="shared" si="245"/>
        <v>38</v>
      </c>
      <c r="J2253" s="76"/>
      <c r="K2253" s="42">
        <f t="shared" si="246"/>
        <v>1</v>
      </c>
      <c r="L2253" s="91">
        <f t="shared" si="249"/>
        <v>0</v>
      </c>
      <c r="M2253" s="92">
        <f t="shared" si="250"/>
        <v>0</v>
      </c>
      <c r="N2253" s="41" t="str">
        <f t="shared" si="251"/>
        <v>Non Company</v>
      </c>
      <c r="O2253" s="8"/>
    </row>
    <row r="2254" spans="2:15" s="7" customFormat="1">
      <c r="B2254" s="71"/>
      <c r="C2254" s="72"/>
      <c r="D2254" s="73"/>
      <c r="E2254" s="74"/>
      <c r="F2254" s="95"/>
      <c r="G2254" s="96">
        <f t="shared" si="247"/>
        <v>0</v>
      </c>
      <c r="H2254" s="30">
        <f t="shared" si="248"/>
        <v>0</v>
      </c>
      <c r="I2254" s="79">
        <f t="shared" si="245"/>
        <v>38</v>
      </c>
      <c r="J2254" s="76"/>
      <c r="K2254" s="42">
        <f t="shared" si="246"/>
        <v>1</v>
      </c>
      <c r="L2254" s="91">
        <f t="shared" si="249"/>
        <v>0</v>
      </c>
      <c r="M2254" s="92">
        <f t="shared" si="250"/>
        <v>0</v>
      </c>
      <c r="N2254" s="41" t="str">
        <f t="shared" si="251"/>
        <v>Non Company</v>
      </c>
      <c r="O2254" s="8"/>
    </row>
    <row r="2255" spans="2:15" s="7" customFormat="1">
      <c r="B2255" s="71"/>
      <c r="C2255" s="72"/>
      <c r="D2255" s="73"/>
      <c r="E2255" s="74"/>
      <c r="F2255" s="95"/>
      <c r="G2255" s="96">
        <f t="shared" si="247"/>
        <v>0</v>
      </c>
      <c r="H2255" s="30">
        <f t="shared" si="248"/>
        <v>0</v>
      </c>
      <c r="I2255" s="79">
        <f t="shared" si="245"/>
        <v>38</v>
      </c>
      <c r="J2255" s="76"/>
      <c r="K2255" s="42">
        <f t="shared" si="246"/>
        <v>1</v>
      </c>
      <c r="L2255" s="91">
        <f t="shared" si="249"/>
        <v>0</v>
      </c>
      <c r="M2255" s="92">
        <f t="shared" si="250"/>
        <v>0</v>
      </c>
      <c r="N2255" s="41" t="str">
        <f t="shared" si="251"/>
        <v>Non Company</v>
      </c>
      <c r="O2255" s="8"/>
    </row>
    <row r="2256" spans="2:15" s="7" customFormat="1">
      <c r="B2256" s="71"/>
      <c r="C2256" s="72"/>
      <c r="D2256" s="73"/>
      <c r="E2256" s="74"/>
      <c r="F2256" s="95"/>
      <c r="G2256" s="96">
        <f t="shared" si="247"/>
        <v>0</v>
      </c>
      <c r="H2256" s="30">
        <f t="shared" si="248"/>
        <v>0</v>
      </c>
      <c r="I2256" s="79">
        <f t="shared" si="245"/>
        <v>38</v>
      </c>
      <c r="J2256" s="76"/>
      <c r="K2256" s="42">
        <f t="shared" si="246"/>
        <v>1</v>
      </c>
      <c r="L2256" s="91">
        <f t="shared" si="249"/>
        <v>0</v>
      </c>
      <c r="M2256" s="92">
        <f t="shared" si="250"/>
        <v>0</v>
      </c>
      <c r="N2256" s="41" t="str">
        <f t="shared" si="251"/>
        <v>Non Company</v>
      </c>
      <c r="O2256" s="8"/>
    </row>
    <row r="2257" spans="2:15" s="7" customFormat="1">
      <c r="B2257" s="71"/>
      <c r="C2257" s="72"/>
      <c r="D2257" s="73"/>
      <c r="E2257" s="74"/>
      <c r="F2257" s="95"/>
      <c r="G2257" s="96">
        <f t="shared" si="247"/>
        <v>0</v>
      </c>
      <c r="H2257" s="30">
        <f t="shared" si="248"/>
        <v>0</v>
      </c>
      <c r="I2257" s="79">
        <f t="shared" si="245"/>
        <v>38</v>
      </c>
      <c r="J2257" s="76"/>
      <c r="K2257" s="42">
        <f t="shared" si="246"/>
        <v>1</v>
      </c>
      <c r="L2257" s="91">
        <f t="shared" si="249"/>
        <v>0</v>
      </c>
      <c r="M2257" s="92">
        <f t="shared" si="250"/>
        <v>0</v>
      </c>
      <c r="N2257" s="41" t="str">
        <f t="shared" si="251"/>
        <v>Non Company</v>
      </c>
      <c r="O2257" s="8"/>
    </row>
    <row r="2258" spans="2:15" s="7" customFormat="1">
      <c r="B2258" s="71"/>
      <c r="C2258" s="72"/>
      <c r="D2258" s="73"/>
      <c r="E2258" s="74"/>
      <c r="F2258" s="95"/>
      <c r="G2258" s="96">
        <f t="shared" si="247"/>
        <v>0</v>
      </c>
      <c r="H2258" s="30">
        <f t="shared" si="248"/>
        <v>0</v>
      </c>
      <c r="I2258" s="79">
        <f t="shared" si="245"/>
        <v>38</v>
      </c>
      <c r="J2258" s="76"/>
      <c r="K2258" s="42">
        <f t="shared" si="246"/>
        <v>1</v>
      </c>
      <c r="L2258" s="91">
        <f t="shared" si="249"/>
        <v>0</v>
      </c>
      <c r="M2258" s="92">
        <f t="shared" si="250"/>
        <v>0</v>
      </c>
      <c r="N2258" s="41" t="str">
        <f t="shared" si="251"/>
        <v>Non Company</v>
      </c>
      <c r="O2258" s="8"/>
    </row>
    <row r="2259" spans="2:15" s="7" customFormat="1">
      <c r="B2259" s="71"/>
      <c r="C2259" s="72"/>
      <c r="D2259" s="73"/>
      <c r="E2259" s="74"/>
      <c r="F2259" s="95"/>
      <c r="G2259" s="96">
        <f t="shared" si="247"/>
        <v>0</v>
      </c>
      <c r="H2259" s="30">
        <f t="shared" si="248"/>
        <v>0</v>
      </c>
      <c r="I2259" s="79">
        <f t="shared" si="245"/>
        <v>38</v>
      </c>
      <c r="J2259" s="76"/>
      <c r="K2259" s="42">
        <f t="shared" si="246"/>
        <v>1</v>
      </c>
      <c r="L2259" s="91">
        <f t="shared" si="249"/>
        <v>0</v>
      </c>
      <c r="M2259" s="92">
        <f t="shared" si="250"/>
        <v>0</v>
      </c>
      <c r="N2259" s="41" t="str">
        <f t="shared" si="251"/>
        <v>Non Company</v>
      </c>
      <c r="O2259" s="8"/>
    </row>
    <row r="2260" spans="2:15" s="7" customFormat="1">
      <c r="B2260" s="71"/>
      <c r="C2260" s="72"/>
      <c r="D2260" s="73"/>
      <c r="E2260" s="74"/>
      <c r="F2260" s="95"/>
      <c r="G2260" s="96">
        <f t="shared" si="247"/>
        <v>0</v>
      </c>
      <c r="H2260" s="30">
        <f t="shared" si="248"/>
        <v>0</v>
      </c>
      <c r="I2260" s="79">
        <f t="shared" si="245"/>
        <v>38</v>
      </c>
      <c r="J2260" s="76"/>
      <c r="K2260" s="42">
        <f t="shared" si="246"/>
        <v>1</v>
      </c>
      <c r="L2260" s="91">
        <f t="shared" si="249"/>
        <v>0</v>
      </c>
      <c r="M2260" s="92">
        <f t="shared" si="250"/>
        <v>0</v>
      </c>
      <c r="N2260" s="41" t="str">
        <f t="shared" si="251"/>
        <v>Non Company</v>
      </c>
      <c r="O2260" s="8"/>
    </row>
    <row r="2261" spans="2:15" s="7" customFormat="1">
      <c r="B2261" s="71"/>
      <c r="C2261" s="72"/>
      <c r="D2261" s="73"/>
      <c r="E2261" s="74"/>
      <c r="F2261" s="95"/>
      <c r="G2261" s="96">
        <f t="shared" si="247"/>
        <v>0</v>
      </c>
      <c r="H2261" s="30">
        <f t="shared" si="248"/>
        <v>0</v>
      </c>
      <c r="I2261" s="79">
        <f t="shared" ref="I2261:I2324" si="252">IF(MONTH(C2261)=3,(DATE(YEAR(C2261),MONTH(C2261)+1,30)),(DATE(YEAR(C2261),MONTH(C2261)+1,7)))</f>
        <v>38</v>
      </c>
      <c r="J2261" s="76"/>
      <c r="K2261" s="42">
        <f t="shared" ref="K2261:K2324" si="253">IF((J2261-I2261)&lt;=0,0,(YEAR(J2261)-YEAR(C2261))*12+MONTH(J2261)-MONTH(C2261))+1</f>
        <v>1</v>
      </c>
      <c r="L2261" s="91">
        <f t="shared" si="249"/>
        <v>0</v>
      </c>
      <c r="M2261" s="92">
        <f t="shared" si="250"/>
        <v>0</v>
      </c>
      <c r="N2261" s="41" t="str">
        <f t="shared" si="251"/>
        <v>Non Company</v>
      </c>
      <c r="O2261" s="8"/>
    </row>
    <row r="2262" spans="2:15" s="7" customFormat="1">
      <c r="B2262" s="71"/>
      <c r="C2262" s="72"/>
      <c r="D2262" s="73"/>
      <c r="E2262" s="74"/>
      <c r="F2262" s="95"/>
      <c r="G2262" s="96">
        <f t="shared" si="247"/>
        <v>0</v>
      </c>
      <c r="H2262" s="30">
        <f t="shared" si="248"/>
        <v>0</v>
      </c>
      <c r="I2262" s="79">
        <f t="shared" si="252"/>
        <v>38</v>
      </c>
      <c r="J2262" s="76"/>
      <c r="K2262" s="42">
        <f t="shared" si="253"/>
        <v>1</v>
      </c>
      <c r="L2262" s="91">
        <f t="shared" si="249"/>
        <v>0</v>
      </c>
      <c r="M2262" s="92">
        <f t="shared" si="250"/>
        <v>0</v>
      </c>
      <c r="N2262" s="41" t="str">
        <f t="shared" si="251"/>
        <v>Non Company</v>
      </c>
      <c r="O2262" s="8"/>
    </row>
    <row r="2263" spans="2:15" s="7" customFormat="1">
      <c r="B2263" s="71"/>
      <c r="C2263" s="72"/>
      <c r="D2263" s="73"/>
      <c r="E2263" s="74"/>
      <c r="F2263" s="95"/>
      <c r="G2263" s="96">
        <f t="shared" si="247"/>
        <v>0</v>
      </c>
      <c r="H2263" s="30">
        <f t="shared" si="248"/>
        <v>0</v>
      </c>
      <c r="I2263" s="79">
        <f t="shared" si="252"/>
        <v>38</v>
      </c>
      <c r="J2263" s="76"/>
      <c r="K2263" s="42">
        <f t="shared" si="253"/>
        <v>1</v>
      </c>
      <c r="L2263" s="91">
        <f t="shared" si="249"/>
        <v>0</v>
      </c>
      <c r="M2263" s="92">
        <f t="shared" si="250"/>
        <v>0</v>
      </c>
      <c r="N2263" s="41" t="str">
        <f t="shared" si="251"/>
        <v>Non Company</v>
      </c>
      <c r="O2263" s="8"/>
    </row>
    <row r="2264" spans="2:15" s="7" customFormat="1">
      <c r="B2264" s="71"/>
      <c r="C2264" s="72"/>
      <c r="D2264" s="73"/>
      <c r="E2264" s="74"/>
      <c r="F2264" s="95"/>
      <c r="G2264" s="96">
        <f t="shared" si="247"/>
        <v>0</v>
      </c>
      <c r="H2264" s="30">
        <f t="shared" si="248"/>
        <v>0</v>
      </c>
      <c r="I2264" s="79">
        <f t="shared" si="252"/>
        <v>38</v>
      </c>
      <c r="J2264" s="76"/>
      <c r="K2264" s="42">
        <f t="shared" si="253"/>
        <v>1</v>
      </c>
      <c r="L2264" s="91">
        <f t="shared" si="249"/>
        <v>0</v>
      </c>
      <c r="M2264" s="92">
        <f t="shared" si="250"/>
        <v>0</v>
      </c>
      <c r="N2264" s="41" t="str">
        <f t="shared" si="251"/>
        <v>Non Company</v>
      </c>
      <c r="O2264" s="8"/>
    </row>
    <row r="2265" spans="2:15" s="7" customFormat="1">
      <c r="B2265" s="71"/>
      <c r="C2265" s="72"/>
      <c r="D2265" s="73"/>
      <c r="E2265" s="74"/>
      <c r="F2265" s="95"/>
      <c r="G2265" s="96">
        <f t="shared" si="247"/>
        <v>0</v>
      </c>
      <c r="H2265" s="30">
        <f t="shared" si="248"/>
        <v>0</v>
      </c>
      <c r="I2265" s="79">
        <f t="shared" si="252"/>
        <v>38</v>
      </c>
      <c r="J2265" s="76"/>
      <c r="K2265" s="42">
        <f t="shared" si="253"/>
        <v>1</v>
      </c>
      <c r="L2265" s="91">
        <f t="shared" si="249"/>
        <v>0</v>
      </c>
      <c r="M2265" s="92">
        <f t="shared" si="250"/>
        <v>0</v>
      </c>
      <c r="N2265" s="41" t="str">
        <f t="shared" si="251"/>
        <v>Non Company</v>
      </c>
      <c r="O2265" s="8"/>
    </row>
    <row r="2266" spans="2:15" s="7" customFormat="1">
      <c r="B2266" s="71"/>
      <c r="C2266" s="72"/>
      <c r="D2266" s="73"/>
      <c r="E2266" s="74"/>
      <c r="F2266" s="95"/>
      <c r="G2266" s="96">
        <f t="shared" si="247"/>
        <v>0</v>
      </c>
      <c r="H2266" s="30">
        <f t="shared" si="248"/>
        <v>0</v>
      </c>
      <c r="I2266" s="79">
        <f t="shared" si="252"/>
        <v>38</v>
      </c>
      <c r="J2266" s="76"/>
      <c r="K2266" s="42">
        <f t="shared" si="253"/>
        <v>1</v>
      </c>
      <c r="L2266" s="91">
        <f t="shared" si="249"/>
        <v>0</v>
      </c>
      <c r="M2266" s="92">
        <f t="shared" si="250"/>
        <v>0</v>
      </c>
      <c r="N2266" s="41" t="str">
        <f t="shared" si="251"/>
        <v>Non Company</v>
      </c>
      <c r="O2266" s="8"/>
    </row>
    <row r="2267" spans="2:15" s="7" customFormat="1">
      <c r="B2267" s="71"/>
      <c r="C2267" s="72"/>
      <c r="D2267" s="73"/>
      <c r="E2267" s="74"/>
      <c r="F2267" s="95"/>
      <c r="G2267" s="96">
        <f t="shared" si="247"/>
        <v>0</v>
      </c>
      <c r="H2267" s="30">
        <f t="shared" si="248"/>
        <v>0</v>
      </c>
      <c r="I2267" s="79">
        <f t="shared" si="252"/>
        <v>38</v>
      </c>
      <c r="J2267" s="76"/>
      <c r="K2267" s="42">
        <f t="shared" si="253"/>
        <v>1</v>
      </c>
      <c r="L2267" s="91">
        <f t="shared" si="249"/>
        <v>0</v>
      </c>
      <c r="M2267" s="92">
        <f t="shared" si="250"/>
        <v>0</v>
      </c>
      <c r="N2267" s="41" t="str">
        <f t="shared" si="251"/>
        <v>Non Company</v>
      </c>
      <c r="O2267" s="8"/>
    </row>
    <row r="2268" spans="2:15" s="7" customFormat="1">
      <c r="B2268" s="71"/>
      <c r="C2268" s="72"/>
      <c r="D2268" s="73"/>
      <c r="E2268" s="74"/>
      <c r="F2268" s="95"/>
      <c r="G2268" s="96">
        <f t="shared" si="247"/>
        <v>0</v>
      </c>
      <c r="H2268" s="30">
        <f t="shared" si="248"/>
        <v>0</v>
      </c>
      <c r="I2268" s="79">
        <f t="shared" si="252"/>
        <v>38</v>
      </c>
      <c r="J2268" s="76"/>
      <c r="K2268" s="42">
        <f t="shared" si="253"/>
        <v>1</v>
      </c>
      <c r="L2268" s="91">
        <f t="shared" si="249"/>
        <v>0</v>
      </c>
      <c r="M2268" s="92">
        <f t="shared" si="250"/>
        <v>0</v>
      </c>
      <c r="N2268" s="41" t="str">
        <f t="shared" si="251"/>
        <v>Non Company</v>
      </c>
      <c r="O2268" s="8"/>
    </row>
    <row r="2269" spans="2:15" s="7" customFormat="1">
      <c r="B2269" s="71"/>
      <c r="C2269" s="72"/>
      <c r="D2269" s="73"/>
      <c r="E2269" s="74"/>
      <c r="F2269" s="95"/>
      <c r="G2269" s="96">
        <f t="shared" si="247"/>
        <v>0</v>
      </c>
      <c r="H2269" s="30">
        <f t="shared" si="248"/>
        <v>0</v>
      </c>
      <c r="I2269" s="79">
        <f t="shared" si="252"/>
        <v>38</v>
      </c>
      <c r="J2269" s="76"/>
      <c r="K2269" s="42">
        <f t="shared" si="253"/>
        <v>1</v>
      </c>
      <c r="L2269" s="91">
        <f t="shared" si="249"/>
        <v>0</v>
      </c>
      <c r="M2269" s="92">
        <f t="shared" si="250"/>
        <v>0</v>
      </c>
      <c r="N2269" s="41" t="str">
        <f t="shared" si="251"/>
        <v>Non Company</v>
      </c>
      <c r="O2269" s="8"/>
    </row>
    <row r="2270" spans="2:15" s="7" customFormat="1">
      <c r="B2270" s="71"/>
      <c r="C2270" s="72"/>
      <c r="D2270" s="73"/>
      <c r="E2270" s="74"/>
      <c r="F2270" s="95"/>
      <c r="G2270" s="96">
        <f t="shared" si="247"/>
        <v>0</v>
      </c>
      <c r="H2270" s="30">
        <f t="shared" si="248"/>
        <v>0</v>
      </c>
      <c r="I2270" s="79">
        <f t="shared" si="252"/>
        <v>38</v>
      </c>
      <c r="J2270" s="76"/>
      <c r="K2270" s="42">
        <f t="shared" si="253"/>
        <v>1</v>
      </c>
      <c r="L2270" s="91">
        <f t="shared" si="249"/>
        <v>0</v>
      </c>
      <c r="M2270" s="92">
        <f t="shared" si="250"/>
        <v>0</v>
      </c>
      <c r="N2270" s="41" t="str">
        <f t="shared" si="251"/>
        <v>Non Company</v>
      </c>
      <c r="O2270" s="8"/>
    </row>
    <row r="2271" spans="2:15" s="7" customFormat="1">
      <c r="B2271" s="71"/>
      <c r="C2271" s="72"/>
      <c r="D2271" s="73"/>
      <c r="E2271" s="74"/>
      <c r="F2271" s="95"/>
      <c r="G2271" s="96">
        <f t="shared" si="247"/>
        <v>0</v>
      </c>
      <c r="H2271" s="30">
        <f t="shared" si="248"/>
        <v>0</v>
      </c>
      <c r="I2271" s="79">
        <f t="shared" si="252"/>
        <v>38</v>
      </c>
      <c r="J2271" s="76"/>
      <c r="K2271" s="42">
        <f t="shared" si="253"/>
        <v>1</v>
      </c>
      <c r="L2271" s="91">
        <f t="shared" si="249"/>
        <v>0</v>
      </c>
      <c r="M2271" s="92">
        <f t="shared" si="250"/>
        <v>0</v>
      </c>
      <c r="N2271" s="41" t="str">
        <f t="shared" si="251"/>
        <v>Non Company</v>
      </c>
      <c r="O2271" s="8"/>
    </row>
    <row r="2272" spans="2:15" s="7" customFormat="1">
      <c r="B2272" s="71"/>
      <c r="C2272" s="72"/>
      <c r="D2272" s="73"/>
      <c r="E2272" s="74"/>
      <c r="F2272" s="95"/>
      <c r="G2272" s="96">
        <f t="shared" si="247"/>
        <v>0</v>
      </c>
      <c r="H2272" s="30">
        <f t="shared" si="248"/>
        <v>0</v>
      </c>
      <c r="I2272" s="79">
        <f t="shared" si="252"/>
        <v>38</v>
      </c>
      <c r="J2272" s="76"/>
      <c r="K2272" s="42">
        <f t="shared" si="253"/>
        <v>1</v>
      </c>
      <c r="L2272" s="91">
        <f t="shared" si="249"/>
        <v>0</v>
      </c>
      <c r="M2272" s="92">
        <f t="shared" si="250"/>
        <v>0</v>
      </c>
      <c r="N2272" s="41" t="str">
        <f t="shared" si="251"/>
        <v>Non Company</v>
      </c>
      <c r="O2272" s="8"/>
    </row>
    <row r="2273" spans="2:15" s="7" customFormat="1">
      <c r="B2273" s="71"/>
      <c r="C2273" s="72"/>
      <c r="D2273" s="73"/>
      <c r="E2273" s="74"/>
      <c r="F2273" s="95"/>
      <c r="G2273" s="96">
        <f t="shared" si="247"/>
        <v>0</v>
      </c>
      <c r="H2273" s="30">
        <f t="shared" si="248"/>
        <v>0</v>
      </c>
      <c r="I2273" s="79">
        <f t="shared" si="252"/>
        <v>38</v>
      </c>
      <c r="J2273" s="76"/>
      <c r="K2273" s="42">
        <f t="shared" si="253"/>
        <v>1</v>
      </c>
      <c r="L2273" s="91">
        <f t="shared" si="249"/>
        <v>0</v>
      </c>
      <c r="M2273" s="92">
        <f t="shared" si="250"/>
        <v>0</v>
      </c>
      <c r="N2273" s="41" t="str">
        <f t="shared" si="251"/>
        <v>Non Company</v>
      </c>
      <c r="O2273" s="8"/>
    </row>
    <row r="2274" spans="2:15" s="7" customFormat="1">
      <c r="B2274" s="71"/>
      <c r="C2274" s="72"/>
      <c r="D2274" s="73"/>
      <c r="E2274" s="74"/>
      <c r="F2274" s="95"/>
      <c r="G2274" s="96">
        <f t="shared" si="247"/>
        <v>0</v>
      </c>
      <c r="H2274" s="30">
        <f t="shared" si="248"/>
        <v>0</v>
      </c>
      <c r="I2274" s="79">
        <f t="shared" si="252"/>
        <v>38</v>
      </c>
      <c r="J2274" s="76"/>
      <c r="K2274" s="42">
        <f t="shared" si="253"/>
        <v>1</v>
      </c>
      <c r="L2274" s="91">
        <f t="shared" si="249"/>
        <v>0</v>
      </c>
      <c r="M2274" s="92">
        <f t="shared" si="250"/>
        <v>0</v>
      </c>
      <c r="N2274" s="41" t="str">
        <f t="shared" si="251"/>
        <v>Non Company</v>
      </c>
      <c r="O2274" s="8"/>
    </row>
    <row r="2275" spans="2:15" s="7" customFormat="1">
      <c r="B2275" s="71"/>
      <c r="C2275" s="72"/>
      <c r="D2275" s="73"/>
      <c r="E2275" s="74"/>
      <c r="F2275" s="95"/>
      <c r="G2275" s="96">
        <f t="shared" si="247"/>
        <v>0</v>
      </c>
      <c r="H2275" s="30">
        <f t="shared" si="248"/>
        <v>0</v>
      </c>
      <c r="I2275" s="79">
        <f t="shared" si="252"/>
        <v>38</v>
      </c>
      <c r="J2275" s="76"/>
      <c r="K2275" s="42">
        <f t="shared" si="253"/>
        <v>1</v>
      </c>
      <c r="L2275" s="91">
        <f t="shared" si="249"/>
        <v>0</v>
      </c>
      <c r="M2275" s="92">
        <f t="shared" si="250"/>
        <v>0</v>
      </c>
      <c r="N2275" s="41" t="str">
        <f t="shared" si="251"/>
        <v>Non Company</v>
      </c>
      <c r="O2275" s="8"/>
    </row>
    <row r="2276" spans="2:15" s="7" customFormat="1">
      <c r="B2276" s="71"/>
      <c r="C2276" s="72"/>
      <c r="D2276" s="73"/>
      <c r="E2276" s="74"/>
      <c r="F2276" s="95"/>
      <c r="G2276" s="96">
        <f t="shared" si="247"/>
        <v>0</v>
      </c>
      <c r="H2276" s="30">
        <f t="shared" si="248"/>
        <v>0</v>
      </c>
      <c r="I2276" s="79">
        <f t="shared" si="252"/>
        <v>38</v>
      </c>
      <c r="J2276" s="76"/>
      <c r="K2276" s="42">
        <f t="shared" si="253"/>
        <v>1</v>
      </c>
      <c r="L2276" s="91">
        <f t="shared" si="249"/>
        <v>0</v>
      </c>
      <c r="M2276" s="92">
        <f t="shared" si="250"/>
        <v>0</v>
      </c>
      <c r="N2276" s="41" t="str">
        <f t="shared" si="251"/>
        <v>Non Company</v>
      </c>
      <c r="O2276" s="8"/>
    </row>
    <row r="2277" spans="2:15" s="7" customFormat="1">
      <c r="B2277" s="71"/>
      <c r="C2277" s="72"/>
      <c r="D2277" s="73"/>
      <c r="E2277" s="74"/>
      <c r="F2277" s="95"/>
      <c r="G2277" s="96">
        <f t="shared" si="247"/>
        <v>0</v>
      </c>
      <c r="H2277" s="30">
        <f t="shared" si="248"/>
        <v>0</v>
      </c>
      <c r="I2277" s="79">
        <f t="shared" si="252"/>
        <v>38</v>
      </c>
      <c r="J2277" s="76"/>
      <c r="K2277" s="42">
        <f t="shared" si="253"/>
        <v>1</v>
      </c>
      <c r="L2277" s="91">
        <f t="shared" si="249"/>
        <v>0</v>
      </c>
      <c r="M2277" s="92">
        <f t="shared" si="250"/>
        <v>0</v>
      </c>
      <c r="N2277" s="41" t="str">
        <f t="shared" si="251"/>
        <v>Non Company</v>
      </c>
      <c r="O2277" s="8"/>
    </row>
    <row r="2278" spans="2:15" s="7" customFormat="1">
      <c r="B2278" s="71"/>
      <c r="C2278" s="72"/>
      <c r="D2278" s="73"/>
      <c r="E2278" s="74"/>
      <c r="F2278" s="95"/>
      <c r="G2278" s="96">
        <f t="shared" si="247"/>
        <v>0</v>
      </c>
      <c r="H2278" s="30">
        <f t="shared" si="248"/>
        <v>0</v>
      </c>
      <c r="I2278" s="79">
        <f t="shared" si="252"/>
        <v>38</v>
      </c>
      <c r="J2278" s="76"/>
      <c r="K2278" s="42">
        <f t="shared" si="253"/>
        <v>1</v>
      </c>
      <c r="L2278" s="91">
        <f t="shared" si="249"/>
        <v>0</v>
      </c>
      <c r="M2278" s="92">
        <f t="shared" si="250"/>
        <v>0</v>
      </c>
      <c r="N2278" s="41" t="str">
        <f t="shared" si="251"/>
        <v>Non Company</v>
      </c>
      <c r="O2278" s="8"/>
    </row>
    <row r="2279" spans="2:15" s="7" customFormat="1">
      <c r="B2279" s="71"/>
      <c r="C2279" s="72"/>
      <c r="D2279" s="73"/>
      <c r="E2279" s="74"/>
      <c r="F2279" s="95"/>
      <c r="G2279" s="96">
        <f t="shared" si="247"/>
        <v>0</v>
      </c>
      <c r="H2279" s="30">
        <f t="shared" si="248"/>
        <v>0</v>
      </c>
      <c r="I2279" s="79">
        <f t="shared" si="252"/>
        <v>38</v>
      </c>
      <c r="J2279" s="76"/>
      <c r="K2279" s="42">
        <f t="shared" si="253"/>
        <v>1</v>
      </c>
      <c r="L2279" s="91">
        <f t="shared" si="249"/>
        <v>0</v>
      </c>
      <c r="M2279" s="92">
        <f t="shared" si="250"/>
        <v>0</v>
      </c>
      <c r="N2279" s="41" t="str">
        <f t="shared" si="251"/>
        <v>Non Company</v>
      </c>
      <c r="O2279" s="8"/>
    </row>
    <row r="2280" spans="2:15" s="7" customFormat="1">
      <c r="B2280" s="71"/>
      <c r="C2280" s="72"/>
      <c r="D2280" s="73"/>
      <c r="E2280" s="74"/>
      <c r="F2280" s="95"/>
      <c r="G2280" s="96">
        <f t="shared" si="247"/>
        <v>0</v>
      </c>
      <c r="H2280" s="30">
        <f t="shared" si="248"/>
        <v>0</v>
      </c>
      <c r="I2280" s="79">
        <f t="shared" si="252"/>
        <v>38</v>
      </c>
      <c r="J2280" s="76"/>
      <c r="K2280" s="42">
        <f t="shared" si="253"/>
        <v>1</v>
      </c>
      <c r="L2280" s="91">
        <f t="shared" si="249"/>
        <v>0</v>
      </c>
      <c r="M2280" s="92">
        <f t="shared" si="250"/>
        <v>0</v>
      </c>
      <c r="N2280" s="41" t="str">
        <f t="shared" si="251"/>
        <v>Non Company</v>
      </c>
      <c r="O2280" s="8"/>
    </row>
    <row r="2281" spans="2:15" s="7" customFormat="1">
      <c r="B2281" s="71"/>
      <c r="C2281" s="72"/>
      <c r="D2281" s="73"/>
      <c r="E2281" s="74"/>
      <c r="F2281" s="95"/>
      <c r="G2281" s="96">
        <f t="shared" si="247"/>
        <v>0</v>
      </c>
      <c r="H2281" s="30">
        <f t="shared" si="248"/>
        <v>0</v>
      </c>
      <c r="I2281" s="79">
        <f t="shared" si="252"/>
        <v>38</v>
      </c>
      <c r="J2281" s="76"/>
      <c r="K2281" s="42">
        <f t="shared" si="253"/>
        <v>1</v>
      </c>
      <c r="L2281" s="91">
        <f t="shared" si="249"/>
        <v>0</v>
      </c>
      <c r="M2281" s="92">
        <f t="shared" si="250"/>
        <v>0</v>
      </c>
      <c r="N2281" s="41" t="str">
        <f t="shared" si="251"/>
        <v>Non Company</v>
      </c>
      <c r="O2281" s="8"/>
    </row>
    <row r="2282" spans="2:15" s="7" customFormat="1">
      <c r="B2282" s="71"/>
      <c r="C2282" s="72"/>
      <c r="D2282" s="73"/>
      <c r="E2282" s="74"/>
      <c r="F2282" s="95"/>
      <c r="G2282" s="96">
        <f t="shared" si="247"/>
        <v>0</v>
      </c>
      <c r="H2282" s="30">
        <f t="shared" si="248"/>
        <v>0</v>
      </c>
      <c r="I2282" s="79">
        <f t="shared" si="252"/>
        <v>38</v>
      </c>
      <c r="J2282" s="76"/>
      <c r="K2282" s="42">
        <f t="shared" si="253"/>
        <v>1</v>
      </c>
      <c r="L2282" s="91">
        <f t="shared" si="249"/>
        <v>0</v>
      </c>
      <c r="M2282" s="92">
        <f t="shared" si="250"/>
        <v>0</v>
      </c>
      <c r="N2282" s="41" t="str">
        <f t="shared" si="251"/>
        <v>Non Company</v>
      </c>
      <c r="O2282" s="8"/>
    </row>
    <row r="2283" spans="2:15" s="7" customFormat="1">
      <c r="B2283" s="71"/>
      <c r="C2283" s="72"/>
      <c r="D2283" s="73"/>
      <c r="E2283" s="74"/>
      <c r="F2283" s="95"/>
      <c r="G2283" s="96">
        <f t="shared" si="247"/>
        <v>0</v>
      </c>
      <c r="H2283" s="30">
        <f t="shared" si="248"/>
        <v>0</v>
      </c>
      <c r="I2283" s="79">
        <f t="shared" si="252"/>
        <v>38</v>
      </c>
      <c r="J2283" s="76"/>
      <c r="K2283" s="42">
        <f t="shared" si="253"/>
        <v>1</v>
      </c>
      <c r="L2283" s="91">
        <f t="shared" si="249"/>
        <v>0</v>
      </c>
      <c r="M2283" s="92">
        <f t="shared" si="250"/>
        <v>0</v>
      </c>
      <c r="N2283" s="41" t="str">
        <f t="shared" si="251"/>
        <v>Non Company</v>
      </c>
      <c r="O2283" s="8"/>
    </row>
    <row r="2284" spans="2:15" s="7" customFormat="1">
      <c r="B2284" s="71"/>
      <c r="C2284" s="72"/>
      <c r="D2284" s="73"/>
      <c r="E2284" s="74"/>
      <c r="F2284" s="95"/>
      <c r="G2284" s="96">
        <f t="shared" si="247"/>
        <v>0</v>
      </c>
      <c r="H2284" s="30">
        <f t="shared" si="248"/>
        <v>0</v>
      </c>
      <c r="I2284" s="79">
        <f t="shared" si="252"/>
        <v>38</v>
      </c>
      <c r="J2284" s="76"/>
      <c r="K2284" s="42">
        <f t="shared" si="253"/>
        <v>1</v>
      </c>
      <c r="L2284" s="91">
        <f t="shared" si="249"/>
        <v>0</v>
      </c>
      <c r="M2284" s="92">
        <f t="shared" si="250"/>
        <v>0</v>
      </c>
      <c r="N2284" s="41" t="str">
        <f t="shared" si="251"/>
        <v>Non Company</v>
      </c>
      <c r="O2284" s="8"/>
    </row>
    <row r="2285" spans="2:15" s="7" customFormat="1">
      <c r="B2285" s="71"/>
      <c r="C2285" s="72"/>
      <c r="D2285" s="73"/>
      <c r="E2285" s="74"/>
      <c r="F2285" s="95"/>
      <c r="G2285" s="96">
        <f t="shared" si="247"/>
        <v>0</v>
      </c>
      <c r="H2285" s="30">
        <f t="shared" si="248"/>
        <v>0</v>
      </c>
      <c r="I2285" s="79">
        <f t="shared" si="252"/>
        <v>38</v>
      </c>
      <c r="J2285" s="76"/>
      <c r="K2285" s="42">
        <f t="shared" si="253"/>
        <v>1</v>
      </c>
      <c r="L2285" s="91">
        <f t="shared" si="249"/>
        <v>0</v>
      </c>
      <c r="M2285" s="92">
        <f t="shared" si="250"/>
        <v>0</v>
      </c>
      <c r="N2285" s="41" t="str">
        <f t="shared" si="251"/>
        <v>Non Company</v>
      </c>
      <c r="O2285" s="8"/>
    </row>
    <row r="2286" spans="2:15" s="7" customFormat="1">
      <c r="B2286" s="71"/>
      <c r="C2286" s="72"/>
      <c r="D2286" s="73"/>
      <c r="E2286" s="74"/>
      <c r="F2286" s="95"/>
      <c r="G2286" s="96">
        <f t="shared" si="247"/>
        <v>0</v>
      </c>
      <c r="H2286" s="30">
        <f t="shared" si="248"/>
        <v>0</v>
      </c>
      <c r="I2286" s="79">
        <f t="shared" si="252"/>
        <v>38</v>
      </c>
      <c r="J2286" s="76"/>
      <c r="K2286" s="42">
        <f t="shared" si="253"/>
        <v>1</v>
      </c>
      <c r="L2286" s="91">
        <f t="shared" si="249"/>
        <v>0</v>
      </c>
      <c r="M2286" s="92">
        <f t="shared" si="250"/>
        <v>0</v>
      </c>
      <c r="N2286" s="41" t="str">
        <f t="shared" si="251"/>
        <v>Non Company</v>
      </c>
      <c r="O2286" s="8"/>
    </row>
    <row r="2287" spans="2:15" s="7" customFormat="1">
      <c r="B2287" s="71"/>
      <c r="C2287" s="72"/>
      <c r="D2287" s="73"/>
      <c r="E2287" s="74"/>
      <c r="F2287" s="95"/>
      <c r="G2287" s="96">
        <f t="shared" si="247"/>
        <v>0</v>
      </c>
      <c r="H2287" s="30">
        <f t="shared" si="248"/>
        <v>0</v>
      </c>
      <c r="I2287" s="79">
        <f t="shared" si="252"/>
        <v>38</v>
      </c>
      <c r="J2287" s="76"/>
      <c r="K2287" s="42">
        <f t="shared" si="253"/>
        <v>1</v>
      </c>
      <c r="L2287" s="91">
        <f t="shared" si="249"/>
        <v>0</v>
      </c>
      <c r="M2287" s="92">
        <f t="shared" si="250"/>
        <v>0</v>
      </c>
      <c r="N2287" s="41" t="str">
        <f t="shared" si="251"/>
        <v>Non Company</v>
      </c>
      <c r="O2287" s="8"/>
    </row>
    <row r="2288" spans="2:15" s="7" customFormat="1">
      <c r="B2288" s="71"/>
      <c r="C2288" s="72"/>
      <c r="D2288" s="73"/>
      <c r="E2288" s="74"/>
      <c r="F2288" s="95"/>
      <c r="G2288" s="96">
        <f t="shared" si="247"/>
        <v>0</v>
      </c>
      <c r="H2288" s="30">
        <f t="shared" si="248"/>
        <v>0</v>
      </c>
      <c r="I2288" s="79">
        <f t="shared" si="252"/>
        <v>38</v>
      </c>
      <c r="J2288" s="76"/>
      <c r="K2288" s="42">
        <f t="shared" si="253"/>
        <v>1</v>
      </c>
      <c r="L2288" s="91">
        <f t="shared" si="249"/>
        <v>0</v>
      </c>
      <c r="M2288" s="92">
        <f t="shared" si="250"/>
        <v>0</v>
      </c>
      <c r="N2288" s="41" t="str">
        <f t="shared" si="251"/>
        <v>Non Company</v>
      </c>
      <c r="O2288" s="8"/>
    </row>
    <row r="2289" spans="2:15" s="7" customFormat="1">
      <c r="B2289" s="71"/>
      <c r="C2289" s="72"/>
      <c r="D2289" s="73"/>
      <c r="E2289" s="74"/>
      <c r="F2289" s="95"/>
      <c r="G2289" s="96">
        <f t="shared" si="247"/>
        <v>0</v>
      </c>
      <c r="H2289" s="30">
        <f t="shared" si="248"/>
        <v>0</v>
      </c>
      <c r="I2289" s="79">
        <f t="shared" si="252"/>
        <v>38</v>
      </c>
      <c r="J2289" s="76"/>
      <c r="K2289" s="42">
        <f t="shared" si="253"/>
        <v>1</v>
      </c>
      <c r="L2289" s="91">
        <f t="shared" si="249"/>
        <v>0</v>
      </c>
      <c r="M2289" s="92">
        <f t="shared" si="250"/>
        <v>0</v>
      </c>
      <c r="N2289" s="41" t="str">
        <f t="shared" si="251"/>
        <v>Non Company</v>
      </c>
      <c r="O2289" s="8"/>
    </row>
    <row r="2290" spans="2:15" s="7" customFormat="1">
      <c r="B2290" s="71"/>
      <c r="C2290" s="72"/>
      <c r="D2290" s="73"/>
      <c r="E2290" s="74"/>
      <c r="F2290" s="95"/>
      <c r="G2290" s="96">
        <f t="shared" si="247"/>
        <v>0</v>
      </c>
      <c r="H2290" s="30">
        <f t="shared" si="248"/>
        <v>0</v>
      </c>
      <c r="I2290" s="79">
        <f t="shared" si="252"/>
        <v>38</v>
      </c>
      <c r="J2290" s="76"/>
      <c r="K2290" s="42">
        <f t="shared" si="253"/>
        <v>1</v>
      </c>
      <c r="L2290" s="91">
        <f t="shared" si="249"/>
        <v>0</v>
      </c>
      <c r="M2290" s="92">
        <f t="shared" si="250"/>
        <v>0</v>
      </c>
      <c r="N2290" s="41" t="str">
        <f t="shared" si="251"/>
        <v>Non Company</v>
      </c>
      <c r="O2290" s="8"/>
    </row>
    <row r="2291" spans="2:15" s="7" customFormat="1">
      <c r="B2291" s="71"/>
      <c r="C2291" s="72"/>
      <c r="D2291" s="73"/>
      <c r="E2291" s="74"/>
      <c r="F2291" s="95"/>
      <c r="G2291" s="96">
        <f t="shared" si="247"/>
        <v>0</v>
      </c>
      <c r="H2291" s="30">
        <f t="shared" si="248"/>
        <v>0</v>
      </c>
      <c r="I2291" s="79">
        <f t="shared" si="252"/>
        <v>38</v>
      </c>
      <c r="J2291" s="76"/>
      <c r="K2291" s="42">
        <f t="shared" si="253"/>
        <v>1</v>
      </c>
      <c r="L2291" s="91">
        <f t="shared" si="249"/>
        <v>0</v>
      </c>
      <c r="M2291" s="92">
        <f t="shared" si="250"/>
        <v>0</v>
      </c>
      <c r="N2291" s="41" t="str">
        <f t="shared" si="251"/>
        <v>Non Company</v>
      </c>
      <c r="O2291" s="8"/>
    </row>
    <row r="2292" spans="2:15" s="7" customFormat="1">
      <c r="B2292" s="71"/>
      <c r="C2292" s="72"/>
      <c r="D2292" s="73"/>
      <c r="E2292" s="74"/>
      <c r="F2292" s="95"/>
      <c r="G2292" s="96">
        <f t="shared" si="247"/>
        <v>0</v>
      </c>
      <c r="H2292" s="30">
        <f t="shared" si="248"/>
        <v>0</v>
      </c>
      <c r="I2292" s="79">
        <f t="shared" si="252"/>
        <v>38</v>
      </c>
      <c r="J2292" s="76"/>
      <c r="K2292" s="42">
        <f t="shared" si="253"/>
        <v>1</v>
      </c>
      <c r="L2292" s="91">
        <f t="shared" si="249"/>
        <v>0</v>
      </c>
      <c r="M2292" s="92">
        <f t="shared" si="250"/>
        <v>0</v>
      </c>
      <c r="N2292" s="41" t="str">
        <f t="shared" si="251"/>
        <v>Non Company</v>
      </c>
      <c r="O2292" s="8"/>
    </row>
    <row r="2293" spans="2:15" s="7" customFormat="1">
      <c r="B2293" s="71"/>
      <c r="C2293" s="72"/>
      <c r="D2293" s="73"/>
      <c r="E2293" s="74"/>
      <c r="F2293" s="95"/>
      <c r="G2293" s="96">
        <f t="shared" si="247"/>
        <v>0</v>
      </c>
      <c r="H2293" s="30">
        <f t="shared" si="248"/>
        <v>0</v>
      </c>
      <c r="I2293" s="79">
        <f t="shared" si="252"/>
        <v>38</v>
      </c>
      <c r="J2293" s="76"/>
      <c r="K2293" s="42">
        <f t="shared" si="253"/>
        <v>1</v>
      </c>
      <c r="L2293" s="91">
        <f t="shared" si="249"/>
        <v>0</v>
      </c>
      <c r="M2293" s="92">
        <f t="shared" si="250"/>
        <v>0</v>
      </c>
      <c r="N2293" s="41" t="str">
        <f t="shared" si="251"/>
        <v>Non Company</v>
      </c>
      <c r="O2293" s="8"/>
    </row>
    <row r="2294" spans="2:15" s="7" customFormat="1">
      <c r="B2294" s="71"/>
      <c r="C2294" s="72"/>
      <c r="D2294" s="73"/>
      <c r="E2294" s="74"/>
      <c r="F2294" s="95"/>
      <c r="G2294" s="96">
        <f t="shared" si="247"/>
        <v>0</v>
      </c>
      <c r="H2294" s="30">
        <f t="shared" si="248"/>
        <v>0</v>
      </c>
      <c r="I2294" s="79">
        <f t="shared" si="252"/>
        <v>38</v>
      </c>
      <c r="J2294" s="76"/>
      <c r="K2294" s="42">
        <f t="shared" si="253"/>
        <v>1</v>
      </c>
      <c r="L2294" s="91">
        <f t="shared" si="249"/>
        <v>0</v>
      </c>
      <c r="M2294" s="92">
        <f t="shared" si="250"/>
        <v>0</v>
      </c>
      <c r="N2294" s="41" t="str">
        <f t="shared" si="251"/>
        <v>Non Company</v>
      </c>
      <c r="O2294" s="8"/>
    </row>
    <row r="2295" spans="2:15" s="7" customFormat="1">
      <c r="B2295" s="71"/>
      <c r="C2295" s="72"/>
      <c r="D2295" s="73"/>
      <c r="E2295" s="74"/>
      <c r="F2295" s="95"/>
      <c r="G2295" s="96">
        <f t="shared" si="247"/>
        <v>0</v>
      </c>
      <c r="H2295" s="30">
        <f t="shared" si="248"/>
        <v>0</v>
      </c>
      <c r="I2295" s="79">
        <f t="shared" si="252"/>
        <v>38</v>
      </c>
      <c r="J2295" s="76"/>
      <c r="K2295" s="42">
        <f t="shared" si="253"/>
        <v>1</v>
      </c>
      <c r="L2295" s="91">
        <f t="shared" si="249"/>
        <v>0</v>
      </c>
      <c r="M2295" s="92">
        <f t="shared" si="250"/>
        <v>0</v>
      </c>
      <c r="N2295" s="41" t="str">
        <f t="shared" si="251"/>
        <v>Non Company</v>
      </c>
      <c r="O2295" s="8"/>
    </row>
    <row r="2296" spans="2:15" s="7" customFormat="1">
      <c r="B2296" s="71"/>
      <c r="C2296" s="72"/>
      <c r="D2296" s="73"/>
      <c r="E2296" s="74"/>
      <c r="F2296" s="95"/>
      <c r="G2296" s="96">
        <f t="shared" si="247"/>
        <v>0</v>
      </c>
      <c r="H2296" s="30">
        <f t="shared" si="248"/>
        <v>0</v>
      </c>
      <c r="I2296" s="79">
        <f t="shared" si="252"/>
        <v>38</v>
      </c>
      <c r="J2296" s="76"/>
      <c r="K2296" s="42">
        <f t="shared" si="253"/>
        <v>1</v>
      </c>
      <c r="L2296" s="91">
        <f t="shared" si="249"/>
        <v>0</v>
      </c>
      <c r="M2296" s="92">
        <f t="shared" si="250"/>
        <v>0</v>
      </c>
      <c r="N2296" s="41" t="str">
        <f t="shared" si="251"/>
        <v>Non Company</v>
      </c>
      <c r="O2296" s="8"/>
    </row>
    <row r="2297" spans="2:15" s="7" customFormat="1">
      <c r="B2297" s="71"/>
      <c r="C2297" s="72"/>
      <c r="D2297" s="73"/>
      <c r="E2297" s="74"/>
      <c r="F2297" s="95"/>
      <c r="G2297" s="96">
        <f t="shared" si="247"/>
        <v>0</v>
      </c>
      <c r="H2297" s="30">
        <f t="shared" si="248"/>
        <v>0</v>
      </c>
      <c r="I2297" s="79">
        <f t="shared" si="252"/>
        <v>38</v>
      </c>
      <c r="J2297" s="76"/>
      <c r="K2297" s="42">
        <f t="shared" si="253"/>
        <v>1</v>
      </c>
      <c r="L2297" s="91">
        <f t="shared" si="249"/>
        <v>0</v>
      </c>
      <c r="M2297" s="92">
        <f t="shared" si="250"/>
        <v>0</v>
      </c>
      <c r="N2297" s="41" t="str">
        <f t="shared" si="251"/>
        <v>Non Company</v>
      </c>
      <c r="O2297" s="8"/>
    </row>
    <row r="2298" spans="2:15" s="7" customFormat="1">
      <c r="B2298" s="71"/>
      <c r="C2298" s="72"/>
      <c r="D2298" s="73"/>
      <c r="E2298" s="74"/>
      <c r="F2298" s="95"/>
      <c r="G2298" s="96">
        <f t="shared" si="247"/>
        <v>0</v>
      </c>
      <c r="H2298" s="30">
        <f t="shared" si="248"/>
        <v>0</v>
      </c>
      <c r="I2298" s="79">
        <f t="shared" si="252"/>
        <v>38</v>
      </c>
      <c r="J2298" s="76"/>
      <c r="K2298" s="42">
        <f t="shared" si="253"/>
        <v>1</v>
      </c>
      <c r="L2298" s="91">
        <f t="shared" si="249"/>
        <v>0</v>
      </c>
      <c r="M2298" s="92">
        <f t="shared" si="250"/>
        <v>0</v>
      </c>
      <c r="N2298" s="41" t="str">
        <f t="shared" si="251"/>
        <v>Non Company</v>
      </c>
      <c r="O2298" s="8"/>
    </row>
    <row r="2299" spans="2:15" s="7" customFormat="1">
      <c r="B2299" s="71"/>
      <c r="C2299" s="72"/>
      <c r="D2299" s="73"/>
      <c r="E2299" s="74"/>
      <c r="F2299" s="95"/>
      <c r="G2299" s="96">
        <f t="shared" si="247"/>
        <v>0</v>
      </c>
      <c r="H2299" s="30">
        <f t="shared" si="248"/>
        <v>0</v>
      </c>
      <c r="I2299" s="79">
        <f t="shared" si="252"/>
        <v>38</v>
      </c>
      <c r="J2299" s="76"/>
      <c r="K2299" s="42">
        <f t="shared" si="253"/>
        <v>1</v>
      </c>
      <c r="L2299" s="91">
        <f t="shared" si="249"/>
        <v>0</v>
      </c>
      <c r="M2299" s="92">
        <f t="shared" si="250"/>
        <v>0</v>
      </c>
      <c r="N2299" s="41" t="str">
        <f t="shared" si="251"/>
        <v>Non Company</v>
      </c>
      <c r="O2299" s="8"/>
    </row>
    <row r="2300" spans="2:15" s="7" customFormat="1">
      <c r="B2300" s="71"/>
      <c r="C2300" s="72"/>
      <c r="D2300" s="73"/>
      <c r="E2300" s="74"/>
      <c r="F2300" s="95"/>
      <c r="G2300" s="96">
        <f t="shared" si="247"/>
        <v>0</v>
      </c>
      <c r="H2300" s="30">
        <f t="shared" si="248"/>
        <v>0</v>
      </c>
      <c r="I2300" s="79">
        <f t="shared" si="252"/>
        <v>38</v>
      </c>
      <c r="J2300" s="76"/>
      <c r="K2300" s="42">
        <f t="shared" si="253"/>
        <v>1</v>
      </c>
      <c r="L2300" s="91">
        <f t="shared" si="249"/>
        <v>0</v>
      </c>
      <c r="M2300" s="92">
        <f t="shared" si="250"/>
        <v>0</v>
      </c>
      <c r="N2300" s="41" t="str">
        <f t="shared" si="251"/>
        <v>Non Company</v>
      </c>
      <c r="O2300" s="8"/>
    </row>
    <row r="2301" spans="2:15" s="7" customFormat="1">
      <c r="B2301" s="71"/>
      <c r="C2301" s="72"/>
      <c r="D2301" s="73"/>
      <c r="E2301" s="74"/>
      <c r="F2301" s="95"/>
      <c r="G2301" s="96">
        <f t="shared" si="247"/>
        <v>0</v>
      </c>
      <c r="H2301" s="30">
        <f t="shared" si="248"/>
        <v>0</v>
      </c>
      <c r="I2301" s="79">
        <f t="shared" si="252"/>
        <v>38</v>
      </c>
      <c r="J2301" s="76"/>
      <c r="K2301" s="42">
        <f t="shared" si="253"/>
        <v>1</v>
      </c>
      <c r="L2301" s="91">
        <f t="shared" si="249"/>
        <v>0</v>
      </c>
      <c r="M2301" s="92">
        <f t="shared" si="250"/>
        <v>0</v>
      </c>
      <c r="N2301" s="41" t="str">
        <f t="shared" si="251"/>
        <v>Non Company</v>
      </c>
      <c r="O2301" s="8"/>
    </row>
    <row r="2302" spans="2:15" s="7" customFormat="1">
      <c r="B2302" s="71"/>
      <c r="C2302" s="72"/>
      <c r="D2302" s="73"/>
      <c r="E2302" s="74"/>
      <c r="F2302" s="95"/>
      <c r="G2302" s="96">
        <f t="shared" si="247"/>
        <v>0</v>
      </c>
      <c r="H2302" s="30">
        <f t="shared" si="248"/>
        <v>0</v>
      </c>
      <c r="I2302" s="79">
        <f t="shared" si="252"/>
        <v>38</v>
      </c>
      <c r="J2302" s="76"/>
      <c r="K2302" s="42">
        <f t="shared" si="253"/>
        <v>1</v>
      </c>
      <c r="L2302" s="91">
        <f t="shared" si="249"/>
        <v>0</v>
      </c>
      <c r="M2302" s="92">
        <f t="shared" si="250"/>
        <v>0</v>
      </c>
      <c r="N2302" s="41" t="str">
        <f t="shared" si="251"/>
        <v>Non Company</v>
      </c>
      <c r="O2302" s="8"/>
    </row>
    <row r="2303" spans="2:15" s="7" customFormat="1">
      <c r="B2303" s="71"/>
      <c r="C2303" s="72"/>
      <c r="D2303" s="73"/>
      <c r="E2303" s="74"/>
      <c r="F2303" s="95"/>
      <c r="G2303" s="96">
        <f t="shared" si="247"/>
        <v>0</v>
      </c>
      <c r="H2303" s="30">
        <f t="shared" si="248"/>
        <v>0</v>
      </c>
      <c r="I2303" s="79">
        <f t="shared" si="252"/>
        <v>38</v>
      </c>
      <c r="J2303" s="76"/>
      <c r="K2303" s="42">
        <f t="shared" si="253"/>
        <v>1</v>
      </c>
      <c r="L2303" s="91">
        <f t="shared" si="249"/>
        <v>0</v>
      </c>
      <c r="M2303" s="92">
        <f t="shared" si="250"/>
        <v>0</v>
      </c>
      <c r="N2303" s="41" t="str">
        <f t="shared" si="251"/>
        <v>Non Company</v>
      </c>
      <c r="O2303" s="8"/>
    </row>
    <row r="2304" spans="2:15" s="7" customFormat="1">
      <c r="B2304" s="71"/>
      <c r="C2304" s="72"/>
      <c r="D2304" s="73"/>
      <c r="E2304" s="74"/>
      <c r="F2304" s="95"/>
      <c r="G2304" s="96">
        <f t="shared" si="247"/>
        <v>0</v>
      </c>
      <c r="H2304" s="30">
        <f t="shared" si="248"/>
        <v>0</v>
      </c>
      <c r="I2304" s="79">
        <f t="shared" si="252"/>
        <v>38</v>
      </c>
      <c r="J2304" s="76"/>
      <c r="K2304" s="42">
        <f t="shared" si="253"/>
        <v>1</v>
      </c>
      <c r="L2304" s="91">
        <f t="shared" si="249"/>
        <v>0</v>
      </c>
      <c r="M2304" s="92">
        <f t="shared" si="250"/>
        <v>0</v>
      </c>
      <c r="N2304" s="41" t="str">
        <f t="shared" si="251"/>
        <v>Non Company</v>
      </c>
      <c r="O2304" s="8"/>
    </row>
    <row r="2305" spans="2:15" s="7" customFormat="1">
      <c r="B2305" s="71"/>
      <c r="C2305" s="72"/>
      <c r="D2305" s="73"/>
      <c r="E2305" s="74"/>
      <c r="F2305" s="95"/>
      <c r="G2305" s="96">
        <f t="shared" si="247"/>
        <v>0</v>
      </c>
      <c r="H2305" s="30">
        <f t="shared" si="248"/>
        <v>0</v>
      </c>
      <c r="I2305" s="79">
        <f t="shared" si="252"/>
        <v>38</v>
      </c>
      <c r="J2305" s="76"/>
      <c r="K2305" s="42">
        <f t="shared" si="253"/>
        <v>1</v>
      </c>
      <c r="L2305" s="91">
        <f t="shared" si="249"/>
        <v>0</v>
      </c>
      <c r="M2305" s="92">
        <f t="shared" si="250"/>
        <v>0</v>
      </c>
      <c r="N2305" s="41" t="str">
        <f t="shared" si="251"/>
        <v>Non Company</v>
      </c>
      <c r="O2305" s="8"/>
    </row>
    <row r="2306" spans="2:15" s="7" customFormat="1">
      <c r="B2306" s="71"/>
      <c r="C2306" s="72"/>
      <c r="D2306" s="73"/>
      <c r="E2306" s="74"/>
      <c r="F2306" s="95"/>
      <c r="G2306" s="96">
        <f t="shared" si="247"/>
        <v>0</v>
      </c>
      <c r="H2306" s="30">
        <f t="shared" si="248"/>
        <v>0</v>
      </c>
      <c r="I2306" s="79">
        <f t="shared" si="252"/>
        <v>38</v>
      </c>
      <c r="J2306" s="76"/>
      <c r="K2306" s="42">
        <f t="shared" si="253"/>
        <v>1</v>
      </c>
      <c r="L2306" s="91">
        <f t="shared" si="249"/>
        <v>0</v>
      </c>
      <c r="M2306" s="92">
        <f t="shared" si="250"/>
        <v>0</v>
      </c>
      <c r="N2306" s="41" t="str">
        <f t="shared" si="251"/>
        <v>Non Company</v>
      </c>
      <c r="O2306" s="8"/>
    </row>
    <row r="2307" spans="2:15" s="7" customFormat="1">
      <c r="B2307" s="71"/>
      <c r="C2307" s="72"/>
      <c r="D2307" s="73"/>
      <c r="E2307" s="74"/>
      <c r="F2307" s="95"/>
      <c r="G2307" s="96">
        <f t="shared" si="247"/>
        <v>0</v>
      </c>
      <c r="H2307" s="30">
        <f t="shared" si="248"/>
        <v>0</v>
      </c>
      <c r="I2307" s="79">
        <f t="shared" si="252"/>
        <v>38</v>
      </c>
      <c r="J2307" s="76"/>
      <c r="K2307" s="42">
        <f t="shared" si="253"/>
        <v>1</v>
      </c>
      <c r="L2307" s="91">
        <f t="shared" si="249"/>
        <v>0</v>
      </c>
      <c r="M2307" s="92">
        <f t="shared" si="250"/>
        <v>0</v>
      </c>
      <c r="N2307" s="41" t="str">
        <f t="shared" si="251"/>
        <v>Non Company</v>
      </c>
      <c r="O2307" s="8"/>
    </row>
    <row r="2308" spans="2:15" s="7" customFormat="1">
      <c r="B2308" s="71"/>
      <c r="C2308" s="72"/>
      <c r="D2308" s="73"/>
      <c r="E2308" s="74"/>
      <c r="F2308" s="95"/>
      <c r="G2308" s="96">
        <f t="shared" ref="G2308:G2371" si="254">ROUNDUP(IF(B2308="194A",F2308*0.1,IF(B2308="194H",F2308*0.1,IF(B2308="194Ib",F2308*0.1,IF(B2308="194Ia",F2308*0.02,IF(B2308="194J",F2308*0.1,IF(B2308="194C",IF(LEFT(RIGHT(E2308,7))="P",F2308*0.01,IF(LEFT(RIGHT(E2308,7))="H",F2308*0.01,F2308*0.02)))))))),0)</f>
        <v>0</v>
      </c>
      <c r="H2308" s="30">
        <f t="shared" ref="H2308:H2371" si="255">+IF(J2308-I2308&lt;=0,0,1.5%)</f>
        <v>0</v>
      </c>
      <c r="I2308" s="79">
        <f t="shared" si="252"/>
        <v>38</v>
      </c>
      <c r="J2308" s="76"/>
      <c r="K2308" s="42">
        <f t="shared" si="253"/>
        <v>1</v>
      </c>
      <c r="L2308" s="91">
        <f t="shared" ref="L2308:L2371" si="256">+ROUNDUP(G2308*H2308*K2308,0)</f>
        <v>0</v>
      </c>
      <c r="M2308" s="92">
        <f t="shared" ref="M2308:M2371" si="257">+G2308+L2308</f>
        <v>0</v>
      </c>
      <c r="N2308" s="41" t="str">
        <f t="shared" ref="N2308:N2371" si="258">IF((LEFT(RIGHT(E2308,7)))="C","Company", "Non Company")</f>
        <v>Non Company</v>
      </c>
      <c r="O2308" s="8"/>
    </row>
    <row r="2309" spans="2:15" s="7" customFormat="1">
      <c r="B2309" s="71"/>
      <c r="C2309" s="72"/>
      <c r="D2309" s="73"/>
      <c r="E2309" s="74"/>
      <c r="F2309" s="95"/>
      <c r="G2309" s="96">
        <f t="shared" si="254"/>
        <v>0</v>
      </c>
      <c r="H2309" s="30">
        <f t="shared" si="255"/>
        <v>0</v>
      </c>
      <c r="I2309" s="79">
        <f t="shared" si="252"/>
        <v>38</v>
      </c>
      <c r="J2309" s="76"/>
      <c r="K2309" s="42">
        <f t="shared" si="253"/>
        <v>1</v>
      </c>
      <c r="L2309" s="91">
        <f t="shared" si="256"/>
        <v>0</v>
      </c>
      <c r="M2309" s="92">
        <f t="shared" si="257"/>
        <v>0</v>
      </c>
      <c r="N2309" s="41" t="str">
        <f t="shared" si="258"/>
        <v>Non Company</v>
      </c>
      <c r="O2309" s="8"/>
    </row>
    <row r="2310" spans="2:15" s="7" customFormat="1">
      <c r="B2310" s="71"/>
      <c r="C2310" s="72"/>
      <c r="D2310" s="73"/>
      <c r="E2310" s="74"/>
      <c r="F2310" s="95"/>
      <c r="G2310" s="96">
        <f t="shared" si="254"/>
        <v>0</v>
      </c>
      <c r="H2310" s="30">
        <f t="shared" si="255"/>
        <v>0</v>
      </c>
      <c r="I2310" s="79">
        <f t="shared" si="252"/>
        <v>38</v>
      </c>
      <c r="J2310" s="76"/>
      <c r="K2310" s="42">
        <f t="shared" si="253"/>
        <v>1</v>
      </c>
      <c r="L2310" s="91">
        <f t="shared" si="256"/>
        <v>0</v>
      </c>
      <c r="M2310" s="92">
        <f t="shared" si="257"/>
        <v>0</v>
      </c>
      <c r="N2310" s="41" t="str">
        <f t="shared" si="258"/>
        <v>Non Company</v>
      </c>
      <c r="O2310" s="8"/>
    </row>
    <row r="2311" spans="2:15" s="7" customFormat="1">
      <c r="B2311" s="71"/>
      <c r="C2311" s="72"/>
      <c r="D2311" s="73"/>
      <c r="E2311" s="74"/>
      <c r="F2311" s="95"/>
      <c r="G2311" s="96">
        <f t="shared" si="254"/>
        <v>0</v>
      </c>
      <c r="H2311" s="30">
        <f t="shared" si="255"/>
        <v>0</v>
      </c>
      <c r="I2311" s="79">
        <f t="shared" si="252"/>
        <v>38</v>
      </c>
      <c r="J2311" s="76"/>
      <c r="K2311" s="42">
        <f t="shared" si="253"/>
        <v>1</v>
      </c>
      <c r="L2311" s="91">
        <f t="shared" si="256"/>
        <v>0</v>
      </c>
      <c r="M2311" s="92">
        <f t="shared" si="257"/>
        <v>0</v>
      </c>
      <c r="N2311" s="41" t="str">
        <f t="shared" si="258"/>
        <v>Non Company</v>
      </c>
      <c r="O2311" s="8"/>
    </row>
    <row r="2312" spans="2:15" s="7" customFormat="1">
      <c r="B2312" s="71"/>
      <c r="C2312" s="72"/>
      <c r="D2312" s="73"/>
      <c r="E2312" s="74"/>
      <c r="F2312" s="95"/>
      <c r="G2312" s="96">
        <f t="shared" si="254"/>
        <v>0</v>
      </c>
      <c r="H2312" s="30">
        <f t="shared" si="255"/>
        <v>0</v>
      </c>
      <c r="I2312" s="79">
        <f t="shared" si="252"/>
        <v>38</v>
      </c>
      <c r="J2312" s="76"/>
      <c r="K2312" s="42">
        <f t="shared" si="253"/>
        <v>1</v>
      </c>
      <c r="L2312" s="91">
        <f t="shared" si="256"/>
        <v>0</v>
      </c>
      <c r="M2312" s="92">
        <f t="shared" si="257"/>
        <v>0</v>
      </c>
      <c r="N2312" s="41" t="str">
        <f t="shared" si="258"/>
        <v>Non Company</v>
      </c>
      <c r="O2312" s="8"/>
    </row>
    <row r="2313" spans="2:15" s="7" customFormat="1">
      <c r="B2313" s="71"/>
      <c r="C2313" s="72"/>
      <c r="D2313" s="73"/>
      <c r="E2313" s="74"/>
      <c r="F2313" s="95"/>
      <c r="G2313" s="96">
        <f t="shared" si="254"/>
        <v>0</v>
      </c>
      <c r="H2313" s="30">
        <f t="shared" si="255"/>
        <v>0</v>
      </c>
      <c r="I2313" s="79">
        <f t="shared" si="252"/>
        <v>38</v>
      </c>
      <c r="J2313" s="76"/>
      <c r="K2313" s="42">
        <f t="shared" si="253"/>
        <v>1</v>
      </c>
      <c r="L2313" s="91">
        <f t="shared" si="256"/>
        <v>0</v>
      </c>
      <c r="M2313" s="92">
        <f t="shared" si="257"/>
        <v>0</v>
      </c>
      <c r="N2313" s="41" t="str">
        <f t="shared" si="258"/>
        <v>Non Company</v>
      </c>
      <c r="O2313" s="8"/>
    </row>
    <row r="2314" spans="2:15" s="7" customFormat="1">
      <c r="B2314" s="71"/>
      <c r="C2314" s="72"/>
      <c r="D2314" s="73"/>
      <c r="E2314" s="74"/>
      <c r="F2314" s="95"/>
      <c r="G2314" s="96">
        <f t="shared" si="254"/>
        <v>0</v>
      </c>
      <c r="H2314" s="30">
        <f t="shared" si="255"/>
        <v>0</v>
      </c>
      <c r="I2314" s="79">
        <f t="shared" si="252"/>
        <v>38</v>
      </c>
      <c r="J2314" s="76"/>
      <c r="K2314" s="42">
        <f t="shared" si="253"/>
        <v>1</v>
      </c>
      <c r="L2314" s="91">
        <f t="shared" si="256"/>
        <v>0</v>
      </c>
      <c r="M2314" s="92">
        <f t="shared" si="257"/>
        <v>0</v>
      </c>
      <c r="N2314" s="41" t="str">
        <f t="shared" si="258"/>
        <v>Non Company</v>
      </c>
      <c r="O2314" s="8"/>
    </row>
    <row r="2315" spans="2:15" s="7" customFormat="1">
      <c r="B2315" s="71"/>
      <c r="C2315" s="72"/>
      <c r="D2315" s="73"/>
      <c r="E2315" s="74"/>
      <c r="F2315" s="95"/>
      <c r="G2315" s="96">
        <f t="shared" si="254"/>
        <v>0</v>
      </c>
      <c r="H2315" s="30">
        <f t="shared" si="255"/>
        <v>0</v>
      </c>
      <c r="I2315" s="79">
        <f t="shared" si="252"/>
        <v>38</v>
      </c>
      <c r="J2315" s="76"/>
      <c r="K2315" s="42">
        <f t="shared" si="253"/>
        <v>1</v>
      </c>
      <c r="L2315" s="91">
        <f t="shared" si="256"/>
        <v>0</v>
      </c>
      <c r="M2315" s="92">
        <f t="shared" si="257"/>
        <v>0</v>
      </c>
      <c r="N2315" s="41" t="str">
        <f t="shared" si="258"/>
        <v>Non Company</v>
      </c>
      <c r="O2315" s="8"/>
    </row>
    <row r="2316" spans="2:15" s="7" customFormat="1">
      <c r="B2316" s="71"/>
      <c r="C2316" s="72"/>
      <c r="D2316" s="73"/>
      <c r="E2316" s="74"/>
      <c r="F2316" s="95"/>
      <c r="G2316" s="96">
        <f t="shared" si="254"/>
        <v>0</v>
      </c>
      <c r="H2316" s="30">
        <f t="shared" si="255"/>
        <v>0</v>
      </c>
      <c r="I2316" s="79">
        <f t="shared" si="252"/>
        <v>38</v>
      </c>
      <c r="J2316" s="76"/>
      <c r="K2316" s="42">
        <f t="shared" si="253"/>
        <v>1</v>
      </c>
      <c r="L2316" s="91">
        <f t="shared" si="256"/>
        <v>0</v>
      </c>
      <c r="M2316" s="92">
        <f t="shared" si="257"/>
        <v>0</v>
      </c>
      <c r="N2316" s="41" t="str">
        <f t="shared" si="258"/>
        <v>Non Company</v>
      </c>
      <c r="O2316" s="8"/>
    </row>
    <row r="2317" spans="2:15" s="7" customFormat="1">
      <c r="B2317" s="71"/>
      <c r="C2317" s="72"/>
      <c r="D2317" s="73"/>
      <c r="E2317" s="74"/>
      <c r="F2317" s="95"/>
      <c r="G2317" s="96">
        <f t="shared" si="254"/>
        <v>0</v>
      </c>
      <c r="H2317" s="30">
        <f t="shared" si="255"/>
        <v>0</v>
      </c>
      <c r="I2317" s="79">
        <f t="shared" si="252"/>
        <v>38</v>
      </c>
      <c r="J2317" s="76"/>
      <c r="K2317" s="42">
        <f t="shared" si="253"/>
        <v>1</v>
      </c>
      <c r="L2317" s="91">
        <f t="shared" si="256"/>
        <v>0</v>
      </c>
      <c r="M2317" s="92">
        <f t="shared" si="257"/>
        <v>0</v>
      </c>
      <c r="N2317" s="41" t="str">
        <f t="shared" si="258"/>
        <v>Non Company</v>
      </c>
      <c r="O2317" s="8"/>
    </row>
    <row r="2318" spans="2:15" s="7" customFormat="1">
      <c r="B2318" s="71"/>
      <c r="C2318" s="72"/>
      <c r="D2318" s="73"/>
      <c r="E2318" s="74"/>
      <c r="F2318" s="95"/>
      <c r="G2318" s="96">
        <f t="shared" si="254"/>
        <v>0</v>
      </c>
      <c r="H2318" s="30">
        <f t="shared" si="255"/>
        <v>0</v>
      </c>
      <c r="I2318" s="79">
        <f t="shared" si="252"/>
        <v>38</v>
      </c>
      <c r="J2318" s="76"/>
      <c r="K2318" s="42">
        <f t="shared" si="253"/>
        <v>1</v>
      </c>
      <c r="L2318" s="91">
        <f t="shared" si="256"/>
        <v>0</v>
      </c>
      <c r="M2318" s="92">
        <f t="shared" si="257"/>
        <v>0</v>
      </c>
      <c r="N2318" s="41" t="str">
        <f t="shared" si="258"/>
        <v>Non Company</v>
      </c>
      <c r="O2318" s="8"/>
    </row>
    <row r="2319" spans="2:15" s="7" customFormat="1">
      <c r="B2319" s="71"/>
      <c r="C2319" s="72"/>
      <c r="D2319" s="73"/>
      <c r="E2319" s="74"/>
      <c r="F2319" s="95"/>
      <c r="G2319" s="96">
        <f t="shared" si="254"/>
        <v>0</v>
      </c>
      <c r="H2319" s="30">
        <f t="shared" si="255"/>
        <v>0</v>
      </c>
      <c r="I2319" s="79">
        <f t="shared" si="252"/>
        <v>38</v>
      </c>
      <c r="J2319" s="76"/>
      <c r="K2319" s="42">
        <f t="shared" si="253"/>
        <v>1</v>
      </c>
      <c r="L2319" s="91">
        <f t="shared" si="256"/>
        <v>0</v>
      </c>
      <c r="M2319" s="92">
        <f t="shared" si="257"/>
        <v>0</v>
      </c>
      <c r="N2319" s="41" t="str">
        <f t="shared" si="258"/>
        <v>Non Company</v>
      </c>
      <c r="O2319" s="8"/>
    </row>
    <row r="2320" spans="2:15" s="7" customFormat="1">
      <c r="B2320" s="71"/>
      <c r="C2320" s="72"/>
      <c r="D2320" s="73"/>
      <c r="E2320" s="74"/>
      <c r="F2320" s="95"/>
      <c r="G2320" s="96">
        <f t="shared" si="254"/>
        <v>0</v>
      </c>
      <c r="H2320" s="30">
        <f t="shared" si="255"/>
        <v>0</v>
      </c>
      <c r="I2320" s="79">
        <f t="shared" si="252"/>
        <v>38</v>
      </c>
      <c r="J2320" s="76"/>
      <c r="K2320" s="42">
        <f t="shared" si="253"/>
        <v>1</v>
      </c>
      <c r="L2320" s="91">
        <f t="shared" si="256"/>
        <v>0</v>
      </c>
      <c r="M2320" s="92">
        <f t="shared" si="257"/>
        <v>0</v>
      </c>
      <c r="N2320" s="41" t="str">
        <f t="shared" si="258"/>
        <v>Non Company</v>
      </c>
      <c r="O2320" s="8"/>
    </row>
    <row r="2321" spans="2:15" s="7" customFormat="1">
      <c r="B2321" s="71"/>
      <c r="C2321" s="72"/>
      <c r="D2321" s="73"/>
      <c r="E2321" s="74"/>
      <c r="F2321" s="95"/>
      <c r="G2321" s="96">
        <f t="shared" si="254"/>
        <v>0</v>
      </c>
      <c r="H2321" s="30">
        <f t="shared" si="255"/>
        <v>0</v>
      </c>
      <c r="I2321" s="79">
        <f t="shared" si="252"/>
        <v>38</v>
      </c>
      <c r="J2321" s="76"/>
      <c r="K2321" s="42">
        <f t="shared" si="253"/>
        <v>1</v>
      </c>
      <c r="L2321" s="91">
        <f t="shared" si="256"/>
        <v>0</v>
      </c>
      <c r="M2321" s="92">
        <f t="shared" si="257"/>
        <v>0</v>
      </c>
      <c r="N2321" s="41" t="str">
        <f t="shared" si="258"/>
        <v>Non Company</v>
      </c>
      <c r="O2321" s="8"/>
    </row>
    <row r="2322" spans="2:15" s="7" customFormat="1">
      <c r="B2322" s="71"/>
      <c r="C2322" s="72"/>
      <c r="D2322" s="73"/>
      <c r="E2322" s="74"/>
      <c r="F2322" s="95"/>
      <c r="G2322" s="96">
        <f t="shared" si="254"/>
        <v>0</v>
      </c>
      <c r="H2322" s="30">
        <f t="shared" si="255"/>
        <v>0</v>
      </c>
      <c r="I2322" s="79">
        <f t="shared" si="252"/>
        <v>38</v>
      </c>
      <c r="J2322" s="76"/>
      <c r="K2322" s="42">
        <f t="shared" si="253"/>
        <v>1</v>
      </c>
      <c r="L2322" s="91">
        <f t="shared" si="256"/>
        <v>0</v>
      </c>
      <c r="M2322" s="92">
        <f t="shared" si="257"/>
        <v>0</v>
      </c>
      <c r="N2322" s="41" t="str">
        <f t="shared" si="258"/>
        <v>Non Company</v>
      </c>
      <c r="O2322" s="8"/>
    </row>
    <row r="2323" spans="2:15" s="7" customFormat="1">
      <c r="B2323" s="71"/>
      <c r="C2323" s="72"/>
      <c r="D2323" s="73"/>
      <c r="E2323" s="74"/>
      <c r="F2323" s="95"/>
      <c r="G2323" s="96">
        <f t="shared" si="254"/>
        <v>0</v>
      </c>
      <c r="H2323" s="30">
        <f t="shared" si="255"/>
        <v>0</v>
      </c>
      <c r="I2323" s="79">
        <f t="shared" si="252"/>
        <v>38</v>
      </c>
      <c r="J2323" s="76"/>
      <c r="K2323" s="42">
        <f t="shared" si="253"/>
        <v>1</v>
      </c>
      <c r="L2323" s="91">
        <f t="shared" si="256"/>
        <v>0</v>
      </c>
      <c r="M2323" s="92">
        <f t="shared" si="257"/>
        <v>0</v>
      </c>
      <c r="N2323" s="41" t="str">
        <f t="shared" si="258"/>
        <v>Non Company</v>
      </c>
      <c r="O2323" s="8"/>
    </row>
    <row r="2324" spans="2:15" s="7" customFormat="1">
      <c r="B2324" s="71"/>
      <c r="C2324" s="72"/>
      <c r="D2324" s="73"/>
      <c r="E2324" s="74"/>
      <c r="F2324" s="95"/>
      <c r="G2324" s="96">
        <f t="shared" si="254"/>
        <v>0</v>
      </c>
      <c r="H2324" s="30">
        <f t="shared" si="255"/>
        <v>0</v>
      </c>
      <c r="I2324" s="79">
        <f t="shared" si="252"/>
        <v>38</v>
      </c>
      <c r="J2324" s="76"/>
      <c r="K2324" s="42">
        <f t="shared" si="253"/>
        <v>1</v>
      </c>
      <c r="L2324" s="91">
        <f t="shared" si="256"/>
        <v>0</v>
      </c>
      <c r="M2324" s="92">
        <f t="shared" si="257"/>
        <v>0</v>
      </c>
      <c r="N2324" s="41" t="str">
        <f t="shared" si="258"/>
        <v>Non Company</v>
      </c>
      <c r="O2324" s="8"/>
    </row>
    <row r="2325" spans="2:15" s="7" customFormat="1">
      <c r="B2325" s="71"/>
      <c r="C2325" s="72"/>
      <c r="D2325" s="73"/>
      <c r="E2325" s="74"/>
      <c r="F2325" s="95"/>
      <c r="G2325" s="96">
        <f t="shared" si="254"/>
        <v>0</v>
      </c>
      <c r="H2325" s="30">
        <f t="shared" si="255"/>
        <v>0</v>
      </c>
      <c r="I2325" s="79">
        <f t="shared" ref="I2325:I2388" si="259">IF(MONTH(C2325)=3,(DATE(YEAR(C2325),MONTH(C2325)+1,30)),(DATE(YEAR(C2325),MONTH(C2325)+1,7)))</f>
        <v>38</v>
      </c>
      <c r="J2325" s="76"/>
      <c r="K2325" s="42">
        <f t="shared" ref="K2325:K2388" si="260">IF((J2325-I2325)&lt;=0,0,(YEAR(J2325)-YEAR(C2325))*12+MONTH(J2325)-MONTH(C2325))+1</f>
        <v>1</v>
      </c>
      <c r="L2325" s="91">
        <f t="shared" si="256"/>
        <v>0</v>
      </c>
      <c r="M2325" s="92">
        <f t="shared" si="257"/>
        <v>0</v>
      </c>
      <c r="N2325" s="41" t="str">
        <f t="shared" si="258"/>
        <v>Non Company</v>
      </c>
      <c r="O2325" s="8"/>
    </row>
    <row r="2326" spans="2:15" s="7" customFormat="1">
      <c r="B2326" s="71"/>
      <c r="C2326" s="72"/>
      <c r="D2326" s="73"/>
      <c r="E2326" s="74"/>
      <c r="F2326" s="95"/>
      <c r="G2326" s="96">
        <f t="shared" si="254"/>
        <v>0</v>
      </c>
      <c r="H2326" s="30">
        <f t="shared" si="255"/>
        <v>0</v>
      </c>
      <c r="I2326" s="79">
        <f t="shared" si="259"/>
        <v>38</v>
      </c>
      <c r="J2326" s="76"/>
      <c r="K2326" s="42">
        <f t="shared" si="260"/>
        <v>1</v>
      </c>
      <c r="L2326" s="91">
        <f t="shared" si="256"/>
        <v>0</v>
      </c>
      <c r="M2326" s="92">
        <f t="shared" si="257"/>
        <v>0</v>
      </c>
      <c r="N2326" s="41" t="str">
        <f t="shared" si="258"/>
        <v>Non Company</v>
      </c>
      <c r="O2326" s="8"/>
    </row>
    <row r="2327" spans="2:15" s="7" customFormat="1">
      <c r="B2327" s="71"/>
      <c r="C2327" s="72"/>
      <c r="D2327" s="73"/>
      <c r="E2327" s="74"/>
      <c r="F2327" s="95"/>
      <c r="G2327" s="96">
        <f t="shared" si="254"/>
        <v>0</v>
      </c>
      <c r="H2327" s="30">
        <f t="shared" si="255"/>
        <v>0</v>
      </c>
      <c r="I2327" s="79">
        <f t="shared" si="259"/>
        <v>38</v>
      </c>
      <c r="J2327" s="76"/>
      <c r="K2327" s="42">
        <f t="shared" si="260"/>
        <v>1</v>
      </c>
      <c r="L2327" s="91">
        <f t="shared" si="256"/>
        <v>0</v>
      </c>
      <c r="M2327" s="92">
        <f t="shared" si="257"/>
        <v>0</v>
      </c>
      <c r="N2327" s="41" t="str">
        <f t="shared" si="258"/>
        <v>Non Company</v>
      </c>
      <c r="O2327" s="8"/>
    </row>
    <row r="2328" spans="2:15" s="7" customFormat="1">
      <c r="B2328" s="71"/>
      <c r="C2328" s="72"/>
      <c r="D2328" s="73"/>
      <c r="E2328" s="74"/>
      <c r="F2328" s="95"/>
      <c r="G2328" s="96">
        <f t="shared" si="254"/>
        <v>0</v>
      </c>
      <c r="H2328" s="30">
        <f t="shared" si="255"/>
        <v>0</v>
      </c>
      <c r="I2328" s="79">
        <f t="shared" si="259"/>
        <v>38</v>
      </c>
      <c r="J2328" s="76"/>
      <c r="K2328" s="42">
        <f t="shared" si="260"/>
        <v>1</v>
      </c>
      <c r="L2328" s="91">
        <f t="shared" si="256"/>
        <v>0</v>
      </c>
      <c r="M2328" s="92">
        <f t="shared" si="257"/>
        <v>0</v>
      </c>
      <c r="N2328" s="41" t="str">
        <f t="shared" si="258"/>
        <v>Non Company</v>
      </c>
      <c r="O2328" s="8"/>
    </row>
    <row r="2329" spans="2:15" s="7" customFormat="1">
      <c r="B2329" s="71"/>
      <c r="C2329" s="72"/>
      <c r="D2329" s="73"/>
      <c r="E2329" s="74"/>
      <c r="F2329" s="95"/>
      <c r="G2329" s="96">
        <f t="shared" si="254"/>
        <v>0</v>
      </c>
      <c r="H2329" s="30">
        <f t="shared" si="255"/>
        <v>0</v>
      </c>
      <c r="I2329" s="79">
        <f t="shared" si="259"/>
        <v>38</v>
      </c>
      <c r="J2329" s="76"/>
      <c r="K2329" s="42">
        <f t="shared" si="260"/>
        <v>1</v>
      </c>
      <c r="L2329" s="91">
        <f t="shared" si="256"/>
        <v>0</v>
      </c>
      <c r="M2329" s="92">
        <f t="shared" si="257"/>
        <v>0</v>
      </c>
      <c r="N2329" s="41" t="str">
        <f t="shared" si="258"/>
        <v>Non Company</v>
      </c>
      <c r="O2329" s="8"/>
    </row>
    <row r="2330" spans="2:15" s="7" customFormat="1">
      <c r="B2330" s="71"/>
      <c r="C2330" s="72"/>
      <c r="D2330" s="73"/>
      <c r="E2330" s="74"/>
      <c r="F2330" s="95"/>
      <c r="G2330" s="96">
        <f t="shared" si="254"/>
        <v>0</v>
      </c>
      <c r="H2330" s="30">
        <f t="shared" si="255"/>
        <v>0</v>
      </c>
      <c r="I2330" s="79">
        <f t="shared" si="259"/>
        <v>38</v>
      </c>
      <c r="J2330" s="76"/>
      <c r="K2330" s="42">
        <f t="shared" si="260"/>
        <v>1</v>
      </c>
      <c r="L2330" s="91">
        <f t="shared" si="256"/>
        <v>0</v>
      </c>
      <c r="M2330" s="92">
        <f t="shared" si="257"/>
        <v>0</v>
      </c>
      <c r="N2330" s="41" t="str">
        <f t="shared" si="258"/>
        <v>Non Company</v>
      </c>
      <c r="O2330" s="8"/>
    </row>
    <row r="2331" spans="2:15" s="7" customFormat="1">
      <c r="B2331" s="71"/>
      <c r="C2331" s="72"/>
      <c r="D2331" s="73"/>
      <c r="E2331" s="74"/>
      <c r="F2331" s="95"/>
      <c r="G2331" s="96">
        <f t="shared" si="254"/>
        <v>0</v>
      </c>
      <c r="H2331" s="30">
        <f t="shared" si="255"/>
        <v>0</v>
      </c>
      <c r="I2331" s="79">
        <f t="shared" si="259"/>
        <v>38</v>
      </c>
      <c r="J2331" s="76"/>
      <c r="K2331" s="42">
        <f t="shared" si="260"/>
        <v>1</v>
      </c>
      <c r="L2331" s="91">
        <f t="shared" si="256"/>
        <v>0</v>
      </c>
      <c r="M2331" s="92">
        <f t="shared" si="257"/>
        <v>0</v>
      </c>
      <c r="N2331" s="41" t="str">
        <f t="shared" si="258"/>
        <v>Non Company</v>
      </c>
      <c r="O2331" s="8"/>
    </row>
    <row r="2332" spans="2:15" s="7" customFormat="1">
      <c r="B2332" s="71"/>
      <c r="C2332" s="72"/>
      <c r="D2332" s="73"/>
      <c r="E2332" s="74"/>
      <c r="F2332" s="95"/>
      <c r="G2332" s="96">
        <f t="shared" si="254"/>
        <v>0</v>
      </c>
      <c r="H2332" s="30">
        <f t="shared" si="255"/>
        <v>0</v>
      </c>
      <c r="I2332" s="79">
        <f t="shared" si="259"/>
        <v>38</v>
      </c>
      <c r="J2332" s="76"/>
      <c r="K2332" s="42">
        <f t="shared" si="260"/>
        <v>1</v>
      </c>
      <c r="L2332" s="91">
        <f t="shared" si="256"/>
        <v>0</v>
      </c>
      <c r="M2332" s="92">
        <f t="shared" si="257"/>
        <v>0</v>
      </c>
      <c r="N2332" s="41" t="str">
        <f t="shared" si="258"/>
        <v>Non Company</v>
      </c>
      <c r="O2332" s="8"/>
    </row>
    <row r="2333" spans="2:15" s="7" customFormat="1">
      <c r="B2333" s="71"/>
      <c r="C2333" s="72"/>
      <c r="D2333" s="73"/>
      <c r="E2333" s="74"/>
      <c r="F2333" s="95"/>
      <c r="G2333" s="96">
        <f t="shared" si="254"/>
        <v>0</v>
      </c>
      <c r="H2333" s="30">
        <f t="shared" si="255"/>
        <v>0</v>
      </c>
      <c r="I2333" s="79">
        <f t="shared" si="259"/>
        <v>38</v>
      </c>
      <c r="J2333" s="76"/>
      <c r="K2333" s="42">
        <f t="shared" si="260"/>
        <v>1</v>
      </c>
      <c r="L2333" s="91">
        <f t="shared" si="256"/>
        <v>0</v>
      </c>
      <c r="M2333" s="92">
        <f t="shared" si="257"/>
        <v>0</v>
      </c>
      <c r="N2333" s="41" t="str">
        <f t="shared" si="258"/>
        <v>Non Company</v>
      </c>
      <c r="O2333" s="8"/>
    </row>
    <row r="2334" spans="2:15" s="7" customFormat="1">
      <c r="B2334" s="71"/>
      <c r="C2334" s="72"/>
      <c r="D2334" s="73"/>
      <c r="E2334" s="74"/>
      <c r="F2334" s="95"/>
      <c r="G2334" s="96">
        <f t="shared" si="254"/>
        <v>0</v>
      </c>
      <c r="H2334" s="30">
        <f t="shared" si="255"/>
        <v>0</v>
      </c>
      <c r="I2334" s="79">
        <f t="shared" si="259"/>
        <v>38</v>
      </c>
      <c r="J2334" s="76"/>
      <c r="K2334" s="42">
        <f t="shared" si="260"/>
        <v>1</v>
      </c>
      <c r="L2334" s="91">
        <f t="shared" si="256"/>
        <v>0</v>
      </c>
      <c r="M2334" s="92">
        <f t="shared" si="257"/>
        <v>0</v>
      </c>
      <c r="N2334" s="41" t="str">
        <f t="shared" si="258"/>
        <v>Non Company</v>
      </c>
      <c r="O2334" s="8"/>
    </row>
    <row r="2335" spans="2:15" s="7" customFormat="1">
      <c r="B2335" s="71"/>
      <c r="C2335" s="72"/>
      <c r="D2335" s="73"/>
      <c r="E2335" s="74"/>
      <c r="F2335" s="95"/>
      <c r="G2335" s="96">
        <f t="shared" si="254"/>
        <v>0</v>
      </c>
      <c r="H2335" s="30">
        <f t="shared" si="255"/>
        <v>0</v>
      </c>
      <c r="I2335" s="79">
        <f t="shared" si="259"/>
        <v>38</v>
      </c>
      <c r="J2335" s="76"/>
      <c r="K2335" s="42">
        <f t="shared" si="260"/>
        <v>1</v>
      </c>
      <c r="L2335" s="91">
        <f t="shared" si="256"/>
        <v>0</v>
      </c>
      <c r="M2335" s="92">
        <f t="shared" si="257"/>
        <v>0</v>
      </c>
      <c r="N2335" s="41" t="str">
        <f t="shared" si="258"/>
        <v>Non Company</v>
      </c>
      <c r="O2335" s="8"/>
    </row>
    <row r="2336" spans="2:15" s="7" customFormat="1">
      <c r="B2336" s="71"/>
      <c r="C2336" s="72"/>
      <c r="D2336" s="73"/>
      <c r="E2336" s="74"/>
      <c r="F2336" s="95"/>
      <c r="G2336" s="96">
        <f t="shared" si="254"/>
        <v>0</v>
      </c>
      <c r="H2336" s="30">
        <f t="shared" si="255"/>
        <v>0</v>
      </c>
      <c r="I2336" s="79">
        <f t="shared" si="259"/>
        <v>38</v>
      </c>
      <c r="J2336" s="76"/>
      <c r="K2336" s="42">
        <f t="shared" si="260"/>
        <v>1</v>
      </c>
      <c r="L2336" s="91">
        <f t="shared" si="256"/>
        <v>0</v>
      </c>
      <c r="M2336" s="92">
        <f t="shared" si="257"/>
        <v>0</v>
      </c>
      <c r="N2336" s="41" t="str">
        <f t="shared" si="258"/>
        <v>Non Company</v>
      </c>
      <c r="O2336" s="8"/>
    </row>
    <row r="2337" spans="2:15" s="7" customFormat="1">
      <c r="B2337" s="71"/>
      <c r="C2337" s="72"/>
      <c r="D2337" s="73"/>
      <c r="E2337" s="74"/>
      <c r="F2337" s="95"/>
      <c r="G2337" s="96">
        <f t="shared" si="254"/>
        <v>0</v>
      </c>
      <c r="H2337" s="30">
        <f t="shared" si="255"/>
        <v>0</v>
      </c>
      <c r="I2337" s="79">
        <f t="shared" si="259"/>
        <v>38</v>
      </c>
      <c r="J2337" s="76"/>
      <c r="K2337" s="42">
        <f t="shared" si="260"/>
        <v>1</v>
      </c>
      <c r="L2337" s="91">
        <f t="shared" si="256"/>
        <v>0</v>
      </c>
      <c r="M2337" s="92">
        <f t="shared" si="257"/>
        <v>0</v>
      </c>
      <c r="N2337" s="41" t="str">
        <f t="shared" si="258"/>
        <v>Non Company</v>
      </c>
      <c r="O2337" s="8"/>
    </row>
    <row r="2338" spans="2:15" s="7" customFormat="1">
      <c r="B2338" s="71"/>
      <c r="C2338" s="72"/>
      <c r="D2338" s="73"/>
      <c r="E2338" s="74"/>
      <c r="F2338" s="95"/>
      <c r="G2338" s="96">
        <f t="shared" si="254"/>
        <v>0</v>
      </c>
      <c r="H2338" s="30">
        <f t="shared" si="255"/>
        <v>0</v>
      </c>
      <c r="I2338" s="79">
        <f t="shared" si="259"/>
        <v>38</v>
      </c>
      <c r="J2338" s="76"/>
      <c r="K2338" s="42">
        <f t="shared" si="260"/>
        <v>1</v>
      </c>
      <c r="L2338" s="91">
        <f t="shared" si="256"/>
        <v>0</v>
      </c>
      <c r="M2338" s="92">
        <f t="shared" si="257"/>
        <v>0</v>
      </c>
      <c r="N2338" s="41" t="str">
        <f t="shared" si="258"/>
        <v>Non Company</v>
      </c>
      <c r="O2338" s="8"/>
    </row>
    <row r="2339" spans="2:15" s="7" customFormat="1">
      <c r="B2339" s="71"/>
      <c r="C2339" s="72"/>
      <c r="D2339" s="73"/>
      <c r="E2339" s="74"/>
      <c r="F2339" s="95"/>
      <c r="G2339" s="96">
        <f t="shared" si="254"/>
        <v>0</v>
      </c>
      <c r="H2339" s="30">
        <f t="shared" si="255"/>
        <v>0</v>
      </c>
      <c r="I2339" s="79">
        <f t="shared" si="259"/>
        <v>38</v>
      </c>
      <c r="J2339" s="76"/>
      <c r="K2339" s="42">
        <f t="shared" si="260"/>
        <v>1</v>
      </c>
      <c r="L2339" s="91">
        <f t="shared" si="256"/>
        <v>0</v>
      </c>
      <c r="M2339" s="92">
        <f t="shared" si="257"/>
        <v>0</v>
      </c>
      <c r="N2339" s="41" t="str">
        <f t="shared" si="258"/>
        <v>Non Company</v>
      </c>
      <c r="O2339" s="8"/>
    </row>
    <row r="2340" spans="2:15" s="7" customFormat="1">
      <c r="B2340" s="71"/>
      <c r="C2340" s="72"/>
      <c r="D2340" s="73"/>
      <c r="E2340" s="74"/>
      <c r="F2340" s="95"/>
      <c r="G2340" s="96">
        <f t="shared" si="254"/>
        <v>0</v>
      </c>
      <c r="H2340" s="30">
        <f t="shared" si="255"/>
        <v>0</v>
      </c>
      <c r="I2340" s="79">
        <f t="shared" si="259"/>
        <v>38</v>
      </c>
      <c r="J2340" s="76"/>
      <c r="K2340" s="42">
        <f t="shared" si="260"/>
        <v>1</v>
      </c>
      <c r="L2340" s="91">
        <f t="shared" si="256"/>
        <v>0</v>
      </c>
      <c r="M2340" s="92">
        <f t="shared" si="257"/>
        <v>0</v>
      </c>
      <c r="N2340" s="41" t="str">
        <f t="shared" si="258"/>
        <v>Non Company</v>
      </c>
      <c r="O2340" s="8"/>
    </row>
    <row r="2341" spans="2:15" s="7" customFormat="1">
      <c r="B2341" s="71"/>
      <c r="C2341" s="72"/>
      <c r="D2341" s="73"/>
      <c r="E2341" s="74"/>
      <c r="F2341" s="95"/>
      <c r="G2341" s="96">
        <f t="shared" si="254"/>
        <v>0</v>
      </c>
      <c r="H2341" s="30">
        <f t="shared" si="255"/>
        <v>0</v>
      </c>
      <c r="I2341" s="79">
        <f t="shared" si="259"/>
        <v>38</v>
      </c>
      <c r="J2341" s="76"/>
      <c r="K2341" s="42">
        <f t="shared" si="260"/>
        <v>1</v>
      </c>
      <c r="L2341" s="91">
        <f t="shared" si="256"/>
        <v>0</v>
      </c>
      <c r="M2341" s="92">
        <f t="shared" si="257"/>
        <v>0</v>
      </c>
      <c r="N2341" s="41" t="str">
        <f t="shared" si="258"/>
        <v>Non Company</v>
      </c>
      <c r="O2341" s="8"/>
    </row>
    <row r="2342" spans="2:15" s="7" customFormat="1">
      <c r="B2342" s="71"/>
      <c r="C2342" s="72"/>
      <c r="D2342" s="73"/>
      <c r="E2342" s="74"/>
      <c r="F2342" s="95"/>
      <c r="G2342" s="96">
        <f t="shared" si="254"/>
        <v>0</v>
      </c>
      <c r="H2342" s="30">
        <f t="shared" si="255"/>
        <v>0</v>
      </c>
      <c r="I2342" s="79">
        <f t="shared" si="259"/>
        <v>38</v>
      </c>
      <c r="J2342" s="76"/>
      <c r="K2342" s="42">
        <f t="shared" si="260"/>
        <v>1</v>
      </c>
      <c r="L2342" s="91">
        <f t="shared" si="256"/>
        <v>0</v>
      </c>
      <c r="M2342" s="92">
        <f t="shared" si="257"/>
        <v>0</v>
      </c>
      <c r="N2342" s="41" t="str">
        <f t="shared" si="258"/>
        <v>Non Company</v>
      </c>
      <c r="O2342" s="8"/>
    </row>
    <row r="2343" spans="2:15" s="7" customFormat="1">
      <c r="B2343" s="71"/>
      <c r="C2343" s="72"/>
      <c r="D2343" s="73"/>
      <c r="E2343" s="74"/>
      <c r="F2343" s="95"/>
      <c r="G2343" s="96">
        <f t="shared" si="254"/>
        <v>0</v>
      </c>
      <c r="H2343" s="30">
        <f t="shared" si="255"/>
        <v>0</v>
      </c>
      <c r="I2343" s="79">
        <f t="shared" si="259"/>
        <v>38</v>
      </c>
      <c r="J2343" s="76"/>
      <c r="K2343" s="42">
        <f t="shared" si="260"/>
        <v>1</v>
      </c>
      <c r="L2343" s="91">
        <f t="shared" si="256"/>
        <v>0</v>
      </c>
      <c r="M2343" s="92">
        <f t="shared" si="257"/>
        <v>0</v>
      </c>
      <c r="N2343" s="41" t="str">
        <f t="shared" si="258"/>
        <v>Non Company</v>
      </c>
      <c r="O2343" s="8"/>
    </row>
    <row r="2344" spans="2:15" s="7" customFormat="1">
      <c r="B2344" s="71"/>
      <c r="C2344" s="72"/>
      <c r="D2344" s="73"/>
      <c r="E2344" s="74"/>
      <c r="F2344" s="95"/>
      <c r="G2344" s="96">
        <f t="shared" si="254"/>
        <v>0</v>
      </c>
      <c r="H2344" s="30">
        <f t="shared" si="255"/>
        <v>0</v>
      </c>
      <c r="I2344" s="79">
        <f t="shared" si="259"/>
        <v>38</v>
      </c>
      <c r="J2344" s="76"/>
      <c r="K2344" s="42">
        <f t="shared" si="260"/>
        <v>1</v>
      </c>
      <c r="L2344" s="91">
        <f t="shared" si="256"/>
        <v>0</v>
      </c>
      <c r="M2344" s="92">
        <f t="shared" si="257"/>
        <v>0</v>
      </c>
      <c r="N2344" s="41" t="str">
        <f t="shared" si="258"/>
        <v>Non Company</v>
      </c>
      <c r="O2344" s="8"/>
    </row>
    <row r="2345" spans="2:15" s="7" customFormat="1">
      <c r="B2345" s="71"/>
      <c r="C2345" s="72"/>
      <c r="D2345" s="73"/>
      <c r="E2345" s="74"/>
      <c r="F2345" s="95"/>
      <c r="G2345" s="96">
        <f t="shared" si="254"/>
        <v>0</v>
      </c>
      <c r="H2345" s="30">
        <f t="shared" si="255"/>
        <v>0</v>
      </c>
      <c r="I2345" s="79">
        <f t="shared" si="259"/>
        <v>38</v>
      </c>
      <c r="J2345" s="76"/>
      <c r="K2345" s="42">
        <f t="shared" si="260"/>
        <v>1</v>
      </c>
      <c r="L2345" s="91">
        <f t="shared" si="256"/>
        <v>0</v>
      </c>
      <c r="M2345" s="92">
        <f t="shared" si="257"/>
        <v>0</v>
      </c>
      <c r="N2345" s="41" t="str">
        <f t="shared" si="258"/>
        <v>Non Company</v>
      </c>
      <c r="O2345" s="8"/>
    </row>
    <row r="2346" spans="2:15" s="7" customFormat="1">
      <c r="B2346" s="71"/>
      <c r="C2346" s="72"/>
      <c r="D2346" s="73"/>
      <c r="E2346" s="74"/>
      <c r="F2346" s="95"/>
      <c r="G2346" s="96">
        <f t="shared" si="254"/>
        <v>0</v>
      </c>
      <c r="H2346" s="30">
        <f t="shared" si="255"/>
        <v>0</v>
      </c>
      <c r="I2346" s="79">
        <f t="shared" si="259"/>
        <v>38</v>
      </c>
      <c r="J2346" s="76"/>
      <c r="K2346" s="42">
        <f t="shared" si="260"/>
        <v>1</v>
      </c>
      <c r="L2346" s="91">
        <f t="shared" si="256"/>
        <v>0</v>
      </c>
      <c r="M2346" s="92">
        <f t="shared" si="257"/>
        <v>0</v>
      </c>
      <c r="N2346" s="41" t="str">
        <f t="shared" si="258"/>
        <v>Non Company</v>
      </c>
      <c r="O2346" s="8"/>
    </row>
    <row r="2347" spans="2:15" s="7" customFormat="1">
      <c r="B2347" s="71"/>
      <c r="C2347" s="72"/>
      <c r="D2347" s="73"/>
      <c r="E2347" s="74"/>
      <c r="F2347" s="95"/>
      <c r="G2347" s="96">
        <f t="shared" si="254"/>
        <v>0</v>
      </c>
      <c r="H2347" s="30">
        <f t="shared" si="255"/>
        <v>0</v>
      </c>
      <c r="I2347" s="79">
        <f t="shared" si="259"/>
        <v>38</v>
      </c>
      <c r="J2347" s="76"/>
      <c r="K2347" s="42">
        <f t="shared" si="260"/>
        <v>1</v>
      </c>
      <c r="L2347" s="91">
        <f t="shared" si="256"/>
        <v>0</v>
      </c>
      <c r="M2347" s="92">
        <f t="shared" si="257"/>
        <v>0</v>
      </c>
      <c r="N2347" s="41" t="str">
        <f t="shared" si="258"/>
        <v>Non Company</v>
      </c>
      <c r="O2347" s="8"/>
    </row>
    <row r="2348" spans="2:15" s="7" customFormat="1">
      <c r="B2348" s="71"/>
      <c r="C2348" s="72"/>
      <c r="D2348" s="73"/>
      <c r="E2348" s="74"/>
      <c r="F2348" s="95"/>
      <c r="G2348" s="96">
        <f t="shared" si="254"/>
        <v>0</v>
      </c>
      <c r="H2348" s="30">
        <f t="shared" si="255"/>
        <v>0</v>
      </c>
      <c r="I2348" s="79">
        <f t="shared" si="259"/>
        <v>38</v>
      </c>
      <c r="J2348" s="76"/>
      <c r="K2348" s="42">
        <f t="shared" si="260"/>
        <v>1</v>
      </c>
      <c r="L2348" s="91">
        <f t="shared" si="256"/>
        <v>0</v>
      </c>
      <c r="M2348" s="92">
        <f t="shared" si="257"/>
        <v>0</v>
      </c>
      <c r="N2348" s="41" t="str">
        <f t="shared" si="258"/>
        <v>Non Company</v>
      </c>
      <c r="O2348" s="8"/>
    </row>
    <row r="2349" spans="2:15" s="7" customFormat="1">
      <c r="B2349" s="71"/>
      <c r="C2349" s="72"/>
      <c r="D2349" s="73"/>
      <c r="E2349" s="74"/>
      <c r="F2349" s="95"/>
      <c r="G2349" s="96">
        <f t="shared" si="254"/>
        <v>0</v>
      </c>
      <c r="H2349" s="30">
        <f t="shared" si="255"/>
        <v>0</v>
      </c>
      <c r="I2349" s="79">
        <f t="shared" si="259"/>
        <v>38</v>
      </c>
      <c r="J2349" s="76"/>
      <c r="K2349" s="42">
        <f t="shared" si="260"/>
        <v>1</v>
      </c>
      <c r="L2349" s="91">
        <f t="shared" si="256"/>
        <v>0</v>
      </c>
      <c r="M2349" s="92">
        <f t="shared" si="257"/>
        <v>0</v>
      </c>
      <c r="N2349" s="41" t="str">
        <f t="shared" si="258"/>
        <v>Non Company</v>
      </c>
      <c r="O2349" s="8"/>
    </row>
    <row r="2350" spans="2:15" s="7" customFormat="1">
      <c r="B2350" s="71"/>
      <c r="C2350" s="72"/>
      <c r="D2350" s="73"/>
      <c r="E2350" s="74"/>
      <c r="F2350" s="95"/>
      <c r="G2350" s="96">
        <f t="shared" si="254"/>
        <v>0</v>
      </c>
      <c r="H2350" s="30">
        <f t="shared" si="255"/>
        <v>0</v>
      </c>
      <c r="I2350" s="79">
        <f t="shared" si="259"/>
        <v>38</v>
      </c>
      <c r="J2350" s="76"/>
      <c r="K2350" s="42">
        <f t="shared" si="260"/>
        <v>1</v>
      </c>
      <c r="L2350" s="91">
        <f t="shared" si="256"/>
        <v>0</v>
      </c>
      <c r="M2350" s="92">
        <f t="shared" si="257"/>
        <v>0</v>
      </c>
      <c r="N2350" s="41" t="str">
        <f t="shared" si="258"/>
        <v>Non Company</v>
      </c>
      <c r="O2350" s="8"/>
    </row>
    <row r="2351" spans="2:15" s="7" customFormat="1">
      <c r="B2351" s="71"/>
      <c r="C2351" s="72"/>
      <c r="D2351" s="73"/>
      <c r="E2351" s="74"/>
      <c r="F2351" s="95"/>
      <c r="G2351" s="96">
        <f t="shared" si="254"/>
        <v>0</v>
      </c>
      <c r="H2351" s="30">
        <f t="shared" si="255"/>
        <v>0</v>
      </c>
      <c r="I2351" s="79">
        <f t="shared" si="259"/>
        <v>38</v>
      </c>
      <c r="J2351" s="76"/>
      <c r="K2351" s="42">
        <f t="shared" si="260"/>
        <v>1</v>
      </c>
      <c r="L2351" s="91">
        <f t="shared" si="256"/>
        <v>0</v>
      </c>
      <c r="M2351" s="92">
        <f t="shared" si="257"/>
        <v>0</v>
      </c>
      <c r="N2351" s="41" t="str">
        <f t="shared" si="258"/>
        <v>Non Company</v>
      </c>
      <c r="O2351" s="8"/>
    </row>
    <row r="2352" spans="2:15" s="7" customFormat="1">
      <c r="B2352" s="71"/>
      <c r="C2352" s="72"/>
      <c r="D2352" s="73"/>
      <c r="E2352" s="74"/>
      <c r="F2352" s="95"/>
      <c r="G2352" s="96">
        <f t="shared" si="254"/>
        <v>0</v>
      </c>
      <c r="H2352" s="30">
        <f t="shared" si="255"/>
        <v>0</v>
      </c>
      <c r="I2352" s="79">
        <f t="shared" si="259"/>
        <v>38</v>
      </c>
      <c r="J2352" s="76"/>
      <c r="K2352" s="42">
        <f t="shared" si="260"/>
        <v>1</v>
      </c>
      <c r="L2352" s="91">
        <f t="shared" si="256"/>
        <v>0</v>
      </c>
      <c r="M2352" s="92">
        <f t="shared" si="257"/>
        <v>0</v>
      </c>
      <c r="N2352" s="41" t="str">
        <f t="shared" si="258"/>
        <v>Non Company</v>
      </c>
      <c r="O2352" s="8"/>
    </row>
    <row r="2353" spans="2:15" s="7" customFormat="1">
      <c r="B2353" s="71"/>
      <c r="C2353" s="72"/>
      <c r="D2353" s="73"/>
      <c r="E2353" s="74"/>
      <c r="F2353" s="95"/>
      <c r="G2353" s="96">
        <f t="shared" si="254"/>
        <v>0</v>
      </c>
      <c r="H2353" s="30">
        <f t="shared" si="255"/>
        <v>0</v>
      </c>
      <c r="I2353" s="79">
        <f t="shared" si="259"/>
        <v>38</v>
      </c>
      <c r="J2353" s="76"/>
      <c r="K2353" s="42">
        <f t="shared" si="260"/>
        <v>1</v>
      </c>
      <c r="L2353" s="91">
        <f t="shared" si="256"/>
        <v>0</v>
      </c>
      <c r="M2353" s="92">
        <f t="shared" si="257"/>
        <v>0</v>
      </c>
      <c r="N2353" s="41" t="str">
        <f t="shared" si="258"/>
        <v>Non Company</v>
      </c>
      <c r="O2353" s="8"/>
    </row>
    <row r="2354" spans="2:15" s="7" customFormat="1">
      <c r="B2354" s="71"/>
      <c r="C2354" s="72"/>
      <c r="D2354" s="73"/>
      <c r="E2354" s="74"/>
      <c r="F2354" s="95"/>
      <c r="G2354" s="96">
        <f t="shared" si="254"/>
        <v>0</v>
      </c>
      <c r="H2354" s="30">
        <f t="shared" si="255"/>
        <v>0</v>
      </c>
      <c r="I2354" s="79">
        <f t="shared" si="259"/>
        <v>38</v>
      </c>
      <c r="J2354" s="76"/>
      <c r="K2354" s="42">
        <f t="shared" si="260"/>
        <v>1</v>
      </c>
      <c r="L2354" s="91">
        <f t="shared" si="256"/>
        <v>0</v>
      </c>
      <c r="M2354" s="92">
        <f t="shared" si="257"/>
        <v>0</v>
      </c>
      <c r="N2354" s="41" t="str">
        <f t="shared" si="258"/>
        <v>Non Company</v>
      </c>
      <c r="O2354" s="8"/>
    </row>
    <row r="2355" spans="2:15" s="7" customFormat="1">
      <c r="B2355" s="71"/>
      <c r="C2355" s="72"/>
      <c r="D2355" s="73"/>
      <c r="E2355" s="74"/>
      <c r="F2355" s="95"/>
      <c r="G2355" s="96">
        <f t="shared" si="254"/>
        <v>0</v>
      </c>
      <c r="H2355" s="30">
        <f t="shared" si="255"/>
        <v>0</v>
      </c>
      <c r="I2355" s="79">
        <f t="shared" si="259"/>
        <v>38</v>
      </c>
      <c r="J2355" s="76"/>
      <c r="K2355" s="42">
        <f t="shared" si="260"/>
        <v>1</v>
      </c>
      <c r="L2355" s="91">
        <f t="shared" si="256"/>
        <v>0</v>
      </c>
      <c r="M2355" s="92">
        <f t="shared" si="257"/>
        <v>0</v>
      </c>
      <c r="N2355" s="41" t="str">
        <f t="shared" si="258"/>
        <v>Non Company</v>
      </c>
      <c r="O2355" s="8"/>
    </row>
    <row r="2356" spans="2:15" s="7" customFormat="1">
      <c r="B2356" s="71"/>
      <c r="C2356" s="72"/>
      <c r="D2356" s="73"/>
      <c r="E2356" s="74"/>
      <c r="F2356" s="95"/>
      <c r="G2356" s="96">
        <f t="shared" si="254"/>
        <v>0</v>
      </c>
      <c r="H2356" s="30">
        <f t="shared" si="255"/>
        <v>0</v>
      </c>
      <c r="I2356" s="79">
        <f t="shared" si="259"/>
        <v>38</v>
      </c>
      <c r="J2356" s="76"/>
      <c r="K2356" s="42">
        <f t="shared" si="260"/>
        <v>1</v>
      </c>
      <c r="L2356" s="91">
        <f t="shared" si="256"/>
        <v>0</v>
      </c>
      <c r="M2356" s="92">
        <f t="shared" si="257"/>
        <v>0</v>
      </c>
      <c r="N2356" s="41" t="str">
        <f t="shared" si="258"/>
        <v>Non Company</v>
      </c>
      <c r="O2356" s="8"/>
    </row>
    <row r="2357" spans="2:15" s="7" customFormat="1">
      <c r="B2357" s="71"/>
      <c r="C2357" s="72"/>
      <c r="D2357" s="73"/>
      <c r="E2357" s="74"/>
      <c r="F2357" s="95"/>
      <c r="G2357" s="96">
        <f t="shared" si="254"/>
        <v>0</v>
      </c>
      <c r="H2357" s="30">
        <f t="shared" si="255"/>
        <v>0</v>
      </c>
      <c r="I2357" s="79">
        <f t="shared" si="259"/>
        <v>38</v>
      </c>
      <c r="J2357" s="76"/>
      <c r="K2357" s="42">
        <f t="shared" si="260"/>
        <v>1</v>
      </c>
      <c r="L2357" s="91">
        <f t="shared" si="256"/>
        <v>0</v>
      </c>
      <c r="M2357" s="92">
        <f t="shared" si="257"/>
        <v>0</v>
      </c>
      <c r="N2357" s="41" t="str">
        <f t="shared" si="258"/>
        <v>Non Company</v>
      </c>
      <c r="O2357" s="8"/>
    </row>
    <row r="2358" spans="2:15" s="7" customFormat="1">
      <c r="B2358" s="71"/>
      <c r="C2358" s="72"/>
      <c r="D2358" s="73"/>
      <c r="E2358" s="74"/>
      <c r="F2358" s="95"/>
      <c r="G2358" s="96">
        <f t="shared" si="254"/>
        <v>0</v>
      </c>
      <c r="H2358" s="30">
        <f t="shared" si="255"/>
        <v>0</v>
      </c>
      <c r="I2358" s="79">
        <f t="shared" si="259"/>
        <v>38</v>
      </c>
      <c r="J2358" s="76"/>
      <c r="K2358" s="42">
        <f t="shared" si="260"/>
        <v>1</v>
      </c>
      <c r="L2358" s="91">
        <f t="shared" si="256"/>
        <v>0</v>
      </c>
      <c r="M2358" s="92">
        <f t="shared" si="257"/>
        <v>0</v>
      </c>
      <c r="N2358" s="41" t="str">
        <f t="shared" si="258"/>
        <v>Non Company</v>
      </c>
      <c r="O2358" s="8"/>
    </row>
    <row r="2359" spans="2:15" s="7" customFormat="1">
      <c r="B2359" s="71"/>
      <c r="C2359" s="72"/>
      <c r="D2359" s="73"/>
      <c r="E2359" s="74"/>
      <c r="F2359" s="95"/>
      <c r="G2359" s="96">
        <f t="shared" si="254"/>
        <v>0</v>
      </c>
      <c r="H2359" s="30">
        <f t="shared" si="255"/>
        <v>0</v>
      </c>
      <c r="I2359" s="79">
        <f t="shared" si="259"/>
        <v>38</v>
      </c>
      <c r="J2359" s="76"/>
      <c r="K2359" s="42">
        <f t="shared" si="260"/>
        <v>1</v>
      </c>
      <c r="L2359" s="91">
        <f t="shared" si="256"/>
        <v>0</v>
      </c>
      <c r="M2359" s="92">
        <f t="shared" si="257"/>
        <v>0</v>
      </c>
      <c r="N2359" s="41" t="str">
        <f t="shared" si="258"/>
        <v>Non Company</v>
      </c>
      <c r="O2359" s="8"/>
    </row>
    <row r="2360" spans="2:15" s="7" customFormat="1">
      <c r="B2360" s="71"/>
      <c r="C2360" s="72"/>
      <c r="D2360" s="73"/>
      <c r="E2360" s="74"/>
      <c r="F2360" s="95"/>
      <c r="G2360" s="96">
        <f t="shared" si="254"/>
        <v>0</v>
      </c>
      <c r="H2360" s="30">
        <f t="shared" si="255"/>
        <v>0</v>
      </c>
      <c r="I2360" s="79">
        <f t="shared" si="259"/>
        <v>38</v>
      </c>
      <c r="J2360" s="76"/>
      <c r="K2360" s="42">
        <f t="shared" si="260"/>
        <v>1</v>
      </c>
      <c r="L2360" s="91">
        <f t="shared" si="256"/>
        <v>0</v>
      </c>
      <c r="M2360" s="92">
        <f t="shared" si="257"/>
        <v>0</v>
      </c>
      <c r="N2360" s="41" t="str">
        <f t="shared" si="258"/>
        <v>Non Company</v>
      </c>
      <c r="O2360" s="8"/>
    </row>
    <row r="2361" spans="2:15" s="7" customFormat="1">
      <c r="B2361" s="71"/>
      <c r="C2361" s="72"/>
      <c r="D2361" s="73"/>
      <c r="E2361" s="74"/>
      <c r="F2361" s="95"/>
      <c r="G2361" s="96">
        <f t="shared" si="254"/>
        <v>0</v>
      </c>
      <c r="H2361" s="30">
        <f t="shared" si="255"/>
        <v>0</v>
      </c>
      <c r="I2361" s="79">
        <f t="shared" si="259"/>
        <v>38</v>
      </c>
      <c r="J2361" s="76"/>
      <c r="K2361" s="42">
        <f t="shared" si="260"/>
        <v>1</v>
      </c>
      <c r="L2361" s="91">
        <f t="shared" si="256"/>
        <v>0</v>
      </c>
      <c r="M2361" s="92">
        <f t="shared" si="257"/>
        <v>0</v>
      </c>
      <c r="N2361" s="41" t="str">
        <f t="shared" si="258"/>
        <v>Non Company</v>
      </c>
      <c r="O2361" s="8"/>
    </row>
    <row r="2362" spans="2:15" s="7" customFormat="1">
      <c r="B2362" s="71"/>
      <c r="C2362" s="72"/>
      <c r="D2362" s="73"/>
      <c r="E2362" s="74"/>
      <c r="F2362" s="95"/>
      <c r="G2362" s="96">
        <f t="shared" si="254"/>
        <v>0</v>
      </c>
      <c r="H2362" s="30">
        <f t="shared" si="255"/>
        <v>0</v>
      </c>
      <c r="I2362" s="79">
        <f t="shared" si="259"/>
        <v>38</v>
      </c>
      <c r="J2362" s="76"/>
      <c r="K2362" s="42">
        <f t="shared" si="260"/>
        <v>1</v>
      </c>
      <c r="L2362" s="91">
        <f t="shared" si="256"/>
        <v>0</v>
      </c>
      <c r="M2362" s="92">
        <f t="shared" si="257"/>
        <v>0</v>
      </c>
      <c r="N2362" s="41" t="str">
        <f t="shared" si="258"/>
        <v>Non Company</v>
      </c>
      <c r="O2362" s="8"/>
    </row>
    <row r="2363" spans="2:15" s="7" customFormat="1">
      <c r="B2363" s="71"/>
      <c r="C2363" s="72"/>
      <c r="D2363" s="73"/>
      <c r="E2363" s="74"/>
      <c r="F2363" s="95"/>
      <c r="G2363" s="96">
        <f t="shared" si="254"/>
        <v>0</v>
      </c>
      <c r="H2363" s="30">
        <f t="shared" si="255"/>
        <v>0</v>
      </c>
      <c r="I2363" s="79">
        <f t="shared" si="259"/>
        <v>38</v>
      </c>
      <c r="J2363" s="76"/>
      <c r="K2363" s="42">
        <f t="shared" si="260"/>
        <v>1</v>
      </c>
      <c r="L2363" s="91">
        <f t="shared" si="256"/>
        <v>0</v>
      </c>
      <c r="M2363" s="92">
        <f t="shared" si="257"/>
        <v>0</v>
      </c>
      <c r="N2363" s="41" t="str">
        <f t="shared" si="258"/>
        <v>Non Company</v>
      </c>
      <c r="O2363" s="8"/>
    </row>
    <row r="2364" spans="2:15" s="7" customFormat="1">
      <c r="B2364" s="71"/>
      <c r="C2364" s="72"/>
      <c r="D2364" s="73"/>
      <c r="E2364" s="74"/>
      <c r="F2364" s="95"/>
      <c r="G2364" s="96">
        <f t="shared" si="254"/>
        <v>0</v>
      </c>
      <c r="H2364" s="30">
        <f t="shared" si="255"/>
        <v>0</v>
      </c>
      <c r="I2364" s="79">
        <f t="shared" si="259"/>
        <v>38</v>
      </c>
      <c r="J2364" s="76"/>
      <c r="K2364" s="42">
        <f t="shared" si="260"/>
        <v>1</v>
      </c>
      <c r="L2364" s="91">
        <f t="shared" si="256"/>
        <v>0</v>
      </c>
      <c r="M2364" s="92">
        <f t="shared" si="257"/>
        <v>0</v>
      </c>
      <c r="N2364" s="41" t="str">
        <f t="shared" si="258"/>
        <v>Non Company</v>
      </c>
      <c r="O2364" s="8"/>
    </row>
    <row r="2365" spans="2:15" s="7" customFormat="1">
      <c r="B2365" s="71"/>
      <c r="C2365" s="72"/>
      <c r="D2365" s="73"/>
      <c r="E2365" s="74"/>
      <c r="F2365" s="95"/>
      <c r="G2365" s="96">
        <f t="shared" si="254"/>
        <v>0</v>
      </c>
      <c r="H2365" s="30">
        <f t="shared" si="255"/>
        <v>0</v>
      </c>
      <c r="I2365" s="79">
        <f t="shared" si="259"/>
        <v>38</v>
      </c>
      <c r="J2365" s="76"/>
      <c r="K2365" s="42">
        <f t="shared" si="260"/>
        <v>1</v>
      </c>
      <c r="L2365" s="91">
        <f t="shared" si="256"/>
        <v>0</v>
      </c>
      <c r="M2365" s="92">
        <f t="shared" si="257"/>
        <v>0</v>
      </c>
      <c r="N2365" s="41" t="str">
        <f t="shared" si="258"/>
        <v>Non Company</v>
      </c>
      <c r="O2365" s="8"/>
    </row>
    <row r="2366" spans="2:15" s="7" customFormat="1">
      <c r="B2366" s="71"/>
      <c r="C2366" s="72"/>
      <c r="D2366" s="73"/>
      <c r="E2366" s="74"/>
      <c r="F2366" s="95"/>
      <c r="G2366" s="96">
        <f t="shared" si="254"/>
        <v>0</v>
      </c>
      <c r="H2366" s="30">
        <f t="shared" si="255"/>
        <v>0</v>
      </c>
      <c r="I2366" s="79">
        <f t="shared" si="259"/>
        <v>38</v>
      </c>
      <c r="J2366" s="76"/>
      <c r="K2366" s="42">
        <f t="shared" si="260"/>
        <v>1</v>
      </c>
      <c r="L2366" s="91">
        <f t="shared" si="256"/>
        <v>0</v>
      </c>
      <c r="M2366" s="92">
        <f t="shared" si="257"/>
        <v>0</v>
      </c>
      <c r="N2366" s="41" t="str">
        <f t="shared" si="258"/>
        <v>Non Company</v>
      </c>
      <c r="O2366" s="8"/>
    </row>
    <row r="2367" spans="2:15" s="7" customFormat="1">
      <c r="B2367" s="71"/>
      <c r="C2367" s="72"/>
      <c r="D2367" s="73"/>
      <c r="E2367" s="74"/>
      <c r="F2367" s="95"/>
      <c r="G2367" s="96">
        <f t="shared" si="254"/>
        <v>0</v>
      </c>
      <c r="H2367" s="30">
        <f t="shared" si="255"/>
        <v>0</v>
      </c>
      <c r="I2367" s="79">
        <f t="shared" si="259"/>
        <v>38</v>
      </c>
      <c r="J2367" s="76"/>
      <c r="K2367" s="42">
        <f t="shared" si="260"/>
        <v>1</v>
      </c>
      <c r="L2367" s="91">
        <f t="shared" si="256"/>
        <v>0</v>
      </c>
      <c r="M2367" s="92">
        <f t="shared" si="257"/>
        <v>0</v>
      </c>
      <c r="N2367" s="41" t="str">
        <f t="shared" si="258"/>
        <v>Non Company</v>
      </c>
      <c r="O2367" s="8"/>
    </row>
    <row r="2368" spans="2:15" s="7" customFormat="1">
      <c r="B2368" s="71"/>
      <c r="C2368" s="72"/>
      <c r="D2368" s="73"/>
      <c r="E2368" s="74"/>
      <c r="F2368" s="95"/>
      <c r="G2368" s="96">
        <f t="shared" si="254"/>
        <v>0</v>
      </c>
      <c r="H2368" s="30">
        <f t="shared" si="255"/>
        <v>0</v>
      </c>
      <c r="I2368" s="79">
        <f t="shared" si="259"/>
        <v>38</v>
      </c>
      <c r="J2368" s="76"/>
      <c r="K2368" s="42">
        <f t="shared" si="260"/>
        <v>1</v>
      </c>
      <c r="L2368" s="91">
        <f t="shared" si="256"/>
        <v>0</v>
      </c>
      <c r="M2368" s="92">
        <f t="shared" si="257"/>
        <v>0</v>
      </c>
      <c r="N2368" s="41" t="str">
        <f t="shared" si="258"/>
        <v>Non Company</v>
      </c>
      <c r="O2368" s="8"/>
    </row>
    <row r="2369" spans="2:15" s="7" customFormat="1">
      <c r="B2369" s="71"/>
      <c r="C2369" s="72"/>
      <c r="D2369" s="73"/>
      <c r="E2369" s="74"/>
      <c r="F2369" s="95"/>
      <c r="G2369" s="96">
        <f t="shared" si="254"/>
        <v>0</v>
      </c>
      <c r="H2369" s="30">
        <f t="shared" si="255"/>
        <v>0</v>
      </c>
      <c r="I2369" s="79">
        <f t="shared" si="259"/>
        <v>38</v>
      </c>
      <c r="J2369" s="76"/>
      <c r="K2369" s="42">
        <f t="shared" si="260"/>
        <v>1</v>
      </c>
      <c r="L2369" s="91">
        <f t="shared" si="256"/>
        <v>0</v>
      </c>
      <c r="M2369" s="92">
        <f t="shared" si="257"/>
        <v>0</v>
      </c>
      <c r="N2369" s="41" t="str">
        <f t="shared" si="258"/>
        <v>Non Company</v>
      </c>
      <c r="O2369" s="8"/>
    </row>
    <row r="2370" spans="2:15" s="7" customFormat="1">
      <c r="B2370" s="71"/>
      <c r="C2370" s="72"/>
      <c r="D2370" s="73"/>
      <c r="E2370" s="74"/>
      <c r="F2370" s="95"/>
      <c r="G2370" s="96">
        <f t="shared" si="254"/>
        <v>0</v>
      </c>
      <c r="H2370" s="30">
        <f t="shared" si="255"/>
        <v>0</v>
      </c>
      <c r="I2370" s="79">
        <f t="shared" si="259"/>
        <v>38</v>
      </c>
      <c r="J2370" s="76"/>
      <c r="K2370" s="42">
        <f t="shared" si="260"/>
        <v>1</v>
      </c>
      <c r="L2370" s="91">
        <f t="shared" si="256"/>
        <v>0</v>
      </c>
      <c r="M2370" s="92">
        <f t="shared" si="257"/>
        <v>0</v>
      </c>
      <c r="N2370" s="41" t="str">
        <f t="shared" si="258"/>
        <v>Non Company</v>
      </c>
      <c r="O2370" s="8"/>
    </row>
    <row r="2371" spans="2:15" s="7" customFormat="1">
      <c r="B2371" s="71"/>
      <c r="C2371" s="72"/>
      <c r="D2371" s="73"/>
      <c r="E2371" s="74"/>
      <c r="F2371" s="95"/>
      <c r="G2371" s="96">
        <f t="shared" si="254"/>
        <v>0</v>
      </c>
      <c r="H2371" s="30">
        <f t="shared" si="255"/>
        <v>0</v>
      </c>
      <c r="I2371" s="79">
        <f t="shared" si="259"/>
        <v>38</v>
      </c>
      <c r="J2371" s="76"/>
      <c r="K2371" s="42">
        <f t="shared" si="260"/>
        <v>1</v>
      </c>
      <c r="L2371" s="91">
        <f t="shared" si="256"/>
        <v>0</v>
      </c>
      <c r="M2371" s="92">
        <f t="shared" si="257"/>
        <v>0</v>
      </c>
      <c r="N2371" s="41" t="str">
        <f t="shared" si="258"/>
        <v>Non Company</v>
      </c>
      <c r="O2371" s="8"/>
    </row>
    <row r="2372" spans="2:15" s="7" customFormat="1">
      <c r="B2372" s="71"/>
      <c r="C2372" s="72"/>
      <c r="D2372" s="73"/>
      <c r="E2372" s="74"/>
      <c r="F2372" s="95"/>
      <c r="G2372" s="96">
        <f t="shared" ref="G2372:G2403" si="261">ROUNDUP(IF(B2372="194A",F2372*0.1,IF(B2372="194H",F2372*0.1,IF(B2372="194Ib",F2372*0.1,IF(B2372="194Ia",F2372*0.02,IF(B2372="194J",F2372*0.1,IF(B2372="194C",IF(LEFT(RIGHT(E2372,7))="P",F2372*0.01,IF(LEFT(RIGHT(E2372,7))="H",F2372*0.01,F2372*0.02)))))))),0)</f>
        <v>0</v>
      </c>
      <c r="H2372" s="30">
        <f t="shared" ref="H2372:H2403" si="262">+IF(J2372-I2372&lt;=0,0,1.5%)</f>
        <v>0</v>
      </c>
      <c r="I2372" s="79">
        <f t="shared" si="259"/>
        <v>38</v>
      </c>
      <c r="J2372" s="76"/>
      <c r="K2372" s="42">
        <f t="shared" si="260"/>
        <v>1</v>
      </c>
      <c r="L2372" s="91">
        <f t="shared" ref="L2372:L2403" si="263">+ROUNDUP(G2372*H2372*K2372,0)</f>
        <v>0</v>
      </c>
      <c r="M2372" s="92">
        <f t="shared" ref="M2372:M2403" si="264">+G2372+L2372</f>
        <v>0</v>
      </c>
      <c r="N2372" s="41" t="str">
        <f t="shared" ref="N2372:N2403" si="265">IF((LEFT(RIGHT(E2372,7)))="C","Company", "Non Company")</f>
        <v>Non Company</v>
      </c>
      <c r="O2372" s="8"/>
    </row>
    <row r="2373" spans="2:15" s="7" customFormat="1">
      <c r="B2373" s="71"/>
      <c r="C2373" s="72"/>
      <c r="D2373" s="73"/>
      <c r="E2373" s="74"/>
      <c r="F2373" s="95"/>
      <c r="G2373" s="96">
        <f t="shared" si="261"/>
        <v>0</v>
      </c>
      <c r="H2373" s="30">
        <f t="shared" si="262"/>
        <v>0</v>
      </c>
      <c r="I2373" s="79">
        <f t="shared" si="259"/>
        <v>38</v>
      </c>
      <c r="J2373" s="76"/>
      <c r="K2373" s="42">
        <f t="shared" si="260"/>
        <v>1</v>
      </c>
      <c r="L2373" s="91">
        <f t="shared" si="263"/>
        <v>0</v>
      </c>
      <c r="M2373" s="92">
        <f t="shared" si="264"/>
        <v>0</v>
      </c>
      <c r="N2373" s="41" t="str">
        <f t="shared" si="265"/>
        <v>Non Company</v>
      </c>
      <c r="O2373" s="8"/>
    </row>
    <row r="2374" spans="2:15" s="7" customFormat="1">
      <c r="B2374" s="71"/>
      <c r="C2374" s="72"/>
      <c r="D2374" s="73"/>
      <c r="E2374" s="74"/>
      <c r="F2374" s="95"/>
      <c r="G2374" s="96">
        <f t="shared" si="261"/>
        <v>0</v>
      </c>
      <c r="H2374" s="30">
        <f t="shared" si="262"/>
        <v>0</v>
      </c>
      <c r="I2374" s="79">
        <f t="shared" si="259"/>
        <v>38</v>
      </c>
      <c r="J2374" s="76"/>
      <c r="K2374" s="42">
        <f t="shared" si="260"/>
        <v>1</v>
      </c>
      <c r="L2374" s="91">
        <f t="shared" si="263"/>
        <v>0</v>
      </c>
      <c r="M2374" s="92">
        <f t="shared" si="264"/>
        <v>0</v>
      </c>
      <c r="N2374" s="41" t="str">
        <f t="shared" si="265"/>
        <v>Non Company</v>
      </c>
      <c r="O2374" s="8"/>
    </row>
    <row r="2375" spans="2:15" s="7" customFormat="1">
      <c r="B2375" s="71"/>
      <c r="C2375" s="72"/>
      <c r="D2375" s="73"/>
      <c r="E2375" s="74"/>
      <c r="F2375" s="95"/>
      <c r="G2375" s="96">
        <f t="shared" si="261"/>
        <v>0</v>
      </c>
      <c r="H2375" s="30">
        <f t="shared" si="262"/>
        <v>0</v>
      </c>
      <c r="I2375" s="79">
        <f t="shared" si="259"/>
        <v>38</v>
      </c>
      <c r="J2375" s="76"/>
      <c r="K2375" s="42">
        <f t="shared" si="260"/>
        <v>1</v>
      </c>
      <c r="L2375" s="91">
        <f t="shared" si="263"/>
        <v>0</v>
      </c>
      <c r="M2375" s="92">
        <f t="shared" si="264"/>
        <v>0</v>
      </c>
      <c r="N2375" s="41" t="str">
        <f t="shared" si="265"/>
        <v>Non Company</v>
      </c>
      <c r="O2375" s="8"/>
    </row>
    <row r="2376" spans="2:15" s="7" customFormat="1">
      <c r="B2376" s="71"/>
      <c r="C2376" s="72"/>
      <c r="D2376" s="73"/>
      <c r="E2376" s="74"/>
      <c r="F2376" s="95"/>
      <c r="G2376" s="96">
        <f t="shared" si="261"/>
        <v>0</v>
      </c>
      <c r="H2376" s="30">
        <f t="shared" si="262"/>
        <v>0</v>
      </c>
      <c r="I2376" s="79">
        <f t="shared" si="259"/>
        <v>38</v>
      </c>
      <c r="J2376" s="76"/>
      <c r="K2376" s="42">
        <f t="shared" si="260"/>
        <v>1</v>
      </c>
      <c r="L2376" s="91">
        <f t="shared" si="263"/>
        <v>0</v>
      </c>
      <c r="M2376" s="92">
        <f t="shared" si="264"/>
        <v>0</v>
      </c>
      <c r="N2376" s="41" t="str">
        <f t="shared" si="265"/>
        <v>Non Company</v>
      </c>
      <c r="O2376" s="8"/>
    </row>
    <row r="2377" spans="2:15" s="7" customFormat="1">
      <c r="B2377" s="71"/>
      <c r="C2377" s="72"/>
      <c r="D2377" s="73"/>
      <c r="E2377" s="74"/>
      <c r="F2377" s="95"/>
      <c r="G2377" s="96">
        <f t="shared" si="261"/>
        <v>0</v>
      </c>
      <c r="H2377" s="30">
        <f t="shared" si="262"/>
        <v>0</v>
      </c>
      <c r="I2377" s="79">
        <f t="shared" si="259"/>
        <v>38</v>
      </c>
      <c r="J2377" s="76"/>
      <c r="K2377" s="42">
        <f t="shared" si="260"/>
        <v>1</v>
      </c>
      <c r="L2377" s="91">
        <f t="shared" si="263"/>
        <v>0</v>
      </c>
      <c r="M2377" s="92">
        <f t="shared" si="264"/>
        <v>0</v>
      </c>
      <c r="N2377" s="41" t="str">
        <f t="shared" si="265"/>
        <v>Non Company</v>
      </c>
      <c r="O2377" s="8"/>
    </row>
    <row r="2378" spans="2:15" s="7" customFormat="1">
      <c r="B2378" s="71"/>
      <c r="C2378" s="72"/>
      <c r="D2378" s="73"/>
      <c r="E2378" s="74"/>
      <c r="F2378" s="95"/>
      <c r="G2378" s="96">
        <f t="shared" si="261"/>
        <v>0</v>
      </c>
      <c r="H2378" s="30">
        <f t="shared" si="262"/>
        <v>0</v>
      </c>
      <c r="I2378" s="79">
        <f t="shared" si="259"/>
        <v>38</v>
      </c>
      <c r="J2378" s="76"/>
      <c r="K2378" s="42">
        <f t="shared" si="260"/>
        <v>1</v>
      </c>
      <c r="L2378" s="91">
        <f t="shared" si="263"/>
        <v>0</v>
      </c>
      <c r="M2378" s="92">
        <f t="shared" si="264"/>
        <v>0</v>
      </c>
      <c r="N2378" s="41" t="str">
        <f t="shared" si="265"/>
        <v>Non Company</v>
      </c>
      <c r="O2378" s="8"/>
    </row>
    <row r="2379" spans="2:15" s="7" customFormat="1">
      <c r="B2379" s="71"/>
      <c r="C2379" s="72"/>
      <c r="D2379" s="73"/>
      <c r="E2379" s="74"/>
      <c r="F2379" s="95"/>
      <c r="G2379" s="96">
        <f t="shared" si="261"/>
        <v>0</v>
      </c>
      <c r="H2379" s="30">
        <f t="shared" si="262"/>
        <v>0</v>
      </c>
      <c r="I2379" s="79">
        <f t="shared" si="259"/>
        <v>38</v>
      </c>
      <c r="J2379" s="76"/>
      <c r="K2379" s="42">
        <f t="shared" si="260"/>
        <v>1</v>
      </c>
      <c r="L2379" s="91">
        <f t="shared" si="263"/>
        <v>0</v>
      </c>
      <c r="M2379" s="92">
        <f t="shared" si="264"/>
        <v>0</v>
      </c>
      <c r="N2379" s="41" t="str">
        <f t="shared" si="265"/>
        <v>Non Company</v>
      </c>
      <c r="O2379" s="8"/>
    </row>
    <row r="2380" spans="2:15" s="7" customFormat="1">
      <c r="B2380" s="71"/>
      <c r="C2380" s="72"/>
      <c r="D2380" s="73"/>
      <c r="E2380" s="74"/>
      <c r="F2380" s="95"/>
      <c r="G2380" s="96">
        <f t="shared" si="261"/>
        <v>0</v>
      </c>
      <c r="H2380" s="30">
        <f t="shared" si="262"/>
        <v>0</v>
      </c>
      <c r="I2380" s="79">
        <f t="shared" si="259"/>
        <v>38</v>
      </c>
      <c r="J2380" s="76"/>
      <c r="K2380" s="42">
        <f t="shared" si="260"/>
        <v>1</v>
      </c>
      <c r="L2380" s="91">
        <f t="shared" si="263"/>
        <v>0</v>
      </c>
      <c r="M2380" s="92">
        <f t="shared" si="264"/>
        <v>0</v>
      </c>
      <c r="N2380" s="41" t="str">
        <f t="shared" si="265"/>
        <v>Non Company</v>
      </c>
      <c r="O2380" s="8"/>
    </row>
    <row r="2381" spans="2:15" s="7" customFormat="1">
      <c r="B2381" s="71"/>
      <c r="C2381" s="72"/>
      <c r="D2381" s="73"/>
      <c r="E2381" s="74"/>
      <c r="F2381" s="95"/>
      <c r="G2381" s="96">
        <f t="shared" si="261"/>
        <v>0</v>
      </c>
      <c r="H2381" s="30">
        <f t="shared" si="262"/>
        <v>0</v>
      </c>
      <c r="I2381" s="79">
        <f t="shared" si="259"/>
        <v>38</v>
      </c>
      <c r="J2381" s="76"/>
      <c r="K2381" s="42">
        <f t="shared" si="260"/>
        <v>1</v>
      </c>
      <c r="L2381" s="91">
        <f t="shared" si="263"/>
        <v>0</v>
      </c>
      <c r="M2381" s="92">
        <f t="shared" si="264"/>
        <v>0</v>
      </c>
      <c r="N2381" s="41" t="str">
        <f t="shared" si="265"/>
        <v>Non Company</v>
      </c>
      <c r="O2381" s="8"/>
    </row>
    <row r="2382" spans="2:15" s="7" customFormat="1">
      <c r="B2382" s="71"/>
      <c r="C2382" s="72"/>
      <c r="D2382" s="73"/>
      <c r="E2382" s="74"/>
      <c r="F2382" s="95"/>
      <c r="G2382" s="96">
        <f t="shared" si="261"/>
        <v>0</v>
      </c>
      <c r="H2382" s="30">
        <f t="shared" si="262"/>
        <v>0</v>
      </c>
      <c r="I2382" s="79">
        <f t="shared" si="259"/>
        <v>38</v>
      </c>
      <c r="J2382" s="76"/>
      <c r="K2382" s="42">
        <f t="shared" si="260"/>
        <v>1</v>
      </c>
      <c r="L2382" s="91">
        <f t="shared" si="263"/>
        <v>0</v>
      </c>
      <c r="M2382" s="92">
        <f t="shared" si="264"/>
        <v>0</v>
      </c>
      <c r="N2382" s="41" t="str">
        <f t="shared" si="265"/>
        <v>Non Company</v>
      </c>
      <c r="O2382" s="8"/>
    </row>
    <row r="2383" spans="2:15" s="7" customFormat="1">
      <c r="B2383" s="71"/>
      <c r="C2383" s="72"/>
      <c r="D2383" s="73"/>
      <c r="E2383" s="74"/>
      <c r="F2383" s="95"/>
      <c r="G2383" s="96">
        <f t="shared" si="261"/>
        <v>0</v>
      </c>
      <c r="H2383" s="30">
        <f t="shared" si="262"/>
        <v>0</v>
      </c>
      <c r="I2383" s="79">
        <f t="shared" si="259"/>
        <v>38</v>
      </c>
      <c r="J2383" s="76"/>
      <c r="K2383" s="42">
        <f t="shared" si="260"/>
        <v>1</v>
      </c>
      <c r="L2383" s="91">
        <f t="shared" si="263"/>
        <v>0</v>
      </c>
      <c r="M2383" s="92">
        <f t="shared" si="264"/>
        <v>0</v>
      </c>
      <c r="N2383" s="41" t="str">
        <f t="shared" si="265"/>
        <v>Non Company</v>
      </c>
      <c r="O2383" s="8"/>
    </row>
    <row r="2384" spans="2:15" s="7" customFormat="1">
      <c r="B2384" s="71"/>
      <c r="C2384" s="72"/>
      <c r="D2384" s="73"/>
      <c r="E2384" s="74"/>
      <c r="F2384" s="95"/>
      <c r="G2384" s="96">
        <f t="shared" si="261"/>
        <v>0</v>
      </c>
      <c r="H2384" s="30">
        <f t="shared" si="262"/>
        <v>0</v>
      </c>
      <c r="I2384" s="79">
        <f t="shared" si="259"/>
        <v>38</v>
      </c>
      <c r="J2384" s="76"/>
      <c r="K2384" s="42">
        <f t="shared" si="260"/>
        <v>1</v>
      </c>
      <c r="L2384" s="91">
        <f t="shared" si="263"/>
        <v>0</v>
      </c>
      <c r="M2384" s="92">
        <f t="shared" si="264"/>
        <v>0</v>
      </c>
      <c r="N2384" s="41" t="str">
        <f t="shared" si="265"/>
        <v>Non Company</v>
      </c>
      <c r="O2384" s="8"/>
    </row>
    <row r="2385" spans="2:15" s="7" customFormat="1">
      <c r="B2385" s="71"/>
      <c r="C2385" s="72"/>
      <c r="D2385" s="73"/>
      <c r="E2385" s="74"/>
      <c r="F2385" s="95"/>
      <c r="G2385" s="96">
        <f t="shared" si="261"/>
        <v>0</v>
      </c>
      <c r="H2385" s="30">
        <f t="shared" si="262"/>
        <v>0</v>
      </c>
      <c r="I2385" s="79">
        <f t="shared" si="259"/>
        <v>38</v>
      </c>
      <c r="J2385" s="76"/>
      <c r="K2385" s="42">
        <f t="shared" si="260"/>
        <v>1</v>
      </c>
      <c r="L2385" s="91">
        <f t="shared" si="263"/>
        <v>0</v>
      </c>
      <c r="M2385" s="92">
        <f t="shared" si="264"/>
        <v>0</v>
      </c>
      <c r="N2385" s="41" t="str">
        <f t="shared" si="265"/>
        <v>Non Company</v>
      </c>
      <c r="O2385" s="8"/>
    </row>
    <row r="2386" spans="2:15" s="7" customFormat="1">
      <c r="B2386" s="71"/>
      <c r="C2386" s="72"/>
      <c r="D2386" s="73"/>
      <c r="E2386" s="74"/>
      <c r="F2386" s="95"/>
      <c r="G2386" s="96">
        <f t="shared" si="261"/>
        <v>0</v>
      </c>
      <c r="H2386" s="30">
        <f t="shared" si="262"/>
        <v>0</v>
      </c>
      <c r="I2386" s="79">
        <f t="shared" si="259"/>
        <v>38</v>
      </c>
      <c r="J2386" s="76"/>
      <c r="K2386" s="42">
        <f t="shared" si="260"/>
        <v>1</v>
      </c>
      <c r="L2386" s="91">
        <f t="shared" si="263"/>
        <v>0</v>
      </c>
      <c r="M2386" s="92">
        <f t="shared" si="264"/>
        <v>0</v>
      </c>
      <c r="N2386" s="41" t="str">
        <f t="shared" si="265"/>
        <v>Non Company</v>
      </c>
      <c r="O2386" s="8"/>
    </row>
    <row r="2387" spans="2:15" s="7" customFormat="1">
      <c r="B2387" s="71"/>
      <c r="C2387" s="72"/>
      <c r="D2387" s="73"/>
      <c r="E2387" s="74"/>
      <c r="F2387" s="95"/>
      <c r="G2387" s="96">
        <f t="shared" si="261"/>
        <v>0</v>
      </c>
      <c r="H2387" s="30">
        <f t="shared" si="262"/>
        <v>0</v>
      </c>
      <c r="I2387" s="79">
        <f t="shared" si="259"/>
        <v>38</v>
      </c>
      <c r="J2387" s="76"/>
      <c r="K2387" s="42">
        <f t="shared" si="260"/>
        <v>1</v>
      </c>
      <c r="L2387" s="91">
        <f t="shared" si="263"/>
        <v>0</v>
      </c>
      <c r="M2387" s="92">
        <f t="shared" si="264"/>
        <v>0</v>
      </c>
      <c r="N2387" s="41" t="str">
        <f t="shared" si="265"/>
        <v>Non Company</v>
      </c>
      <c r="O2387" s="8"/>
    </row>
    <row r="2388" spans="2:15" s="7" customFormat="1">
      <c r="B2388" s="71"/>
      <c r="C2388" s="72"/>
      <c r="D2388" s="73"/>
      <c r="E2388" s="74"/>
      <c r="F2388" s="95"/>
      <c r="G2388" s="96">
        <f t="shared" si="261"/>
        <v>0</v>
      </c>
      <c r="H2388" s="30">
        <f t="shared" si="262"/>
        <v>0</v>
      </c>
      <c r="I2388" s="79">
        <f t="shared" si="259"/>
        <v>38</v>
      </c>
      <c r="J2388" s="76"/>
      <c r="K2388" s="42">
        <f t="shared" si="260"/>
        <v>1</v>
      </c>
      <c r="L2388" s="91">
        <f t="shared" si="263"/>
        <v>0</v>
      </c>
      <c r="M2388" s="92">
        <f t="shared" si="264"/>
        <v>0</v>
      </c>
      <c r="N2388" s="41" t="str">
        <f t="shared" si="265"/>
        <v>Non Company</v>
      </c>
      <c r="O2388" s="8"/>
    </row>
    <row r="2389" spans="2:15" s="7" customFormat="1">
      <c r="B2389" s="71"/>
      <c r="C2389" s="72"/>
      <c r="D2389" s="73"/>
      <c r="E2389" s="74"/>
      <c r="F2389" s="95"/>
      <c r="G2389" s="96">
        <f t="shared" si="261"/>
        <v>0</v>
      </c>
      <c r="H2389" s="30">
        <f t="shared" si="262"/>
        <v>0</v>
      </c>
      <c r="I2389" s="79">
        <f t="shared" ref="I2389:I2452" si="266">IF(MONTH(C2389)=3,(DATE(YEAR(C2389),MONTH(C2389)+1,30)),(DATE(YEAR(C2389),MONTH(C2389)+1,7)))</f>
        <v>38</v>
      </c>
      <c r="J2389" s="76"/>
      <c r="K2389" s="42">
        <f t="shared" ref="K2389:K2452" si="267">IF((J2389-I2389)&lt;=0,0,(YEAR(J2389)-YEAR(C2389))*12+MONTH(J2389)-MONTH(C2389))+1</f>
        <v>1</v>
      </c>
      <c r="L2389" s="91">
        <f t="shared" si="263"/>
        <v>0</v>
      </c>
      <c r="M2389" s="92">
        <f t="shared" si="264"/>
        <v>0</v>
      </c>
      <c r="N2389" s="41" t="str">
        <f t="shared" si="265"/>
        <v>Non Company</v>
      </c>
      <c r="O2389" s="8"/>
    </row>
    <row r="2390" spans="2:15" s="7" customFormat="1">
      <c r="B2390" s="71"/>
      <c r="C2390" s="72"/>
      <c r="D2390" s="73"/>
      <c r="E2390" s="74"/>
      <c r="F2390" s="95"/>
      <c r="G2390" s="96">
        <f t="shared" si="261"/>
        <v>0</v>
      </c>
      <c r="H2390" s="30">
        <f t="shared" si="262"/>
        <v>0</v>
      </c>
      <c r="I2390" s="79">
        <f t="shared" si="266"/>
        <v>38</v>
      </c>
      <c r="J2390" s="76"/>
      <c r="K2390" s="42">
        <f t="shared" si="267"/>
        <v>1</v>
      </c>
      <c r="L2390" s="91">
        <f t="shared" si="263"/>
        <v>0</v>
      </c>
      <c r="M2390" s="92">
        <f t="shared" si="264"/>
        <v>0</v>
      </c>
      <c r="N2390" s="41" t="str">
        <f t="shared" si="265"/>
        <v>Non Company</v>
      </c>
      <c r="O2390" s="8"/>
    </row>
    <row r="2391" spans="2:15" s="7" customFormat="1">
      <c r="B2391" s="71"/>
      <c r="C2391" s="72"/>
      <c r="D2391" s="73"/>
      <c r="E2391" s="74"/>
      <c r="F2391" s="95"/>
      <c r="G2391" s="96">
        <f t="shared" si="261"/>
        <v>0</v>
      </c>
      <c r="H2391" s="30">
        <f t="shared" si="262"/>
        <v>0</v>
      </c>
      <c r="I2391" s="79">
        <f t="shared" si="266"/>
        <v>38</v>
      </c>
      <c r="J2391" s="76"/>
      <c r="K2391" s="42">
        <f t="shared" si="267"/>
        <v>1</v>
      </c>
      <c r="L2391" s="91">
        <f t="shared" si="263"/>
        <v>0</v>
      </c>
      <c r="M2391" s="92">
        <f t="shared" si="264"/>
        <v>0</v>
      </c>
      <c r="N2391" s="41" t="str">
        <f t="shared" si="265"/>
        <v>Non Company</v>
      </c>
      <c r="O2391" s="8"/>
    </row>
    <row r="2392" spans="2:15" s="7" customFormat="1">
      <c r="B2392" s="71"/>
      <c r="C2392" s="72"/>
      <c r="D2392" s="73"/>
      <c r="E2392" s="74"/>
      <c r="F2392" s="95"/>
      <c r="G2392" s="96">
        <f t="shared" si="261"/>
        <v>0</v>
      </c>
      <c r="H2392" s="30">
        <f t="shared" si="262"/>
        <v>0</v>
      </c>
      <c r="I2392" s="79">
        <f t="shared" si="266"/>
        <v>38</v>
      </c>
      <c r="J2392" s="76"/>
      <c r="K2392" s="42">
        <f t="shared" si="267"/>
        <v>1</v>
      </c>
      <c r="L2392" s="91">
        <f t="shared" si="263"/>
        <v>0</v>
      </c>
      <c r="M2392" s="92">
        <f t="shared" si="264"/>
        <v>0</v>
      </c>
      <c r="N2392" s="41" t="str">
        <f t="shared" si="265"/>
        <v>Non Company</v>
      </c>
      <c r="O2392" s="8"/>
    </row>
    <row r="2393" spans="2:15" s="7" customFormat="1">
      <c r="B2393" s="71"/>
      <c r="C2393" s="72"/>
      <c r="D2393" s="73"/>
      <c r="E2393" s="74"/>
      <c r="F2393" s="95"/>
      <c r="G2393" s="96">
        <f t="shared" si="261"/>
        <v>0</v>
      </c>
      <c r="H2393" s="30">
        <f t="shared" si="262"/>
        <v>0</v>
      </c>
      <c r="I2393" s="79">
        <f t="shared" si="266"/>
        <v>38</v>
      </c>
      <c r="J2393" s="76"/>
      <c r="K2393" s="42">
        <f t="shared" si="267"/>
        <v>1</v>
      </c>
      <c r="L2393" s="91">
        <f t="shared" si="263"/>
        <v>0</v>
      </c>
      <c r="M2393" s="92">
        <f t="shared" si="264"/>
        <v>0</v>
      </c>
      <c r="N2393" s="41" t="str">
        <f t="shared" si="265"/>
        <v>Non Company</v>
      </c>
      <c r="O2393" s="8"/>
    </row>
    <row r="2394" spans="2:15" s="7" customFormat="1">
      <c r="B2394" s="71"/>
      <c r="C2394" s="72"/>
      <c r="D2394" s="73"/>
      <c r="E2394" s="74"/>
      <c r="F2394" s="95"/>
      <c r="G2394" s="96">
        <f t="shared" si="261"/>
        <v>0</v>
      </c>
      <c r="H2394" s="30">
        <f t="shared" si="262"/>
        <v>0</v>
      </c>
      <c r="I2394" s="79">
        <f t="shared" si="266"/>
        <v>38</v>
      </c>
      <c r="J2394" s="76"/>
      <c r="K2394" s="42">
        <f t="shared" si="267"/>
        <v>1</v>
      </c>
      <c r="L2394" s="91">
        <f t="shared" si="263"/>
        <v>0</v>
      </c>
      <c r="M2394" s="92">
        <f t="shared" si="264"/>
        <v>0</v>
      </c>
      <c r="N2394" s="41" t="str">
        <f t="shared" si="265"/>
        <v>Non Company</v>
      </c>
      <c r="O2394" s="8"/>
    </row>
    <row r="2395" spans="2:15" s="7" customFormat="1">
      <c r="B2395" s="71"/>
      <c r="C2395" s="72"/>
      <c r="D2395" s="73"/>
      <c r="E2395" s="74"/>
      <c r="F2395" s="95"/>
      <c r="G2395" s="96">
        <f t="shared" si="261"/>
        <v>0</v>
      </c>
      <c r="H2395" s="30">
        <f t="shared" si="262"/>
        <v>0</v>
      </c>
      <c r="I2395" s="79">
        <f t="shared" si="266"/>
        <v>38</v>
      </c>
      <c r="J2395" s="76"/>
      <c r="K2395" s="42">
        <f t="shared" si="267"/>
        <v>1</v>
      </c>
      <c r="L2395" s="91">
        <f t="shared" si="263"/>
        <v>0</v>
      </c>
      <c r="M2395" s="92">
        <f t="shared" si="264"/>
        <v>0</v>
      </c>
      <c r="N2395" s="41" t="str">
        <f t="shared" si="265"/>
        <v>Non Company</v>
      </c>
      <c r="O2395" s="8"/>
    </row>
    <row r="2396" spans="2:15" s="7" customFormat="1">
      <c r="B2396" s="71"/>
      <c r="C2396" s="72"/>
      <c r="D2396" s="73"/>
      <c r="E2396" s="74"/>
      <c r="F2396" s="95"/>
      <c r="G2396" s="96">
        <f t="shared" si="261"/>
        <v>0</v>
      </c>
      <c r="H2396" s="30">
        <f t="shared" si="262"/>
        <v>0</v>
      </c>
      <c r="I2396" s="79">
        <f t="shared" si="266"/>
        <v>38</v>
      </c>
      <c r="J2396" s="76"/>
      <c r="K2396" s="42">
        <f t="shared" si="267"/>
        <v>1</v>
      </c>
      <c r="L2396" s="91">
        <f t="shared" si="263"/>
        <v>0</v>
      </c>
      <c r="M2396" s="92">
        <f t="shared" si="264"/>
        <v>0</v>
      </c>
      <c r="N2396" s="41" t="str">
        <f t="shared" si="265"/>
        <v>Non Company</v>
      </c>
      <c r="O2396" s="8"/>
    </row>
    <row r="2397" spans="2:15" s="7" customFormat="1">
      <c r="B2397" s="71"/>
      <c r="C2397" s="72"/>
      <c r="D2397" s="73"/>
      <c r="E2397" s="74"/>
      <c r="F2397" s="95"/>
      <c r="G2397" s="96">
        <f t="shared" si="261"/>
        <v>0</v>
      </c>
      <c r="H2397" s="30">
        <f t="shared" si="262"/>
        <v>0</v>
      </c>
      <c r="I2397" s="79">
        <f t="shared" si="266"/>
        <v>38</v>
      </c>
      <c r="J2397" s="76"/>
      <c r="K2397" s="42">
        <f t="shared" si="267"/>
        <v>1</v>
      </c>
      <c r="L2397" s="91">
        <f t="shared" si="263"/>
        <v>0</v>
      </c>
      <c r="M2397" s="92">
        <f t="shared" si="264"/>
        <v>0</v>
      </c>
      <c r="N2397" s="41" t="str">
        <f t="shared" si="265"/>
        <v>Non Company</v>
      </c>
      <c r="O2397" s="8"/>
    </row>
    <row r="2398" spans="2:15" s="7" customFormat="1">
      <c r="B2398" s="71"/>
      <c r="C2398" s="72"/>
      <c r="D2398" s="73"/>
      <c r="E2398" s="74"/>
      <c r="F2398" s="95"/>
      <c r="G2398" s="96">
        <f t="shared" si="261"/>
        <v>0</v>
      </c>
      <c r="H2398" s="30">
        <f t="shared" si="262"/>
        <v>0</v>
      </c>
      <c r="I2398" s="79">
        <f t="shared" si="266"/>
        <v>38</v>
      </c>
      <c r="J2398" s="76"/>
      <c r="K2398" s="42">
        <f t="shared" si="267"/>
        <v>1</v>
      </c>
      <c r="L2398" s="91">
        <f t="shared" si="263"/>
        <v>0</v>
      </c>
      <c r="M2398" s="92">
        <f t="shared" si="264"/>
        <v>0</v>
      </c>
      <c r="N2398" s="41" t="str">
        <f t="shared" si="265"/>
        <v>Non Company</v>
      </c>
      <c r="O2398" s="8"/>
    </row>
    <row r="2399" spans="2:15" s="7" customFormat="1">
      <c r="B2399" s="71"/>
      <c r="C2399" s="72"/>
      <c r="D2399" s="73"/>
      <c r="E2399" s="74"/>
      <c r="F2399" s="95"/>
      <c r="G2399" s="96">
        <f t="shared" si="261"/>
        <v>0</v>
      </c>
      <c r="H2399" s="30">
        <f t="shared" si="262"/>
        <v>0</v>
      </c>
      <c r="I2399" s="79">
        <f t="shared" si="266"/>
        <v>38</v>
      </c>
      <c r="J2399" s="76"/>
      <c r="K2399" s="42">
        <f t="shared" si="267"/>
        <v>1</v>
      </c>
      <c r="L2399" s="91">
        <f t="shared" si="263"/>
        <v>0</v>
      </c>
      <c r="M2399" s="92">
        <f t="shared" si="264"/>
        <v>0</v>
      </c>
      <c r="N2399" s="41" t="str">
        <f t="shared" si="265"/>
        <v>Non Company</v>
      </c>
      <c r="O2399" s="8"/>
    </row>
    <row r="2400" spans="2:15" s="7" customFormat="1">
      <c r="B2400" s="71"/>
      <c r="C2400" s="72"/>
      <c r="D2400" s="73"/>
      <c r="E2400" s="74"/>
      <c r="F2400" s="95"/>
      <c r="G2400" s="96">
        <f t="shared" si="261"/>
        <v>0</v>
      </c>
      <c r="H2400" s="30">
        <f t="shared" si="262"/>
        <v>0</v>
      </c>
      <c r="I2400" s="79">
        <f t="shared" si="266"/>
        <v>38</v>
      </c>
      <c r="J2400" s="76"/>
      <c r="K2400" s="42">
        <f t="shared" si="267"/>
        <v>1</v>
      </c>
      <c r="L2400" s="91">
        <f t="shared" si="263"/>
        <v>0</v>
      </c>
      <c r="M2400" s="92">
        <f t="shared" si="264"/>
        <v>0</v>
      </c>
      <c r="N2400" s="41" t="str">
        <f t="shared" si="265"/>
        <v>Non Company</v>
      </c>
      <c r="O2400" s="8"/>
    </row>
    <row r="2401" spans="1:8416" s="7" customFormat="1">
      <c r="B2401" s="71"/>
      <c r="C2401" s="72"/>
      <c r="D2401" s="73"/>
      <c r="E2401" s="74"/>
      <c r="F2401" s="95"/>
      <c r="G2401" s="96">
        <f t="shared" si="261"/>
        <v>0</v>
      </c>
      <c r="H2401" s="30">
        <f t="shared" si="262"/>
        <v>0</v>
      </c>
      <c r="I2401" s="79">
        <f t="shared" si="266"/>
        <v>38</v>
      </c>
      <c r="J2401" s="76"/>
      <c r="K2401" s="42">
        <f t="shared" si="267"/>
        <v>1</v>
      </c>
      <c r="L2401" s="91">
        <f t="shared" si="263"/>
        <v>0</v>
      </c>
      <c r="M2401" s="92">
        <f t="shared" si="264"/>
        <v>0</v>
      </c>
      <c r="N2401" s="41" t="str">
        <f t="shared" si="265"/>
        <v>Non Company</v>
      </c>
      <c r="O2401" s="8"/>
    </row>
    <row r="2402" spans="1:8416" s="7" customFormat="1">
      <c r="B2402" s="71"/>
      <c r="C2402" s="72"/>
      <c r="D2402" s="73"/>
      <c r="E2402" s="74"/>
      <c r="F2402" s="95"/>
      <c r="G2402" s="96">
        <f t="shared" si="261"/>
        <v>0</v>
      </c>
      <c r="H2402" s="30">
        <f t="shared" si="262"/>
        <v>0</v>
      </c>
      <c r="I2402" s="79">
        <f t="shared" si="266"/>
        <v>38</v>
      </c>
      <c r="J2402" s="76"/>
      <c r="K2402" s="42">
        <f t="shared" si="267"/>
        <v>1</v>
      </c>
      <c r="L2402" s="91">
        <f t="shared" si="263"/>
        <v>0</v>
      </c>
      <c r="M2402" s="92">
        <f t="shared" si="264"/>
        <v>0</v>
      </c>
      <c r="N2402" s="41" t="str">
        <f t="shared" si="265"/>
        <v>Non Company</v>
      </c>
      <c r="O2402" s="8"/>
    </row>
    <row r="2403" spans="1:8416">
      <c r="A2403" s="7"/>
      <c r="B2403" s="71"/>
      <c r="C2403" s="72"/>
      <c r="D2403" s="73"/>
      <c r="E2403" s="74"/>
      <c r="F2403" s="95"/>
      <c r="G2403" s="96">
        <f t="shared" si="261"/>
        <v>0</v>
      </c>
      <c r="H2403" s="30">
        <f t="shared" si="262"/>
        <v>0</v>
      </c>
      <c r="I2403" s="79">
        <f t="shared" si="266"/>
        <v>38</v>
      </c>
      <c r="J2403" s="76"/>
      <c r="K2403" s="42">
        <f t="shared" si="267"/>
        <v>1</v>
      </c>
      <c r="L2403" s="91">
        <f t="shared" si="263"/>
        <v>0</v>
      </c>
      <c r="M2403" s="92">
        <f t="shared" si="264"/>
        <v>0</v>
      </c>
      <c r="N2403" s="41" t="str">
        <f t="shared" si="265"/>
        <v>Non Company</v>
      </c>
      <c r="O2403" s="8"/>
      <c r="P2403" s="7"/>
      <c r="Q2403" s="7"/>
      <c r="R2403" s="7"/>
      <c r="S2403" s="7"/>
      <c r="T2403" s="7"/>
      <c r="U2403" s="7"/>
      <c r="V2403" s="7"/>
      <c r="W2403" s="7"/>
      <c r="X2403" s="7"/>
      <c r="Y2403" s="7"/>
      <c r="Z2403" s="7"/>
      <c r="AA2403" s="7"/>
      <c r="AB2403" s="7"/>
      <c r="AC2403" s="7"/>
      <c r="AD2403" s="7"/>
      <c r="AE2403" s="7"/>
      <c r="AF2403" s="7"/>
      <c r="AG2403" s="7"/>
      <c r="AH2403" s="7"/>
      <c r="AI2403" s="7"/>
      <c r="AJ2403" s="7"/>
      <c r="AK2403" s="7"/>
      <c r="AL2403" s="7"/>
      <c r="AM2403" s="7"/>
      <c r="AN2403" s="7"/>
      <c r="AO2403" s="7"/>
      <c r="AP2403" s="7"/>
      <c r="AQ2403" s="7"/>
      <c r="AR2403" s="7"/>
      <c r="AS2403" s="7"/>
      <c r="AT2403" s="7"/>
      <c r="AU2403" s="7"/>
      <c r="AV2403" s="7"/>
      <c r="AW2403" s="7"/>
      <c r="AX2403" s="7"/>
      <c r="AY2403" s="7"/>
      <c r="AZ2403" s="7"/>
      <c r="BA2403" s="7"/>
      <c r="BB2403" s="7"/>
      <c r="BC2403" s="7"/>
      <c r="BD2403" s="7"/>
      <c r="BE2403" s="7"/>
      <c r="BF2403" s="7"/>
      <c r="BG2403" s="7"/>
      <c r="BH2403" s="7"/>
      <c r="BI2403" s="7"/>
      <c r="BJ2403" s="7"/>
      <c r="BK2403" s="7"/>
      <c r="BL2403" s="7"/>
      <c r="BM2403" s="7"/>
      <c r="BN2403" s="7"/>
      <c r="BO2403" s="7"/>
      <c r="BP2403" s="7"/>
      <c r="BQ2403" s="7"/>
      <c r="BR2403" s="7"/>
      <c r="BS2403" s="7"/>
      <c r="BT2403" s="7"/>
      <c r="BU2403" s="7"/>
      <c r="BV2403" s="7"/>
      <c r="BW2403" s="7"/>
      <c r="BX2403" s="7"/>
      <c r="BY2403" s="7"/>
      <c r="BZ2403" s="7"/>
      <c r="CA2403" s="7"/>
      <c r="CB2403" s="7"/>
      <c r="CC2403" s="7"/>
      <c r="CD2403" s="7"/>
      <c r="CE2403" s="7"/>
      <c r="CF2403" s="7"/>
      <c r="CG2403" s="7"/>
      <c r="CH2403" s="7"/>
      <c r="CI2403" s="7"/>
      <c r="CJ2403" s="7"/>
      <c r="CK2403" s="7"/>
      <c r="CL2403" s="7"/>
      <c r="CM2403" s="7"/>
      <c r="CN2403" s="7"/>
      <c r="CO2403" s="7"/>
      <c r="CP2403" s="7"/>
      <c r="CQ2403" s="7"/>
      <c r="CR2403" s="7"/>
      <c r="CS2403" s="7"/>
      <c r="CT2403" s="7"/>
      <c r="CU2403" s="7"/>
      <c r="CV2403" s="7"/>
      <c r="CW2403" s="7"/>
      <c r="CX2403" s="7"/>
      <c r="CY2403" s="7"/>
      <c r="CZ2403" s="7"/>
      <c r="DA2403" s="7"/>
      <c r="DB2403" s="7"/>
      <c r="DC2403" s="7"/>
      <c r="DD2403" s="7"/>
      <c r="DE2403" s="7"/>
      <c r="DF2403" s="7"/>
      <c r="DG2403" s="7"/>
      <c r="DH2403" s="7"/>
      <c r="DI2403" s="7"/>
      <c r="DJ2403" s="7"/>
      <c r="DK2403" s="7"/>
      <c r="DL2403" s="7"/>
      <c r="DM2403" s="7"/>
      <c r="DN2403" s="7"/>
      <c r="DO2403" s="7"/>
      <c r="DP2403" s="7"/>
      <c r="DQ2403" s="7"/>
      <c r="DR2403" s="7"/>
      <c r="DS2403" s="7"/>
      <c r="DT2403" s="7"/>
      <c r="DU2403" s="7"/>
      <c r="DV2403" s="7"/>
      <c r="DW2403" s="7"/>
      <c r="DX2403" s="7"/>
      <c r="DY2403" s="7"/>
      <c r="DZ2403" s="7"/>
      <c r="EA2403" s="7"/>
      <c r="EB2403" s="7"/>
      <c r="EC2403" s="7"/>
      <c r="ED2403" s="7"/>
      <c r="EE2403" s="7"/>
      <c r="EF2403" s="7"/>
      <c r="EG2403" s="7"/>
      <c r="EH2403" s="7"/>
      <c r="EI2403" s="7"/>
      <c r="EJ2403" s="7"/>
      <c r="EK2403" s="7"/>
      <c r="EL2403" s="7"/>
      <c r="EM2403" s="7"/>
      <c r="EN2403" s="7"/>
      <c r="EO2403" s="7"/>
      <c r="EP2403" s="7"/>
      <c r="EQ2403" s="7"/>
      <c r="ER2403" s="7"/>
      <c r="ES2403" s="7"/>
      <c r="ET2403" s="7"/>
      <c r="EU2403" s="7"/>
      <c r="EV2403" s="7"/>
      <c r="EW2403" s="7"/>
      <c r="EX2403" s="7"/>
      <c r="EY2403" s="7"/>
      <c r="EZ2403" s="7"/>
      <c r="FA2403" s="7"/>
      <c r="FB2403" s="7"/>
      <c r="FC2403" s="7"/>
      <c r="FD2403" s="7"/>
      <c r="FE2403" s="7"/>
      <c r="FF2403" s="7"/>
      <c r="FG2403" s="7"/>
      <c r="FH2403" s="7"/>
      <c r="FI2403" s="7"/>
      <c r="FJ2403" s="7"/>
      <c r="FK2403" s="7"/>
      <c r="FL2403" s="7"/>
      <c r="FM2403" s="7"/>
      <c r="FN2403" s="7"/>
      <c r="FO2403" s="7"/>
      <c r="FP2403" s="7"/>
      <c r="FQ2403" s="7"/>
      <c r="FR2403" s="7"/>
      <c r="FS2403" s="7"/>
      <c r="FT2403" s="7"/>
      <c r="FU2403" s="7"/>
      <c r="FV2403" s="7"/>
      <c r="FW2403" s="7"/>
      <c r="FX2403" s="7"/>
      <c r="FY2403" s="7"/>
      <c r="FZ2403" s="7"/>
      <c r="GA2403" s="7"/>
      <c r="GB2403" s="7"/>
      <c r="GC2403" s="7"/>
      <c r="GD2403" s="7"/>
      <c r="GE2403" s="7"/>
      <c r="GF2403" s="7"/>
      <c r="GG2403" s="7"/>
      <c r="GH2403" s="7"/>
      <c r="GI2403" s="7"/>
      <c r="GJ2403" s="7"/>
      <c r="GK2403" s="7"/>
      <c r="GL2403" s="7"/>
      <c r="GM2403" s="7"/>
      <c r="GN2403" s="7"/>
      <c r="GO2403" s="7"/>
      <c r="GP2403" s="7"/>
      <c r="GQ2403" s="7"/>
      <c r="GR2403" s="7"/>
      <c r="GS2403" s="7"/>
      <c r="GT2403" s="7"/>
      <c r="GU2403" s="7"/>
      <c r="GV2403" s="7"/>
      <c r="GW2403" s="7"/>
      <c r="GX2403" s="7"/>
      <c r="GY2403" s="7"/>
      <c r="GZ2403" s="7"/>
      <c r="HA2403" s="7"/>
      <c r="HB2403" s="7"/>
      <c r="HC2403" s="7"/>
      <c r="HD2403" s="7"/>
      <c r="HE2403" s="7"/>
      <c r="HF2403" s="7"/>
      <c r="HG2403" s="7"/>
      <c r="HH2403" s="7"/>
      <c r="HI2403" s="7"/>
      <c r="HJ2403" s="7"/>
      <c r="HK2403" s="7"/>
      <c r="HL2403" s="7"/>
      <c r="HM2403" s="7"/>
      <c r="HN2403" s="7"/>
      <c r="HO2403" s="7"/>
      <c r="HP2403" s="7"/>
      <c r="HQ2403" s="7"/>
      <c r="HR2403" s="7"/>
      <c r="HS2403" s="7"/>
      <c r="HT2403" s="7"/>
      <c r="HU2403" s="7"/>
      <c r="HV2403" s="7"/>
      <c r="HW2403" s="7"/>
      <c r="HX2403" s="7"/>
      <c r="HY2403" s="7"/>
      <c r="HZ2403" s="7"/>
      <c r="IA2403" s="7"/>
      <c r="IB2403" s="7"/>
      <c r="IC2403" s="7"/>
      <c r="ID2403" s="7"/>
      <c r="IE2403" s="7"/>
      <c r="IF2403" s="7"/>
      <c r="IG2403" s="7"/>
      <c r="IH2403" s="7"/>
      <c r="II2403" s="7"/>
      <c r="IJ2403" s="7"/>
      <c r="IK2403" s="7"/>
      <c r="IL2403" s="7"/>
      <c r="IM2403" s="7"/>
      <c r="IN2403" s="7"/>
      <c r="IO2403" s="7"/>
      <c r="IP2403" s="7"/>
      <c r="IQ2403" s="7"/>
      <c r="IR2403" s="7"/>
      <c r="IS2403" s="7"/>
      <c r="IT2403" s="7"/>
      <c r="IU2403" s="7"/>
      <c r="IV2403" s="7"/>
      <c r="IW2403" s="7"/>
      <c r="IX2403" s="7"/>
      <c r="IY2403" s="7"/>
      <c r="IZ2403" s="7"/>
      <c r="JA2403" s="7"/>
      <c r="JB2403" s="7"/>
      <c r="JC2403" s="7"/>
      <c r="JD2403" s="7"/>
      <c r="JE2403" s="7"/>
      <c r="JF2403" s="7"/>
      <c r="JG2403" s="7"/>
      <c r="JH2403" s="7"/>
      <c r="JI2403" s="7"/>
      <c r="JJ2403" s="7"/>
      <c r="JK2403" s="7"/>
      <c r="JL2403" s="7"/>
      <c r="JM2403" s="7"/>
      <c r="JN2403" s="7"/>
      <c r="JO2403" s="7"/>
      <c r="JP2403" s="7"/>
      <c r="JQ2403" s="7"/>
      <c r="JR2403" s="7"/>
      <c r="JS2403" s="7"/>
      <c r="JT2403" s="7"/>
      <c r="JU2403" s="7"/>
      <c r="JV2403" s="7"/>
      <c r="JW2403" s="7"/>
      <c r="JX2403" s="7"/>
      <c r="JY2403" s="7"/>
      <c r="JZ2403" s="7"/>
      <c r="KA2403" s="7"/>
      <c r="KB2403" s="7"/>
      <c r="KC2403" s="7"/>
      <c r="KD2403" s="7"/>
      <c r="KE2403" s="7"/>
      <c r="KF2403" s="7"/>
      <c r="KG2403" s="7"/>
      <c r="KH2403" s="7"/>
      <c r="KI2403" s="7"/>
      <c r="KJ2403" s="7"/>
      <c r="KK2403" s="7"/>
      <c r="KL2403" s="7"/>
      <c r="KM2403" s="7"/>
      <c r="KN2403" s="7"/>
      <c r="KO2403" s="7"/>
      <c r="KP2403" s="7"/>
      <c r="KQ2403" s="7"/>
      <c r="KR2403" s="7"/>
      <c r="KS2403" s="7"/>
      <c r="KT2403" s="7"/>
      <c r="KU2403" s="7"/>
      <c r="KV2403" s="7"/>
      <c r="KW2403" s="7"/>
      <c r="KX2403" s="7"/>
      <c r="KY2403" s="7"/>
      <c r="KZ2403" s="7"/>
      <c r="LA2403" s="7"/>
      <c r="LB2403" s="7"/>
      <c r="LC2403" s="7"/>
      <c r="LD2403" s="7"/>
      <c r="LE2403" s="7"/>
      <c r="LF2403" s="7"/>
      <c r="LG2403" s="7"/>
      <c r="LH2403" s="7"/>
      <c r="LI2403" s="7"/>
      <c r="LJ2403" s="7"/>
      <c r="LK2403" s="7"/>
      <c r="LL2403" s="7"/>
      <c r="LM2403" s="7"/>
      <c r="LN2403" s="7"/>
      <c r="LO2403" s="7"/>
      <c r="LP2403" s="7"/>
      <c r="LQ2403" s="7"/>
      <c r="LR2403" s="7"/>
      <c r="LS2403" s="7"/>
      <c r="LT2403" s="7"/>
      <c r="LU2403" s="7"/>
      <c r="LV2403" s="7"/>
      <c r="LW2403" s="7"/>
      <c r="LX2403" s="7"/>
      <c r="LY2403" s="7"/>
      <c r="LZ2403" s="7"/>
      <c r="MA2403" s="7"/>
      <c r="MB2403" s="7"/>
      <c r="MC2403" s="7"/>
      <c r="MD2403" s="7"/>
      <c r="ME2403" s="7"/>
      <c r="MF2403" s="7"/>
      <c r="MG2403" s="7"/>
      <c r="MH2403" s="7"/>
      <c r="MI2403" s="7"/>
      <c r="MJ2403" s="7"/>
      <c r="MK2403" s="7"/>
      <c r="ML2403" s="7"/>
      <c r="MM2403" s="7"/>
      <c r="MN2403" s="7"/>
      <c r="MO2403" s="7"/>
      <c r="MP2403" s="7"/>
      <c r="MQ2403" s="7"/>
      <c r="MR2403" s="7"/>
      <c r="MS2403" s="7"/>
      <c r="MT2403" s="7"/>
      <c r="MU2403" s="7"/>
      <c r="MV2403" s="7"/>
      <c r="MW2403" s="7"/>
      <c r="MX2403" s="7"/>
      <c r="MY2403" s="7"/>
      <c r="MZ2403" s="7"/>
      <c r="NA2403" s="7"/>
      <c r="NB2403" s="7"/>
      <c r="NC2403" s="7"/>
      <c r="ND2403" s="7"/>
      <c r="NE2403" s="7"/>
      <c r="NF2403" s="7"/>
      <c r="NG2403" s="7"/>
      <c r="NH2403" s="7"/>
      <c r="NI2403" s="7"/>
      <c r="NJ2403" s="7"/>
      <c r="NK2403" s="7"/>
      <c r="NL2403" s="7"/>
      <c r="NM2403" s="7"/>
      <c r="NN2403" s="7"/>
      <c r="NO2403" s="7"/>
      <c r="NP2403" s="7"/>
      <c r="NQ2403" s="7"/>
      <c r="NR2403" s="7"/>
      <c r="NS2403" s="7"/>
      <c r="NT2403" s="7"/>
      <c r="NU2403" s="7"/>
      <c r="NV2403" s="7"/>
      <c r="NW2403" s="7"/>
      <c r="NX2403" s="7"/>
      <c r="NY2403" s="7"/>
      <c r="NZ2403" s="7"/>
      <c r="OA2403" s="7"/>
      <c r="OB2403" s="7"/>
      <c r="OC2403" s="7"/>
      <c r="OD2403" s="7"/>
      <c r="OE2403" s="7"/>
      <c r="OF2403" s="7"/>
      <c r="OG2403" s="7"/>
      <c r="OH2403" s="7"/>
      <c r="OI2403" s="7"/>
      <c r="OJ2403" s="7"/>
      <c r="OK2403" s="7"/>
      <c r="OL2403" s="7"/>
      <c r="OM2403" s="7"/>
      <c r="ON2403" s="7"/>
      <c r="OO2403" s="7"/>
      <c r="OP2403" s="7"/>
      <c r="OQ2403" s="7"/>
      <c r="OR2403" s="7"/>
      <c r="OS2403" s="7"/>
      <c r="OT2403" s="7"/>
      <c r="OU2403" s="7"/>
      <c r="OV2403" s="7"/>
      <c r="OW2403" s="7"/>
      <c r="OX2403" s="7"/>
      <c r="OY2403" s="7"/>
      <c r="OZ2403" s="7"/>
      <c r="PA2403" s="7"/>
      <c r="PB2403" s="7"/>
      <c r="PC2403" s="7"/>
      <c r="PD2403" s="7"/>
      <c r="PE2403" s="7"/>
      <c r="PF2403" s="7"/>
      <c r="PG2403" s="7"/>
      <c r="PH2403" s="7"/>
      <c r="PI2403" s="7"/>
      <c r="PJ2403" s="7"/>
      <c r="PK2403" s="7"/>
      <c r="PL2403" s="7"/>
      <c r="PM2403" s="7"/>
      <c r="PN2403" s="7"/>
      <c r="PO2403" s="7"/>
      <c r="PP2403" s="7"/>
      <c r="PQ2403" s="7"/>
      <c r="PR2403" s="7"/>
      <c r="PS2403" s="7"/>
      <c r="PT2403" s="7"/>
      <c r="PU2403" s="7"/>
      <c r="PV2403" s="7"/>
      <c r="PW2403" s="7"/>
      <c r="PX2403" s="7"/>
      <c r="PY2403" s="7"/>
      <c r="PZ2403" s="7"/>
      <c r="QA2403" s="7"/>
      <c r="QB2403" s="7"/>
      <c r="QC2403" s="7"/>
      <c r="QD2403" s="7"/>
      <c r="QE2403" s="7"/>
      <c r="QF2403" s="7"/>
      <c r="QG2403" s="7"/>
      <c r="QH2403" s="7"/>
      <c r="QI2403" s="7"/>
      <c r="QJ2403" s="7"/>
      <c r="QK2403" s="7"/>
      <c r="QL2403" s="7"/>
      <c r="QM2403" s="7"/>
      <c r="QN2403" s="7"/>
      <c r="QO2403" s="7"/>
      <c r="QP2403" s="7"/>
      <c r="QQ2403" s="7"/>
      <c r="QR2403" s="7"/>
      <c r="QS2403" s="7"/>
      <c r="QT2403" s="7"/>
      <c r="QU2403" s="7"/>
      <c r="QV2403" s="7"/>
      <c r="QW2403" s="7"/>
      <c r="QX2403" s="7"/>
      <c r="QY2403" s="7"/>
      <c r="QZ2403" s="7"/>
      <c r="RA2403" s="7"/>
      <c r="RB2403" s="7"/>
      <c r="RC2403" s="7"/>
      <c r="RD2403" s="7"/>
      <c r="RE2403" s="7"/>
      <c r="RF2403" s="7"/>
      <c r="RG2403" s="7"/>
      <c r="RH2403" s="7"/>
      <c r="RI2403" s="7"/>
      <c r="RJ2403" s="7"/>
      <c r="RK2403" s="7"/>
      <c r="RL2403" s="7"/>
      <c r="RM2403" s="7"/>
      <c r="RN2403" s="7"/>
      <c r="RO2403" s="7"/>
      <c r="RP2403" s="7"/>
      <c r="RQ2403" s="7"/>
      <c r="RR2403" s="7"/>
      <c r="RS2403" s="7"/>
      <c r="RT2403" s="7"/>
      <c r="RU2403" s="7"/>
      <c r="RV2403" s="7"/>
      <c r="RW2403" s="7"/>
      <c r="RX2403" s="7"/>
      <c r="RY2403" s="7"/>
      <c r="RZ2403" s="7"/>
      <c r="SA2403" s="7"/>
      <c r="SB2403" s="7"/>
      <c r="SC2403" s="7"/>
      <c r="SD2403" s="7"/>
      <c r="SE2403" s="7"/>
      <c r="SF2403" s="7"/>
      <c r="SG2403" s="7"/>
      <c r="SH2403" s="7"/>
      <c r="SI2403" s="7"/>
      <c r="SJ2403" s="7"/>
      <c r="SK2403" s="7"/>
      <c r="SL2403" s="7"/>
      <c r="SM2403" s="7"/>
      <c r="SN2403" s="7"/>
      <c r="SO2403" s="7"/>
      <c r="SP2403" s="7"/>
      <c r="SQ2403" s="7"/>
      <c r="SR2403" s="7"/>
      <c r="SS2403" s="7"/>
      <c r="ST2403" s="7"/>
      <c r="SU2403" s="7"/>
      <c r="SV2403" s="7"/>
      <c r="SW2403" s="7"/>
      <c r="SX2403" s="7"/>
      <c r="SY2403" s="7"/>
      <c r="SZ2403" s="7"/>
      <c r="TA2403" s="7"/>
      <c r="TB2403" s="7"/>
      <c r="TC2403" s="7"/>
      <c r="TD2403" s="7"/>
      <c r="TE2403" s="7"/>
      <c r="TF2403" s="7"/>
      <c r="TG2403" s="7"/>
      <c r="TH2403" s="7"/>
      <c r="TI2403" s="7"/>
      <c r="TJ2403" s="7"/>
      <c r="TK2403" s="7"/>
      <c r="TL2403" s="7"/>
      <c r="TM2403" s="7"/>
      <c r="TN2403" s="7"/>
      <c r="TO2403" s="7"/>
      <c r="TP2403" s="7"/>
      <c r="TQ2403" s="7"/>
      <c r="TR2403" s="7"/>
      <c r="TS2403" s="7"/>
      <c r="TT2403" s="7"/>
      <c r="TU2403" s="7"/>
      <c r="TV2403" s="7"/>
      <c r="TW2403" s="7"/>
      <c r="TX2403" s="7"/>
      <c r="TY2403" s="7"/>
      <c r="TZ2403" s="7"/>
      <c r="UA2403" s="7"/>
      <c r="UB2403" s="7"/>
      <c r="UC2403" s="7"/>
      <c r="UD2403" s="7"/>
      <c r="UE2403" s="7"/>
      <c r="UF2403" s="7"/>
      <c r="UG2403" s="7"/>
      <c r="UH2403" s="7"/>
      <c r="UI2403" s="7"/>
      <c r="UJ2403" s="7"/>
      <c r="UK2403" s="7"/>
      <c r="UL2403" s="7"/>
      <c r="UM2403" s="7"/>
      <c r="UN2403" s="7"/>
      <c r="UO2403" s="7"/>
      <c r="UP2403" s="7"/>
      <c r="UQ2403" s="7"/>
      <c r="UR2403" s="7"/>
      <c r="US2403" s="7"/>
      <c r="UT2403" s="7"/>
      <c r="UU2403" s="7"/>
      <c r="UV2403" s="7"/>
      <c r="UW2403" s="7"/>
      <c r="UX2403" s="7"/>
      <c r="UY2403" s="7"/>
      <c r="UZ2403" s="7"/>
      <c r="VA2403" s="7"/>
      <c r="VB2403" s="7"/>
      <c r="VC2403" s="7"/>
      <c r="VD2403" s="7"/>
      <c r="VE2403" s="7"/>
      <c r="VF2403" s="7"/>
      <c r="VG2403" s="7"/>
      <c r="VH2403" s="7"/>
      <c r="VI2403" s="7"/>
      <c r="VJ2403" s="7"/>
      <c r="VK2403" s="7"/>
      <c r="VL2403" s="7"/>
      <c r="VM2403" s="7"/>
      <c r="VN2403" s="7"/>
      <c r="VO2403" s="7"/>
      <c r="VP2403" s="7"/>
      <c r="VQ2403" s="7"/>
      <c r="VR2403" s="7"/>
      <c r="VS2403" s="7"/>
      <c r="VT2403" s="7"/>
      <c r="VU2403" s="7"/>
      <c r="VV2403" s="7"/>
      <c r="VW2403" s="7"/>
      <c r="VX2403" s="7"/>
      <c r="VY2403" s="7"/>
      <c r="VZ2403" s="7"/>
      <c r="WA2403" s="7"/>
      <c r="WB2403" s="7"/>
      <c r="WC2403" s="7"/>
      <c r="WD2403" s="7"/>
      <c r="WE2403" s="7"/>
      <c r="WF2403" s="7"/>
      <c r="WG2403" s="7"/>
      <c r="WH2403" s="7"/>
      <c r="WI2403" s="7"/>
      <c r="WJ2403" s="7"/>
      <c r="WK2403" s="7"/>
      <c r="WL2403" s="7"/>
      <c r="WM2403" s="7"/>
      <c r="WN2403" s="7"/>
      <c r="WO2403" s="7"/>
      <c r="WP2403" s="7"/>
      <c r="WQ2403" s="7"/>
      <c r="WR2403" s="7"/>
      <c r="WS2403" s="7"/>
      <c r="WT2403" s="7"/>
      <c r="WU2403" s="7"/>
      <c r="WV2403" s="7"/>
      <c r="WW2403" s="7"/>
      <c r="WX2403" s="7"/>
      <c r="WY2403" s="7"/>
      <c r="WZ2403" s="7"/>
      <c r="XA2403" s="7"/>
      <c r="XB2403" s="7"/>
      <c r="XC2403" s="7"/>
      <c r="XD2403" s="7"/>
      <c r="XE2403" s="7"/>
      <c r="XF2403" s="7"/>
      <c r="XG2403" s="7"/>
      <c r="XH2403" s="7"/>
      <c r="XI2403" s="7"/>
      <c r="XJ2403" s="7"/>
      <c r="XK2403" s="7"/>
      <c r="XL2403" s="7"/>
      <c r="XM2403" s="7"/>
      <c r="XN2403" s="7"/>
      <c r="XO2403" s="7"/>
      <c r="XP2403" s="7"/>
      <c r="XQ2403" s="7"/>
      <c r="XR2403" s="7"/>
      <c r="XS2403" s="7"/>
      <c r="XT2403" s="7"/>
      <c r="XU2403" s="7"/>
      <c r="XV2403" s="7"/>
      <c r="XW2403" s="7"/>
      <c r="XX2403" s="7"/>
      <c r="XY2403" s="7"/>
      <c r="XZ2403" s="7"/>
      <c r="YA2403" s="7"/>
      <c r="YB2403" s="7"/>
      <c r="YC2403" s="7"/>
      <c r="YD2403" s="7"/>
      <c r="YE2403" s="7"/>
      <c r="YF2403" s="7"/>
      <c r="YG2403" s="7"/>
      <c r="YH2403" s="7"/>
      <c r="YI2403" s="7"/>
      <c r="YJ2403" s="7"/>
      <c r="YK2403" s="7"/>
      <c r="YL2403" s="7"/>
      <c r="YM2403" s="7"/>
      <c r="YN2403" s="7"/>
      <c r="YO2403" s="7"/>
      <c r="YP2403" s="7"/>
      <c r="YQ2403" s="7"/>
      <c r="YR2403" s="7"/>
      <c r="YS2403" s="7"/>
      <c r="YT2403" s="7"/>
      <c r="YU2403" s="7"/>
      <c r="YV2403" s="7"/>
      <c r="YW2403" s="7"/>
      <c r="YX2403" s="7"/>
      <c r="YY2403" s="7"/>
      <c r="YZ2403" s="7"/>
      <c r="ZA2403" s="7"/>
      <c r="ZB2403" s="7"/>
      <c r="ZC2403" s="7"/>
      <c r="ZD2403" s="7"/>
      <c r="ZE2403" s="7"/>
      <c r="ZF2403" s="7"/>
      <c r="ZG2403" s="7"/>
      <c r="ZH2403" s="7"/>
      <c r="ZI2403" s="7"/>
      <c r="ZJ2403" s="7"/>
      <c r="ZK2403" s="7"/>
      <c r="ZL2403" s="7"/>
      <c r="ZM2403" s="7"/>
      <c r="ZN2403" s="7"/>
      <c r="ZO2403" s="7"/>
      <c r="ZP2403" s="7"/>
      <c r="ZQ2403" s="7"/>
      <c r="ZR2403" s="7"/>
      <c r="ZS2403" s="7"/>
      <c r="ZT2403" s="7"/>
      <c r="ZU2403" s="7"/>
      <c r="ZV2403" s="7"/>
      <c r="ZW2403" s="7"/>
      <c r="ZX2403" s="7"/>
      <c r="ZY2403" s="7"/>
      <c r="ZZ2403" s="7"/>
      <c r="AAA2403" s="7"/>
      <c r="AAB2403" s="7"/>
      <c r="AAC2403" s="7"/>
      <c r="AAD2403" s="7"/>
      <c r="AAE2403" s="7"/>
      <c r="AAF2403" s="7"/>
      <c r="AAG2403" s="7"/>
      <c r="AAH2403" s="7"/>
      <c r="AAI2403" s="7"/>
      <c r="AAJ2403" s="7"/>
      <c r="AAK2403" s="7"/>
      <c r="AAL2403" s="7"/>
      <c r="AAM2403" s="7"/>
      <c r="AAN2403" s="7"/>
      <c r="AAO2403" s="7"/>
      <c r="AAP2403" s="7"/>
      <c r="AAQ2403" s="7"/>
      <c r="AAR2403" s="7"/>
      <c r="AAS2403" s="7"/>
      <c r="AAT2403" s="7"/>
      <c r="AAU2403" s="7"/>
      <c r="AAV2403" s="7"/>
      <c r="AAW2403" s="7"/>
      <c r="AAX2403" s="7"/>
      <c r="AAY2403" s="7"/>
      <c r="AAZ2403" s="7"/>
      <c r="ABA2403" s="7"/>
      <c r="ABB2403" s="7"/>
      <c r="ABC2403" s="7"/>
      <c r="ABD2403" s="7"/>
      <c r="ABE2403" s="7"/>
      <c r="ABF2403" s="7"/>
      <c r="ABG2403" s="7"/>
      <c r="ABH2403" s="7"/>
      <c r="ABI2403" s="7"/>
      <c r="ABJ2403" s="7"/>
      <c r="ABK2403" s="7"/>
      <c r="ABL2403" s="7"/>
      <c r="ABM2403" s="7"/>
      <c r="ABN2403" s="7"/>
      <c r="ABO2403" s="7"/>
      <c r="ABP2403" s="7"/>
      <c r="ABQ2403" s="7"/>
      <c r="ABR2403" s="7"/>
      <c r="ABS2403" s="7"/>
      <c r="ABT2403" s="7"/>
      <c r="ABU2403" s="7"/>
      <c r="ABV2403" s="7"/>
      <c r="ABW2403" s="7"/>
      <c r="ABX2403" s="7"/>
      <c r="ABY2403" s="7"/>
      <c r="ABZ2403" s="7"/>
      <c r="ACA2403" s="7"/>
      <c r="ACB2403" s="7"/>
      <c r="ACC2403" s="7"/>
      <c r="ACD2403" s="7"/>
      <c r="ACE2403" s="7"/>
      <c r="ACF2403" s="7"/>
      <c r="ACG2403" s="7"/>
      <c r="ACH2403" s="7"/>
      <c r="ACI2403" s="7"/>
      <c r="ACJ2403" s="7"/>
      <c r="ACK2403" s="7"/>
      <c r="ACL2403" s="7"/>
      <c r="ACM2403" s="7"/>
      <c r="ACN2403" s="7"/>
      <c r="ACO2403" s="7"/>
      <c r="ACP2403" s="7"/>
      <c r="ACQ2403" s="7"/>
      <c r="ACR2403" s="7"/>
      <c r="ACS2403" s="7"/>
      <c r="ACT2403" s="7"/>
      <c r="ACU2403" s="7"/>
      <c r="ACV2403" s="7"/>
      <c r="ACW2403" s="7"/>
      <c r="ACX2403" s="7"/>
      <c r="ACY2403" s="7"/>
      <c r="ACZ2403" s="7"/>
      <c r="ADA2403" s="7"/>
      <c r="ADB2403" s="7"/>
      <c r="ADC2403" s="7"/>
      <c r="ADD2403" s="7"/>
      <c r="ADE2403" s="7"/>
      <c r="ADF2403" s="7"/>
      <c r="ADG2403" s="7"/>
      <c r="ADH2403" s="7"/>
      <c r="ADI2403" s="7"/>
      <c r="ADJ2403" s="7"/>
      <c r="ADK2403" s="7"/>
      <c r="ADL2403" s="7"/>
      <c r="ADM2403" s="7"/>
      <c r="ADN2403" s="7"/>
      <c r="ADO2403" s="7"/>
      <c r="ADP2403" s="7"/>
      <c r="ADQ2403" s="7"/>
      <c r="ADR2403" s="7"/>
      <c r="ADS2403" s="7"/>
      <c r="ADT2403" s="7"/>
      <c r="ADU2403" s="7"/>
      <c r="ADV2403" s="7"/>
      <c r="ADW2403" s="7"/>
      <c r="ADX2403" s="7"/>
      <c r="ADY2403" s="7"/>
      <c r="ADZ2403" s="7"/>
      <c r="AEA2403" s="7"/>
      <c r="AEB2403" s="7"/>
      <c r="AEC2403" s="7"/>
      <c r="AED2403" s="7"/>
      <c r="AEE2403" s="7"/>
      <c r="AEF2403" s="7"/>
      <c r="AEG2403" s="7"/>
      <c r="AEH2403" s="7"/>
      <c r="AEI2403" s="7"/>
      <c r="AEJ2403" s="7"/>
      <c r="AEK2403" s="7"/>
      <c r="AEL2403" s="7"/>
      <c r="AEM2403" s="7"/>
      <c r="AEN2403" s="7"/>
      <c r="AEO2403" s="7"/>
      <c r="AEP2403" s="7"/>
      <c r="AEQ2403" s="7"/>
      <c r="AER2403" s="7"/>
      <c r="AES2403" s="7"/>
      <c r="AET2403" s="7"/>
      <c r="AEU2403" s="7"/>
      <c r="AEV2403" s="7"/>
      <c r="AEW2403" s="7"/>
      <c r="AEX2403" s="7"/>
      <c r="AEY2403" s="7"/>
      <c r="AEZ2403" s="7"/>
      <c r="AFA2403" s="7"/>
      <c r="AFB2403" s="7"/>
      <c r="AFC2403" s="7"/>
      <c r="AFD2403" s="7"/>
      <c r="AFE2403" s="7"/>
      <c r="AFF2403" s="7"/>
      <c r="AFG2403" s="7"/>
      <c r="AFH2403" s="7"/>
      <c r="AFI2403" s="7"/>
      <c r="AFJ2403" s="7"/>
      <c r="AFK2403" s="7"/>
      <c r="AFL2403" s="7"/>
      <c r="AFM2403" s="7"/>
      <c r="AFN2403" s="7"/>
      <c r="AFO2403" s="7"/>
      <c r="AFP2403" s="7"/>
      <c r="AFQ2403" s="7"/>
      <c r="AFR2403" s="7"/>
      <c r="AFS2403" s="7"/>
      <c r="AFT2403" s="7"/>
      <c r="AFU2403" s="7"/>
      <c r="AFV2403" s="7"/>
      <c r="AFW2403" s="7"/>
      <c r="AFX2403" s="7"/>
      <c r="AFY2403" s="7"/>
      <c r="AFZ2403" s="7"/>
      <c r="AGA2403" s="7"/>
      <c r="AGB2403" s="7"/>
      <c r="AGC2403" s="7"/>
      <c r="AGD2403" s="7"/>
      <c r="AGE2403" s="7"/>
      <c r="AGF2403" s="7"/>
      <c r="AGG2403" s="7"/>
      <c r="AGH2403" s="7"/>
      <c r="AGI2403" s="7"/>
      <c r="AGJ2403" s="7"/>
      <c r="AGK2403" s="7"/>
      <c r="AGL2403" s="7"/>
      <c r="AGM2403" s="7"/>
      <c r="AGN2403" s="7"/>
      <c r="AGO2403" s="7"/>
      <c r="AGP2403" s="7"/>
      <c r="AGQ2403" s="7"/>
      <c r="AGR2403" s="7"/>
      <c r="AGS2403" s="7"/>
      <c r="AGT2403" s="7"/>
      <c r="AGU2403" s="7"/>
      <c r="AGV2403" s="7"/>
      <c r="AGW2403" s="7"/>
      <c r="AGX2403" s="7"/>
      <c r="AGY2403" s="7"/>
      <c r="AGZ2403" s="7"/>
      <c r="AHA2403" s="7"/>
      <c r="AHB2403" s="7"/>
      <c r="AHC2403" s="7"/>
      <c r="AHD2403" s="7"/>
      <c r="AHE2403" s="7"/>
      <c r="AHF2403" s="7"/>
      <c r="AHG2403" s="7"/>
      <c r="AHH2403" s="7"/>
      <c r="AHI2403" s="7"/>
      <c r="AHJ2403" s="7"/>
      <c r="AHK2403" s="7"/>
      <c r="AHL2403" s="7"/>
      <c r="AHM2403" s="7"/>
      <c r="AHN2403" s="7"/>
      <c r="AHO2403" s="7"/>
      <c r="AHP2403" s="7"/>
      <c r="AHQ2403" s="7"/>
      <c r="AHR2403" s="7"/>
      <c r="AHS2403" s="7"/>
      <c r="AHT2403" s="7"/>
      <c r="AHU2403" s="7"/>
      <c r="AHV2403" s="7"/>
      <c r="AHW2403" s="7"/>
      <c r="AHX2403" s="7"/>
      <c r="AHY2403" s="7"/>
      <c r="AHZ2403" s="7"/>
      <c r="AIA2403" s="7"/>
      <c r="AIB2403" s="7"/>
      <c r="AIC2403" s="7"/>
      <c r="AID2403" s="7"/>
      <c r="AIE2403" s="7"/>
      <c r="AIF2403" s="7"/>
      <c r="AIG2403" s="7"/>
      <c r="AIH2403" s="7"/>
      <c r="AII2403" s="7"/>
      <c r="AIJ2403" s="7"/>
      <c r="AIK2403" s="7"/>
      <c r="AIL2403" s="7"/>
      <c r="AIM2403" s="7"/>
      <c r="AIN2403" s="7"/>
      <c r="AIO2403" s="7"/>
      <c r="AIP2403" s="7"/>
      <c r="AIQ2403" s="7"/>
      <c r="AIR2403" s="7"/>
      <c r="AIS2403" s="7"/>
      <c r="AIT2403" s="7"/>
      <c r="AIU2403" s="7"/>
      <c r="AIV2403" s="7"/>
      <c r="AIW2403" s="7"/>
      <c r="AIX2403" s="7"/>
      <c r="AIY2403" s="7"/>
      <c r="AIZ2403" s="7"/>
      <c r="AJA2403" s="7"/>
      <c r="AJB2403" s="7"/>
      <c r="AJC2403" s="7"/>
      <c r="AJD2403" s="7"/>
      <c r="AJE2403" s="7"/>
      <c r="AJF2403" s="7"/>
      <c r="AJG2403" s="7"/>
      <c r="AJH2403" s="7"/>
      <c r="AJI2403" s="7"/>
      <c r="AJJ2403" s="7"/>
      <c r="AJK2403" s="7"/>
      <c r="AJL2403" s="7"/>
      <c r="AJM2403" s="7"/>
      <c r="AJN2403" s="7"/>
      <c r="AJO2403" s="7"/>
      <c r="AJP2403" s="7"/>
      <c r="AJQ2403" s="7"/>
      <c r="AJR2403" s="7"/>
      <c r="AJS2403" s="7"/>
      <c r="AJT2403" s="7"/>
      <c r="AJU2403" s="7"/>
      <c r="AJV2403" s="7"/>
      <c r="AJW2403" s="7"/>
      <c r="AJX2403" s="7"/>
      <c r="AJY2403" s="7"/>
      <c r="AJZ2403" s="7"/>
      <c r="AKA2403" s="7"/>
      <c r="AKB2403" s="7"/>
      <c r="AKC2403" s="7"/>
      <c r="AKD2403" s="7"/>
      <c r="AKE2403" s="7"/>
      <c r="AKF2403" s="7"/>
      <c r="AKG2403" s="7"/>
      <c r="AKH2403" s="7"/>
      <c r="AKI2403" s="7"/>
      <c r="AKJ2403" s="7"/>
      <c r="AKK2403" s="7"/>
      <c r="AKL2403" s="7"/>
      <c r="AKM2403" s="7"/>
      <c r="AKN2403" s="7"/>
      <c r="AKO2403" s="7"/>
      <c r="AKP2403" s="7"/>
      <c r="AKQ2403" s="7"/>
      <c r="AKR2403" s="7"/>
      <c r="AKS2403" s="7"/>
      <c r="AKT2403" s="7"/>
      <c r="AKU2403" s="7"/>
      <c r="AKV2403" s="7"/>
      <c r="AKW2403" s="7"/>
      <c r="AKX2403" s="7"/>
      <c r="AKY2403" s="7"/>
      <c r="AKZ2403" s="7"/>
      <c r="ALA2403" s="7"/>
      <c r="ALB2403" s="7"/>
      <c r="ALC2403" s="7"/>
      <c r="ALD2403" s="7"/>
      <c r="ALE2403" s="7"/>
      <c r="ALF2403" s="7"/>
      <c r="ALG2403" s="7"/>
      <c r="ALH2403" s="7"/>
      <c r="ALI2403" s="7"/>
      <c r="ALJ2403" s="7"/>
      <c r="ALK2403" s="7"/>
      <c r="ALL2403" s="7"/>
      <c r="ALM2403" s="7"/>
      <c r="ALN2403" s="7"/>
      <c r="ALO2403" s="7"/>
      <c r="ALP2403" s="7"/>
      <c r="ALQ2403" s="7"/>
      <c r="ALR2403" s="7"/>
      <c r="ALS2403" s="7"/>
      <c r="ALT2403" s="7"/>
      <c r="ALU2403" s="7"/>
      <c r="ALV2403" s="7"/>
      <c r="ALW2403" s="7"/>
      <c r="ALX2403" s="7"/>
      <c r="ALY2403" s="7"/>
      <c r="ALZ2403" s="7"/>
      <c r="AMA2403" s="7"/>
      <c r="AMB2403" s="7"/>
      <c r="AMC2403" s="7"/>
      <c r="AMD2403" s="7"/>
      <c r="AME2403" s="7"/>
      <c r="AMF2403" s="7"/>
      <c r="AMG2403" s="7"/>
      <c r="AMH2403" s="7"/>
      <c r="AMI2403" s="7"/>
      <c r="AMJ2403" s="7"/>
      <c r="AMK2403" s="7"/>
      <c r="AML2403" s="7"/>
      <c r="AMM2403" s="7"/>
      <c r="AMN2403" s="7"/>
      <c r="AMO2403" s="7"/>
      <c r="AMP2403" s="7"/>
      <c r="AMQ2403" s="7"/>
      <c r="AMR2403" s="7"/>
      <c r="AMS2403" s="7"/>
      <c r="AMT2403" s="7"/>
      <c r="AMU2403" s="7"/>
      <c r="AMV2403" s="7"/>
      <c r="AMW2403" s="7"/>
      <c r="AMX2403" s="7"/>
      <c r="AMY2403" s="7"/>
      <c r="AMZ2403" s="7"/>
      <c r="ANA2403" s="7"/>
      <c r="ANB2403" s="7"/>
      <c r="ANC2403" s="7"/>
      <c r="AND2403" s="7"/>
      <c r="ANE2403" s="7"/>
      <c r="ANF2403" s="7"/>
      <c r="ANG2403" s="7"/>
      <c r="ANH2403" s="7"/>
      <c r="ANI2403" s="7"/>
      <c r="ANJ2403" s="7"/>
      <c r="ANK2403" s="7"/>
      <c r="ANL2403" s="7"/>
      <c r="ANM2403" s="7"/>
      <c r="ANN2403" s="7"/>
      <c r="ANO2403" s="7"/>
      <c r="ANP2403" s="7"/>
      <c r="ANQ2403" s="7"/>
      <c r="ANR2403" s="7"/>
      <c r="ANS2403" s="7"/>
      <c r="ANT2403" s="7"/>
      <c r="ANU2403" s="7"/>
      <c r="ANV2403" s="7"/>
      <c r="ANW2403" s="7"/>
      <c r="ANX2403" s="7"/>
      <c r="ANY2403" s="7"/>
      <c r="ANZ2403" s="7"/>
      <c r="AOA2403" s="7"/>
      <c r="AOB2403" s="7"/>
      <c r="AOC2403" s="7"/>
      <c r="AOD2403" s="7"/>
      <c r="AOE2403" s="7"/>
      <c r="AOF2403" s="7"/>
      <c r="AOG2403" s="7"/>
      <c r="AOH2403" s="7"/>
      <c r="AOI2403" s="7"/>
      <c r="AOJ2403" s="7"/>
      <c r="AOK2403" s="7"/>
      <c r="AOL2403" s="7"/>
      <c r="AOM2403" s="7"/>
      <c r="AON2403" s="7"/>
      <c r="AOO2403" s="7"/>
      <c r="AOP2403" s="7"/>
      <c r="AOQ2403" s="7"/>
      <c r="AOR2403" s="7"/>
      <c r="AOS2403" s="7"/>
      <c r="AOT2403" s="7"/>
      <c r="AOU2403" s="7"/>
      <c r="AOV2403" s="7"/>
      <c r="AOW2403" s="7"/>
      <c r="AOX2403" s="7"/>
      <c r="AOY2403" s="7"/>
      <c r="AOZ2403" s="7"/>
      <c r="APA2403" s="7"/>
      <c r="APB2403" s="7"/>
      <c r="APC2403" s="7"/>
      <c r="APD2403" s="7"/>
      <c r="APE2403" s="7"/>
      <c r="APF2403" s="7"/>
      <c r="APG2403" s="7"/>
      <c r="APH2403" s="7"/>
      <c r="API2403" s="7"/>
      <c r="APJ2403" s="7"/>
      <c r="APK2403" s="7"/>
      <c r="APL2403" s="7"/>
      <c r="APM2403" s="7"/>
      <c r="APN2403" s="7"/>
      <c r="APO2403" s="7"/>
      <c r="APP2403" s="7"/>
      <c r="APQ2403" s="7"/>
      <c r="APR2403" s="7"/>
      <c r="APS2403" s="7"/>
      <c r="APT2403" s="7"/>
      <c r="APU2403" s="7"/>
      <c r="APV2403" s="7"/>
      <c r="APW2403" s="7"/>
      <c r="APX2403" s="7"/>
      <c r="APY2403" s="7"/>
      <c r="APZ2403" s="7"/>
      <c r="AQA2403" s="7"/>
      <c r="AQB2403" s="7"/>
      <c r="AQC2403" s="7"/>
      <c r="AQD2403" s="7"/>
      <c r="AQE2403" s="7"/>
      <c r="AQF2403" s="7"/>
      <c r="AQG2403" s="7"/>
      <c r="AQH2403" s="7"/>
      <c r="AQI2403" s="7"/>
      <c r="AQJ2403" s="7"/>
      <c r="AQK2403" s="7"/>
      <c r="AQL2403" s="7"/>
      <c r="AQM2403" s="7"/>
      <c r="AQN2403" s="7"/>
      <c r="AQO2403" s="7"/>
      <c r="AQP2403" s="7"/>
      <c r="AQQ2403" s="7"/>
      <c r="AQR2403" s="7"/>
      <c r="AQS2403" s="7"/>
      <c r="AQT2403" s="7"/>
      <c r="AQU2403" s="7"/>
      <c r="AQV2403" s="7"/>
      <c r="AQW2403" s="7"/>
      <c r="AQX2403" s="7"/>
      <c r="AQY2403" s="7"/>
      <c r="AQZ2403" s="7"/>
      <c r="ARA2403" s="7"/>
      <c r="ARB2403" s="7"/>
      <c r="ARC2403" s="7"/>
      <c r="ARD2403" s="7"/>
      <c r="ARE2403" s="7"/>
      <c r="ARF2403" s="7"/>
      <c r="ARG2403" s="7"/>
      <c r="ARH2403" s="7"/>
      <c r="ARI2403" s="7"/>
      <c r="ARJ2403" s="7"/>
      <c r="ARK2403" s="7"/>
      <c r="ARL2403" s="7"/>
      <c r="ARM2403" s="7"/>
      <c r="ARN2403" s="7"/>
      <c r="ARO2403" s="7"/>
      <c r="ARP2403" s="7"/>
      <c r="ARQ2403" s="7"/>
      <c r="ARR2403" s="7"/>
      <c r="ARS2403" s="7"/>
      <c r="ART2403" s="7"/>
      <c r="ARU2403" s="7"/>
      <c r="ARV2403" s="7"/>
      <c r="ARW2403" s="7"/>
      <c r="ARX2403" s="7"/>
      <c r="ARY2403" s="7"/>
      <c r="ARZ2403" s="7"/>
      <c r="ASA2403" s="7"/>
      <c r="ASB2403" s="7"/>
      <c r="ASC2403" s="7"/>
      <c r="ASD2403" s="7"/>
      <c r="ASE2403" s="7"/>
      <c r="ASF2403" s="7"/>
      <c r="ASG2403" s="7"/>
      <c r="ASH2403" s="7"/>
      <c r="ASI2403" s="7"/>
      <c r="ASJ2403" s="7"/>
      <c r="ASK2403" s="7"/>
      <c r="ASL2403" s="7"/>
      <c r="ASM2403" s="7"/>
      <c r="ASN2403" s="7"/>
      <c r="ASO2403" s="7"/>
      <c r="ASP2403" s="7"/>
      <c r="ASQ2403" s="7"/>
      <c r="ASR2403" s="7"/>
      <c r="ASS2403" s="7"/>
      <c r="AST2403" s="7"/>
      <c r="ASU2403" s="7"/>
      <c r="ASV2403" s="7"/>
      <c r="ASW2403" s="7"/>
      <c r="ASX2403" s="7"/>
      <c r="ASY2403" s="7"/>
      <c r="ASZ2403" s="7"/>
      <c r="ATA2403" s="7"/>
      <c r="ATB2403" s="7"/>
      <c r="ATC2403" s="7"/>
      <c r="ATD2403" s="7"/>
      <c r="ATE2403" s="7"/>
      <c r="ATF2403" s="7"/>
      <c r="ATG2403" s="7"/>
      <c r="ATH2403" s="7"/>
      <c r="ATI2403" s="7"/>
      <c r="ATJ2403" s="7"/>
      <c r="ATK2403" s="7"/>
      <c r="ATL2403" s="7"/>
      <c r="ATM2403" s="7"/>
      <c r="ATN2403" s="7"/>
      <c r="ATO2403" s="7"/>
      <c r="ATP2403" s="7"/>
      <c r="ATQ2403" s="7"/>
      <c r="ATR2403" s="7"/>
      <c r="ATS2403" s="7"/>
      <c r="ATT2403" s="7"/>
      <c r="ATU2403" s="7"/>
      <c r="ATV2403" s="7"/>
      <c r="ATW2403" s="7"/>
      <c r="ATX2403" s="7"/>
      <c r="ATY2403" s="7"/>
      <c r="ATZ2403" s="7"/>
      <c r="AUA2403" s="7"/>
      <c r="AUB2403" s="7"/>
      <c r="AUC2403" s="7"/>
      <c r="AUD2403" s="7"/>
      <c r="AUE2403" s="7"/>
      <c r="AUF2403" s="7"/>
      <c r="AUG2403" s="7"/>
      <c r="AUH2403" s="7"/>
      <c r="AUI2403" s="7"/>
      <c r="AUJ2403" s="7"/>
      <c r="AUK2403" s="7"/>
      <c r="AUL2403" s="7"/>
      <c r="AUM2403" s="7"/>
      <c r="AUN2403" s="7"/>
      <c r="AUO2403" s="7"/>
      <c r="AUP2403" s="7"/>
      <c r="AUQ2403" s="7"/>
      <c r="AUR2403" s="7"/>
      <c r="AUS2403" s="7"/>
      <c r="AUT2403" s="7"/>
      <c r="AUU2403" s="7"/>
      <c r="AUV2403" s="7"/>
      <c r="AUW2403" s="7"/>
      <c r="AUX2403" s="7"/>
      <c r="AUY2403" s="7"/>
      <c r="AUZ2403" s="7"/>
      <c r="AVA2403" s="7"/>
      <c r="AVB2403" s="7"/>
      <c r="AVC2403" s="7"/>
      <c r="AVD2403" s="7"/>
      <c r="AVE2403" s="7"/>
      <c r="AVF2403" s="7"/>
      <c r="AVG2403" s="7"/>
      <c r="AVH2403" s="7"/>
      <c r="AVI2403" s="7"/>
      <c r="AVJ2403" s="7"/>
      <c r="AVK2403" s="7"/>
      <c r="AVL2403" s="7"/>
      <c r="AVM2403" s="7"/>
      <c r="AVN2403" s="7"/>
      <c r="AVO2403" s="7"/>
      <c r="AVP2403" s="7"/>
      <c r="AVQ2403" s="7"/>
      <c r="AVR2403" s="7"/>
      <c r="AVS2403" s="7"/>
      <c r="AVT2403" s="7"/>
      <c r="AVU2403" s="7"/>
      <c r="AVV2403" s="7"/>
      <c r="AVW2403" s="7"/>
      <c r="AVX2403" s="7"/>
      <c r="AVY2403" s="7"/>
      <c r="AVZ2403" s="7"/>
      <c r="AWA2403" s="7"/>
      <c r="AWB2403" s="7"/>
      <c r="AWC2403" s="7"/>
      <c r="AWD2403" s="7"/>
      <c r="AWE2403" s="7"/>
      <c r="AWF2403" s="7"/>
      <c r="AWG2403" s="7"/>
      <c r="AWH2403" s="7"/>
      <c r="AWI2403" s="7"/>
      <c r="AWJ2403" s="7"/>
      <c r="AWK2403" s="7"/>
      <c r="AWL2403" s="7"/>
      <c r="AWM2403" s="7"/>
      <c r="AWN2403" s="7"/>
      <c r="AWO2403" s="7"/>
      <c r="AWP2403" s="7"/>
      <c r="AWQ2403" s="7"/>
      <c r="AWR2403" s="7"/>
      <c r="AWS2403" s="7"/>
      <c r="AWT2403" s="7"/>
      <c r="AWU2403" s="7"/>
      <c r="AWV2403" s="7"/>
      <c r="AWW2403" s="7"/>
      <c r="AWX2403" s="7"/>
      <c r="AWY2403" s="7"/>
      <c r="AWZ2403" s="7"/>
      <c r="AXA2403" s="7"/>
      <c r="AXB2403" s="7"/>
      <c r="AXC2403" s="7"/>
      <c r="AXD2403" s="7"/>
      <c r="AXE2403" s="7"/>
      <c r="AXF2403" s="7"/>
      <c r="AXG2403" s="7"/>
      <c r="AXH2403" s="7"/>
      <c r="AXI2403" s="7"/>
      <c r="AXJ2403" s="7"/>
      <c r="AXK2403" s="7"/>
      <c r="AXL2403" s="7"/>
      <c r="AXM2403" s="7"/>
      <c r="AXN2403" s="7"/>
      <c r="AXO2403" s="7"/>
      <c r="AXP2403" s="7"/>
      <c r="AXQ2403" s="7"/>
      <c r="AXR2403" s="7"/>
      <c r="AXS2403" s="7"/>
      <c r="AXT2403" s="7"/>
      <c r="AXU2403" s="7"/>
      <c r="AXV2403" s="7"/>
      <c r="AXW2403" s="7"/>
      <c r="AXX2403" s="7"/>
      <c r="AXY2403" s="7"/>
      <c r="AXZ2403" s="7"/>
      <c r="AYA2403" s="7"/>
      <c r="AYB2403" s="7"/>
      <c r="AYC2403" s="7"/>
      <c r="AYD2403" s="7"/>
      <c r="AYE2403" s="7"/>
      <c r="AYF2403" s="7"/>
      <c r="AYG2403" s="7"/>
      <c r="AYH2403" s="7"/>
      <c r="AYI2403" s="7"/>
      <c r="AYJ2403" s="7"/>
      <c r="AYK2403" s="7"/>
      <c r="AYL2403" s="7"/>
      <c r="AYM2403" s="7"/>
      <c r="AYN2403" s="7"/>
      <c r="AYO2403" s="7"/>
      <c r="AYP2403" s="7"/>
      <c r="AYQ2403" s="7"/>
      <c r="AYR2403" s="7"/>
      <c r="AYS2403" s="7"/>
      <c r="AYT2403" s="7"/>
      <c r="AYU2403" s="7"/>
      <c r="AYV2403" s="7"/>
      <c r="AYW2403" s="7"/>
      <c r="AYX2403" s="7"/>
      <c r="AYY2403" s="7"/>
      <c r="AYZ2403" s="7"/>
      <c r="AZA2403" s="7"/>
      <c r="AZB2403" s="7"/>
      <c r="AZC2403" s="7"/>
      <c r="AZD2403" s="7"/>
      <c r="AZE2403" s="7"/>
      <c r="AZF2403" s="7"/>
      <c r="AZG2403" s="7"/>
      <c r="AZH2403" s="7"/>
      <c r="AZI2403" s="7"/>
      <c r="AZJ2403" s="7"/>
      <c r="AZK2403" s="7"/>
      <c r="AZL2403" s="7"/>
      <c r="AZM2403" s="7"/>
      <c r="AZN2403" s="7"/>
      <c r="AZO2403" s="7"/>
      <c r="AZP2403" s="7"/>
      <c r="AZQ2403" s="7"/>
      <c r="AZR2403" s="7"/>
      <c r="AZS2403" s="7"/>
      <c r="AZT2403" s="7"/>
      <c r="AZU2403" s="7"/>
      <c r="AZV2403" s="7"/>
      <c r="AZW2403" s="7"/>
      <c r="AZX2403" s="7"/>
      <c r="AZY2403" s="7"/>
      <c r="AZZ2403" s="7"/>
      <c r="BAA2403" s="7"/>
      <c r="BAB2403" s="7"/>
      <c r="BAC2403" s="7"/>
      <c r="BAD2403" s="7"/>
      <c r="BAE2403" s="7"/>
      <c r="BAF2403" s="7"/>
      <c r="BAG2403" s="7"/>
      <c r="BAH2403" s="7"/>
      <c r="BAI2403" s="7"/>
      <c r="BAJ2403" s="7"/>
      <c r="BAK2403" s="7"/>
      <c r="BAL2403" s="7"/>
      <c r="BAM2403" s="7"/>
      <c r="BAN2403" s="7"/>
      <c r="BAO2403" s="7"/>
      <c r="BAP2403" s="7"/>
      <c r="BAQ2403" s="7"/>
      <c r="BAR2403" s="7"/>
      <c r="BAS2403" s="7"/>
      <c r="BAT2403" s="7"/>
      <c r="BAU2403" s="7"/>
      <c r="BAV2403" s="7"/>
      <c r="BAW2403" s="7"/>
      <c r="BAX2403" s="7"/>
      <c r="BAY2403" s="7"/>
      <c r="BAZ2403" s="7"/>
      <c r="BBA2403" s="7"/>
      <c r="BBB2403" s="7"/>
      <c r="BBC2403" s="7"/>
      <c r="BBD2403" s="7"/>
      <c r="BBE2403" s="7"/>
      <c r="BBF2403" s="7"/>
      <c r="BBG2403" s="7"/>
      <c r="BBH2403" s="7"/>
      <c r="BBI2403" s="7"/>
      <c r="BBJ2403" s="7"/>
      <c r="BBK2403" s="7"/>
      <c r="BBL2403" s="7"/>
      <c r="BBM2403" s="7"/>
      <c r="BBN2403" s="7"/>
      <c r="BBO2403" s="7"/>
      <c r="BBP2403" s="7"/>
      <c r="BBQ2403" s="7"/>
      <c r="BBR2403" s="7"/>
      <c r="BBS2403" s="7"/>
      <c r="BBT2403" s="7"/>
      <c r="BBU2403" s="7"/>
      <c r="BBV2403" s="7"/>
      <c r="BBW2403" s="7"/>
      <c r="BBX2403" s="7"/>
      <c r="BBY2403" s="7"/>
      <c r="BBZ2403" s="7"/>
      <c r="BCA2403" s="7"/>
      <c r="BCB2403" s="7"/>
      <c r="BCC2403" s="7"/>
      <c r="BCD2403" s="7"/>
      <c r="BCE2403" s="7"/>
      <c r="BCF2403" s="7"/>
      <c r="BCG2403" s="7"/>
      <c r="BCH2403" s="7"/>
      <c r="BCI2403" s="7"/>
      <c r="BCJ2403" s="7"/>
      <c r="BCK2403" s="7"/>
      <c r="BCL2403" s="7"/>
      <c r="BCM2403" s="7"/>
      <c r="BCN2403" s="7"/>
      <c r="BCO2403" s="7"/>
      <c r="BCP2403" s="7"/>
      <c r="BCQ2403" s="7"/>
      <c r="BCR2403" s="7"/>
      <c r="BCS2403" s="7"/>
      <c r="BCT2403" s="7"/>
      <c r="BCU2403" s="7"/>
      <c r="BCV2403" s="7"/>
      <c r="BCW2403" s="7"/>
      <c r="BCX2403" s="7"/>
      <c r="BCY2403" s="7"/>
      <c r="BCZ2403" s="7"/>
      <c r="BDA2403" s="7"/>
      <c r="BDB2403" s="7"/>
      <c r="BDC2403" s="7"/>
      <c r="BDD2403" s="7"/>
      <c r="BDE2403" s="7"/>
      <c r="BDF2403" s="7"/>
      <c r="BDG2403" s="7"/>
      <c r="BDH2403" s="7"/>
      <c r="BDI2403" s="7"/>
      <c r="BDJ2403" s="7"/>
      <c r="BDK2403" s="7"/>
      <c r="BDL2403" s="7"/>
      <c r="BDM2403" s="7"/>
      <c r="BDN2403" s="7"/>
      <c r="BDO2403" s="7"/>
      <c r="BDP2403" s="7"/>
      <c r="BDQ2403" s="7"/>
      <c r="BDR2403" s="7"/>
      <c r="BDS2403" s="7"/>
      <c r="BDT2403" s="7"/>
      <c r="BDU2403" s="7"/>
      <c r="BDV2403" s="7"/>
      <c r="BDW2403" s="7"/>
      <c r="BDX2403" s="7"/>
      <c r="BDY2403" s="7"/>
      <c r="BDZ2403" s="7"/>
      <c r="BEA2403" s="7"/>
      <c r="BEB2403" s="7"/>
      <c r="BEC2403" s="7"/>
      <c r="BED2403" s="7"/>
      <c r="BEE2403" s="7"/>
      <c r="BEF2403" s="7"/>
      <c r="BEG2403" s="7"/>
      <c r="BEH2403" s="7"/>
      <c r="BEI2403" s="7"/>
      <c r="BEJ2403" s="7"/>
      <c r="BEK2403" s="7"/>
      <c r="BEL2403" s="7"/>
      <c r="BEM2403" s="7"/>
      <c r="BEN2403" s="7"/>
      <c r="BEO2403" s="7"/>
      <c r="BEP2403" s="7"/>
      <c r="BEQ2403" s="7"/>
      <c r="BER2403" s="7"/>
      <c r="BES2403" s="7"/>
      <c r="BET2403" s="7"/>
      <c r="BEU2403" s="7"/>
      <c r="BEV2403" s="7"/>
      <c r="BEW2403" s="7"/>
      <c r="BEX2403" s="7"/>
      <c r="BEY2403" s="7"/>
      <c r="BEZ2403" s="7"/>
      <c r="BFA2403" s="7"/>
      <c r="BFB2403" s="7"/>
      <c r="BFC2403" s="7"/>
      <c r="BFD2403" s="7"/>
      <c r="BFE2403" s="7"/>
      <c r="BFF2403" s="7"/>
      <c r="BFG2403" s="7"/>
      <c r="BFH2403" s="7"/>
      <c r="BFI2403" s="7"/>
      <c r="BFJ2403" s="7"/>
      <c r="BFK2403" s="7"/>
      <c r="BFL2403" s="7"/>
      <c r="BFM2403" s="7"/>
      <c r="BFN2403" s="7"/>
      <c r="BFO2403" s="7"/>
      <c r="BFP2403" s="7"/>
      <c r="BFQ2403" s="7"/>
      <c r="BFR2403" s="7"/>
      <c r="BFS2403" s="7"/>
      <c r="BFT2403" s="7"/>
      <c r="BFU2403" s="7"/>
      <c r="BFV2403" s="7"/>
      <c r="BFW2403" s="7"/>
      <c r="BFX2403" s="7"/>
      <c r="BFY2403" s="7"/>
      <c r="BFZ2403" s="7"/>
      <c r="BGA2403" s="7"/>
      <c r="BGB2403" s="7"/>
      <c r="BGC2403" s="7"/>
      <c r="BGD2403" s="7"/>
      <c r="BGE2403" s="7"/>
      <c r="BGF2403" s="7"/>
      <c r="BGG2403" s="7"/>
      <c r="BGH2403" s="7"/>
      <c r="BGI2403" s="7"/>
      <c r="BGJ2403" s="7"/>
      <c r="BGK2403" s="7"/>
      <c r="BGL2403" s="7"/>
      <c r="BGM2403" s="7"/>
      <c r="BGN2403" s="7"/>
      <c r="BGO2403" s="7"/>
      <c r="BGP2403" s="7"/>
      <c r="BGQ2403" s="7"/>
      <c r="BGR2403" s="7"/>
      <c r="BGS2403" s="7"/>
      <c r="BGT2403" s="7"/>
      <c r="BGU2403" s="7"/>
      <c r="BGV2403" s="7"/>
      <c r="BGW2403" s="7"/>
      <c r="BGX2403" s="7"/>
      <c r="BGY2403" s="7"/>
      <c r="BGZ2403" s="7"/>
      <c r="BHA2403" s="7"/>
      <c r="BHB2403" s="7"/>
      <c r="BHC2403" s="7"/>
      <c r="BHD2403" s="7"/>
      <c r="BHE2403" s="7"/>
      <c r="BHF2403" s="7"/>
      <c r="BHG2403" s="7"/>
      <c r="BHH2403" s="7"/>
      <c r="BHI2403" s="7"/>
      <c r="BHJ2403" s="7"/>
      <c r="BHK2403" s="7"/>
      <c r="BHL2403" s="7"/>
      <c r="BHM2403" s="7"/>
      <c r="BHN2403" s="7"/>
      <c r="BHO2403" s="7"/>
      <c r="BHP2403" s="7"/>
      <c r="BHQ2403" s="7"/>
      <c r="BHR2403" s="7"/>
      <c r="BHS2403" s="7"/>
      <c r="BHT2403" s="7"/>
      <c r="BHU2403" s="7"/>
      <c r="BHV2403" s="7"/>
      <c r="BHW2403" s="7"/>
      <c r="BHX2403" s="7"/>
      <c r="BHY2403" s="7"/>
      <c r="BHZ2403" s="7"/>
      <c r="BIA2403" s="7"/>
      <c r="BIB2403" s="7"/>
      <c r="BIC2403" s="7"/>
      <c r="BID2403" s="7"/>
      <c r="BIE2403" s="7"/>
      <c r="BIF2403" s="7"/>
      <c r="BIG2403" s="7"/>
      <c r="BIH2403" s="7"/>
      <c r="BII2403" s="7"/>
      <c r="BIJ2403" s="7"/>
      <c r="BIK2403" s="7"/>
      <c r="BIL2403" s="7"/>
      <c r="BIM2403" s="7"/>
      <c r="BIN2403" s="7"/>
      <c r="BIO2403" s="7"/>
      <c r="BIP2403" s="7"/>
      <c r="BIQ2403" s="7"/>
      <c r="BIR2403" s="7"/>
      <c r="BIS2403" s="7"/>
      <c r="BIT2403" s="7"/>
      <c r="BIU2403" s="7"/>
      <c r="BIV2403" s="7"/>
      <c r="BIW2403" s="7"/>
      <c r="BIX2403" s="7"/>
      <c r="BIY2403" s="7"/>
      <c r="BIZ2403" s="7"/>
      <c r="BJA2403" s="7"/>
      <c r="BJB2403" s="7"/>
      <c r="BJC2403" s="7"/>
      <c r="BJD2403" s="7"/>
      <c r="BJE2403" s="7"/>
      <c r="BJF2403" s="7"/>
      <c r="BJG2403" s="7"/>
      <c r="BJH2403" s="7"/>
      <c r="BJI2403" s="7"/>
      <c r="BJJ2403" s="7"/>
      <c r="BJK2403" s="7"/>
      <c r="BJL2403" s="7"/>
      <c r="BJM2403" s="7"/>
      <c r="BJN2403" s="7"/>
      <c r="BJO2403" s="7"/>
      <c r="BJP2403" s="7"/>
      <c r="BJQ2403" s="7"/>
      <c r="BJR2403" s="7"/>
      <c r="BJS2403" s="7"/>
      <c r="BJT2403" s="7"/>
      <c r="BJU2403" s="7"/>
      <c r="BJV2403" s="7"/>
      <c r="BJW2403" s="7"/>
      <c r="BJX2403" s="7"/>
      <c r="BJY2403" s="7"/>
      <c r="BJZ2403" s="7"/>
      <c r="BKA2403" s="7"/>
      <c r="BKB2403" s="7"/>
      <c r="BKC2403" s="7"/>
      <c r="BKD2403" s="7"/>
      <c r="BKE2403" s="7"/>
      <c r="BKF2403" s="7"/>
      <c r="BKG2403" s="7"/>
      <c r="BKH2403" s="7"/>
      <c r="BKI2403" s="7"/>
      <c r="BKJ2403" s="7"/>
      <c r="BKK2403" s="7"/>
      <c r="BKL2403" s="7"/>
      <c r="BKM2403" s="7"/>
      <c r="BKN2403" s="7"/>
      <c r="BKO2403" s="7"/>
      <c r="BKP2403" s="7"/>
      <c r="BKQ2403" s="7"/>
      <c r="BKR2403" s="7"/>
      <c r="BKS2403" s="7"/>
      <c r="BKT2403" s="7"/>
      <c r="BKU2403" s="7"/>
      <c r="BKV2403" s="7"/>
      <c r="BKW2403" s="7"/>
      <c r="BKX2403" s="7"/>
      <c r="BKY2403" s="7"/>
      <c r="BKZ2403" s="7"/>
      <c r="BLA2403" s="7"/>
      <c r="BLB2403" s="7"/>
      <c r="BLC2403" s="7"/>
      <c r="BLD2403" s="7"/>
      <c r="BLE2403" s="7"/>
      <c r="BLF2403" s="7"/>
      <c r="BLG2403" s="7"/>
      <c r="BLH2403" s="7"/>
      <c r="BLI2403" s="7"/>
      <c r="BLJ2403" s="7"/>
      <c r="BLK2403" s="7"/>
      <c r="BLL2403" s="7"/>
      <c r="BLM2403" s="7"/>
      <c r="BLN2403" s="7"/>
      <c r="BLO2403" s="7"/>
      <c r="BLP2403" s="7"/>
      <c r="BLQ2403" s="7"/>
      <c r="BLR2403" s="7"/>
      <c r="BLS2403" s="7"/>
      <c r="BLT2403" s="7"/>
      <c r="BLU2403" s="7"/>
      <c r="BLV2403" s="7"/>
      <c r="BLW2403" s="7"/>
      <c r="BLX2403" s="7"/>
      <c r="BLY2403" s="7"/>
      <c r="BLZ2403" s="7"/>
      <c r="BMA2403" s="7"/>
      <c r="BMB2403" s="7"/>
      <c r="BMC2403" s="7"/>
      <c r="BMD2403" s="7"/>
      <c r="BME2403" s="7"/>
      <c r="BMF2403" s="7"/>
      <c r="BMG2403" s="7"/>
      <c r="BMH2403" s="7"/>
      <c r="BMI2403" s="7"/>
      <c r="BMJ2403" s="7"/>
      <c r="BMK2403" s="7"/>
      <c r="BML2403" s="7"/>
      <c r="BMM2403" s="7"/>
      <c r="BMN2403" s="7"/>
      <c r="BMO2403" s="7"/>
      <c r="BMP2403" s="7"/>
      <c r="BMQ2403" s="7"/>
      <c r="BMR2403" s="7"/>
      <c r="BMS2403" s="7"/>
      <c r="BMT2403" s="7"/>
      <c r="BMU2403" s="7"/>
      <c r="BMV2403" s="7"/>
      <c r="BMW2403" s="7"/>
      <c r="BMX2403" s="7"/>
      <c r="BMY2403" s="7"/>
      <c r="BMZ2403" s="7"/>
      <c r="BNA2403" s="7"/>
      <c r="BNB2403" s="7"/>
      <c r="BNC2403" s="7"/>
      <c r="BND2403" s="7"/>
      <c r="BNE2403" s="7"/>
      <c r="BNF2403" s="7"/>
      <c r="BNG2403" s="7"/>
      <c r="BNH2403" s="7"/>
      <c r="BNI2403" s="7"/>
      <c r="BNJ2403" s="7"/>
      <c r="BNK2403" s="7"/>
      <c r="BNL2403" s="7"/>
      <c r="BNM2403" s="7"/>
      <c r="BNN2403" s="7"/>
      <c r="BNO2403" s="7"/>
      <c r="BNP2403" s="7"/>
      <c r="BNQ2403" s="7"/>
      <c r="BNR2403" s="7"/>
      <c r="BNS2403" s="7"/>
      <c r="BNT2403" s="7"/>
      <c r="BNU2403" s="7"/>
      <c r="BNV2403" s="7"/>
      <c r="BNW2403" s="7"/>
      <c r="BNX2403" s="7"/>
      <c r="BNY2403" s="7"/>
      <c r="BNZ2403" s="7"/>
      <c r="BOA2403" s="7"/>
      <c r="BOB2403" s="7"/>
      <c r="BOC2403" s="7"/>
      <c r="BOD2403" s="7"/>
      <c r="BOE2403" s="7"/>
      <c r="BOF2403" s="7"/>
      <c r="BOG2403" s="7"/>
      <c r="BOH2403" s="7"/>
      <c r="BOI2403" s="7"/>
      <c r="BOJ2403" s="7"/>
      <c r="BOK2403" s="7"/>
      <c r="BOL2403" s="7"/>
      <c r="BOM2403" s="7"/>
      <c r="BON2403" s="7"/>
      <c r="BOO2403" s="7"/>
      <c r="BOP2403" s="7"/>
      <c r="BOQ2403" s="7"/>
      <c r="BOR2403" s="7"/>
      <c r="BOS2403" s="7"/>
      <c r="BOT2403" s="7"/>
      <c r="BOU2403" s="7"/>
      <c r="BOV2403" s="7"/>
      <c r="BOW2403" s="7"/>
      <c r="BOX2403" s="7"/>
      <c r="BOY2403" s="7"/>
      <c r="BOZ2403" s="7"/>
      <c r="BPA2403" s="7"/>
      <c r="BPB2403" s="7"/>
      <c r="BPC2403" s="7"/>
      <c r="BPD2403" s="7"/>
      <c r="BPE2403" s="7"/>
      <c r="BPF2403" s="7"/>
      <c r="BPG2403" s="7"/>
      <c r="BPH2403" s="7"/>
      <c r="BPI2403" s="7"/>
      <c r="BPJ2403" s="7"/>
      <c r="BPK2403" s="7"/>
      <c r="BPL2403" s="7"/>
      <c r="BPM2403" s="7"/>
      <c r="BPN2403" s="7"/>
      <c r="BPO2403" s="7"/>
      <c r="BPP2403" s="7"/>
      <c r="BPQ2403" s="7"/>
      <c r="BPR2403" s="7"/>
      <c r="BPS2403" s="7"/>
      <c r="BPT2403" s="7"/>
      <c r="BPU2403" s="7"/>
      <c r="BPV2403" s="7"/>
      <c r="BPW2403" s="7"/>
      <c r="BPX2403" s="7"/>
      <c r="BPY2403" s="7"/>
      <c r="BPZ2403" s="7"/>
      <c r="BQA2403" s="7"/>
      <c r="BQB2403" s="7"/>
      <c r="BQC2403" s="7"/>
      <c r="BQD2403" s="7"/>
      <c r="BQE2403" s="7"/>
      <c r="BQF2403" s="7"/>
      <c r="BQG2403" s="7"/>
      <c r="BQH2403" s="7"/>
      <c r="BQI2403" s="7"/>
      <c r="BQJ2403" s="7"/>
      <c r="BQK2403" s="7"/>
      <c r="BQL2403" s="7"/>
      <c r="BQM2403" s="7"/>
      <c r="BQN2403" s="7"/>
      <c r="BQO2403" s="7"/>
      <c r="BQP2403" s="7"/>
      <c r="BQQ2403" s="7"/>
      <c r="BQR2403" s="7"/>
      <c r="BQS2403" s="7"/>
      <c r="BQT2403" s="7"/>
      <c r="BQU2403" s="7"/>
      <c r="BQV2403" s="7"/>
      <c r="BQW2403" s="7"/>
      <c r="BQX2403" s="7"/>
      <c r="BQY2403" s="7"/>
      <c r="BQZ2403" s="7"/>
      <c r="BRA2403" s="7"/>
      <c r="BRB2403" s="7"/>
      <c r="BRC2403" s="7"/>
      <c r="BRD2403" s="7"/>
      <c r="BRE2403" s="7"/>
      <c r="BRF2403" s="7"/>
      <c r="BRG2403" s="7"/>
      <c r="BRH2403" s="7"/>
      <c r="BRI2403" s="7"/>
      <c r="BRJ2403" s="7"/>
      <c r="BRK2403" s="7"/>
      <c r="BRL2403" s="7"/>
      <c r="BRM2403" s="7"/>
      <c r="BRN2403" s="7"/>
      <c r="BRO2403" s="7"/>
      <c r="BRP2403" s="7"/>
      <c r="BRQ2403" s="7"/>
      <c r="BRR2403" s="7"/>
      <c r="BRS2403" s="7"/>
      <c r="BRT2403" s="7"/>
      <c r="BRU2403" s="7"/>
      <c r="BRV2403" s="7"/>
      <c r="BRW2403" s="7"/>
      <c r="BRX2403" s="7"/>
      <c r="BRY2403" s="7"/>
      <c r="BRZ2403" s="7"/>
      <c r="BSA2403" s="7"/>
      <c r="BSB2403" s="7"/>
      <c r="BSC2403" s="7"/>
      <c r="BSD2403" s="7"/>
      <c r="BSE2403" s="7"/>
      <c r="BSF2403" s="7"/>
      <c r="BSG2403" s="7"/>
      <c r="BSH2403" s="7"/>
      <c r="BSI2403" s="7"/>
      <c r="BSJ2403" s="7"/>
      <c r="BSK2403" s="7"/>
      <c r="BSL2403" s="7"/>
      <c r="BSM2403" s="7"/>
      <c r="BSN2403" s="7"/>
      <c r="BSO2403" s="7"/>
      <c r="BSP2403" s="7"/>
      <c r="BSQ2403" s="7"/>
      <c r="BSR2403" s="7"/>
      <c r="BSS2403" s="7"/>
      <c r="BST2403" s="7"/>
      <c r="BSU2403" s="7"/>
      <c r="BSV2403" s="7"/>
      <c r="BSW2403" s="7"/>
      <c r="BSX2403" s="7"/>
      <c r="BSY2403" s="7"/>
      <c r="BSZ2403" s="7"/>
      <c r="BTA2403" s="7"/>
      <c r="BTB2403" s="7"/>
      <c r="BTC2403" s="7"/>
      <c r="BTD2403" s="7"/>
      <c r="BTE2403" s="7"/>
      <c r="BTF2403" s="7"/>
      <c r="BTG2403" s="7"/>
      <c r="BTH2403" s="7"/>
      <c r="BTI2403" s="7"/>
      <c r="BTJ2403" s="7"/>
      <c r="BTK2403" s="7"/>
      <c r="BTL2403" s="7"/>
      <c r="BTM2403" s="7"/>
      <c r="BTN2403" s="7"/>
      <c r="BTO2403" s="7"/>
      <c r="BTP2403" s="7"/>
      <c r="BTQ2403" s="7"/>
      <c r="BTR2403" s="7"/>
      <c r="BTS2403" s="7"/>
      <c r="BTT2403" s="7"/>
      <c r="BTU2403" s="7"/>
      <c r="BTV2403" s="7"/>
      <c r="BTW2403" s="7"/>
      <c r="BTX2403" s="7"/>
      <c r="BTY2403" s="7"/>
      <c r="BTZ2403" s="7"/>
      <c r="BUA2403" s="7"/>
      <c r="BUB2403" s="7"/>
      <c r="BUC2403" s="7"/>
      <c r="BUD2403" s="7"/>
      <c r="BUE2403" s="7"/>
      <c r="BUF2403" s="7"/>
      <c r="BUG2403" s="7"/>
      <c r="BUH2403" s="7"/>
      <c r="BUI2403" s="7"/>
      <c r="BUJ2403" s="7"/>
      <c r="BUK2403" s="7"/>
      <c r="BUL2403" s="7"/>
      <c r="BUM2403" s="7"/>
      <c r="BUN2403" s="7"/>
      <c r="BUO2403" s="7"/>
      <c r="BUP2403" s="7"/>
      <c r="BUQ2403" s="7"/>
      <c r="BUR2403" s="7"/>
      <c r="BUS2403" s="7"/>
      <c r="BUT2403" s="7"/>
      <c r="BUU2403" s="7"/>
      <c r="BUV2403" s="7"/>
      <c r="BUW2403" s="7"/>
      <c r="BUX2403" s="7"/>
      <c r="BUY2403" s="7"/>
      <c r="BUZ2403" s="7"/>
      <c r="BVA2403" s="7"/>
      <c r="BVB2403" s="7"/>
      <c r="BVC2403" s="7"/>
      <c r="BVD2403" s="7"/>
      <c r="BVE2403" s="7"/>
      <c r="BVF2403" s="7"/>
      <c r="BVG2403" s="7"/>
      <c r="BVH2403" s="7"/>
      <c r="BVI2403" s="7"/>
      <c r="BVJ2403" s="7"/>
      <c r="BVK2403" s="7"/>
      <c r="BVL2403" s="7"/>
      <c r="BVM2403" s="7"/>
      <c r="BVN2403" s="7"/>
      <c r="BVO2403" s="7"/>
      <c r="BVP2403" s="7"/>
      <c r="BVQ2403" s="7"/>
      <c r="BVR2403" s="7"/>
      <c r="BVS2403" s="7"/>
      <c r="BVT2403" s="7"/>
      <c r="BVU2403" s="7"/>
      <c r="BVV2403" s="7"/>
      <c r="BVW2403" s="7"/>
      <c r="BVX2403" s="7"/>
      <c r="BVY2403" s="7"/>
      <c r="BVZ2403" s="7"/>
      <c r="BWA2403" s="7"/>
      <c r="BWB2403" s="7"/>
      <c r="BWC2403" s="7"/>
      <c r="BWD2403" s="7"/>
      <c r="BWE2403" s="7"/>
      <c r="BWF2403" s="7"/>
      <c r="BWG2403" s="7"/>
      <c r="BWH2403" s="7"/>
      <c r="BWI2403" s="7"/>
      <c r="BWJ2403" s="7"/>
      <c r="BWK2403" s="7"/>
      <c r="BWL2403" s="7"/>
      <c r="BWM2403" s="7"/>
      <c r="BWN2403" s="7"/>
      <c r="BWO2403" s="7"/>
      <c r="BWP2403" s="7"/>
      <c r="BWQ2403" s="7"/>
      <c r="BWR2403" s="7"/>
      <c r="BWS2403" s="7"/>
      <c r="BWT2403" s="7"/>
      <c r="BWU2403" s="7"/>
      <c r="BWV2403" s="7"/>
      <c r="BWW2403" s="7"/>
      <c r="BWX2403" s="7"/>
      <c r="BWY2403" s="7"/>
      <c r="BWZ2403" s="7"/>
      <c r="BXA2403" s="7"/>
      <c r="BXB2403" s="7"/>
      <c r="BXC2403" s="7"/>
      <c r="BXD2403" s="7"/>
      <c r="BXE2403" s="7"/>
      <c r="BXF2403" s="7"/>
      <c r="BXG2403" s="7"/>
      <c r="BXH2403" s="7"/>
      <c r="BXI2403" s="7"/>
      <c r="BXJ2403" s="7"/>
      <c r="BXK2403" s="7"/>
      <c r="BXL2403" s="7"/>
      <c r="BXM2403" s="7"/>
      <c r="BXN2403" s="7"/>
      <c r="BXO2403" s="7"/>
      <c r="BXP2403" s="7"/>
      <c r="BXQ2403" s="7"/>
      <c r="BXR2403" s="7"/>
      <c r="BXS2403" s="7"/>
      <c r="BXT2403" s="7"/>
      <c r="BXU2403" s="7"/>
      <c r="BXV2403" s="7"/>
      <c r="BXW2403" s="7"/>
      <c r="BXX2403" s="7"/>
      <c r="BXY2403" s="7"/>
      <c r="BXZ2403" s="7"/>
      <c r="BYA2403" s="7"/>
      <c r="BYB2403" s="7"/>
      <c r="BYC2403" s="7"/>
      <c r="BYD2403" s="7"/>
      <c r="BYE2403" s="7"/>
      <c r="BYF2403" s="7"/>
      <c r="BYG2403" s="7"/>
      <c r="BYH2403" s="7"/>
      <c r="BYI2403" s="7"/>
      <c r="BYJ2403" s="7"/>
      <c r="BYK2403" s="7"/>
      <c r="BYL2403" s="7"/>
      <c r="BYM2403" s="7"/>
      <c r="BYN2403" s="7"/>
      <c r="BYO2403" s="7"/>
      <c r="BYP2403" s="7"/>
      <c r="BYQ2403" s="7"/>
      <c r="BYR2403" s="7"/>
      <c r="BYS2403" s="7"/>
      <c r="BYT2403" s="7"/>
      <c r="BYU2403" s="7"/>
      <c r="BYV2403" s="7"/>
      <c r="BYW2403" s="7"/>
      <c r="BYX2403" s="7"/>
      <c r="BYY2403" s="7"/>
      <c r="BYZ2403" s="7"/>
      <c r="BZA2403" s="7"/>
      <c r="BZB2403" s="7"/>
      <c r="BZC2403" s="7"/>
      <c r="BZD2403" s="7"/>
      <c r="BZE2403" s="7"/>
      <c r="BZF2403" s="7"/>
      <c r="BZG2403" s="7"/>
      <c r="BZH2403" s="7"/>
      <c r="BZI2403" s="7"/>
      <c r="BZJ2403" s="7"/>
      <c r="BZK2403" s="7"/>
      <c r="BZL2403" s="7"/>
      <c r="BZM2403" s="7"/>
      <c r="BZN2403" s="7"/>
      <c r="BZO2403" s="7"/>
      <c r="BZP2403" s="7"/>
      <c r="BZQ2403" s="7"/>
      <c r="BZR2403" s="7"/>
      <c r="BZS2403" s="7"/>
      <c r="BZT2403" s="7"/>
      <c r="BZU2403" s="7"/>
      <c r="BZV2403" s="7"/>
      <c r="BZW2403" s="7"/>
      <c r="BZX2403" s="7"/>
      <c r="BZY2403" s="7"/>
      <c r="BZZ2403" s="7"/>
      <c r="CAA2403" s="7"/>
      <c r="CAB2403" s="7"/>
      <c r="CAC2403" s="7"/>
      <c r="CAD2403" s="7"/>
      <c r="CAE2403" s="7"/>
      <c r="CAF2403" s="7"/>
      <c r="CAG2403" s="7"/>
      <c r="CAH2403" s="7"/>
      <c r="CAI2403" s="7"/>
      <c r="CAJ2403" s="7"/>
      <c r="CAK2403" s="7"/>
      <c r="CAL2403" s="7"/>
      <c r="CAM2403" s="7"/>
      <c r="CAN2403" s="7"/>
      <c r="CAO2403" s="7"/>
      <c r="CAP2403" s="7"/>
      <c r="CAQ2403" s="7"/>
      <c r="CAR2403" s="7"/>
      <c r="CAS2403" s="7"/>
      <c r="CAT2403" s="7"/>
      <c r="CAU2403" s="7"/>
      <c r="CAV2403" s="7"/>
      <c r="CAW2403" s="7"/>
      <c r="CAX2403" s="7"/>
      <c r="CAY2403" s="7"/>
      <c r="CAZ2403" s="7"/>
      <c r="CBA2403" s="7"/>
      <c r="CBB2403" s="7"/>
      <c r="CBC2403" s="7"/>
      <c r="CBD2403" s="7"/>
      <c r="CBE2403" s="7"/>
      <c r="CBF2403" s="7"/>
      <c r="CBG2403" s="7"/>
      <c r="CBH2403" s="7"/>
      <c r="CBI2403" s="7"/>
      <c r="CBJ2403" s="7"/>
      <c r="CBK2403" s="7"/>
      <c r="CBL2403" s="7"/>
      <c r="CBM2403" s="7"/>
      <c r="CBN2403" s="7"/>
      <c r="CBO2403" s="7"/>
      <c r="CBP2403" s="7"/>
      <c r="CBQ2403" s="7"/>
      <c r="CBR2403" s="7"/>
      <c r="CBS2403" s="7"/>
      <c r="CBT2403" s="7"/>
      <c r="CBU2403" s="7"/>
      <c r="CBV2403" s="7"/>
      <c r="CBW2403" s="7"/>
      <c r="CBX2403" s="7"/>
      <c r="CBY2403" s="7"/>
      <c r="CBZ2403" s="7"/>
      <c r="CCA2403" s="7"/>
      <c r="CCB2403" s="7"/>
      <c r="CCC2403" s="7"/>
      <c r="CCD2403" s="7"/>
      <c r="CCE2403" s="7"/>
      <c r="CCF2403" s="7"/>
      <c r="CCG2403" s="7"/>
      <c r="CCH2403" s="7"/>
      <c r="CCI2403" s="7"/>
      <c r="CCJ2403" s="7"/>
      <c r="CCK2403" s="7"/>
      <c r="CCL2403" s="7"/>
      <c r="CCM2403" s="7"/>
      <c r="CCN2403" s="7"/>
      <c r="CCO2403" s="7"/>
      <c r="CCP2403" s="7"/>
      <c r="CCQ2403" s="7"/>
      <c r="CCR2403" s="7"/>
      <c r="CCS2403" s="7"/>
      <c r="CCT2403" s="7"/>
      <c r="CCU2403" s="7"/>
      <c r="CCV2403" s="7"/>
      <c r="CCW2403" s="7"/>
      <c r="CCX2403" s="7"/>
      <c r="CCY2403" s="7"/>
      <c r="CCZ2403" s="7"/>
      <c r="CDA2403" s="7"/>
      <c r="CDB2403" s="7"/>
      <c r="CDC2403" s="7"/>
      <c r="CDD2403" s="7"/>
      <c r="CDE2403" s="7"/>
      <c r="CDF2403" s="7"/>
      <c r="CDG2403" s="7"/>
      <c r="CDH2403" s="7"/>
      <c r="CDI2403" s="7"/>
      <c r="CDJ2403" s="7"/>
      <c r="CDK2403" s="7"/>
      <c r="CDL2403" s="7"/>
      <c r="CDM2403" s="7"/>
      <c r="CDN2403" s="7"/>
      <c r="CDO2403" s="7"/>
      <c r="CDP2403" s="7"/>
      <c r="CDQ2403" s="7"/>
      <c r="CDR2403" s="7"/>
      <c r="CDS2403" s="7"/>
      <c r="CDT2403" s="7"/>
      <c r="CDU2403" s="7"/>
      <c r="CDV2403" s="7"/>
      <c r="CDW2403" s="7"/>
      <c r="CDX2403" s="7"/>
      <c r="CDY2403" s="7"/>
      <c r="CDZ2403" s="7"/>
      <c r="CEA2403" s="7"/>
      <c r="CEB2403" s="7"/>
      <c r="CEC2403" s="7"/>
      <c r="CED2403" s="7"/>
      <c r="CEE2403" s="7"/>
      <c r="CEF2403" s="7"/>
      <c r="CEG2403" s="7"/>
      <c r="CEH2403" s="7"/>
      <c r="CEI2403" s="7"/>
      <c r="CEJ2403" s="7"/>
      <c r="CEK2403" s="7"/>
      <c r="CEL2403" s="7"/>
      <c r="CEM2403" s="7"/>
      <c r="CEN2403" s="7"/>
      <c r="CEO2403" s="7"/>
      <c r="CEP2403" s="7"/>
      <c r="CEQ2403" s="7"/>
      <c r="CER2403" s="7"/>
      <c r="CES2403" s="7"/>
      <c r="CET2403" s="7"/>
      <c r="CEU2403" s="7"/>
      <c r="CEV2403" s="7"/>
      <c r="CEW2403" s="7"/>
      <c r="CEX2403" s="7"/>
      <c r="CEY2403" s="7"/>
      <c r="CEZ2403" s="7"/>
      <c r="CFA2403" s="7"/>
      <c r="CFB2403" s="7"/>
      <c r="CFC2403" s="7"/>
      <c r="CFD2403" s="7"/>
      <c r="CFE2403" s="7"/>
      <c r="CFF2403" s="7"/>
      <c r="CFG2403" s="7"/>
      <c r="CFH2403" s="7"/>
      <c r="CFI2403" s="7"/>
      <c r="CFJ2403" s="7"/>
      <c r="CFK2403" s="7"/>
      <c r="CFL2403" s="7"/>
      <c r="CFM2403" s="7"/>
      <c r="CFN2403" s="7"/>
      <c r="CFO2403" s="7"/>
      <c r="CFP2403" s="7"/>
      <c r="CFQ2403" s="7"/>
      <c r="CFR2403" s="7"/>
      <c r="CFS2403" s="7"/>
      <c r="CFT2403" s="7"/>
      <c r="CFU2403" s="7"/>
      <c r="CFV2403" s="7"/>
      <c r="CFW2403" s="7"/>
      <c r="CFX2403" s="7"/>
      <c r="CFY2403" s="7"/>
      <c r="CFZ2403" s="7"/>
      <c r="CGA2403" s="7"/>
      <c r="CGB2403" s="7"/>
      <c r="CGC2403" s="7"/>
      <c r="CGD2403" s="7"/>
      <c r="CGE2403" s="7"/>
      <c r="CGF2403" s="7"/>
      <c r="CGG2403" s="7"/>
      <c r="CGH2403" s="7"/>
      <c r="CGI2403" s="7"/>
      <c r="CGJ2403" s="7"/>
      <c r="CGK2403" s="7"/>
      <c r="CGL2403" s="7"/>
      <c r="CGM2403" s="7"/>
      <c r="CGN2403" s="7"/>
      <c r="CGO2403" s="7"/>
      <c r="CGP2403" s="7"/>
      <c r="CGQ2403" s="7"/>
      <c r="CGR2403" s="7"/>
      <c r="CGS2403" s="7"/>
      <c r="CGT2403" s="7"/>
      <c r="CGU2403" s="7"/>
      <c r="CGV2403" s="7"/>
      <c r="CGW2403" s="7"/>
      <c r="CGX2403" s="7"/>
      <c r="CGY2403" s="7"/>
      <c r="CGZ2403" s="7"/>
      <c r="CHA2403" s="7"/>
      <c r="CHB2403" s="7"/>
      <c r="CHC2403" s="7"/>
      <c r="CHD2403" s="7"/>
      <c r="CHE2403" s="7"/>
      <c r="CHF2403" s="7"/>
      <c r="CHG2403" s="7"/>
      <c r="CHH2403" s="7"/>
      <c r="CHI2403" s="7"/>
      <c r="CHJ2403" s="7"/>
      <c r="CHK2403" s="7"/>
      <c r="CHL2403" s="7"/>
      <c r="CHM2403" s="7"/>
      <c r="CHN2403" s="7"/>
      <c r="CHO2403" s="7"/>
      <c r="CHP2403" s="7"/>
      <c r="CHQ2403" s="7"/>
      <c r="CHR2403" s="7"/>
      <c r="CHS2403" s="7"/>
      <c r="CHT2403" s="7"/>
      <c r="CHU2403" s="7"/>
      <c r="CHV2403" s="7"/>
      <c r="CHW2403" s="7"/>
      <c r="CHX2403" s="7"/>
      <c r="CHY2403" s="7"/>
      <c r="CHZ2403" s="7"/>
      <c r="CIA2403" s="7"/>
      <c r="CIB2403" s="7"/>
      <c r="CIC2403" s="7"/>
      <c r="CID2403" s="7"/>
      <c r="CIE2403" s="7"/>
      <c r="CIF2403" s="7"/>
      <c r="CIG2403" s="7"/>
      <c r="CIH2403" s="7"/>
      <c r="CII2403" s="7"/>
      <c r="CIJ2403" s="7"/>
      <c r="CIK2403" s="7"/>
      <c r="CIL2403" s="7"/>
      <c r="CIM2403" s="7"/>
      <c r="CIN2403" s="7"/>
      <c r="CIO2403" s="7"/>
      <c r="CIP2403" s="7"/>
      <c r="CIQ2403" s="7"/>
      <c r="CIR2403" s="7"/>
      <c r="CIS2403" s="7"/>
      <c r="CIT2403" s="7"/>
      <c r="CIU2403" s="7"/>
      <c r="CIV2403" s="7"/>
      <c r="CIW2403" s="7"/>
      <c r="CIX2403" s="7"/>
      <c r="CIY2403" s="7"/>
      <c r="CIZ2403" s="7"/>
      <c r="CJA2403" s="7"/>
      <c r="CJB2403" s="7"/>
      <c r="CJC2403" s="7"/>
      <c r="CJD2403" s="7"/>
      <c r="CJE2403" s="7"/>
      <c r="CJF2403" s="7"/>
      <c r="CJG2403" s="7"/>
      <c r="CJH2403" s="7"/>
      <c r="CJI2403" s="7"/>
      <c r="CJJ2403" s="7"/>
      <c r="CJK2403" s="7"/>
      <c r="CJL2403" s="7"/>
      <c r="CJM2403" s="7"/>
      <c r="CJN2403" s="7"/>
      <c r="CJO2403" s="7"/>
      <c r="CJP2403" s="7"/>
      <c r="CJQ2403" s="7"/>
      <c r="CJR2403" s="7"/>
      <c r="CJS2403" s="7"/>
      <c r="CJT2403" s="7"/>
      <c r="CJU2403" s="7"/>
      <c r="CJV2403" s="7"/>
      <c r="CJW2403" s="7"/>
      <c r="CJX2403" s="7"/>
      <c r="CJY2403" s="7"/>
      <c r="CJZ2403" s="7"/>
      <c r="CKA2403" s="7"/>
      <c r="CKB2403" s="7"/>
      <c r="CKC2403" s="7"/>
      <c r="CKD2403" s="7"/>
      <c r="CKE2403" s="7"/>
      <c r="CKF2403" s="7"/>
      <c r="CKG2403" s="7"/>
      <c r="CKH2403" s="7"/>
      <c r="CKI2403" s="7"/>
      <c r="CKJ2403" s="7"/>
      <c r="CKK2403" s="7"/>
      <c r="CKL2403" s="7"/>
      <c r="CKM2403" s="7"/>
      <c r="CKN2403" s="7"/>
      <c r="CKO2403" s="7"/>
      <c r="CKP2403" s="7"/>
      <c r="CKQ2403" s="7"/>
      <c r="CKR2403" s="7"/>
      <c r="CKS2403" s="7"/>
      <c r="CKT2403" s="7"/>
      <c r="CKU2403" s="7"/>
      <c r="CKV2403" s="7"/>
      <c r="CKW2403" s="7"/>
      <c r="CKX2403" s="7"/>
      <c r="CKY2403" s="7"/>
      <c r="CKZ2403" s="7"/>
      <c r="CLA2403" s="7"/>
      <c r="CLB2403" s="7"/>
      <c r="CLC2403" s="7"/>
      <c r="CLD2403" s="7"/>
      <c r="CLE2403" s="7"/>
      <c r="CLF2403" s="7"/>
      <c r="CLG2403" s="7"/>
      <c r="CLH2403" s="7"/>
      <c r="CLI2403" s="7"/>
      <c r="CLJ2403" s="7"/>
      <c r="CLK2403" s="7"/>
      <c r="CLL2403" s="7"/>
      <c r="CLM2403" s="7"/>
      <c r="CLN2403" s="7"/>
      <c r="CLO2403" s="7"/>
      <c r="CLP2403" s="7"/>
      <c r="CLQ2403" s="7"/>
      <c r="CLR2403" s="7"/>
      <c r="CLS2403" s="7"/>
      <c r="CLT2403" s="7"/>
      <c r="CLU2403" s="7"/>
      <c r="CLV2403" s="7"/>
      <c r="CLW2403" s="7"/>
      <c r="CLX2403" s="7"/>
      <c r="CLY2403" s="7"/>
      <c r="CLZ2403" s="7"/>
      <c r="CMA2403" s="7"/>
      <c r="CMB2403" s="7"/>
      <c r="CMC2403" s="7"/>
      <c r="CMD2403" s="7"/>
      <c r="CME2403" s="7"/>
      <c r="CMF2403" s="7"/>
      <c r="CMG2403" s="7"/>
      <c r="CMH2403" s="7"/>
      <c r="CMI2403" s="7"/>
      <c r="CMJ2403" s="7"/>
      <c r="CMK2403" s="7"/>
      <c r="CML2403" s="7"/>
      <c r="CMM2403" s="7"/>
      <c r="CMN2403" s="7"/>
      <c r="CMO2403" s="7"/>
      <c r="CMP2403" s="7"/>
      <c r="CMQ2403" s="7"/>
      <c r="CMR2403" s="7"/>
      <c r="CMS2403" s="7"/>
      <c r="CMT2403" s="7"/>
      <c r="CMU2403" s="7"/>
      <c r="CMV2403" s="7"/>
      <c r="CMW2403" s="7"/>
      <c r="CMX2403" s="7"/>
      <c r="CMY2403" s="7"/>
      <c r="CMZ2403" s="7"/>
      <c r="CNA2403" s="7"/>
      <c r="CNB2403" s="7"/>
      <c r="CNC2403" s="7"/>
      <c r="CND2403" s="7"/>
      <c r="CNE2403" s="7"/>
      <c r="CNF2403" s="7"/>
      <c r="CNG2403" s="7"/>
      <c r="CNH2403" s="7"/>
      <c r="CNI2403" s="7"/>
      <c r="CNJ2403" s="7"/>
      <c r="CNK2403" s="7"/>
      <c r="CNL2403" s="7"/>
      <c r="CNM2403" s="7"/>
      <c r="CNN2403" s="7"/>
      <c r="CNO2403" s="7"/>
      <c r="CNP2403" s="7"/>
      <c r="CNQ2403" s="7"/>
      <c r="CNR2403" s="7"/>
      <c r="CNS2403" s="7"/>
      <c r="CNT2403" s="7"/>
      <c r="CNU2403" s="7"/>
      <c r="CNV2403" s="7"/>
      <c r="CNW2403" s="7"/>
      <c r="CNX2403" s="7"/>
      <c r="CNY2403" s="7"/>
      <c r="CNZ2403" s="7"/>
      <c r="COA2403" s="7"/>
      <c r="COB2403" s="7"/>
      <c r="COC2403" s="7"/>
      <c r="COD2403" s="7"/>
      <c r="COE2403" s="7"/>
      <c r="COF2403" s="7"/>
      <c r="COG2403" s="7"/>
      <c r="COH2403" s="7"/>
      <c r="COI2403" s="7"/>
      <c r="COJ2403" s="7"/>
      <c r="COK2403" s="7"/>
      <c r="COL2403" s="7"/>
      <c r="COM2403" s="7"/>
      <c r="CON2403" s="7"/>
      <c r="COO2403" s="7"/>
      <c r="COP2403" s="7"/>
      <c r="COQ2403" s="7"/>
      <c r="COR2403" s="7"/>
      <c r="COS2403" s="7"/>
      <c r="COT2403" s="7"/>
      <c r="COU2403" s="7"/>
      <c r="COV2403" s="7"/>
      <c r="COW2403" s="7"/>
      <c r="COX2403" s="7"/>
      <c r="COY2403" s="7"/>
      <c r="COZ2403" s="7"/>
      <c r="CPA2403" s="7"/>
      <c r="CPB2403" s="7"/>
      <c r="CPC2403" s="7"/>
      <c r="CPD2403" s="7"/>
      <c r="CPE2403" s="7"/>
      <c r="CPF2403" s="7"/>
      <c r="CPG2403" s="7"/>
      <c r="CPH2403" s="7"/>
      <c r="CPI2403" s="7"/>
      <c r="CPJ2403" s="7"/>
      <c r="CPK2403" s="7"/>
      <c r="CPL2403" s="7"/>
      <c r="CPM2403" s="7"/>
      <c r="CPN2403" s="7"/>
      <c r="CPO2403" s="7"/>
      <c r="CPP2403" s="7"/>
      <c r="CPQ2403" s="7"/>
      <c r="CPR2403" s="7"/>
      <c r="CPS2403" s="7"/>
      <c r="CPT2403" s="7"/>
      <c r="CPU2403" s="7"/>
      <c r="CPV2403" s="7"/>
      <c r="CPW2403" s="7"/>
      <c r="CPX2403" s="7"/>
      <c r="CPY2403" s="7"/>
      <c r="CPZ2403" s="7"/>
      <c r="CQA2403" s="7"/>
      <c r="CQB2403" s="7"/>
      <c r="CQC2403" s="7"/>
      <c r="CQD2403" s="7"/>
      <c r="CQE2403" s="7"/>
      <c r="CQF2403" s="7"/>
      <c r="CQG2403" s="7"/>
      <c r="CQH2403" s="7"/>
      <c r="CQI2403" s="7"/>
      <c r="CQJ2403" s="7"/>
      <c r="CQK2403" s="7"/>
      <c r="CQL2403" s="7"/>
      <c r="CQM2403" s="7"/>
      <c r="CQN2403" s="7"/>
      <c r="CQO2403" s="7"/>
      <c r="CQP2403" s="7"/>
      <c r="CQQ2403" s="7"/>
      <c r="CQR2403" s="7"/>
      <c r="CQS2403" s="7"/>
      <c r="CQT2403" s="7"/>
      <c r="CQU2403" s="7"/>
      <c r="CQV2403" s="7"/>
      <c r="CQW2403" s="7"/>
      <c r="CQX2403" s="7"/>
      <c r="CQY2403" s="7"/>
      <c r="CQZ2403" s="7"/>
      <c r="CRA2403" s="7"/>
      <c r="CRB2403" s="7"/>
      <c r="CRC2403" s="7"/>
      <c r="CRD2403" s="7"/>
      <c r="CRE2403" s="7"/>
      <c r="CRF2403" s="7"/>
      <c r="CRG2403" s="7"/>
      <c r="CRH2403" s="7"/>
      <c r="CRI2403" s="7"/>
      <c r="CRJ2403" s="7"/>
      <c r="CRK2403" s="7"/>
      <c r="CRL2403" s="7"/>
      <c r="CRM2403" s="7"/>
      <c r="CRN2403" s="7"/>
      <c r="CRO2403" s="7"/>
      <c r="CRP2403" s="7"/>
      <c r="CRQ2403" s="7"/>
      <c r="CRR2403" s="7"/>
      <c r="CRS2403" s="7"/>
      <c r="CRT2403" s="7"/>
      <c r="CRU2403" s="7"/>
      <c r="CRV2403" s="7"/>
      <c r="CRW2403" s="7"/>
      <c r="CRX2403" s="7"/>
      <c r="CRY2403" s="7"/>
      <c r="CRZ2403" s="7"/>
      <c r="CSA2403" s="7"/>
      <c r="CSB2403" s="7"/>
      <c r="CSC2403" s="7"/>
      <c r="CSD2403" s="7"/>
      <c r="CSE2403" s="7"/>
      <c r="CSF2403" s="7"/>
      <c r="CSG2403" s="7"/>
      <c r="CSH2403" s="7"/>
      <c r="CSI2403" s="7"/>
      <c r="CSJ2403" s="7"/>
      <c r="CSK2403" s="7"/>
      <c r="CSL2403" s="7"/>
      <c r="CSM2403" s="7"/>
      <c r="CSN2403" s="7"/>
      <c r="CSO2403" s="7"/>
      <c r="CSP2403" s="7"/>
      <c r="CSQ2403" s="7"/>
      <c r="CSR2403" s="7"/>
      <c r="CSS2403" s="7"/>
      <c r="CST2403" s="7"/>
      <c r="CSU2403" s="7"/>
      <c r="CSV2403" s="7"/>
      <c r="CSW2403" s="7"/>
      <c r="CSX2403" s="7"/>
      <c r="CSY2403" s="7"/>
      <c r="CSZ2403" s="7"/>
      <c r="CTA2403" s="7"/>
      <c r="CTB2403" s="7"/>
      <c r="CTC2403" s="7"/>
      <c r="CTD2403" s="7"/>
      <c r="CTE2403" s="7"/>
      <c r="CTF2403" s="7"/>
      <c r="CTG2403" s="7"/>
      <c r="CTH2403" s="7"/>
      <c r="CTI2403" s="7"/>
      <c r="CTJ2403" s="7"/>
      <c r="CTK2403" s="7"/>
      <c r="CTL2403" s="7"/>
      <c r="CTM2403" s="7"/>
      <c r="CTN2403" s="7"/>
      <c r="CTO2403" s="7"/>
      <c r="CTP2403" s="7"/>
      <c r="CTQ2403" s="7"/>
      <c r="CTR2403" s="7"/>
      <c r="CTS2403" s="7"/>
      <c r="CTT2403" s="7"/>
      <c r="CTU2403" s="7"/>
      <c r="CTV2403" s="7"/>
      <c r="CTW2403" s="7"/>
      <c r="CTX2403" s="7"/>
      <c r="CTY2403" s="7"/>
      <c r="CTZ2403" s="7"/>
      <c r="CUA2403" s="7"/>
      <c r="CUB2403" s="7"/>
      <c r="CUC2403" s="7"/>
      <c r="CUD2403" s="7"/>
      <c r="CUE2403" s="7"/>
      <c r="CUF2403" s="7"/>
      <c r="CUG2403" s="7"/>
      <c r="CUH2403" s="7"/>
      <c r="CUI2403" s="7"/>
      <c r="CUJ2403" s="7"/>
      <c r="CUK2403" s="7"/>
      <c r="CUL2403" s="7"/>
      <c r="CUM2403" s="7"/>
      <c r="CUN2403" s="7"/>
      <c r="CUO2403" s="7"/>
      <c r="CUP2403" s="7"/>
      <c r="CUQ2403" s="7"/>
      <c r="CUR2403" s="7"/>
      <c r="CUS2403" s="7"/>
      <c r="CUT2403" s="7"/>
      <c r="CUU2403" s="7"/>
      <c r="CUV2403" s="7"/>
      <c r="CUW2403" s="7"/>
      <c r="CUX2403" s="7"/>
      <c r="CUY2403" s="7"/>
      <c r="CUZ2403" s="7"/>
      <c r="CVA2403" s="7"/>
      <c r="CVB2403" s="7"/>
      <c r="CVC2403" s="7"/>
      <c r="CVD2403" s="7"/>
      <c r="CVE2403" s="7"/>
      <c r="CVF2403" s="7"/>
      <c r="CVG2403" s="7"/>
      <c r="CVH2403" s="7"/>
      <c r="CVI2403" s="7"/>
      <c r="CVJ2403" s="7"/>
      <c r="CVK2403" s="7"/>
      <c r="CVL2403" s="7"/>
      <c r="CVM2403" s="7"/>
      <c r="CVN2403" s="7"/>
      <c r="CVO2403" s="7"/>
      <c r="CVP2403" s="7"/>
      <c r="CVQ2403" s="7"/>
      <c r="CVR2403" s="7"/>
      <c r="CVS2403" s="7"/>
      <c r="CVT2403" s="7"/>
      <c r="CVU2403" s="7"/>
      <c r="CVV2403" s="7"/>
      <c r="CVW2403" s="7"/>
      <c r="CVX2403" s="7"/>
      <c r="CVY2403" s="7"/>
      <c r="CVZ2403" s="7"/>
      <c r="CWA2403" s="7"/>
      <c r="CWB2403" s="7"/>
      <c r="CWC2403" s="7"/>
      <c r="CWD2403" s="7"/>
      <c r="CWE2403" s="7"/>
      <c r="CWF2403" s="7"/>
      <c r="CWG2403" s="7"/>
      <c r="CWH2403" s="7"/>
      <c r="CWI2403" s="7"/>
      <c r="CWJ2403" s="7"/>
      <c r="CWK2403" s="7"/>
      <c r="CWL2403" s="7"/>
      <c r="CWM2403" s="7"/>
      <c r="CWN2403" s="7"/>
      <c r="CWO2403" s="7"/>
      <c r="CWP2403" s="7"/>
      <c r="CWQ2403" s="7"/>
      <c r="CWR2403" s="7"/>
      <c r="CWS2403" s="7"/>
      <c r="CWT2403" s="7"/>
      <c r="CWU2403" s="7"/>
      <c r="CWV2403" s="7"/>
      <c r="CWW2403" s="7"/>
      <c r="CWX2403" s="7"/>
      <c r="CWY2403" s="7"/>
      <c r="CWZ2403" s="7"/>
      <c r="CXA2403" s="7"/>
      <c r="CXB2403" s="7"/>
      <c r="CXC2403" s="7"/>
      <c r="CXD2403" s="7"/>
      <c r="CXE2403" s="7"/>
      <c r="CXF2403" s="7"/>
      <c r="CXG2403" s="7"/>
      <c r="CXH2403" s="7"/>
      <c r="CXI2403" s="7"/>
      <c r="CXJ2403" s="7"/>
      <c r="CXK2403" s="7"/>
      <c r="CXL2403" s="7"/>
      <c r="CXM2403" s="7"/>
      <c r="CXN2403" s="7"/>
      <c r="CXO2403" s="7"/>
      <c r="CXP2403" s="7"/>
      <c r="CXQ2403" s="7"/>
      <c r="CXR2403" s="7"/>
      <c r="CXS2403" s="7"/>
      <c r="CXT2403" s="7"/>
      <c r="CXU2403" s="7"/>
      <c r="CXV2403" s="7"/>
      <c r="CXW2403" s="7"/>
      <c r="CXX2403" s="7"/>
      <c r="CXY2403" s="7"/>
      <c r="CXZ2403" s="7"/>
      <c r="CYA2403" s="7"/>
      <c r="CYB2403" s="7"/>
      <c r="CYC2403" s="7"/>
      <c r="CYD2403" s="7"/>
      <c r="CYE2403" s="7"/>
      <c r="CYF2403" s="7"/>
      <c r="CYG2403" s="7"/>
      <c r="CYH2403" s="7"/>
      <c r="CYI2403" s="7"/>
      <c r="CYJ2403" s="7"/>
      <c r="CYK2403" s="7"/>
      <c r="CYL2403" s="7"/>
      <c r="CYM2403" s="7"/>
      <c r="CYN2403" s="7"/>
      <c r="CYO2403" s="7"/>
      <c r="CYP2403" s="7"/>
      <c r="CYQ2403" s="7"/>
      <c r="CYR2403" s="7"/>
      <c r="CYS2403" s="7"/>
      <c r="CYT2403" s="7"/>
      <c r="CYU2403" s="7"/>
      <c r="CYV2403" s="7"/>
      <c r="CYW2403" s="7"/>
      <c r="CYX2403" s="7"/>
      <c r="CYY2403" s="7"/>
      <c r="CYZ2403" s="7"/>
      <c r="CZA2403" s="7"/>
      <c r="CZB2403" s="7"/>
      <c r="CZC2403" s="7"/>
      <c r="CZD2403" s="7"/>
      <c r="CZE2403" s="7"/>
      <c r="CZF2403" s="7"/>
      <c r="CZG2403" s="7"/>
      <c r="CZH2403" s="7"/>
      <c r="CZI2403" s="7"/>
      <c r="CZJ2403" s="7"/>
      <c r="CZK2403" s="7"/>
      <c r="CZL2403" s="7"/>
      <c r="CZM2403" s="7"/>
      <c r="CZN2403" s="7"/>
      <c r="CZO2403" s="7"/>
      <c r="CZP2403" s="7"/>
      <c r="CZQ2403" s="7"/>
      <c r="CZR2403" s="7"/>
      <c r="CZS2403" s="7"/>
      <c r="CZT2403" s="7"/>
      <c r="CZU2403" s="7"/>
      <c r="CZV2403" s="7"/>
      <c r="CZW2403" s="7"/>
      <c r="CZX2403" s="7"/>
      <c r="CZY2403" s="7"/>
      <c r="CZZ2403" s="7"/>
      <c r="DAA2403" s="7"/>
      <c r="DAB2403" s="7"/>
      <c r="DAC2403" s="7"/>
      <c r="DAD2403" s="7"/>
      <c r="DAE2403" s="7"/>
      <c r="DAF2403" s="7"/>
      <c r="DAG2403" s="7"/>
      <c r="DAH2403" s="7"/>
      <c r="DAI2403" s="7"/>
      <c r="DAJ2403" s="7"/>
      <c r="DAK2403" s="7"/>
      <c r="DAL2403" s="7"/>
      <c r="DAM2403" s="7"/>
      <c r="DAN2403" s="7"/>
      <c r="DAO2403" s="7"/>
      <c r="DAP2403" s="7"/>
      <c r="DAQ2403" s="7"/>
      <c r="DAR2403" s="7"/>
      <c r="DAS2403" s="7"/>
      <c r="DAT2403" s="7"/>
      <c r="DAU2403" s="7"/>
      <c r="DAV2403" s="7"/>
      <c r="DAW2403" s="7"/>
      <c r="DAX2403" s="7"/>
      <c r="DAY2403" s="7"/>
      <c r="DAZ2403" s="7"/>
      <c r="DBA2403" s="7"/>
      <c r="DBB2403" s="7"/>
      <c r="DBC2403" s="7"/>
      <c r="DBD2403" s="7"/>
      <c r="DBE2403" s="7"/>
      <c r="DBF2403" s="7"/>
      <c r="DBG2403" s="7"/>
      <c r="DBH2403" s="7"/>
      <c r="DBI2403" s="7"/>
      <c r="DBJ2403" s="7"/>
      <c r="DBK2403" s="7"/>
      <c r="DBL2403" s="7"/>
      <c r="DBM2403" s="7"/>
      <c r="DBN2403" s="7"/>
      <c r="DBO2403" s="7"/>
      <c r="DBP2403" s="7"/>
      <c r="DBQ2403" s="7"/>
      <c r="DBR2403" s="7"/>
      <c r="DBS2403" s="7"/>
      <c r="DBT2403" s="7"/>
      <c r="DBU2403" s="7"/>
      <c r="DBV2403" s="7"/>
      <c r="DBW2403" s="7"/>
      <c r="DBX2403" s="7"/>
      <c r="DBY2403" s="7"/>
      <c r="DBZ2403" s="7"/>
      <c r="DCA2403" s="7"/>
      <c r="DCB2403" s="7"/>
      <c r="DCC2403" s="7"/>
      <c r="DCD2403" s="7"/>
      <c r="DCE2403" s="7"/>
      <c r="DCF2403" s="7"/>
      <c r="DCG2403" s="7"/>
      <c r="DCH2403" s="7"/>
      <c r="DCI2403" s="7"/>
      <c r="DCJ2403" s="7"/>
      <c r="DCK2403" s="7"/>
      <c r="DCL2403" s="7"/>
      <c r="DCM2403" s="7"/>
      <c r="DCN2403" s="7"/>
      <c r="DCO2403" s="7"/>
      <c r="DCP2403" s="7"/>
      <c r="DCQ2403" s="7"/>
      <c r="DCR2403" s="7"/>
      <c r="DCS2403" s="7"/>
      <c r="DCT2403" s="7"/>
      <c r="DCU2403" s="7"/>
      <c r="DCV2403" s="7"/>
      <c r="DCW2403" s="7"/>
      <c r="DCX2403" s="7"/>
      <c r="DCY2403" s="7"/>
      <c r="DCZ2403" s="7"/>
      <c r="DDA2403" s="7"/>
      <c r="DDB2403" s="7"/>
      <c r="DDC2403" s="7"/>
      <c r="DDD2403" s="7"/>
      <c r="DDE2403" s="7"/>
      <c r="DDF2403" s="7"/>
      <c r="DDG2403" s="7"/>
      <c r="DDH2403" s="7"/>
      <c r="DDI2403" s="7"/>
      <c r="DDJ2403" s="7"/>
      <c r="DDK2403" s="7"/>
      <c r="DDL2403" s="7"/>
      <c r="DDM2403" s="7"/>
      <c r="DDN2403" s="7"/>
      <c r="DDO2403" s="7"/>
      <c r="DDP2403" s="7"/>
      <c r="DDQ2403" s="7"/>
      <c r="DDR2403" s="7"/>
      <c r="DDS2403" s="7"/>
      <c r="DDT2403" s="7"/>
      <c r="DDU2403" s="7"/>
      <c r="DDV2403" s="7"/>
      <c r="DDW2403" s="7"/>
      <c r="DDX2403" s="7"/>
      <c r="DDY2403" s="7"/>
      <c r="DDZ2403" s="7"/>
      <c r="DEA2403" s="7"/>
      <c r="DEB2403" s="7"/>
      <c r="DEC2403" s="7"/>
      <c r="DED2403" s="7"/>
      <c r="DEE2403" s="7"/>
      <c r="DEF2403" s="7"/>
      <c r="DEG2403" s="7"/>
      <c r="DEH2403" s="7"/>
      <c r="DEI2403" s="7"/>
      <c r="DEJ2403" s="7"/>
      <c r="DEK2403" s="7"/>
      <c r="DEL2403" s="7"/>
      <c r="DEM2403" s="7"/>
      <c r="DEN2403" s="7"/>
      <c r="DEO2403" s="7"/>
      <c r="DEP2403" s="7"/>
      <c r="DEQ2403" s="7"/>
      <c r="DER2403" s="7"/>
      <c r="DES2403" s="7"/>
      <c r="DET2403" s="7"/>
      <c r="DEU2403" s="7"/>
      <c r="DEV2403" s="7"/>
      <c r="DEW2403" s="7"/>
      <c r="DEX2403" s="7"/>
      <c r="DEY2403" s="7"/>
      <c r="DEZ2403" s="7"/>
      <c r="DFA2403" s="7"/>
      <c r="DFB2403" s="7"/>
      <c r="DFC2403" s="7"/>
      <c r="DFD2403" s="7"/>
      <c r="DFE2403" s="7"/>
      <c r="DFF2403" s="7"/>
      <c r="DFG2403" s="7"/>
      <c r="DFH2403" s="7"/>
      <c r="DFI2403" s="7"/>
      <c r="DFJ2403" s="7"/>
      <c r="DFK2403" s="7"/>
      <c r="DFL2403" s="7"/>
      <c r="DFM2403" s="7"/>
      <c r="DFN2403" s="7"/>
      <c r="DFO2403" s="7"/>
      <c r="DFP2403" s="7"/>
      <c r="DFQ2403" s="7"/>
      <c r="DFR2403" s="7"/>
      <c r="DFS2403" s="7"/>
      <c r="DFT2403" s="7"/>
      <c r="DFU2403" s="7"/>
      <c r="DFV2403" s="7"/>
      <c r="DFW2403" s="7"/>
      <c r="DFX2403" s="7"/>
      <c r="DFY2403" s="7"/>
      <c r="DFZ2403" s="7"/>
      <c r="DGA2403" s="7"/>
      <c r="DGB2403" s="7"/>
      <c r="DGC2403" s="7"/>
      <c r="DGD2403" s="7"/>
      <c r="DGE2403" s="7"/>
      <c r="DGF2403" s="7"/>
      <c r="DGG2403" s="7"/>
      <c r="DGH2403" s="7"/>
      <c r="DGI2403" s="7"/>
      <c r="DGJ2403" s="7"/>
      <c r="DGK2403" s="7"/>
      <c r="DGL2403" s="7"/>
      <c r="DGM2403" s="7"/>
      <c r="DGN2403" s="7"/>
      <c r="DGO2403" s="7"/>
      <c r="DGP2403" s="7"/>
      <c r="DGQ2403" s="7"/>
      <c r="DGR2403" s="7"/>
      <c r="DGS2403" s="7"/>
      <c r="DGT2403" s="7"/>
      <c r="DGU2403" s="7"/>
      <c r="DGV2403" s="7"/>
      <c r="DGW2403" s="7"/>
      <c r="DGX2403" s="7"/>
      <c r="DGY2403" s="7"/>
      <c r="DGZ2403" s="7"/>
      <c r="DHA2403" s="7"/>
      <c r="DHB2403" s="7"/>
      <c r="DHC2403" s="7"/>
      <c r="DHD2403" s="7"/>
      <c r="DHE2403" s="7"/>
      <c r="DHF2403" s="7"/>
      <c r="DHG2403" s="7"/>
      <c r="DHH2403" s="7"/>
      <c r="DHI2403" s="7"/>
      <c r="DHJ2403" s="7"/>
      <c r="DHK2403" s="7"/>
      <c r="DHL2403" s="7"/>
      <c r="DHM2403" s="7"/>
      <c r="DHN2403" s="7"/>
      <c r="DHO2403" s="7"/>
      <c r="DHP2403" s="7"/>
      <c r="DHQ2403" s="7"/>
      <c r="DHR2403" s="7"/>
      <c r="DHS2403" s="7"/>
      <c r="DHT2403" s="7"/>
      <c r="DHU2403" s="7"/>
      <c r="DHV2403" s="7"/>
      <c r="DHW2403" s="7"/>
      <c r="DHX2403" s="7"/>
      <c r="DHY2403" s="7"/>
      <c r="DHZ2403" s="7"/>
      <c r="DIA2403" s="7"/>
      <c r="DIB2403" s="7"/>
      <c r="DIC2403" s="7"/>
      <c r="DID2403" s="7"/>
      <c r="DIE2403" s="7"/>
      <c r="DIF2403" s="7"/>
      <c r="DIG2403" s="7"/>
      <c r="DIH2403" s="7"/>
      <c r="DII2403" s="7"/>
      <c r="DIJ2403" s="7"/>
      <c r="DIK2403" s="7"/>
      <c r="DIL2403" s="7"/>
      <c r="DIM2403" s="7"/>
      <c r="DIN2403" s="7"/>
      <c r="DIO2403" s="7"/>
      <c r="DIP2403" s="7"/>
      <c r="DIQ2403" s="7"/>
      <c r="DIR2403" s="7"/>
      <c r="DIS2403" s="7"/>
      <c r="DIT2403" s="7"/>
      <c r="DIU2403" s="7"/>
      <c r="DIV2403" s="7"/>
      <c r="DIW2403" s="7"/>
      <c r="DIX2403" s="7"/>
      <c r="DIY2403" s="7"/>
      <c r="DIZ2403" s="7"/>
      <c r="DJA2403" s="7"/>
      <c r="DJB2403" s="7"/>
      <c r="DJC2403" s="7"/>
      <c r="DJD2403" s="7"/>
      <c r="DJE2403" s="7"/>
      <c r="DJF2403" s="7"/>
      <c r="DJG2403" s="7"/>
      <c r="DJH2403" s="7"/>
      <c r="DJI2403" s="7"/>
      <c r="DJJ2403" s="7"/>
      <c r="DJK2403" s="7"/>
      <c r="DJL2403" s="7"/>
      <c r="DJM2403" s="7"/>
      <c r="DJN2403" s="7"/>
      <c r="DJO2403" s="7"/>
      <c r="DJP2403" s="7"/>
      <c r="DJQ2403" s="7"/>
      <c r="DJR2403" s="7"/>
      <c r="DJS2403" s="7"/>
      <c r="DJT2403" s="7"/>
      <c r="DJU2403" s="7"/>
      <c r="DJV2403" s="7"/>
      <c r="DJW2403" s="7"/>
      <c r="DJX2403" s="7"/>
      <c r="DJY2403" s="7"/>
      <c r="DJZ2403" s="7"/>
      <c r="DKA2403" s="7"/>
      <c r="DKB2403" s="7"/>
      <c r="DKC2403" s="7"/>
      <c r="DKD2403" s="7"/>
      <c r="DKE2403" s="7"/>
      <c r="DKF2403" s="7"/>
      <c r="DKG2403" s="7"/>
      <c r="DKH2403" s="7"/>
      <c r="DKI2403" s="7"/>
      <c r="DKJ2403" s="7"/>
      <c r="DKK2403" s="7"/>
      <c r="DKL2403" s="7"/>
      <c r="DKM2403" s="7"/>
      <c r="DKN2403" s="7"/>
      <c r="DKO2403" s="7"/>
      <c r="DKP2403" s="7"/>
      <c r="DKQ2403" s="7"/>
      <c r="DKR2403" s="7"/>
      <c r="DKS2403" s="7"/>
      <c r="DKT2403" s="7"/>
      <c r="DKU2403" s="7"/>
      <c r="DKV2403" s="7"/>
      <c r="DKW2403" s="7"/>
      <c r="DKX2403" s="7"/>
      <c r="DKY2403" s="7"/>
      <c r="DKZ2403" s="7"/>
      <c r="DLA2403" s="7"/>
      <c r="DLB2403" s="7"/>
      <c r="DLC2403" s="7"/>
      <c r="DLD2403" s="7"/>
      <c r="DLE2403" s="7"/>
      <c r="DLF2403" s="7"/>
      <c r="DLG2403" s="7"/>
      <c r="DLH2403" s="7"/>
      <c r="DLI2403" s="7"/>
      <c r="DLJ2403" s="7"/>
      <c r="DLK2403" s="7"/>
      <c r="DLL2403" s="7"/>
      <c r="DLM2403" s="7"/>
      <c r="DLN2403" s="7"/>
      <c r="DLO2403" s="7"/>
      <c r="DLP2403" s="7"/>
      <c r="DLQ2403" s="7"/>
      <c r="DLR2403" s="7"/>
      <c r="DLS2403" s="7"/>
      <c r="DLT2403" s="7"/>
      <c r="DLU2403" s="7"/>
      <c r="DLV2403" s="7"/>
      <c r="DLW2403" s="7"/>
      <c r="DLX2403" s="7"/>
      <c r="DLY2403" s="7"/>
      <c r="DLZ2403" s="7"/>
      <c r="DMA2403" s="7"/>
      <c r="DMB2403" s="7"/>
      <c r="DMC2403" s="7"/>
      <c r="DMD2403" s="7"/>
      <c r="DME2403" s="7"/>
      <c r="DMF2403" s="7"/>
      <c r="DMG2403" s="7"/>
      <c r="DMH2403" s="7"/>
      <c r="DMI2403" s="7"/>
      <c r="DMJ2403" s="7"/>
      <c r="DMK2403" s="7"/>
      <c r="DML2403" s="7"/>
      <c r="DMM2403" s="7"/>
      <c r="DMN2403" s="7"/>
      <c r="DMO2403" s="7"/>
      <c r="DMP2403" s="7"/>
      <c r="DMQ2403" s="7"/>
      <c r="DMR2403" s="7"/>
      <c r="DMS2403" s="7"/>
      <c r="DMT2403" s="7"/>
      <c r="DMU2403" s="7"/>
      <c r="DMV2403" s="7"/>
      <c r="DMW2403" s="7"/>
      <c r="DMX2403" s="7"/>
      <c r="DMY2403" s="7"/>
      <c r="DMZ2403" s="7"/>
      <c r="DNA2403" s="7"/>
      <c r="DNB2403" s="7"/>
      <c r="DNC2403" s="7"/>
      <c r="DND2403" s="7"/>
      <c r="DNE2403" s="7"/>
      <c r="DNF2403" s="7"/>
      <c r="DNG2403" s="7"/>
      <c r="DNH2403" s="7"/>
      <c r="DNI2403" s="7"/>
      <c r="DNJ2403" s="7"/>
      <c r="DNK2403" s="7"/>
      <c r="DNL2403" s="7"/>
      <c r="DNM2403" s="7"/>
      <c r="DNN2403" s="7"/>
      <c r="DNO2403" s="7"/>
      <c r="DNP2403" s="7"/>
      <c r="DNQ2403" s="7"/>
      <c r="DNR2403" s="7"/>
      <c r="DNS2403" s="7"/>
      <c r="DNT2403" s="7"/>
      <c r="DNU2403" s="7"/>
      <c r="DNV2403" s="7"/>
      <c r="DNW2403" s="7"/>
      <c r="DNX2403" s="7"/>
      <c r="DNY2403" s="7"/>
      <c r="DNZ2403" s="7"/>
      <c r="DOA2403" s="7"/>
      <c r="DOB2403" s="7"/>
      <c r="DOC2403" s="7"/>
      <c r="DOD2403" s="7"/>
      <c r="DOE2403" s="7"/>
      <c r="DOF2403" s="7"/>
      <c r="DOG2403" s="7"/>
      <c r="DOH2403" s="7"/>
      <c r="DOI2403" s="7"/>
      <c r="DOJ2403" s="7"/>
      <c r="DOK2403" s="7"/>
      <c r="DOL2403" s="7"/>
      <c r="DOM2403" s="7"/>
      <c r="DON2403" s="7"/>
      <c r="DOO2403" s="7"/>
      <c r="DOP2403" s="7"/>
      <c r="DOQ2403" s="7"/>
      <c r="DOR2403" s="7"/>
      <c r="DOS2403" s="7"/>
      <c r="DOT2403" s="7"/>
      <c r="DOU2403" s="7"/>
      <c r="DOV2403" s="7"/>
      <c r="DOW2403" s="7"/>
      <c r="DOX2403" s="7"/>
      <c r="DOY2403" s="7"/>
      <c r="DOZ2403" s="7"/>
      <c r="DPA2403" s="7"/>
      <c r="DPB2403" s="7"/>
      <c r="DPC2403" s="7"/>
      <c r="DPD2403" s="7"/>
      <c r="DPE2403" s="7"/>
      <c r="DPF2403" s="7"/>
      <c r="DPG2403" s="7"/>
      <c r="DPH2403" s="7"/>
      <c r="DPI2403" s="7"/>
      <c r="DPJ2403" s="7"/>
      <c r="DPK2403" s="7"/>
      <c r="DPL2403" s="7"/>
      <c r="DPM2403" s="7"/>
      <c r="DPN2403" s="7"/>
      <c r="DPO2403" s="7"/>
      <c r="DPP2403" s="7"/>
      <c r="DPQ2403" s="7"/>
      <c r="DPR2403" s="7"/>
      <c r="DPS2403" s="7"/>
      <c r="DPT2403" s="7"/>
      <c r="DPU2403" s="7"/>
      <c r="DPV2403" s="7"/>
      <c r="DPW2403" s="7"/>
      <c r="DPX2403" s="7"/>
      <c r="DPY2403" s="7"/>
      <c r="DPZ2403" s="7"/>
      <c r="DQA2403" s="7"/>
      <c r="DQB2403" s="7"/>
      <c r="DQC2403" s="7"/>
      <c r="DQD2403" s="7"/>
      <c r="DQE2403" s="7"/>
      <c r="DQF2403" s="7"/>
      <c r="DQG2403" s="7"/>
      <c r="DQH2403" s="7"/>
      <c r="DQI2403" s="7"/>
      <c r="DQJ2403" s="7"/>
      <c r="DQK2403" s="7"/>
      <c r="DQL2403" s="7"/>
      <c r="DQM2403" s="7"/>
      <c r="DQN2403" s="7"/>
      <c r="DQO2403" s="7"/>
      <c r="DQP2403" s="7"/>
      <c r="DQQ2403" s="7"/>
      <c r="DQR2403" s="7"/>
      <c r="DQS2403" s="7"/>
      <c r="DQT2403" s="7"/>
      <c r="DQU2403" s="7"/>
      <c r="DQV2403" s="7"/>
      <c r="DQW2403" s="7"/>
      <c r="DQX2403" s="7"/>
      <c r="DQY2403" s="7"/>
      <c r="DQZ2403" s="7"/>
      <c r="DRA2403" s="7"/>
      <c r="DRB2403" s="7"/>
      <c r="DRC2403" s="7"/>
      <c r="DRD2403" s="7"/>
      <c r="DRE2403" s="7"/>
      <c r="DRF2403" s="7"/>
      <c r="DRG2403" s="7"/>
      <c r="DRH2403" s="7"/>
      <c r="DRI2403" s="7"/>
      <c r="DRJ2403" s="7"/>
      <c r="DRK2403" s="7"/>
      <c r="DRL2403" s="7"/>
      <c r="DRM2403" s="7"/>
      <c r="DRN2403" s="7"/>
      <c r="DRO2403" s="7"/>
      <c r="DRP2403" s="7"/>
      <c r="DRQ2403" s="7"/>
      <c r="DRR2403" s="7"/>
      <c r="DRS2403" s="7"/>
      <c r="DRT2403" s="7"/>
      <c r="DRU2403" s="7"/>
      <c r="DRV2403" s="7"/>
      <c r="DRW2403" s="7"/>
      <c r="DRX2403" s="7"/>
      <c r="DRY2403" s="7"/>
      <c r="DRZ2403" s="7"/>
      <c r="DSA2403" s="7"/>
      <c r="DSB2403" s="7"/>
      <c r="DSC2403" s="7"/>
      <c r="DSD2403" s="7"/>
      <c r="DSE2403" s="7"/>
      <c r="DSF2403" s="7"/>
      <c r="DSG2403" s="7"/>
      <c r="DSH2403" s="7"/>
      <c r="DSI2403" s="7"/>
      <c r="DSJ2403" s="7"/>
      <c r="DSK2403" s="7"/>
      <c r="DSL2403" s="7"/>
      <c r="DSM2403" s="7"/>
      <c r="DSN2403" s="7"/>
      <c r="DSO2403" s="7"/>
      <c r="DSP2403" s="7"/>
      <c r="DSQ2403" s="7"/>
      <c r="DSR2403" s="7"/>
      <c r="DSS2403" s="7"/>
      <c r="DST2403" s="7"/>
      <c r="DSU2403" s="7"/>
      <c r="DSV2403" s="7"/>
      <c r="DSW2403" s="7"/>
      <c r="DSX2403" s="7"/>
      <c r="DSY2403" s="7"/>
      <c r="DSZ2403" s="7"/>
      <c r="DTA2403" s="7"/>
      <c r="DTB2403" s="7"/>
      <c r="DTC2403" s="7"/>
      <c r="DTD2403" s="7"/>
      <c r="DTE2403" s="7"/>
      <c r="DTF2403" s="7"/>
      <c r="DTG2403" s="7"/>
      <c r="DTH2403" s="7"/>
      <c r="DTI2403" s="7"/>
      <c r="DTJ2403" s="7"/>
      <c r="DTK2403" s="7"/>
      <c r="DTL2403" s="7"/>
      <c r="DTM2403" s="7"/>
      <c r="DTN2403" s="7"/>
      <c r="DTO2403" s="7"/>
      <c r="DTP2403" s="7"/>
      <c r="DTQ2403" s="7"/>
      <c r="DTR2403" s="7"/>
      <c r="DTS2403" s="7"/>
      <c r="DTT2403" s="7"/>
      <c r="DTU2403" s="7"/>
      <c r="DTV2403" s="7"/>
      <c r="DTW2403" s="7"/>
      <c r="DTX2403" s="7"/>
      <c r="DTY2403" s="7"/>
      <c r="DTZ2403" s="7"/>
      <c r="DUA2403" s="7"/>
      <c r="DUB2403" s="7"/>
      <c r="DUC2403" s="7"/>
      <c r="DUD2403" s="7"/>
      <c r="DUE2403" s="7"/>
      <c r="DUF2403" s="7"/>
      <c r="DUG2403" s="7"/>
      <c r="DUH2403" s="7"/>
      <c r="DUI2403" s="7"/>
      <c r="DUJ2403" s="7"/>
      <c r="DUK2403" s="7"/>
      <c r="DUL2403" s="7"/>
      <c r="DUM2403" s="7"/>
      <c r="DUN2403" s="7"/>
      <c r="DUO2403" s="7"/>
      <c r="DUP2403" s="7"/>
      <c r="DUQ2403" s="7"/>
      <c r="DUR2403" s="7"/>
      <c r="DUS2403" s="7"/>
      <c r="DUT2403" s="7"/>
      <c r="DUU2403" s="7"/>
      <c r="DUV2403" s="7"/>
      <c r="DUW2403" s="7"/>
      <c r="DUX2403" s="7"/>
      <c r="DUY2403" s="7"/>
      <c r="DUZ2403" s="7"/>
      <c r="DVA2403" s="7"/>
      <c r="DVB2403" s="7"/>
      <c r="DVC2403" s="7"/>
      <c r="DVD2403" s="7"/>
      <c r="DVE2403" s="7"/>
      <c r="DVF2403" s="7"/>
      <c r="DVG2403" s="7"/>
      <c r="DVH2403" s="7"/>
      <c r="DVI2403" s="7"/>
      <c r="DVJ2403" s="7"/>
      <c r="DVK2403" s="7"/>
      <c r="DVL2403" s="7"/>
      <c r="DVM2403" s="7"/>
      <c r="DVN2403" s="7"/>
      <c r="DVO2403" s="7"/>
      <c r="DVP2403" s="7"/>
      <c r="DVQ2403" s="7"/>
      <c r="DVR2403" s="7"/>
      <c r="DVS2403" s="7"/>
      <c r="DVT2403" s="7"/>
      <c r="DVU2403" s="7"/>
      <c r="DVV2403" s="7"/>
      <c r="DVW2403" s="7"/>
      <c r="DVX2403" s="7"/>
      <c r="DVY2403" s="7"/>
      <c r="DVZ2403" s="7"/>
      <c r="DWA2403" s="7"/>
      <c r="DWB2403" s="7"/>
      <c r="DWC2403" s="7"/>
      <c r="DWD2403" s="7"/>
      <c r="DWE2403" s="7"/>
      <c r="DWF2403" s="7"/>
      <c r="DWG2403" s="7"/>
      <c r="DWH2403" s="7"/>
      <c r="DWI2403" s="7"/>
      <c r="DWJ2403" s="7"/>
      <c r="DWK2403" s="7"/>
      <c r="DWL2403" s="7"/>
      <c r="DWM2403" s="7"/>
      <c r="DWN2403" s="7"/>
      <c r="DWO2403" s="7"/>
      <c r="DWP2403" s="7"/>
      <c r="DWQ2403" s="7"/>
      <c r="DWR2403" s="7"/>
      <c r="DWS2403" s="7"/>
      <c r="DWT2403" s="7"/>
      <c r="DWU2403" s="7"/>
      <c r="DWV2403" s="7"/>
      <c r="DWW2403" s="7"/>
      <c r="DWX2403" s="7"/>
      <c r="DWY2403" s="7"/>
      <c r="DWZ2403" s="7"/>
      <c r="DXA2403" s="7"/>
      <c r="DXB2403" s="7"/>
      <c r="DXC2403" s="7"/>
      <c r="DXD2403" s="7"/>
      <c r="DXE2403" s="7"/>
      <c r="DXF2403" s="7"/>
      <c r="DXG2403" s="7"/>
      <c r="DXH2403" s="7"/>
      <c r="DXI2403" s="7"/>
      <c r="DXJ2403" s="7"/>
      <c r="DXK2403" s="7"/>
      <c r="DXL2403" s="7"/>
      <c r="DXM2403" s="7"/>
      <c r="DXN2403" s="7"/>
      <c r="DXO2403" s="7"/>
      <c r="DXP2403" s="7"/>
      <c r="DXQ2403" s="7"/>
      <c r="DXR2403" s="7"/>
      <c r="DXS2403" s="7"/>
      <c r="DXT2403" s="7"/>
      <c r="DXU2403" s="7"/>
      <c r="DXV2403" s="7"/>
      <c r="DXW2403" s="7"/>
      <c r="DXX2403" s="7"/>
      <c r="DXY2403" s="7"/>
      <c r="DXZ2403" s="7"/>
      <c r="DYA2403" s="7"/>
      <c r="DYB2403" s="7"/>
      <c r="DYC2403" s="7"/>
      <c r="DYD2403" s="7"/>
      <c r="DYE2403" s="7"/>
      <c r="DYF2403" s="7"/>
      <c r="DYG2403" s="7"/>
      <c r="DYH2403" s="7"/>
      <c r="DYI2403" s="7"/>
      <c r="DYJ2403" s="7"/>
      <c r="DYK2403" s="7"/>
      <c r="DYL2403" s="7"/>
      <c r="DYM2403" s="7"/>
      <c r="DYN2403" s="7"/>
      <c r="DYO2403" s="7"/>
      <c r="DYP2403" s="7"/>
      <c r="DYQ2403" s="7"/>
      <c r="DYR2403" s="7"/>
      <c r="DYS2403" s="7"/>
      <c r="DYT2403" s="7"/>
      <c r="DYU2403" s="7"/>
      <c r="DYV2403" s="7"/>
      <c r="DYW2403" s="7"/>
      <c r="DYX2403" s="7"/>
      <c r="DYY2403" s="7"/>
      <c r="DYZ2403" s="7"/>
      <c r="DZA2403" s="7"/>
      <c r="DZB2403" s="7"/>
      <c r="DZC2403" s="7"/>
      <c r="DZD2403" s="7"/>
      <c r="DZE2403" s="7"/>
      <c r="DZF2403" s="7"/>
      <c r="DZG2403" s="7"/>
      <c r="DZH2403" s="7"/>
      <c r="DZI2403" s="7"/>
      <c r="DZJ2403" s="7"/>
      <c r="DZK2403" s="7"/>
      <c r="DZL2403" s="7"/>
      <c r="DZM2403" s="7"/>
      <c r="DZN2403" s="7"/>
      <c r="DZO2403" s="7"/>
      <c r="DZP2403" s="7"/>
      <c r="DZQ2403" s="7"/>
      <c r="DZR2403" s="7"/>
      <c r="DZS2403" s="7"/>
      <c r="DZT2403" s="7"/>
      <c r="DZU2403" s="7"/>
      <c r="DZV2403" s="7"/>
      <c r="DZW2403" s="7"/>
      <c r="DZX2403" s="7"/>
      <c r="DZY2403" s="7"/>
      <c r="DZZ2403" s="7"/>
      <c r="EAA2403" s="7"/>
      <c r="EAB2403" s="7"/>
      <c r="EAC2403" s="7"/>
      <c r="EAD2403" s="7"/>
      <c r="EAE2403" s="7"/>
      <c r="EAF2403" s="7"/>
      <c r="EAG2403" s="7"/>
      <c r="EAH2403" s="7"/>
      <c r="EAI2403" s="7"/>
      <c r="EAJ2403" s="7"/>
      <c r="EAK2403" s="7"/>
      <c r="EAL2403" s="7"/>
      <c r="EAM2403" s="7"/>
      <c r="EAN2403" s="7"/>
      <c r="EAO2403" s="7"/>
      <c r="EAP2403" s="7"/>
      <c r="EAQ2403" s="7"/>
      <c r="EAR2403" s="7"/>
      <c r="EAS2403" s="7"/>
      <c r="EAT2403" s="7"/>
      <c r="EAU2403" s="7"/>
      <c r="EAV2403" s="7"/>
      <c r="EAW2403" s="7"/>
      <c r="EAX2403" s="7"/>
      <c r="EAY2403" s="7"/>
      <c r="EAZ2403" s="7"/>
      <c r="EBA2403" s="7"/>
      <c r="EBB2403" s="7"/>
      <c r="EBC2403" s="7"/>
      <c r="EBD2403" s="7"/>
      <c r="EBE2403" s="7"/>
      <c r="EBF2403" s="7"/>
      <c r="EBG2403" s="7"/>
      <c r="EBH2403" s="7"/>
      <c r="EBI2403" s="7"/>
      <c r="EBJ2403" s="7"/>
      <c r="EBK2403" s="7"/>
      <c r="EBL2403" s="7"/>
      <c r="EBM2403" s="7"/>
      <c r="EBN2403" s="7"/>
      <c r="EBO2403" s="7"/>
      <c r="EBP2403" s="7"/>
      <c r="EBQ2403" s="7"/>
      <c r="EBR2403" s="7"/>
      <c r="EBS2403" s="7"/>
      <c r="EBT2403" s="7"/>
      <c r="EBU2403" s="7"/>
      <c r="EBV2403" s="7"/>
      <c r="EBW2403" s="7"/>
      <c r="EBX2403" s="7"/>
      <c r="EBY2403" s="7"/>
      <c r="EBZ2403" s="7"/>
      <c r="ECA2403" s="7"/>
      <c r="ECB2403" s="7"/>
      <c r="ECC2403" s="7"/>
      <c r="ECD2403" s="7"/>
      <c r="ECE2403" s="7"/>
      <c r="ECF2403" s="7"/>
      <c r="ECG2403" s="7"/>
      <c r="ECH2403" s="7"/>
      <c r="ECI2403" s="7"/>
      <c r="ECJ2403" s="7"/>
      <c r="ECK2403" s="7"/>
      <c r="ECL2403" s="7"/>
      <c r="ECM2403" s="7"/>
      <c r="ECN2403" s="7"/>
      <c r="ECO2403" s="7"/>
      <c r="ECP2403" s="7"/>
      <c r="ECQ2403" s="7"/>
      <c r="ECR2403" s="7"/>
      <c r="ECS2403" s="7"/>
      <c r="ECT2403" s="7"/>
      <c r="ECU2403" s="7"/>
      <c r="ECV2403" s="7"/>
      <c r="ECW2403" s="7"/>
      <c r="ECX2403" s="7"/>
      <c r="ECY2403" s="7"/>
      <c r="ECZ2403" s="7"/>
      <c r="EDA2403" s="7"/>
      <c r="EDB2403" s="7"/>
      <c r="EDC2403" s="7"/>
      <c r="EDD2403" s="7"/>
      <c r="EDE2403" s="7"/>
      <c r="EDF2403" s="7"/>
      <c r="EDG2403" s="7"/>
      <c r="EDH2403" s="7"/>
      <c r="EDI2403" s="7"/>
      <c r="EDJ2403" s="7"/>
      <c r="EDK2403" s="7"/>
      <c r="EDL2403" s="7"/>
      <c r="EDM2403" s="7"/>
      <c r="EDN2403" s="7"/>
      <c r="EDO2403" s="7"/>
      <c r="EDP2403" s="7"/>
      <c r="EDQ2403" s="7"/>
      <c r="EDR2403" s="7"/>
      <c r="EDS2403" s="7"/>
      <c r="EDT2403" s="7"/>
      <c r="EDU2403" s="7"/>
      <c r="EDV2403" s="7"/>
      <c r="EDW2403" s="7"/>
      <c r="EDX2403" s="7"/>
      <c r="EDY2403" s="7"/>
      <c r="EDZ2403" s="7"/>
      <c r="EEA2403" s="7"/>
      <c r="EEB2403" s="7"/>
      <c r="EEC2403" s="7"/>
      <c r="EED2403" s="7"/>
      <c r="EEE2403" s="7"/>
      <c r="EEF2403" s="7"/>
      <c r="EEG2403" s="7"/>
      <c r="EEH2403" s="7"/>
      <c r="EEI2403" s="7"/>
      <c r="EEJ2403" s="7"/>
      <c r="EEK2403" s="7"/>
      <c r="EEL2403" s="7"/>
      <c r="EEM2403" s="7"/>
      <c r="EEN2403" s="7"/>
      <c r="EEO2403" s="7"/>
      <c r="EEP2403" s="7"/>
      <c r="EEQ2403" s="7"/>
      <c r="EER2403" s="7"/>
      <c r="EES2403" s="7"/>
      <c r="EET2403" s="7"/>
      <c r="EEU2403" s="7"/>
      <c r="EEV2403" s="7"/>
      <c r="EEW2403" s="7"/>
      <c r="EEX2403" s="7"/>
      <c r="EEY2403" s="7"/>
      <c r="EEZ2403" s="7"/>
      <c r="EFA2403" s="7"/>
      <c r="EFB2403" s="7"/>
      <c r="EFC2403" s="7"/>
      <c r="EFD2403" s="7"/>
      <c r="EFE2403" s="7"/>
      <c r="EFF2403" s="7"/>
      <c r="EFG2403" s="7"/>
      <c r="EFH2403" s="7"/>
      <c r="EFI2403" s="7"/>
      <c r="EFJ2403" s="7"/>
      <c r="EFK2403" s="7"/>
      <c r="EFL2403" s="7"/>
      <c r="EFM2403" s="7"/>
      <c r="EFN2403" s="7"/>
      <c r="EFO2403" s="7"/>
      <c r="EFP2403" s="7"/>
      <c r="EFQ2403" s="7"/>
      <c r="EFR2403" s="7"/>
      <c r="EFS2403" s="7"/>
      <c r="EFT2403" s="7"/>
      <c r="EFU2403" s="7"/>
      <c r="EFV2403" s="7"/>
      <c r="EFW2403" s="7"/>
      <c r="EFX2403" s="7"/>
      <c r="EFY2403" s="7"/>
      <c r="EFZ2403" s="7"/>
      <c r="EGA2403" s="7"/>
      <c r="EGB2403" s="7"/>
      <c r="EGC2403" s="7"/>
      <c r="EGD2403" s="7"/>
      <c r="EGE2403" s="7"/>
      <c r="EGF2403" s="7"/>
      <c r="EGG2403" s="7"/>
      <c r="EGH2403" s="7"/>
      <c r="EGI2403" s="7"/>
      <c r="EGJ2403" s="7"/>
      <c r="EGK2403" s="7"/>
      <c r="EGL2403" s="7"/>
      <c r="EGM2403" s="7"/>
      <c r="EGN2403" s="7"/>
      <c r="EGO2403" s="7"/>
      <c r="EGP2403" s="7"/>
      <c r="EGQ2403" s="7"/>
      <c r="EGR2403" s="7"/>
      <c r="EGS2403" s="7"/>
      <c r="EGT2403" s="7"/>
      <c r="EGU2403" s="7"/>
      <c r="EGV2403" s="7"/>
      <c r="EGW2403" s="7"/>
      <c r="EGX2403" s="7"/>
      <c r="EGY2403" s="7"/>
      <c r="EGZ2403" s="7"/>
      <c r="EHA2403" s="7"/>
      <c r="EHB2403" s="7"/>
      <c r="EHC2403" s="7"/>
      <c r="EHD2403" s="7"/>
      <c r="EHE2403" s="7"/>
      <c r="EHF2403" s="7"/>
      <c r="EHG2403" s="7"/>
      <c r="EHH2403" s="7"/>
      <c r="EHI2403" s="7"/>
      <c r="EHJ2403" s="7"/>
      <c r="EHK2403" s="7"/>
      <c r="EHL2403" s="7"/>
      <c r="EHM2403" s="7"/>
      <c r="EHN2403" s="7"/>
      <c r="EHO2403" s="7"/>
      <c r="EHP2403" s="7"/>
      <c r="EHQ2403" s="7"/>
      <c r="EHR2403" s="7"/>
      <c r="EHS2403" s="7"/>
      <c r="EHT2403" s="7"/>
      <c r="EHU2403" s="7"/>
      <c r="EHV2403" s="7"/>
      <c r="EHW2403" s="7"/>
      <c r="EHX2403" s="7"/>
      <c r="EHY2403" s="7"/>
      <c r="EHZ2403" s="7"/>
      <c r="EIA2403" s="7"/>
      <c r="EIB2403" s="7"/>
      <c r="EIC2403" s="7"/>
      <c r="EID2403" s="7"/>
      <c r="EIE2403" s="7"/>
      <c r="EIF2403" s="7"/>
      <c r="EIG2403" s="7"/>
      <c r="EIH2403" s="7"/>
      <c r="EII2403" s="7"/>
      <c r="EIJ2403" s="7"/>
      <c r="EIK2403" s="7"/>
      <c r="EIL2403" s="7"/>
      <c r="EIM2403" s="7"/>
      <c r="EIN2403" s="7"/>
      <c r="EIO2403" s="7"/>
      <c r="EIP2403" s="7"/>
      <c r="EIQ2403" s="7"/>
      <c r="EIR2403" s="7"/>
      <c r="EIS2403" s="7"/>
      <c r="EIT2403" s="7"/>
      <c r="EIU2403" s="7"/>
      <c r="EIV2403" s="7"/>
      <c r="EIW2403" s="7"/>
      <c r="EIX2403" s="7"/>
      <c r="EIY2403" s="7"/>
      <c r="EIZ2403" s="7"/>
      <c r="EJA2403" s="7"/>
      <c r="EJB2403" s="7"/>
      <c r="EJC2403" s="7"/>
      <c r="EJD2403" s="7"/>
      <c r="EJE2403" s="7"/>
      <c r="EJF2403" s="7"/>
      <c r="EJG2403" s="7"/>
      <c r="EJH2403" s="7"/>
      <c r="EJI2403" s="7"/>
      <c r="EJJ2403" s="7"/>
      <c r="EJK2403" s="7"/>
      <c r="EJL2403" s="7"/>
      <c r="EJM2403" s="7"/>
      <c r="EJN2403" s="7"/>
      <c r="EJO2403" s="7"/>
      <c r="EJP2403" s="7"/>
      <c r="EJQ2403" s="7"/>
      <c r="EJR2403" s="7"/>
      <c r="EJS2403" s="7"/>
      <c r="EJT2403" s="7"/>
      <c r="EJU2403" s="7"/>
      <c r="EJV2403" s="7"/>
      <c r="EJW2403" s="7"/>
      <c r="EJX2403" s="7"/>
      <c r="EJY2403" s="7"/>
      <c r="EJZ2403" s="7"/>
      <c r="EKA2403" s="7"/>
      <c r="EKB2403" s="7"/>
      <c r="EKC2403" s="7"/>
      <c r="EKD2403" s="7"/>
      <c r="EKE2403" s="7"/>
      <c r="EKF2403" s="7"/>
      <c r="EKG2403" s="7"/>
      <c r="EKH2403" s="7"/>
      <c r="EKI2403" s="7"/>
      <c r="EKJ2403" s="7"/>
      <c r="EKK2403" s="7"/>
      <c r="EKL2403" s="7"/>
      <c r="EKM2403" s="7"/>
      <c r="EKN2403" s="7"/>
      <c r="EKO2403" s="7"/>
      <c r="EKP2403" s="7"/>
      <c r="EKQ2403" s="7"/>
      <c r="EKR2403" s="7"/>
      <c r="EKS2403" s="7"/>
      <c r="EKT2403" s="7"/>
      <c r="EKU2403" s="7"/>
      <c r="EKV2403" s="7"/>
      <c r="EKW2403" s="7"/>
      <c r="EKX2403" s="7"/>
      <c r="EKY2403" s="7"/>
      <c r="EKZ2403" s="7"/>
      <c r="ELA2403" s="7"/>
      <c r="ELB2403" s="7"/>
      <c r="ELC2403" s="7"/>
      <c r="ELD2403" s="7"/>
      <c r="ELE2403" s="7"/>
      <c r="ELF2403" s="7"/>
      <c r="ELG2403" s="7"/>
      <c r="ELH2403" s="7"/>
      <c r="ELI2403" s="7"/>
      <c r="ELJ2403" s="7"/>
      <c r="ELK2403" s="7"/>
      <c r="ELL2403" s="7"/>
      <c r="ELM2403" s="7"/>
      <c r="ELN2403" s="7"/>
      <c r="ELO2403" s="7"/>
      <c r="ELP2403" s="7"/>
      <c r="ELQ2403" s="7"/>
      <c r="ELR2403" s="7"/>
      <c r="ELS2403" s="7"/>
      <c r="ELT2403" s="7"/>
      <c r="ELU2403" s="7"/>
      <c r="ELV2403" s="7"/>
      <c r="ELW2403" s="7"/>
      <c r="ELX2403" s="7"/>
      <c r="ELY2403" s="7"/>
      <c r="ELZ2403" s="7"/>
      <c r="EMA2403" s="7"/>
      <c r="EMB2403" s="7"/>
      <c r="EMC2403" s="7"/>
      <c r="EMD2403" s="7"/>
      <c r="EME2403" s="7"/>
      <c r="EMF2403" s="7"/>
      <c r="EMG2403" s="7"/>
      <c r="EMH2403" s="7"/>
      <c r="EMI2403" s="7"/>
      <c r="EMJ2403" s="7"/>
      <c r="EMK2403" s="7"/>
      <c r="EML2403" s="7"/>
      <c r="EMM2403" s="7"/>
      <c r="EMN2403" s="7"/>
      <c r="EMO2403" s="7"/>
      <c r="EMP2403" s="7"/>
      <c r="EMQ2403" s="7"/>
      <c r="EMR2403" s="7"/>
      <c r="EMS2403" s="7"/>
      <c r="EMT2403" s="7"/>
      <c r="EMU2403" s="7"/>
      <c r="EMV2403" s="7"/>
      <c r="EMW2403" s="7"/>
      <c r="EMX2403" s="7"/>
      <c r="EMY2403" s="7"/>
      <c r="EMZ2403" s="7"/>
      <c r="ENA2403" s="7"/>
      <c r="ENB2403" s="7"/>
      <c r="ENC2403" s="7"/>
      <c r="END2403" s="7"/>
      <c r="ENE2403" s="7"/>
      <c r="ENF2403" s="7"/>
      <c r="ENG2403" s="7"/>
      <c r="ENH2403" s="7"/>
      <c r="ENI2403" s="7"/>
      <c r="ENJ2403" s="7"/>
      <c r="ENK2403" s="7"/>
      <c r="ENL2403" s="7"/>
      <c r="ENM2403" s="7"/>
      <c r="ENN2403" s="7"/>
      <c r="ENO2403" s="7"/>
      <c r="ENP2403" s="7"/>
      <c r="ENQ2403" s="7"/>
      <c r="ENR2403" s="7"/>
      <c r="ENS2403" s="7"/>
      <c r="ENT2403" s="7"/>
      <c r="ENU2403" s="7"/>
      <c r="ENV2403" s="7"/>
      <c r="ENW2403" s="7"/>
      <c r="ENX2403" s="7"/>
      <c r="ENY2403" s="7"/>
      <c r="ENZ2403" s="7"/>
      <c r="EOA2403" s="7"/>
      <c r="EOB2403" s="7"/>
      <c r="EOC2403" s="7"/>
      <c r="EOD2403" s="7"/>
      <c r="EOE2403" s="7"/>
      <c r="EOF2403" s="7"/>
      <c r="EOG2403" s="7"/>
      <c r="EOH2403" s="7"/>
      <c r="EOI2403" s="7"/>
      <c r="EOJ2403" s="7"/>
      <c r="EOK2403" s="7"/>
      <c r="EOL2403" s="7"/>
      <c r="EOM2403" s="7"/>
      <c r="EON2403" s="7"/>
      <c r="EOO2403" s="7"/>
      <c r="EOP2403" s="7"/>
      <c r="EOQ2403" s="7"/>
      <c r="EOR2403" s="7"/>
      <c r="EOS2403" s="7"/>
      <c r="EOT2403" s="7"/>
      <c r="EOU2403" s="7"/>
      <c r="EOV2403" s="7"/>
      <c r="EOW2403" s="7"/>
      <c r="EOX2403" s="7"/>
      <c r="EOY2403" s="7"/>
      <c r="EOZ2403" s="7"/>
      <c r="EPA2403" s="7"/>
      <c r="EPB2403" s="7"/>
      <c r="EPC2403" s="7"/>
      <c r="EPD2403" s="7"/>
      <c r="EPE2403" s="7"/>
      <c r="EPF2403" s="7"/>
      <c r="EPG2403" s="7"/>
      <c r="EPH2403" s="7"/>
      <c r="EPI2403" s="7"/>
      <c r="EPJ2403" s="7"/>
      <c r="EPK2403" s="7"/>
      <c r="EPL2403" s="7"/>
      <c r="EPM2403" s="7"/>
      <c r="EPN2403" s="7"/>
      <c r="EPO2403" s="7"/>
      <c r="EPP2403" s="7"/>
      <c r="EPQ2403" s="7"/>
      <c r="EPR2403" s="7"/>
      <c r="EPS2403" s="7"/>
      <c r="EPT2403" s="7"/>
      <c r="EPU2403" s="7"/>
      <c r="EPV2403" s="7"/>
      <c r="EPW2403" s="7"/>
      <c r="EPX2403" s="7"/>
      <c r="EPY2403" s="7"/>
      <c r="EPZ2403" s="7"/>
      <c r="EQA2403" s="7"/>
      <c r="EQB2403" s="7"/>
      <c r="EQC2403" s="7"/>
      <c r="EQD2403" s="7"/>
      <c r="EQE2403" s="7"/>
      <c r="EQF2403" s="7"/>
      <c r="EQG2403" s="7"/>
      <c r="EQH2403" s="7"/>
      <c r="EQI2403" s="7"/>
      <c r="EQJ2403" s="7"/>
      <c r="EQK2403" s="7"/>
      <c r="EQL2403" s="7"/>
      <c r="EQM2403" s="7"/>
      <c r="EQN2403" s="7"/>
      <c r="EQO2403" s="7"/>
      <c r="EQP2403" s="7"/>
      <c r="EQQ2403" s="7"/>
      <c r="EQR2403" s="7"/>
      <c r="EQS2403" s="7"/>
      <c r="EQT2403" s="7"/>
      <c r="EQU2403" s="7"/>
      <c r="EQV2403" s="7"/>
      <c r="EQW2403" s="7"/>
      <c r="EQX2403" s="7"/>
      <c r="EQY2403" s="7"/>
      <c r="EQZ2403" s="7"/>
      <c r="ERA2403" s="7"/>
      <c r="ERB2403" s="7"/>
      <c r="ERC2403" s="7"/>
      <c r="ERD2403" s="7"/>
      <c r="ERE2403" s="7"/>
      <c r="ERF2403" s="7"/>
      <c r="ERG2403" s="7"/>
      <c r="ERH2403" s="7"/>
      <c r="ERI2403" s="7"/>
      <c r="ERJ2403" s="7"/>
      <c r="ERK2403" s="7"/>
      <c r="ERL2403" s="7"/>
      <c r="ERM2403" s="7"/>
      <c r="ERN2403" s="7"/>
      <c r="ERO2403" s="7"/>
      <c r="ERP2403" s="7"/>
      <c r="ERQ2403" s="7"/>
      <c r="ERR2403" s="7"/>
      <c r="ERS2403" s="7"/>
      <c r="ERT2403" s="7"/>
      <c r="ERU2403" s="7"/>
      <c r="ERV2403" s="7"/>
      <c r="ERW2403" s="7"/>
      <c r="ERX2403" s="7"/>
      <c r="ERY2403" s="7"/>
      <c r="ERZ2403" s="7"/>
      <c r="ESA2403" s="7"/>
      <c r="ESB2403" s="7"/>
      <c r="ESC2403" s="7"/>
      <c r="ESD2403" s="7"/>
      <c r="ESE2403" s="7"/>
      <c r="ESF2403" s="7"/>
      <c r="ESG2403" s="7"/>
      <c r="ESH2403" s="7"/>
      <c r="ESI2403" s="7"/>
      <c r="ESJ2403" s="7"/>
      <c r="ESK2403" s="7"/>
      <c r="ESL2403" s="7"/>
      <c r="ESM2403" s="7"/>
      <c r="ESN2403" s="7"/>
      <c r="ESO2403" s="7"/>
      <c r="ESP2403" s="7"/>
      <c r="ESQ2403" s="7"/>
      <c r="ESR2403" s="7"/>
      <c r="ESS2403" s="7"/>
      <c r="EST2403" s="7"/>
      <c r="ESU2403" s="7"/>
      <c r="ESV2403" s="7"/>
      <c r="ESW2403" s="7"/>
      <c r="ESX2403" s="7"/>
      <c r="ESY2403" s="7"/>
      <c r="ESZ2403" s="7"/>
      <c r="ETA2403" s="7"/>
      <c r="ETB2403" s="7"/>
      <c r="ETC2403" s="7"/>
      <c r="ETD2403" s="7"/>
      <c r="ETE2403" s="7"/>
      <c r="ETF2403" s="7"/>
      <c r="ETG2403" s="7"/>
      <c r="ETH2403" s="7"/>
      <c r="ETI2403" s="7"/>
      <c r="ETJ2403" s="7"/>
      <c r="ETK2403" s="7"/>
      <c r="ETL2403" s="7"/>
      <c r="ETM2403" s="7"/>
      <c r="ETN2403" s="7"/>
      <c r="ETO2403" s="7"/>
      <c r="ETP2403" s="7"/>
      <c r="ETQ2403" s="7"/>
      <c r="ETR2403" s="7"/>
      <c r="ETS2403" s="7"/>
      <c r="ETT2403" s="7"/>
      <c r="ETU2403" s="7"/>
      <c r="ETV2403" s="7"/>
      <c r="ETW2403" s="7"/>
      <c r="ETX2403" s="7"/>
      <c r="ETY2403" s="7"/>
      <c r="ETZ2403" s="7"/>
      <c r="EUA2403" s="7"/>
      <c r="EUB2403" s="7"/>
      <c r="EUC2403" s="7"/>
      <c r="EUD2403" s="7"/>
      <c r="EUE2403" s="7"/>
      <c r="EUF2403" s="7"/>
      <c r="EUG2403" s="7"/>
      <c r="EUH2403" s="7"/>
      <c r="EUI2403" s="7"/>
      <c r="EUJ2403" s="7"/>
      <c r="EUK2403" s="7"/>
      <c r="EUL2403" s="7"/>
      <c r="EUM2403" s="7"/>
      <c r="EUN2403" s="7"/>
      <c r="EUO2403" s="7"/>
      <c r="EUP2403" s="7"/>
      <c r="EUQ2403" s="7"/>
      <c r="EUR2403" s="7"/>
      <c r="EUS2403" s="7"/>
      <c r="EUT2403" s="7"/>
      <c r="EUU2403" s="7"/>
      <c r="EUV2403" s="7"/>
      <c r="EUW2403" s="7"/>
      <c r="EUX2403" s="7"/>
      <c r="EUY2403" s="7"/>
      <c r="EUZ2403" s="7"/>
      <c r="EVA2403" s="7"/>
      <c r="EVB2403" s="7"/>
      <c r="EVC2403" s="7"/>
      <c r="EVD2403" s="7"/>
      <c r="EVE2403" s="7"/>
      <c r="EVF2403" s="7"/>
      <c r="EVG2403" s="7"/>
      <c r="EVH2403" s="7"/>
      <c r="EVI2403" s="7"/>
      <c r="EVJ2403" s="7"/>
      <c r="EVK2403" s="7"/>
      <c r="EVL2403" s="7"/>
      <c r="EVM2403" s="7"/>
      <c r="EVN2403" s="7"/>
      <c r="EVO2403" s="7"/>
      <c r="EVP2403" s="7"/>
      <c r="EVQ2403" s="7"/>
      <c r="EVR2403" s="7"/>
      <c r="EVS2403" s="7"/>
      <c r="EVT2403" s="7"/>
      <c r="EVU2403" s="7"/>
      <c r="EVV2403" s="7"/>
      <c r="EVW2403" s="7"/>
      <c r="EVX2403" s="7"/>
      <c r="EVY2403" s="7"/>
      <c r="EVZ2403" s="7"/>
      <c r="EWA2403" s="7"/>
      <c r="EWB2403" s="7"/>
      <c r="EWC2403" s="7"/>
      <c r="EWD2403" s="7"/>
      <c r="EWE2403" s="7"/>
      <c r="EWF2403" s="7"/>
      <c r="EWG2403" s="7"/>
      <c r="EWH2403" s="7"/>
      <c r="EWI2403" s="7"/>
      <c r="EWJ2403" s="7"/>
      <c r="EWK2403" s="7"/>
      <c r="EWL2403" s="7"/>
      <c r="EWM2403" s="7"/>
      <c r="EWN2403" s="7"/>
      <c r="EWO2403" s="7"/>
      <c r="EWP2403" s="7"/>
      <c r="EWQ2403" s="7"/>
      <c r="EWR2403" s="7"/>
      <c r="EWS2403" s="7"/>
      <c r="EWT2403" s="7"/>
      <c r="EWU2403" s="7"/>
      <c r="EWV2403" s="7"/>
      <c r="EWW2403" s="7"/>
      <c r="EWX2403" s="7"/>
      <c r="EWY2403" s="7"/>
      <c r="EWZ2403" s="7"/>
      <c r="EXA2403" s="7"/>
      <c r="EXB2403" s="7"/>
      <c r="EXC2403" s="7"/>
      <c r="EXD2403" s="7"/>
      <c r="EXE2403" s="7"/>
      <c r="EXF2403" s="7"/>
      <c r="EXG2403" s="7"/>
      <c r="EXH2403" s="7"/>
      <c r="EXI2403" s="7"/>
      <c r="EXJ2403" s="7"/>
      <c r="EXK2403" s="7"/>
      <c r="EXL2403" s="7"/>
      <c r="EXM2403" s="7"/>
      <c r="EXN2403" s="7"/>
      <c r="EXO2403" s="7"/>
      <c r="EXP2403" s="7"/>
      <c r="EXQ2403" s="7"/>
      <c r="EXR2403" s="7"/>
      <c r="EXS2403" s="7"/>
      <c r="EXT2403" s="7"/>
      <c r="EXU2403" s="7"/>
      <c r="EXV2403" s="7"/>
      <c r="EXW2403" s="7"/>
      <c r="EXX2403" s="7"/>
      <c r="EXY2403" s="7"/>
      <c r="EXZ2403" s="7"/>
      <c r="EYA2403" s="7"/>
      <c r="EYB2403" s="7"/>
      <c r="EYC2403" s="7"/>
      <c r="EYD2403" s="7"/>
      <c r="EYE2403" s="7"/>
      <c r="EYF2403" s="7"/>
      <c r="EYG2403" s="7"/>
      <c r="EYH2403" s="7"/>
      <c r="EYI2403" s="7"/>
      <c r="EYJ2403" s="7"/>
      <c r="EYK2403" s="7"/>
      <c r="EYL2403" s="7"/>
      <c r="EYM2403" s="7"/>
      <c r="EYN2403" s="7"/>
      <c r="EYO2403" s="7"/>
      <c r="EYP2403" s="7"/>
      <c r="EYQ2403" s="7"/>
      <c r="EYR2403" s="7"/>
      <c r="EYS2403" s="7"/>
      <c r="EYT2403" s="7"/>
      <c r="EYU2403" s="7"/>
      <c r="EYV2403" s="7"/>
      <c r="EYW2403" s="7"/>
      <c r="EYX2403" s="7"/>
      <c r="EYY2403" s="7"/>
      <c r="EYZ2403" s="7"/>
      <c r="EZA2403" s="7"/>
      <c r="EZB2403" s="7"/>
      <c r="EZC2403" s="7"/>
      <c r="EZD2403" s="7"/>
      <c r="EZE2403" s="7"/>
      <c r="EZF2403" s="7"/>
      <c r="EZG2403" s="7"/>
      <c r="EZH2403" s="7"/>
      <c r="EZI2403" s="7"/>
      <c r="EZJ2403" s="7"/>
      <c r="EZK2403" s="7"/>
      <c r="EZL2403" s="7"/>
      <c r="EZM2403" s="7"/>
      <c r="EZN2403" s="7"/>
      <c r="EZO2403" s="7"/>
      <c r="EZP2403" s="7"/>
      <c r="EZQ2403" s="7"/>
      <c r="EZR2403" s="7"/>
      <c r="EZS2403" s="7"/>
      <c r="EZT2403" s="7"/>
      <c r="EZU2403" s="7"/>
      <c r="EZV2403" s="7"/>
      <c r="EZW2403" s="7"/>
      <c r="EZX2403" s="7"/>
      <c r="EZY2403" s="7"/>
      <c r="EZZ2403" s="7"/>
      <c r="FAA2403" s="7"/>
      <c r="FAB2403" s="7"/>
      <c r="FAC2403" s="7"/>
      <c r="FAD2403" s="7"/>
      <c r="FAE2403" s="7"/>
      <c r="FAF2403" s="7"/>
      <c r="FAG2403" s="7"/>
      <c r="FAH2403" s="7"/>
      <c r="FAI2403" s="7"/>
      <c r="FAJ2403" s="7"/>
      <c r="FAK2403" s="7"/>
      <c r="FAL2403" s="7"/>
      <c r="FAM2403" s="7"/>
      <c r="FAN2403" s="7"/>
      <c r="FAO2403" s="7"/>
      <c r="FAP2403" s="7"/>
      <c r="FAQ2403" s="7"/>
      <c r="FAR2403" s="7"/>
      <c r="FAS2403" s="7"/>
      <c r="FAT2403" s="7"/>
      <c r="FAU2403" s="7"/>
      <c r="FAV2403" s="7"/>
      <c r="FAW2403" s="7"/>
      <c r="FAX2403" s="7"/>
      <c r="FAY2403" s="7"/>
      <c r="FAZ2403" s="7"/>
      <c r="FBA2403" s="7"/>
      <c r="FBB2403" s="7"/>
      <c r="FBC2403" s="7"/>
      <c r="FBD2403" s="7"/>
      <c r="FBE2403" s="7"/>
      <c r="FBF2403" s="7"/>
      <c r="FBG2403" s="7"/>
      <c r="FBH2403" s="7"/>
      <c r="FBI2403" s="7"/>
      <c r="FBJ2403" s="7"/>
      <c r="FBK2403" s="7"/>
      <c r="FBL2403" s="7"/>
      <c r="FBM2403" s="7"/>
      <c r="FBN2403" s="7"/>
      <c r="FBO2403" s="7"/>
      <c r="FBP2403" s="7"/>
      <c r="FBQ2403" s="7"/>
      <c r="FBR2403" s="7"/>
      <c r="FBS2403" s="7"/>
      <c r="FBT2403" s="7"/>
      <c r="FBU2403" s="7"/>
      <c r="FBV2403" s="7"/>
      <c r="FBW2403" s="7"/>
      <c r="FBX2403" s="7"/>
      <c r="FBY2403" s="7"/>
      <c r="FBZ2403" s="7"/>
      <c r="FCA2403" s="7"/>
      <c r="FCB2403" s="7"/>
      <c r="FCC2403" s="7"/>
      <c r="FCD2403" s="7"/>
      <c r="FCE2403" s="7"/>
      <c r="FCF2403" s="7"/>
      <c r="FCG2403" s="7"/>
      <c r="FCH2403" s="7"/>
      <c r="FCI2403" s="7"/>
      <c r="FCJ2403" s="7"/>
      <c r="FCK2403" s="7"/>
      <c r="FCL2403" s="7"/>
      <c r="FCM2403" s="7"/>
      <c r="FCN2403" s="7"/>
      <c r="FCO2403" s="7"/>
      <c r="FCP2403" s="7"/>
      <c r="FCQ2403" s="7"/>
      <c r="FCR2403" s="7"/>
      <c r="FCS2403" s="7"/>
      <c r="FCT2403" s="7"/>
      <c r="FCU2403" s="7"/>
      <c r="FCV2403" s="7"/>
      <c r="FCW2403" s="7"/>
      <c r="FCX2403" s="7"/>
      <c r="FCY2403" s="7"/>
      <c r="FCZ2403" s="7"/>
      <c r="FDA2403" s="7"/>
      <c r="FDB2403" s="7"/>
      <c r="FDC2403" s="7"/>
      <c r="FDD2403" s="7"/>
      <c r="FDE2403" s="7"/>
      <c r="FDF2403" s="7"/>
      <c r="FDG2403" s="7"/>
      <c r="FDH2403" s="7"/>
      <c r="FDI2403" s="7"/>
      <c r="FDJ2403" s="7"/>
      <c r="FDK2403" s="7"/>
      <c r="FDL2403" s="7"/>
      <c r="FDM2403" s="7"/>
      <c r="FDN2403" s="7"/>
      <c r="FDO2403" s="7"/>
      <c r="FDP2403" s="7"/>
      <c r="FDQ2403" s="7"/>
      <c r="FDR2403" s="7"/>
      <c r="FDS2403" s="7"/>
      <c r="FDT2403" s="7"/>
      <c r="FDU2403" s="7"/>
      <c r="FDV2403" s="7"/>
      <c r="FDW2403" s="7"/>
      <c r="FDX2403" s="7"/>
      <c r="FDY2403" s="7"/>
      <c r="FDZ2403" s="7"/>
      <c r="FEA2403" s="7"/>
      <c r="FEB2403" s="7"/>
      <c r="FEC2403" s="7"/>
      <c r="FED2403" s="7"/>
      <c r="FEE2403" s="7"/>
      <c r="FEF2403" s="7"/>
      <c r="FEG2403" s="7"/>
      <c r="FEH2403" s="7"/>
      <c r="FEI2403" s="7"/>
      <c r="FEJ2403" s="7"/>
      <c r="FEK2403" s="7"/>
      <c r="FEL2403" s="7"/>
      <c r="FEM2403" s="7"/>
      <c r="FEN2403" s="7"/>
      <c r="FEO2403" s="7"/>
      <c r="FEP2403" s="7"/>
      <c r="FEQ2403" s="7"/>
      <c r="FER2403" s="7"/>
      <c r="FES2403" s="7"/>
      <c r="FET2403" s="7"/>
      <c r="FEU2403" s="7"/>
      <c r="FEV2403" s="7"/>
      <c r="FEW2403" s="7"/>
      <c r="FEX2403" s="7"/>
      <c r="FEY2403" s="7"/>
      <c r="FEZ2403" s="7"/>
      <c r="FFA2403" s="7"/>
      <c r="FFB2403" s="7"/>
      <c r="FFC2403" s="7"/>
      <c r="FFD2403" s="7"/>
      <c r="FFE2403" s="7"/>
      <c r="FFF2403" s="7"/>
      <c r="FFG2403" s="7"/>
      <c r="FFH2403" s="7"/>
      <c r="FFI2403" s="7"/>
      <c r="FFJ2403" s="7"/>
      <c r="FFK2403" s="7"/>
      <c r="FFL2403" s="7"/>
      <c r="FFM2403" s="7"/>
      <c r="FFN2403" s="7"/>
      <c r="FFO2403" s="7"/>
      <c r="FFP2403" s="7"/>
      <c r="FFQ2403" s="7"/>
      <c r="FFR2403" s="7"/>
      <c r="FFS2403" s="7"/>
      <c r="FFT2403" s="7"/>
      <c r="FFU2403" s="7"/>
      <c r="FFV2403" s="7"/>
      <c r="FFW2403" s="7"/>
      <c r="FFX2403" s="7"/>
      <c r="FFY2403" s="7"/>
      <c r="FFZ2403" s="7"/>
      <c r="FGA2403" s="7"/>
      <c r="FGB2403" s="7"/>
      <c r="FGC2403" s="7"/>
      <c r="FGD2403" s="7"/>
      <c r="FGE2403" s="7"/>
      <c r="FGF2403" s="7"/>
      <c r="FGG2403" s="7"/>
      <c r="FGH2403" s="7"/>
      <c r="FGI2403" s="7"/>
      <c r="FGJ2403" s="7"/>
      <c r="FGK2403" s="7"/>
      <c r="FGL2403" s="7"/>
      <c r="FGM2403" s="7"/>
      <c r="FGN2403" s="7"/>
      <c r="FGO2403" s="7"/>
      <c r="FGP2403" s="7"/>
      <c r="FGQ2403" s="7"/>
      <c r="FGR2403" s="7"/>
      <c r="FGS2403" s="7"/>
      <c r="FGT2403" s="7"/>
      <c r="FGU2403" s="7"/>
      <c r="FGV2403" s="7"/>
      <c r="FGW2403" s="7"/>
      <c r="FGX2403" s="7"/>
      <c r="FGY2403" s="7"/>
      <c r="FGZ2403" s="7"/>
      <c r="FHA2403" s="7"/>
      <c r="FHB2403" s="7"/>
      <c r="FHC2403" s="7"/>
      <c r="FHD2403" s="7"/>
      <c r="FHE2403" s="7"/>
      <c r="FHF2403" s="7"/>
      <c r="FHG2403" s="7"/>
      <c r="FHH2403" s="7"/>
      <c r="FHI2403" s="7"/>
      <c r="FHJ2403" s="7"/>
      <c r="FHK2403" s="7"/>
      <c r="FHL2403" s="7"/>
      <c r="FHM2403" s="7"/>
      <c r="FHN2403" s="7"/>
      <c r="FHO2403" s="7"/>
      <c r="FHP2403" s="7"/>
      <c r="FHQ2403" s="7"/>
      <c r="FHR2403" s="7"/>
      <c r="FHS2403" s="7"/>
      <c r="FHT2403" s="7"/>
      <c r="FHU2403" s="7"/>
      <c r="FHV2403" s="7"/>
      <c r="FHW2403" s="7"/>
      <c r="FHX2403" s="7"/>
      <c r="FHY2403" s="7"/>
      <c r="FHZ2403" s="7"/>
      <c r="FIA2403" s="7"/>
      <c r="FIB2403" s="7"/>
      <c r="FIC2403" s="7"/>
      <c r="FID2403" s="7"/>
      <c r="FIE2403" s="7"/>
      <c r="FIF2403" s="7"/>
      <c r="FIG2403" s="7"/>
      <c r="FIH2403" s="7"/>
      <c r="FII2403" s="7"/>
      <c r="FIJ2403" s="7"/>
      <c r="FIK2403" s="7"/>
      <c r="FIL2403" s="7"/>
      <c r="FIM2403" s="7"/>
      <c r="FIN2403" s="7"/>
      <c r="FIO2403" s="7"/>
      <c r="FIP2403" s="7"/>
      <c r="FIQ2403" s="7"/>
      <c r="FIR2403" s="7"/>
      <c r="FIS2403" s="7"/>
      <c r="FIT2403" s="7"/>
      <c r="FIU2403" s="7"/>
      <c r="FIV2403" s="7"/>
      <c r="FIW2403" s="7"/>
      <c r="FIX2403" s="7"/>
      <c r="FIY2403" s="7"/>
      <c r="FIZ2403" s="7"/>
      <c r="FJA2403" s="7"/>
      <c r="FJB2403" s="7"/>
      <c r="FJC2403" s="7"/>
      <c r="FJD2403" s="7"/>
      <c r="FJE2403" s="7"/>
      <c r="FJF2403" s="7"/>
      <c r="FJG2403" s="7"/>
      <c r="FJH2403" s="7"/>
      <c r="FJI2403" s="7"/>
      <c r="FJJ2403" s="7"/>
      <c r="FJK2403" s="7"/>
      <c r="FJL2403" s="7"/>
      <c r="FJM2403" s="7"/>
      <c r="FJN2403" s="7"/>
      <c r="FJO2403" s="7"/>
      <c r="FJP2403" s="7"/>
      <c r="FJQ2403" s="7"/>
      <c r="FJR2403" s="7"/>
      <c r="FJS2403" s="7"/>
      <c r="FJT2403" s="7"/>
      <c r="FJU2403" s="7"/>
      <c r="FJV2403" s="7"/>
      <c r="FJW2403" s="7"/>
      <c r="FJX2403" s="7"/>
      <c r="FJY2403" s="7"/>
      <c r="FJZ2403" s="7"/>
      <c r="FKA2403" s="7"/>
      <c r="FKB2403" s="7"/>
      <c r="FKC2403" s="7"/>
      <c r="FKD2403" s="7"/>
      <c r="FKE2403" s="7"/>
      <c r="FKF2403" s="7"/>
      <c r="FKG2403" s="7"/>
      <c r="FKH2403" s="7"/>
      <c r="FKI2403" s="7"/>
      <c r="FKJ2403" s="7"/>
      <c r="FKK2403" s="7"/>
      <c r="FKL2403" s="7"/>
      <c r="FKM2403" s="7"/>
      <c r="FKN2403" s="7"/>
      <c r="FKO2403" s="7"/>
      <c r="FKP2403" s="7"/>
      <c r="FKQ2403" s="7"/>
      <c r="FKR2403" s="7"/>
      <c r="FKS2403" s="7"/>
      <c r="FKT2403" s="7"/>
      <c r="FKU2403" s="7"/>
      <c r="FKV2403" s="7"/>
      <c r="FKW2403" s="7"/>
      <c r="FKX2403" s="7"/>
      <c r="FKY2403" s="7"/>
      <c r="FKZ2403" s="7"/>
      <c r="FLA2403" s="7"/>
      <c r="FLB2403" s="7"/>
      <c r="FLC2403" s="7"/>
      <c r="FLD2403" s="7"/>
      <c r="FLE2403" s="7"/>
      <c r="FLF2403" s="7"/>
      <c r="FLG2403" s="7"/>
      <c r="FLH2403" s="7"/>
      <c r="FLI2403" s="7"/>
      <c r="FLJ2403" s="7"/>
      <c r="FLK2403" s="7"/>
      <c r="FLL2403" s="7"/>
      <c r="FLM2403" s="7"/>
      <c r="FLN2403" s="7"/>
      <c r="FLO2403" s="7"/>
      <c r="FLP2403" s="7"/>
      <c r="FLQ2403" s="7"/>
      <c r="FLR2403" s="7"/>
      <c r="FLS2403" s="7"/>
      <c r="FLT2403" s="7"/>
      <c r="FLU2403" s="7"/>
      <c r="FLV2403" s="7"/>
      <c r="FLW2403" s="7"/>
      <c r="FLX2403" s="7"/>
      <c r="FLY2403" s="7"/>
      <c r="FLZ2403" s="7"/>
      <c r="FMA2403" s="7"/>
      <c r="FMB2403" s="7"/>
      <c r="FMC2403" s="7"/>
      <c r="FMD2403" s="7"/>
      <c r="FME2403" s="7"/>
      <c r="FMF2403" s="7"/>
      <c r="FMG2403" s="7"/>
      <c r="FMH2403" s="7"/>
      <c r="FMI2403" s="7"/>
      <c r="FMJ2403" s="7"/>
      <c r="FMK2403" s="7"/>
      <c r="FML2403" s="7"/>
      <c r="FMM2403" s="7"/>
      <c r="FMN2403" s="7"/>
      <c r="FMO2403" s="7"/>
      <c r="FMP2403" s="7"/>
      <c r="FMQ2403" s="7"/>
      <c r="FMR2403" s="7"/>
      <c r="FMS2403" s="7"/>
      <c r="FMT2403" s="7"/>
      <c r="FMU2403" s="7"/>
      <c r="FMV2403" s="7"/>
      <c r="FMW2403" s="7"/>
      <c r="FMX2403" s="7"/>
      <c r="FMY2403" s="7"/>
      <c r="FMZ2403" s="7"/>
      <c r="FNA2403" s="7"/>
      <c r="FNB2403" s="7"/>
      <c r="FNC2403" s="7"/>
      <c r="FND2403" s="7"/>
      <c r="FNE2403" s="7"/>
      <c r="FNF2403" s="7"/>
      <c r="FNG2403" s="7"/>
      <c r="FNH2403" s="7"/>
      <c r="FNI2403" s="7"/>
      <c r="FNJ2403" s="7"/>
      <c r="FNK2403" s="7"/>
      <c r="FNL2403" s="7"/>
      <c r="FNM2403" s="7"/>
      <c r="FNN2403" s="7"/>
      <c r="FNO2403" s="7"/>
      <c r="FNP2403" s="7"/>
      <c r="FNQ2403" s="7"/>
      <c r="FNR2403" s="7"/>
      <c r="FNS2403" s="7"/>
      <c r="FNT2403" s="7"/>
      <c r="FNU2403" s="7"/>
      <c r="FNV2403" s="7"/>
      <c r="FNW2403" s="7"/>
      <c r="FNX2403" s="7"/>
      <c r="FNY2403" s="7"/>
      <c r="FNZ2403" s="7"/>
      <c r="FOA2403" s="7"/>
      <c r="FOB2403" s="7"/>
      <c r="FOC2403" s="7"/>
      <c r="FOD2403" s="7"/>
      <c r="FOE2403" s="7"/>
      <c r="FOF2403" s="7"/>
      <c r="FOG2403" s="7"/>
      <c r="FOH2403" s="7"/>
      <c r="FOI2403" s="7"/>
      <c r="FOJ2403" s="7"/>
      <c r="FOK2403" s="7"/>
      <c r="FOL2403" s="7"/>
      <c r="FOM2403" s="7"/>
      <c r="FON2403" s="7"/>
      <c r="FOO2403" s="7"/>
      <c r="FOP2403" s="7"/>
      <c r="FOQ2403" s="7"/>
      <c r="FOR2403" s="7"/>
      <c r="FOS2403" s="7"/>
      <c r="FOT2403" s="7"/>
      <c r="FOU2403" s="7"/>
      <c r="FOV2403" s="7"/>
      <c r="FOW2403" s="7"/>
      <c r="FOX2403" s="7"/>
      <c r="FOY2403" s="7"/>
      <c r="FOZ2403" s="7"/>
      <c r="FPA2403" s="7"/>
      <c r="FPB2403" s="7"/>
      <c r="FPC2403" s="7"/>
      <c r="FPD2403" s="7"/>
      <c r="FPE2403" s="7"/>
      <c r="FPF2403" s="7"/>
      <c r="FPG2403" s="7"/>
      <c r="FPH2403" s="7"/>
      <c r="FPI2403" s="7"/>
      <c r="FPJ2403" s="7"/>
      <c r="FPK2403" s="7"/>
      <c r="FPL2403" s="7"/>
      <c r="FPM2403" s="7"/>
      <c r="FPN2403" s="7"/>
      <c r="FPO2403" s="7"/>
      <c r="FPP2403" s="7"/>
      <c r="FPQ2403" s="7"/>
      <c r="FPR2403" s="7"/>
      <c r="FPS2403" s="7"/>
      <c r="FPT2403" s="7"/>
      <c r="FPU2403" s="7"/>
      <c r="FPV2403" s="7"/>
      <c r="FPW2403" s="7"/>
      <c r="FPX2403" s="7"/>
      <c r="FPY2403" s="7"/>
      <c r="FPZ2403" s="7"/>
      <c r="FQA2403" s="7"/>
      <c r="FQB2403" s="7"/>
      <c r="FQC2403" s="7"/>
      <c r="FQD2403" s="7"/>
      <c r="FQE2403" s="7"/>
      <c r="FQF2403" s="7"/>
      <c r="FQG2403" s="7"/>
      <c r="FQH2403" s="7"/>
      <c r="FQI2403" s="7"/>
      <c r="FQJ2403" s="7"/>
      <c r="FQK2403" s="7"/>
      <c r="FQL2403" s="7"/>
      <c r="FQM2403" s="7"/>
      <c r="FQN2403" s="7"/>
      <c r="FQO2403" s="7"/>
      <c r="FQP2403" s="7"/>
      <c r="FQQ2403" s="7"/>
      <c r="FQR2403" s="7"/>
      <c r="FQS2403" s="7"/>
      <c r="FQT2403" s="7"/>
      <c r="FQU2403" s="7"/>
      <c r="FQV2403" s="7"/>
      <c r="FQW2403" s="7"/>
      <c r="FQX2403" s="7"/>
      <c r="FQY2403" s="7"/>
      <c r="FQZ2403" s="7"/>
      <c r="FRA2403" s="7"/>
      <c r="FRB2403" s="7"/>
      <c r="FRC2403" s="7"/>
      <c r="FRD2403" s="7"/>
      <c r="FRE2403" s="7"/>
      <c r="FRF2403" s="7"/>
      <c r="FRG2403" s="7"/>
      <c r="FRH2403" s="7"/>
      <c r="FRI2403" s="7"/>
      <c r="FRJ2403" s="7"/>
      <c r="FRK2403" s="7"/>
      <c r="FRL2403" s="7"/>
      <c r="FRM2403" s="7"/>
      <c r="FRN2403" s="7"/>
      <c r="FRO2403" s="7"/>
      <c r="FRP2403" s="7"/>
      <c r="FRQ2403" s="7"/>
      <c r="FRR2403" s="7"/>
      <c r="FRS2403" s="7"/>
      <c r="FRT2403" s="7"/>
      <c r="FRU2403" s="7"/>
      <c r="FRV2403" s="7"/>
      <c r="FRW2403" s="7"/>
      <c r="FRX2403" s="7"/>
      <c r="FRY2403" s="7"/>
      <c r="FRZ2403" s="7"/>
      <c r="FSA2403" s="7"/>
      <c r="FSB2403" s="7"/>
      <c r="FSC2403" s="7"/>
      <c r="FSD2403" s="7"/>
      <c r="FSE2403" s="7"/>
      <c r="FSF2403" s="7"/>
      <c r="FSG2403" s="7"/>
      <c r="FSH2403" s="7"/>
      <c r="FSI2403" s="7"/>
      <c r="FSJ2403" s="7"/>
      <c r="FSK2403" s="7"/>
      <c r="FSL2403" s="7"/>
      <c r="FSM2403" s="7"/>
      <c r="FSN2403" s="7"/>
      <c r="FSO2403" s="7"/>
      <c r="FSP2403" s="7"/>
      <c r="FSQ2403" s="7"/>
      <c r="FSR2403" s="7"/>
      <c r="FSS2403" s="7"/>
      <c r="FST2403" s="7"/>
      <c r="FSU2403" s="7"/>
      <c r="FSV2403" s="7"/>
      <c r="FSW2403" s="7"/>
      <c r="FSX2403" s="7"/>
      <c r="FSY2403" s="7"/>
      <c r="FSZ2403" s="7"/>
      <c r="FTA2403" s="7"/>
      <c r="FTB2403" s="7"/>
      <c r="FTC2403" s="7"/>
      <c r="FTD2403" s="7"/>
      <c r="FTE2403" s="7"/>
      <c r="FTF2403" s="7"/>
      <c r="FTG2403" s="7"/>
      <c r="FTH2403" s="7"/>
      <c r="FTI2403" s="7"/>
      <c r="FTJ2403" s="7"/>
      <c r="FTK2403" s="7"/>
      <c r="FTL2403" s="7"/>
      <c r="FTM2403" s="7"/>
      <c r="FTN2403" s="7"/>
      <c r="FTO2403" s="7"/>
      <c r="FTP2403" s="7"/>
      <c r="FTQ2403" s="7"/>
      <c r="FTR2403" s="7"/>
      <c r="FTS2403" s="7"/>
      <c r="FTT2403" s="7"/>
      <c r="FTU2403" s="7"/>
      <c r="FTV2403" s="7"/>
      <c r="FTW2403" s="7"/>
      <c r="FTX2403" s="7"/>
      <c r="FTY2403" s="7"/>
      <c r="FTZ2403" s="7"/>
      <c r="FUA2403" s="7"/>
      <c r="FUB2403" s="7"/>
      <c r="FUC2403" s="7"/>
      <c r="FUD2403" s="7"/>
      <c r="FUE2403" s="7"/>
      <c r="FUF2403" s="7"/>
      <c r="FUG2403" s="7"/>
      <c r="FUH2403" s="7"/>
      <c r="FUI2403" s="7"/>
      <c r="FUJ2403" s="7"/>
      <c r="FUK2403" s="7"/>
      <c r="FUL2403" s="7"/>
      <c r="FUM2403" s="7"/>
      <c r="FUN2403" s="7"/>
      <c r="FUO2403" s="7"/>
      <c r="FUP2403" s="7"/>
      <c r="FUQ2403" s="7"/>
      <c r="FUR2403" s="7"/>
      <c r="FUS2403" s="7"/>
      <c r="FUT2403" s="7"/>
      <c r="FUU2403" s="7"/>
      <c r="FUV2403" s="7"/>
      <c r="FUW2403" s="7"/>
      <c r="FUX2403" s="7"/>
      <c r="FUY2403" s="7"/>
      <c r="FUZ2403" s="7"/>
      <c r="FVA2403" s="7"/>
      <c r="FVB2403" s="7"/>
      <c r="FVC2403" s="7"/>
      <c r="FVD2403" s="7"/>
      <c r="FVE2403" s="7"/>
      <c r="FVF2403" s="7"/>
      <c r="FVG2403" s="7"/>
      <c r="FVH2403" s="7"/>
      <c r="FVI2403" s="7"/>
      <c r="FVJ2403" s="7"/>
      <c r="FVK2403" s="7"/>
      <c r="FVL2403" s="7"/>
      <c r="FVM2403" s="7"/>
      <c r="FVN2403" s="7"/>
      <c r="FVO2403" s="7"/>
      <c r="FVP2403" s="7"/>
      <c r="FVQ2403" s="7"/>
      <c r="FVR2403" s="7"/>
      <c r="FVS2403" s="7"/>
      <c r="FVT2403" s="7"/>
      <c r="FVU2403" s="7"/>
      <c r="FVV2403" s="7"/>
      <c r="FVW2403" s="7"/>
      <c r="FVX2403" s="7"/>
      <c r="FVY2403" s="7"/>
      <c r="FVZ2403" s="7"/>
      <c r="FWA2403" s="7"/>
      <c r="FWB2403" s="7"/>
      <c r="FWC2403" s="7"/>
      <c r="FWD2403" s="7"/>
      <c r="FWE2403" s="7"/>
      <c r="FWF2403" s="7"/>
      <c r="FWG2403" s="7"/>
      <c r="FWH2403" s="7"/>
      <c r="FWI2403" s="7"/>
      <c r="FWJ2403" s="7"/>
      <c r="FWK2403" s="7"/>
      <c r="FWL2403" s="7"/>
      <c r="FWM2403" s="7"/>
      <c r="FWN2403" s="7"/>
      <c r="FWO2403" s="7"/>
      <c r="FWP2403" s="7"/>
      <c r="FWQ2403" s="7"/>
      <c r="FWR2403" s="7"/>
      <c r="FWS2403" s="7"/>
      <c r="FWT2403" s="7"/>
      <c r="FWU2403" s="7"/>
      <c r="FWV2403" s="7"/>
      <c r="FWW2403" s="7"/>
      <c r="FWX2403" s="7"/>
      <c r="FWY2403" s="7"/>
      <c r="FWZ2403" s="7"/>
      <c r="FXA2403" s="7"/>
      <c r="FXB2403" s="7"/>
      <c r="FXC2403" s="7"/>
      <c r="FXD2403" s="7"/>
      <c r="FXE2403" s="7"/>
      <c r="FXF2403" s="7"/>
      <c r="FXG2403" s="7"/>
      <c r="FXH2403" s="7"/>
      <c r="FXI2403" s="7"/>
      <c r="FXJ2403" s="7"/>
      <c r="FXK2403" s="7"/>
      <c r="FXL2403" s="7"/>
      <c r="FXM2403" s="7"/>
      <c r="FXN2403" s="7"/>
      <c r="FXO2403" s="7"/>
      <c r="FXP2403" s="7"/>
      <c r="FXQ2403" s="7"/>
      <c r="FXR2403" s="7"/>
      <c r="FXS2403" s="7"/>
      <c r="FXT2403" s="7"/>
      <c r="FXU2403" s="7"/>
      <c r="FXV2403" s="7"/>
      <c r="FXW2403" s="7"/>
      <c r="FXX2403" s="7"/>
      <c r="FXY2403" s="7"/>
      <c r="FXZ2403" s="7"/>
      <c r="FYA2403" s="7"/>
      <c r="FYB2403" s="7"/>
      <c r="FYC2403" s="7"/>
      <c r="FYD2403" s="7"/>
      <c r="FYE2403" s="7"/>
      <c r="FYF2403" s="7"/>
      <c r="FYG2403" s="7"/>
      <c r="FYH2403" s="7"/>
      <c r="FYI2403" s="7"/>
      <c r="FYJ2403" s="7"/>
      <c r="FYK2403" s="7"/>
      <c r="FYL2403" s="7"/>
      <c r="FYM2403" s="7"/>
      <c r="FYN2403" s="7"/>
      <c r="FYO2403" s="7"/>
      <c r="FYP2403" s="7"/>
      <c r="FYQ2403" s="7"/>
      <c r="FYR2403" s="7"/>
      <c r="FYS2403" s="7"/>
      <c r="FYT2403" s="7"/>
      <c r="FYU2403" s="7"/>
      <c r="FYV2403" s="7"/>
      <c r="FYW2403" s="7"/>
      <c r="FYX2403" s="7"/>
      <c r="FYY2403" s="7"/>
      <c r="FYZ2403" s="7"/>
      <c r="FZA2403" s="7"/>
      <c r="FZB2403" s="7"/>
      <c r="FZC2403" s="7"/>
      <c r="FZD2403" s="7"/>
      <c r="FZE2403" s="7"/>
      <c r="FZF2403" s="7"/>
      <c r="FZG2403" s="7"/>
      <c r="FZH2403" s="7"/>
      <c r="FZI2403" s="7"/>
      <c r="FZJ2403" s="7"/>
      <c r="FZK2403" s="7"/>
      <c r="FZL2403" s="7"/>
      <c r="FZM2403" s="7"/>
      <c r="FZN2403" s="7"/>
      <c r="FZO2403" s="7"/>
      <c r="FZP2403" s="7"/>
      <c r="FZQ2403" s="7"/>
      <c r="FZR2403" s="7"/>
      <c r="FZS2403" s="7"/>
      <c r="FZT2403" s="7"/>
      <c r="FZU2403" s="7"/>
      <c r="FZV2403" s="7"/>
      <c r="FZW2403" s="7"/>
      <c r="FZX2403" s="7"/>
      <c r="FZY2403" s="7"/>
      <c r="FZZ2403" s="7"/>
      <c r="GAA2403" s="7"/>
      <c r="GAB2403" s="7"/>
      <c r="GAC2403" s="7"/>
      <c r="GAD2403" s="7"/>
      <c r="GAE2403" s="7"/>
      <c r="GAF2403" s="7"/>
      <c r="GAG2403" s="7"/>
      <c r="GAH2403" s="7"/>
      <c r="GAI2403" s="7"/>
      <c r="GAJ2403" s="7"/>
      <c r="GAK2403" s="7"/>
      <c r="GAL2403" s="7"/>
      <c r="GAM2403" s="7"/>
      <c r="GAN2403" s="7"/>
      <c r="GAO2403" s="7"/>
      <c r="GAP2403" s="7"/>
      <c r="GAQ2403" s="7"/>
      <c r="GAR2403" s="7"/>
      <c r="GAS2403" s="7"/>
      <c r="GAT2403" s="7"/>
      <c r="GAU2403" s="7"/>
      <c r="GAV2403" s="7"/>
      <c r="GAW2403" s="7"/>
      <c r="GAX2403" s="7"/>
      <c r="GAY2403" s="7"/>
      <c r="GAZ2403" s="7"/>
      <c r="GBA2403" s="7"/>
      <c r="GBB2403" s="7"/>
      <c r="GBC2403" s="7"/>
      <c r="GBD2403" s="7"/>
      <c r="GBE2403" s="7"/>
      <c r="GBF2403" s="7"/>
      <c r="GBG2403" s="7"/>
      <c r="GBH2403" s="7"/>
      <c r="GBI2403" s="7"/>
      <c r="GBJ2403" s="7"/>
      <c r="GBK2403" s="7"/>
      <c r="GBL2403" s="7"/>
      <c r="GBM2403" s="7"/>
      <c r="GBN2403" s="7"/>
      <c r="GBO2403" s="7"/>
      <c r="GBP2403" s="7"/>
      <c r="GBQ2403" s="7"/>
      <c r="GBR2403" s="7"/>
      <c r="GBS2403" s="7"/>
      <c r="GBT2403" s="7"/>
      <c r="GBU2403" s="7"/>
      <c r="GBV2403" s="7"/>
      <c r="GBW2403" s="7"/>
      <c r="GBX2403" s="7"/>
      <c r="GBY2403" s="7"/>
      <c r="GBZ2403" s="7"/>
      <c r="GCA2403" s="7"/>
      <c r="GCB2403" s="7"/>
      <c r="GCC2403" s="7"/>
      <c r="GCD2403" s="7"/>
      <c r="GCE2403" s="7"/>
      <c r="GCF2403" s="7"/>
      <c r="GCG2403" s="7"/>
      <c r="GCH2403" s="7"/>
      <c r="GCI2403" s="7"/>
      <c r="GCJ2403" s="7"/>
      <c r="GCK2403" s="7"/>
      <c r="GCL2403" s="7"/>
      <c r="GCM2403" s="7"/>
      <c r="GCN2403" s="7"/>
      <c r="GCO2403" s="7"/>
      <c r="GCP2403" s="7"/>
      <c r="GCQ2403" s="7"/>
      <c r="GCR2403" s="7"/>
      <c r="GCS2403" s="7"/>
      <c r="GCT2403" s="7"/>
      <c r="GCU2403" s="7"/>
      <c r="GCV2403" s="7"/>
      <c r="GCW2403" s="7"/>
      <c r="GCX2403" s="7"/>
      <c r="GCY2403" s="7"/>
      <c r="GCZ2403" s="7"/>
      <c r="GDA2403" s="7"/>
      <c r="GDB2403" s="7"/>
      <c r="GDC2403" s="7"/>
      <c r="GDD2403" s="7"/>
      <c r="GDE2403" s="7"/>
      <c r="GDF2403" s="7"/>
      <c r="GDG2403" s="7"/>
      <c r="GDH2403" s="7"/>
      <c r="GDI2403" s="7"/>
      <c r="GDJ2403" s="7"/>
      <c r="GDK2403" s="7"/>
      <c r="GDL2403" s="7"/>
      <c r="GDM2403" s="7"/>
      <c r="GDN2403" s="7"/>
      <c r="GDO2403" s="7"/>
      <c r="GDP2403" s="7"/>
      <c r="GDQ2403" s="7"/>
      <c r="GDR2403" s="7"/>
      <c r="GDS2403" s="7"/>
      <c r="GDT2403" s="7"/>
      <c r="GDU2403" s="7"/>
      <c r="GDV2403" s="7"/>
      <c r="GDW2403" s="7"/>
      <c r="GDX2403" s="7"/>
      <c r="GDY2403" s="7"/>
      <c r="GDZ2403" s="7"/>
      <c r="GEA2403" s="7"/>
      <c r="GEB2403" s="7"/>
      <c r="GEC2403" s="7"/>
      <c r="GED2403" s="7"/>
      <c r="GEE2403" s="7"/>
      <c r="GEF2403" s="7"/>
      <c r="GEG2403" s="7"/>
      <c r="GEH2403" s="7"/>
      <c r="GEI2403" s="7"/>
      <c r="GEJ2403" s="7"/>
      <c r="GEK2403" s="7"/>
      <c r="GEL2403" s="7"/>
      <c r="GEM2403" s="7"/>
      <c r="GEN2403" s="7"/>
      <c r="GEO2403" s="7"/>
      <c r="GEP2403" s="7"/>
      <c r="GEQ2403" s="7"/>
      <c r="GER2403" s="7"/>
      <c r="GES2403" s="7"/>
      <c r="GET2403" s="7"/>
      <c r="GEU2403" s="7"/>
      <c r="GEV2403" s="7"/>
      <c r="GEW2403" s="7"/>
      <c r="GEX2403" s="7"/>
      <c r="GEY2403" s="7"/>
      <c r="GEZ2403" s="7"/>
      <c r="GFA2403" s="7"/>
      <c r="GFB2403" s="7"/>
      <c r="GFC2403" s="7"/>
      <c r="GFD2403" s="7"/>
      <c r="GFE2403" s="7"/>
      <c r="GFF2403" s="7"/>
      <c r="GFG2403" s="7"/>
      <c r="GFH2403" s="7"/>
      <c r="GFI2403" s="7"/>
      <c r="GFJ2403" s="7"/>
      <c r="GFK2403" s="7"/>
      <c r="GFL2403" s="7"/>
      <c r="GFM2403" s="7"/>
      <c r="GFN2403" s="7"/>
      <c r="GFO2403" s="7"/>
      <c r="GFP2403" s="7"/>
      <c r="GFQ2403" s="7"/>
      <c r="GFR2403" s="7"/>
      <c r="GFS2403" s="7"/>
      <c r="GFT2403" s="7"/>
      <c r="GFU2403" s="7"/>
      <c r="GFV2403" s="7"/>
      <c r="GFW2403" s="7"/>
      <c r="GFX2403" s="7"/>
      <c r="GFY2403" s="7"/>
      <c r="GFZ2403" s="7"/>
      <c r="GGA2403" s="7"/>
      <c r="GGB2403" s="7"/>
      <c r="GGC2403" s="7"/>
      <c r="GGD2403" s="7"/>
      <c r="GGE2403" s="7"/>
      <c r="GGF2403" s="7"/>
      <c r="GGG2403" s="7"/>
      <c r="GGH2403" s="7"/>
      <c r="GGI2403" s="7"/>
      <c r="GGJ2403" s="7"/>
      <c r="GGK2403" s="7"/>
      <c r="GGL2403" s="7"/>
      <c r="GGM2403" s="7"/>
      <c r="GGN2403" s="7"/>
      <c r="GGO2403" s="7"/>
      <c r="GGP2403" s="7"/>
      <c r="GGQ2403" s="7"/>
      <c r="GGR2403" s="7"/>
      <c r="GGS2403" s="7"/>
      <c r="GGT2403" s="7"/>
      <c r="GGU2403" s="7"/>
      <c r="GGV2403" s="7"/>
      <c r="GGW2403" s="7"/>
      <c r="GGX2403" s="7"/>
      <c r="GGY2403" s="7"/>
      <c r="GGZ2403" s="7"/>
      <c r="GHA2403" s="7"/>
      <c r="GHB2403" s="7"/>
      <c r="GHC2403" s="7"/>
      <c r="GHD2403" s="7"/>
      <c r="GHE2403" s="7"/>
      <c r="GHF2403" s="7"/>
      <c r="GHG2403" s="7"/>
      <c r="GHH2403" s="7"/>
      <c r="GHI2403" s="7"/>
      <c r="GHJ2403" s="7"/>
      <c r="GHK2403" s="7"/>
      <c r="GHL2403" s="7"/>
      <c r="GHM2403" s="7"/>
      <c r="GHN2403" s="7"/>
      <c r="GHO2403" s="7"/>
      <c r="GHP2403" s="7"/>
      <c r="GHQ2403" s="7"/>
      <c r="GHR2403" s="7"/>
      <c r="GHS2403" s="7"/>
      <c r="GHT2403" s="7"/>
      <c r="GHU2403" s="7"/>
      <c r="GHV2403" s="7"/>
      <c r="GHW2403" s="7"/>
      <c r="GHX2403" s="7"/>
      <c r="GHY2403" s="7"/>
      <c r="GHZ2403" s="7"/>
      <c r="GIA2403" s="7"/>
      <c r="GIB2403" s="7"/>
      <c r="GIC2403" s="7"/>
      <c r="GID2403" s="7"/>
      <c r="GIE2403" s="7"/>
      <c r="GIF2403" s="7"/>
      <c r="GIG2403" s="7"/>
      <c r="GIH2403" s="7"/>
      <c r="GII2403" s="7"/>
      <c r="GIJ2403" s="7"/>
      <c r="GIK2403" s="7"/>
      <c r="GIL2403" s="7"/>
      <c r="GIM2403" s="7"/>
      <c r="GIN2403" s="7"/>
      <c r="GIO2403" s="7"/>
      <c r="GIP2403" s="7"/>
      <c r="GIQ2403" s="7"/>
      <c r="GIR2403" s="7"/>
      <c r="GIS2403" s="7"/>
      <c r="GIT2403" s="7"/>
      <c r="GIU2403" s="7"/>
      <c r="GIV2403" s="7"/>
      <c r="GIW2403" s="7"/>
      <c r="GIX2403" s="7"/>
      <c r="GIY2403" s="7"/>
      <c r="GIZ2403" s="7"/>
      <c r="GJA2403" s="7"/>
      <c r="GJB2403" s="7"/>
      <c r="GJC2403" s="7"/>
      <c r="GJD2403" s="7"/>
      <c r="GJE2403" s="7"/>
      <c r="GJF2403" s="7"/>
      <c r="GJG2403" s="7"/>
      <c r="GJH2403" s="7"/>
      <c r="GJI2403" s="7"/>
      <c r="GJJ2403" s="7"/>
      <c r="GJK2403" s="7"/>
      <c r="GJL2403" s="7"/>
      <c r="GJM2403" s="7"/>
      <c r="GJN2403" s="7"/>
      <c r="GJO2403" s="7"/>
      <c r="GJP2403" s="7"/>
      <c r="GJQ2403" s="7"/>
      <c r="GJR2403" s="7"/>
      <c r="GJS2403" s="7"/>
      <c r="GJT2403" s="7"/>
      <c r="GJU2403" s="7"/>
      <c r="GJV2403" s="7"/>
      <c r="GJW2403" s="7"/>
      <c r="GJX2403" s="7"/>
      <c r="GJY2403" s="7"/>
      <c r="GJZ2403" s="7"/>
      <c r="GKA2403" s="7"/>
      <c r="GKB2403" s="7"/>
      <c r="GKC2403" s="7"/>
      <c r="GKD2403" s="7"/>
      <c r="GKE2403" s="7"/>
      <c r="GKF2403" s="7"/>
      <c r="GKG2403" s="7"/>
      <c r="GKH2403" s="7"/>
      <c r="GKI2403" s="7"/>
      <c r="GKJ2403" s="7"/>
      <c r="GKK2403" s="7"/>
      <c r="GKL2403" s="7"/>
      <c r="GKM2403" s="7"/>
      <c r="GKN2403" s="7"/>
      <c r="GKO2403" s="7"/>
      <c r="GKP2403" s="7"/>
      <c r="GKQ2403" s="7"/>
      <c r="GKR2403" s="7"/>
      <c r="GKS2403" s="7"/>
      <c r="GKT2403" s="7"/>
      <c r="GKU2403" s="7"/>
      <c r="GKV2403" s="7"/>
      <c r="GKW2403" s="7"/>
      <c r="GKX2403" s="7"/>
      <c r="GKY2403" s="7"/>
      <c r="GKZ2403" s="7"/>
      <c r="GLA2403" s="7"/>
      <c r="GLB2403" s="7"/>
      <c r="GLC2403" s="7"/>
      <c r="GLD2403" s="7"/>
      <c r="GLE2403" s="7"/>
      <c r="GLF2403" s="7"/>
      <c r="GLG2403" s="7"/>
      <c r="GLH2403" s="7"/>
      <c r="GLI2403" s="7"/>
      <c r="GLJ2403" s="7"/>
      <c r="GLK2403" s="7"/>
      <c r="GLL2403" s="7"/>
      <c r="GLM2403" s="7"/>
      <c r="GLN2403" s="7"/>
      <c r="GLO2403" s="7"/>
      <c r="GLP2403" s="7"/>
      <c r="GLQ2403" s="7"/>
      <c r="GLR2403" s="7"/>
      <c r="GLS2403" s="7"/>
      <c r="GLT2403" s="7"/>
      <c r="GLU2403" s="7"/>
      <c r="GLV2403" s="7"/>
      <c r="GLW2403" s="7"/>
      <c r="GLX2403" s="7"/>
      <c r="GLY2403" s="7"/>
      <c r="GLZ2403" s="7"/>
      <c r="GMA2403" s="7"/>
      <c r="GMB2403" s="7"/>
      <c r="GMC2403" s="7"/>
      <c r="GMD2403" s="7"/>
      <c r="GME2403" s="7"/>
      <c r="GMF2403" s="7"/>
      <c r="GMG2403" s="7"/>
      <c r="GMH2403" s="7"/>
      <c r="GMI2403" s="7"/>
      <c r="GMJ2403" s="7"/>
      <c r="GMK2403" s="7"/>
      <c r="GML2403" s="7"/>
      <c r="GMM2403" s="7"/>
      <c r="GMN2403" s="7"/>
      <c r="GMO2403" s="7"/>
      <c r="GMP2403" s="7"/>
      <c r="GMQ2403" s="7"/>
      <c r="GMR2403" s="7"/>
      <c r="GMS2403" s="7"/>
      <c r="GMT2403" s="7"/>
      <c r="GMU2403" s="7"/>
      <c r="GMV2403" s="7"/>
      <c r="GMW2403" s="7"/>
      <c r="GMX2403" s="7"/>
      <c r="GMY2403" s="7"/>
      <c r="GMZ2403" s="7"/>
      <c r="GNA2403" s="7"/>
      <c r="GNB2403" s="7"/>
      <c r="GNC2403" s="7"/>
      <c r="GND2403" s="7"/>
      <c r="GNE2403" s="7"/>
      <c r="GNF2403" s="7"/>
      <c r="GNG2403" s="7"/>
      <c r="GNH2403" s="7"/>
      <c r="GNI2403" s="7"/>
      <c r="GNJ2403" s="7"/>
      <c r="GNK2403" s="7"/>
      <c r="GNL2403" s="7"/>
      <c r="GNM2403" s="7"/>
      <c r="GNN2403" s="7"/>
      <c r="GNO2403" s="7"/>
      <c r="GNP2403" s="7"/>
      <c r="GNQ2403" s="7"/>
      <c r="GNR2403" s="7"/>
      <c r="GNS2403" s="7"/>
      <c r="GNT2403" s="7"/>
      <c r="GNU2403" s="7"/>
      <c r="GNV2403" s="7"/>
      <c r="GNW2403" s="7"/>
      <c r="GNX2403" s="7"/>
      <c r="GNY2403" s="7"/>
      <c r="GNZ2403" s="7"/>
      <c r="GOA2403" s="7"/>
      <c r="GOB2403" s="7"/>
      <c r="GOC2403" s="7"/>
      <c r="GOD2403" s="7"/>
      <c r="GOE2403" s="7"/>
      <c r="GOF2403" s="7"/>
      <c r="GOG2403" s="7"/>
      <c r="GOH2403" s="7"/>
      <c r="GOI2403" s="7"/>
      <c r="GOJ2403" s="7"/>
      <c r="GOK2403" s="7"/>
      <c r="GOL2403" s="7"/>
      <c r="GOM2403" s="7"/>
      <c r="GON2403" s="7"/>
      <c r="GOO2403" s="7"/>
      <c r="GOP2403" s="7"/>
      <c r="GOQ2403" s="7"/>
      <c r="GOR2403" s="7"/>
      <c r="GOS2403" s="7"/>
      <c r="GOT2403" s="7"/>
      <c r="GOU2403" s="7"/>
      <c r="GOV2403" s="7"/>
      <c r="GOW2403" s="7"/>
      <c r="GOX2403" s="7"/>
      <c r="GOY2403" s="7"/>
      <c r="GOZ2403" s="7"/>
      <c r="GPA2403" s="7"/>
      <c r="GPB2403" s="7"/>
      <c r="GPC2403" s="7"/>
      <c r="GPD2403" s="7"/>
      <c r="GPE2403" s="7"/>
      <c r="GPF2403" s="7"/>
      <c r="GPG2403" s="7"/>
      <c r="GPH2403" s="7"/>
      <c r="GPI2403" s="7"/>
      <c r="GPJ2403" s="7"/>
      <c r="GPK2403" s="7"/>
      <c r="GPL2403" s="7"/>
      <c r="GPM2403" s="7"/>
      <c r="GPN2403" s="7"/>
      <c r="GPO2403" s="7"/>
      <c r="GPP2403" s="7"/>
      <c r="GPQ2403" s="7"/>
      <c r="GPR2403" s="7"/>
      <c r="GPS2403" s="7"/>
      <c r="GPT2403" s="7"/>
      <c r="GPU2403" s="7"/>
      <c r="GPV2403" s="7"/>
      <c r="GPW2403" s="7"/>
      <c r="GPX2403" s="7"/>
      <c r="GPY2403" s="7"/>
      <c r="GPZ2403" s="7"/>
      <c r="GQA2403" s="7"/>
      <c r="GQB2403" s="7"/>
      <c r="GQC2403" s="7"/>
      <c r="GQD2403" s="7"/>
      <c r="GQE2403" s="7"/>
      <c r="GQF2403" s="7"/>
      <c r="GQG2403" s="7"/>
      <c r="GQH2403" s="7"/>
      <c r="GQI2403" s="7"/>
      <c r="GQJ2403" s="7"/>
      <c r="GQK2403" s="7"/>
      <c r="GQL2403" s="7"/>
      <c r="GQM2403" s="7"/>
      <c r="GQN2403" s="7"/>
      <c r="GQO2403" s="7"/>
      <c r="GQP2403" s="7"/>
      <c r="GQQ2403" s="7"/>
      <c r="GQR2403" s="7"/>
      <c r="GQS2403" s="7"/>
      <c r="GQT2403" s="7"/>
      <c r="GQU2403" s="7"/>
      <c r="GQV2403" s="7"/>
      <c r="GQW2403" s="7"/>
      <c r="GQX2403" s="7"/>
      <c r="GQY2403" s="7"/>
      <c r="GQZ2403" s="7"/>
      <c r="GRA2403" s="7"/>
      <c r="GRB2403" s="7"/>
      <c r="GRC2403" s="7"/>
      <c r="GRD2403" s="7"/>
      <c r="GRE2403" s="7"/>
      <c r="GRF2403" s="7"/>
      <c r="GRG2403" s="7"/>
      <c r="GRH2403" s="7"/>
      <c r="GRI2403" s="7"/>
      <c r="GRJ2403" s="7"/>
      <c r="GRK2403" s="7"/>
      <c r="GRL2403" s="7"/>
      <c r="GRM2403" s="7"/>
      <c r="GRN2403" s="7"/>
      <c r="GRO2403" s="7"/>
      <c r="GRP2403" s="7"/>
      <c r="GRQ2403" s="7"/>
      <c r="GRR2403" s="7"/>
      <c r="GRS2403" s="7"/>
      <c r="GRT2403" s="7"/>
      <c r="GRU2403" s="7"/>
      <c r="GRV2403" s="7"/>
      <c r="GRW2403" s="7"/>
      <c r="GRX2403" s="7"/>
      <c r="GRY2403" s="7"/>
      <c r="GRZ2403" s="7"/>
      <c r="GSA2403" s="7"/>
      <c r="GSB2403" s="7"/>
      <c r="GSC2403" s="7"/>
      <c r="GSD2403" s="7"/>
      <c r="GSE2403" s="7"/>
      <c r="GSF2403" s="7"/>
      <c r="GSG2403" s="7"/>
      <c r="GSH2403" s="7"/>
      <c r="GSI2403" s="7"/>
      <c r="GSJ2403" s="7"/>
      <c r="GSK2403" s="7"/>
      <c r="GSL2403" s="7"/>
      <c r="GSM2403" s="7"/>
      <c r="GSN2403" s="7"/>
      <c r="GSO2403" s="7"/>
      <c r="GSP2403" s="7"/>
      <c r="GSQ2403" s="7"/>
      <c r="GSR2403" s="7"/>
      <c r="GSS2403" s="7"/>
      <c r="GST2403" s="7"/>
      <c r="GSU2403" s="7"/>
      <c r="GSV2403" s="7"/>
      <c r="GSW2403" s="7"/>
      <c r="GSX2403" s="7"/>
      <c r="GSY2403" s="7"/>
      <c r="GSZ2403" s="7"/>
      <c r="GTA2403" s="7"/>
      <c r="GTB2403" s="7"/>
      <c r="GTC2403" s="7"/>
      <c r="GTD2403" s="7"/>
      <c r="GTE2403" s="7"/>
      <c r="GTF2403" s="7"/>
      <c r="GTG2403" s="7"/>
      <c r="GTH2403" s="7"/>
      <c r="GTI2403" s="7"/>
      <c r="GTJ2403" s="7"/>
      <c r="GTK2403" s="7"/>
      <c r="GTL2403" s="7"/>
      <c r="GTM2403" s="7"/>
      <c r="GTN2403" s="7"/>
      <c r="GTO2403" s="7"/>
      <c r="GTP2403" s="7"/>
      <c r="GTQ2403" s="7"/>
      <c r="GTR2403" s="7"/>
      <c r="GTS2403" s="7"/>
      <c r="GTT2403" s="7"/>
      <c r="GTU2403" s="7"/>
      <c r="GTV2403" s="7"/>
      <c r="GTW2403" s="7"/>
      <c r="GTX2403" s="7"/>
      <c r="GTY2403" s="7"/>
      <c r="GTZ2403" s="7"/>
      <c r="GUA2403" s="7"/>
      <c r="GUB2403" s="7"/>
      <c r="GUC2403" s="7"/>
      <c r="GUD2403" s="7"/>
      <c r="GUE2403" s="7"/>
      <c r="GUF2403" s="7"/>
      <c r="GUG2403" s="7"/>
      <c r="GUH2403" s="7"/>
      <c r="GUI2403" s="7"/>
      <c r="GUJ2403" s="7"/>
      <c r="GUK2403" s="7"/>
      <c r="GUL2403" s="7"/>
      <c r="GUM2403" s="7"/>
      <c r="GUN2403" s="7"/>
      <c r="GUO2403" s="7"/>
      <c r="GUP2403" s="7"/>
      <c r="GUQ2403" s="7"/>
      <c r="GUR2403" s="7"/>
      <c r="GUS2403" s="7"/>
      <c r="GUT2403" s="7"/>
      <c r="GUU2403" s="7"/>
      <c r="GUV2403" s="7"/>
      <c r="GUW2403" s="7"/>
      <c r="GUX2403" s="7"/>
      <c r="GUY2403" s="7"/>
      <c r="GUZ2403" s="7"/>
      <c r="GVA2403" s="7"/>
      <c r="GVB2403" s="7"/>
      <c r="GVC2403" s="7"/>
      <c r="GVD2403" s="7"/>
      <c r="GVE2403" s="7"/>
      <c r="GVF2403" s="7"/>
      <c r="GVG2403" s="7"/>
      <c r="GVH2403" s="7"/>
      <c r="GVI2403" s="7"/>
      <c r="GVJ2403" s="7"/>
      <c r="GVK2403" s="7"/>
      <c r="GVL2403" s="7"/>
      <c r="GVM2403" s="7"/>
      <c r="GVN2403" s="7"/>
      <c r="GVO2403" s="7"/>
      <c r="GVP2403" s="7"/>
      <c r="GVQ2403" s="7"/>
      <c r="GVR2403" s="7"/>
      <c r="GVS2403" s="7"/>
      <c r="GVT2403" s="7"/>
      <c r="GVU2403" s="7"/>
      <c r="GVV2403" s="7"/>
      <c r="GVW2403" s="7"/>
      <c r="GVX2403" s="7"/>
      <c r="GVY2403" s="7"/>
      <c r="GVZ2403" s="7"/>
      <c r="GWA2403" s="7"/>
      <c r="GWB2403" s="7"/>
      <c r="GWC2403" s="7"/>
      <c r="GWD2403" s="7"/>
      <c r="GWE2403" s="7"/>
      <c r="GWF2403" s="7"/>
      <c r="GWG2403" s="7"/>
      <c r="GWH2403" s="7"/>
      <c r="GWI2403" s="7"/>
      <c r="GWJ2403" s="7"/>
      <c r="GWK2403" s="7"/>
      <c r="GWL2403" s="7"/>
      <c r="GWM2403" s="7"/>
      <c r="GWN2403" s="7"/>
      <c r="GWO2403" s="7"/>
      <c r="GWP2403" s="7"/>
      <c r="GWQ2403" s="7"/>
      <c r="GWR2403" s="7"/>
      <c r="GWS2403" s="7"/>
      <c r="GWT2403" s="7"/>
      <c r="GWU2403" s="7"/>
      <c r="GWV2403" s="7"/>
      <c r="GWW2403" s="7"/>
      <c r="GWX2403" s="7"/>
      <c r="GWY2403" s="7"/>
      <c r="GWZ2403" s="7"/>
      <c r="GXA2403" s="7"/>
      <c r="GXB2403" s="7"/>
      <c r="GXC2403" s="7"/>
      <c r="GXD2403" s="7"/>
      <c r="GXE2403" s="7"/>
      <c r="GXF2403" s="7"/>
      <c r="GXG2403" s="7"/>
      <c r="GXH2403" s="7"/>
      <c r="GXI2403" s="7"/>
      <c r="GXJ2403" s="7"/>
      <c r="GXK2403" s="7"/>
      <c r="GXL2403" s="7"/>
      <c r="GXM2403" s="7"/>
      <c r="GXN2403" s="7"/>
      <c r="GXO2403" s="7"/>
      <c r="GXP2403" s="7"/>
      <c r="GXQ2403" s="7"/>
      <c r="GXR2403" s="7"/>
      <c r="GXS2403" s="7"/>
      <c r="GXT2403" s="7"/>
      <c r="GXU2403" s="7"/>
      <c r="GXV2403" s="7"/>
      <c r="GXW2403" s="7"/>
      <c r="GXX2403" s="7"/>
      <c r="GXY2403" s="7"/>
      <c r="GXZ2403" s="7"/>
      <c r="GYA2403" s="7"/>
      <c r="GYB2403" s="7"/>
      <c r="GYC2403" s="7"/>
      <c r="GYD2403" s="7"/>
      <c r="GYE2403" s="7"/>
      <c r="GYF2403" s="7"/>
      <c r="GYG2403" s="7"/>
      <c r="GYH2403" s="7"/>
      <c r="GYI2403" s="7"/>
      <c r="GYJ2403" s="7"/>
      <c r="GYK2403" s="7"/>
      <c r="GYL2403" s="7"/>
      <c r="GYM2403" s="7"/>
      <c r="GYN2403" s="7"/>
      <c r="GYO2403" s="7"/>
      <c r="GYP2403" s="7"/>
      <c r="GYQ2403" s="7"/>
      <c r="GYR2403" s="7"/>
      <c r="GYS2403" s="7"/>
      <c r="GYT2403" s="7"/>
      <c r="GYU2403" s="7"/>
      <c r="GYV2403" s="7"/>
      <c r="GYW2403" s="7"/>
      <c r="GYX2403" s="7"/>
      <c r="GYY2403" s="7"/>
      <c r="GYZ2403" s="7"/>
      <c r="GZA2403" s="7"/>
      <c r="GZB2403" s="7"/>
      <c r="GZC2403" s="7"/>
      <c r="GZD2403" s="7"/>
      <c r="GZE2403" s="7"/>
      <c r="GZF2403" s="7"/>
      <c r="GZG2403" s="7"/>
      <c r="GZH2403" s="7"/>
      <c r="GZI2403" s="7"/>
      <c r="GZJ2403" s="7"/>
      <c r="GZK2403" s="7"/>
      <c r="GZL2403" s="7"/>
      <c r="GZM2403" s="7"/>
      <c r="GZN2403" s="7"/>
      <c r="GZO2403" s="7"/>
      <c r="GZP2403" s="7"/>
      <c r="GZQ2403" s="7"/>
      <c r="GZR2403" s="7"/>
      <c r="GZS2403" s="7"/>
      <c r="GZT2403" s="7"/>
      <c r="GZU2403" s="7"/>
      <c r="GZV2403" s="7"/>
      <c r="GZW2403" s="7"/>
      <c r="GZX2403" s="7"/>
      <c r="GZY2403" s="7"/>
      <c r="GZZ2403" s="7"/>
      <c r="HAA2403" s="7"/>
      <c r="HAB2403" s="7"/>
      <c r="HAC2403" s="7"/>
      <c r="HAD2403" s="7"/>
      <c r="HAE2403" s="7"/>
      <c r="HAF2403" s="7"/>
      <c r="HAG2403" s="7"/>
      <c r="HAH2403" s="7"/>
      <c r="HAI2403" s="7"/>
      <c r="HAJ2403" s="7"/>
      <c r="HAK2403" s="7"/>
      <c r="HAL2403" s="7"/>
      <c r="HAM2403" s="7"/>
      <c r="HAN2403" s="7"/>
      <c r="HAO2403" s="7"/>
      <c r="HAP2403" s="7"/>
      <c r="HAQ2403" s="7"/>
      <c r="HAR2403" s="7"/>
      <c r="HAS2403" s="7"/>
      <c r="HAT2403" s="7"/>
      <c r="HAU2403" s="7"/>
      <c r="HAV2403" s="7"/>
      <c r="HAW2403" s="7"/>
      <c r="HAX2403" s="7"/>
      <c r="HAY2403" s="7"/>
      <c r="HAZ2403" s="7"/>
      <c r="HBA2403" s="7"/>
      <c r="HBB2403" s="7"/>
      <c r="HBC2403" s="7"/>
      <c r="HBD2403" s="7"/>
      <c r="HBE2403" s="7"/>
      <c r="HBF2403" s="7"/>
      <c r="HBG2403" s="7"/>
      <c r="HBH2403" s="7"/>
      <c r="HBI2403" s="7"/>
      <c r="HBJ2403" s="7"/>
      <c r="HBK2403" s="7"/>
      <c r="HBL2403" s="7"/>
      <c r="HBM2403" s="7"/>
      <c r="HBN2403" s="7"/>
      <c r="HBO2403" s="7"/>
      <c r="HBP2403" s="7"/>
      <c r="HBQ2403" s="7"/>
      <c r="HBR2403" s="7"/>
      <c r="HBS2403" s="7"/>
      <c r="HBT2403" s="7"/>
      <c r="HBU2403" s="7"/>
      <c r="HBV2403" s="7"/>
      <c r="HBW2403" s="7"/>
      <c r="HBX2403" s="7"/>
      <c r="HBY2403" s="7"/>
      <c r="HBZ2403" s="7"/>
      <c r="HCA2403" s="7"/>
      <c r="HCB2403" s="7"/>
      <c r="HCC2403" s="7"/>
      <c r="HCD2403" s="7"/>
      <c r="HCE2403" s="7"/>
      <c r="HCF2403" s="7"/>
      <c r="HCG2403" s="7"/>
      <c r="HCH2403" s="7"/>
      <c r="HCI2403" s="7"/>
      <c r="HCJ2403" s="7"/>
      <c r="HCK2403" s="7"/>
      <c r="HCL2403" s="7"/>
      <c r="HCM2403" s="7"/>
      <c r="HCN2403" s="7"/>
      <c r="HCO2403" s="7"/>
      <c r="HCP2403" s="7"/>
      <c r="HCQ2403" s="7"/>
      <c r="HCR2403" s="7"/>
      <c r="HCS2403" s="7"/>
      <c r="HCT2403" s="7"/>
      <c r="HCU2403" s="7"/>
      <c r="HCV2403" s="7"/>
      <c r="HCW2403" s="7"/>
      <c r="HCX2403" s="7"/>
      <c r="HCY2403" s="7"/>
      <c r="HCZ2403" s="7"/>
      <c r="HDA2403" s="7"/>
      <c r="HDB2403" s="7"/>
      <c r="HDC2403" s="7"/>
      <c r="HDD2403" s="7"/>
      <c r="HDE2403" s="7"/>
      <c r="HDF2403" s="7"/>
      <c r="HDG2403" s="7"/>
      <c r="HDH2403" s="7"/>
      <c r="HDI2403" s="7"/>
      <c r="HDJ2403" s="7"/>
      <c r="HDK2403" s="7"/>
      <c r="HDL2403" s="7"/>
      <c r="HDM2403" s="7"/>
      <c r="HDN2403" s="7"/>
      <c r="HDO2403" s="7"/>
      <c r="HDP2403" s="7"/>
      <c r="HDQ2403" s="7"/>
      <c r="HDR2403" s="7"/>
      <c r="HDS2403" s="7"/>
      <c r="HDT2403" s="7"/>
      <c r="HDU2403" s="7"/>
      <c r="HDV2403" s="7"/>
      <c r="HDW2403" s="7"/>
      <c r="HDX2403" s="7"/>
      <c r="HDY2403" s="7"/>
      <c r="HDZ2403" s="7"/>
      <c r="HEA2403" s="7"/>
      <c r="HEB2403" s="7"/>
      <c r="HEC2403" s="7"/>
      <c r="HED2403" s="7"/>
      <c r="HEE2403" s="7"/>
      <c r="HEF2403" s="7"/>
      <c r="HEG2403" s="7"/>
      <c r="HEH2403" s="7"/>
      <c r="HEI2403" s="7"/>
      <c r="HEJ2403" s="7"/>
      <c r="HEK2403" s="7"/>
      <c r="HEL2403" s="7"/>
      <c r="HEM2403" s="7"/>
      <c r="HEN2403" s="7"/>
      <c r="HEO2403" s="7"/>
      <c r="HEP2403" s="7"/>
      <c r="HEQ2403" s="7"/>
      <c r="HER2403" s="7"/>
      <c r="HES2403" s="7"/>
      <c r="HET2403" s="7"/>
      <c r="HEU2403" s="7"/>
      <c r="HEV2403" s="7"/>
      <c r="HEW2403" s="7"/>
      <c r="HEX2403" s="7"/>
      <c r="HEY2403" s="7"/>
      <c r="HEZ2403" s="7"/>
      <c r="HFA2403" s="7"/>
      <c r="HFB2403" s="7"/>
      <c r="HFC2403" s="7"/>
      <c r="HFD2403" s="7"/>
      <c r="HFE2403" s="7"/>
      <c r="HFF2403" s="7"/>
      <c r="HFG2403" s="7"/>
      <c r="HFH2403" s="7"/>
      <c r="HFI2403" s="7"/>
      <c r="HFJ2403" s="7"/>
      <c r="HFK2403" s="7"/>
      <c r="HFL2403" s="7"/>
      <c r="HFM2403" s="7"/>
      <c r="HFN2403" s="7"/>
      <c r="HFO2403" s="7"/>
      <c r="HFP2403" s="7"/>
      <c r="HFQ2403" s="7"/>
      <c r="HFR2403" s="7"/>
      <c r="HFS2403" s="7"/>
      <c r="HFT2403" s="7"/>
      <c r="HFU2403" s="7"/>
      <c r="HFV2403" s="7"/>
      <c r="HFW2403" s="7"/>
      <c r="HFX2403" s="7"/>
      <c r="HFY2403" s="7"/>
      <c r="HFZ2403" s="7"/>
      <c r="HGA2403" s="7"/>
      <c r="HGB2403" s="7"/>
      <c r="HGC2403" s="7"/>
      <c r="HGD2403" s="7"/>
      <c r="HGE2403" s="7"/>
      <c r="HGF2403" s="7"/>
      <c r="HGG2403" s="7"/>
      <c r="HGH2403" s="7"/>
      <c r="HGI2403" s="7"/>
      <c r="HGJ2403" s="7"/>
      <c r="HGK2403" s="7"/>
      <c r="HGL2403" s="7"/>
      <c r="HGM2403" s="7"/>
      <c r="HGN2403" s="7"/>
      <c r="HGO2403" s="7"/>
      <c r="HGP2403" s="7"/>
      <c r="HGQ2403" s="7"/>
      <c r="HGR2403" s="7"/>
      <c r="HGS2403" s="7"/>
      <c r="HGT2403" s="7"/>
      <c r="HGU2403" s="7"/>
      <c r="HGV2403" s="7"/>
      <c r="HGW2403" s="7"/>
      <c r="HGX2403" s="7"/>
      <c r="HGY2403" s="7"/>
      <c r="HGZ2403" s="7"/>
      <c r="HHA2403" s="7"/>
      <c r="HHB2403" s="7"/>
      <c r="HHC2403" s="7"/>
      <c r="HHD2403" s="7"/>
      <c r="HHE2403" s="7"/>
      <c r="HHF2403" s="7"/>
      <c r="HHG2403" s="7"/>
      <c r="HHH2403" s="7"/>
      <c r="HHI2403" s="7"/>
      <c r="HHJ2403" s="7"/>
      <c r="HHK2403" s="7"/>
      <c r="HHL2403" s="7"/>
      <c r="HHM2403" s="7"/>
      <c r="HHN2403" s="7"/>
      <c r="HHO2403" s="7"/>
      <c r="HHP2403" s="7"/>
      <c r="HHQ2403" s="7"/>
      <c r="HHR2403" s="7"/>
      <c r="HHS2403" s="7"/>
      <c r="HHT2403" s="7"/>
      <c r="HHU2403" s="7"/>
      <c r="HHV2403" s="7"/>
      <c r="HHW2403" s="7"/>
      <c r="HHX2403" s="7"/>
      <c r="HHY2403" s="7"/>
      <c r="HHZ2403" s="7"/>
      <c r="HIA2403" s="7"/>
      <c r="HIB2403" s="7"/>
      <c r="HIC2403" s="7"/>
      <c r="HID2403" s="7"/>
      <c r="HIE2403" s="7"/>
      <c r="HIF2403" s="7"/>
      <c r="HIG2403" s="7"/>
      <c r="HIH2403" s="7"/>
      <c r="HII2403" s="7"/>
      <c r="HIJ2403" s="7"/>
      <c r="HIK2403" s="7"/>
      <c r="HIL2403" s="7"/>
      <c r="HIM2403" s="7"/>
      <c r="HIN2403" s="7"/>
      <c r="HIO2403" s="7"/>
      <c r="HIP2403" s="7"/>
      <c r="HIQ2403" s="7"/>
      <c r="HIR2403" s="7"/>
      <c r="HIS2403" s="7"/>
      <c r="HIT2403" s="7"/>
      <c r="HIU2403" s="7"/>
      <c r="HIV2403" s="7"/>
      <c r="HIW2403" s="7"/>
      <c r="HIX2403" s="7"/>
      <c r="HIY2403" s="7"/>
      <c r="HIZ2403" s="7"/>
      <c r="HJA2403" s="7"/>
      <c r="HJB2403" s="7"/>
      <c r="HJC2403" s="7"/>
      <c r="HJD2403" s="7"/>
      <c r="HJE2403" s="7"/>
      <c r="HJF2403" s="7"/>
      <c r="HJG2403" s="7"/>
      <c r="HJH2403" s="7"/>
      <c r="HJI2403" s="7"/>
      <c r="HJJ2403" s="7"/>
      <c r="HJK2403" s="7"/>
      <c r="HJL2403" s="7"/>
      <c r="HJM2403" s="7"/>
      <c r="HJN2403" s="7"/>
      <c r="HJO2403" s="7"/>
      <c r="HJP2403" s="7"/>
      <c r="HJQ2403" s="7"/>
      <c r="HJR2403" s="7"/>
      <c r="HJS2403" s="7"/>
      <c r="HJT2403" s="7"/>
      <c r="HJU2403" s="7"/>
      <c r="HJV2403" s="7"/>
      <c r="HJW2403" s="7"/>
      <c r="HJX2403" s="7"/>
      <c r="HJY2403" s="7"/>
      <c r="HJZ2403" s="7"/>
      <c r="HKA2403" s="7"/>
      <c r="HKB2403" s="7"/>
      <c r="HKC2403" s="7"/>
      <c r="HKD2403" s="7"/>
      <c r="HKE2403" s="7"/>
      <c r="HKF2403" s="7"/>
      <c r="HKG2403" s="7"/>
      <c r="HKH2403" s="7"/>
      <c r="HKI2403" s="7"/>
      <c r="HKJ2403" s="7"/>
      <c r="HKK2403" s="7"/>
      <c r="HKL2403" s="7"/>
      <c r="HKM2403" s="7"/>
      <c r="HKN2403" s="7"/>
      <c r="HKO2403" s="7"/>
      <c r="HKP2403" s="7"/>
      <c r="HKQ2403" s="7"/>
      <c r="HKR2403" s="7"/>
      <c r="HKS2403" s="7"/>
      <c r="HKT2403" s="7"/>
      <c r="HKU2403" s="7"/>
      <c r="HKV2403" s="7"/>
      <c r="HKW2403" s="7"/>
      <c r="HKX2403" s="7"/>
      <c r="HKY2403" s="7"/>
      <c r="HKZ2403" s="7"/>
      <c r="HLA2403" s="7"/>
      <c r="HLB2403" s="7"/>
      <c r="HLC2403" s="7"/>
      <c r="HLD2403" s="7"/>
      <c r="HLE2403" s="7"/>
      <c r="HLF2403" s="7"/>
      <c r="HLG2403" s="7"/>
      <c r="HLH2403" s="7"/>
      <c r="HLI2403" s="7"/>
      <c r="HLJ2403" s="7"/>
      <c r="HLK2403" s="7"/>
      <c r="HLL2403" s="7"/>
      <c r="HLM2403" s="7"/>
      <c r="HLN2403" s="7"/>
      <c r="HLO2403" s="7"/>
      <c r="HLP2403" s="7"/>
      <c r="HLQ2403" s="7"/>
      <c r="HLR2403" s="7"/>
      <c r="HLS2403" s="7"/>
      <c r="HLT2403" s="7"/>
      <c r="HLU2403" s="7"/>
      <c r="HLV2403" s="7"/>
      <c r="HLW2403" s="7"/>
      <c r="HLX2403" s="7"/>
      <c r="HLY2403" s="7"/>
      <c r="HLZ2403" s="7"/>
      <c r="HMA2403" s="7"/>
      <c r="HMB2403" s="7"/>
      <c r="HMC2403" s="7"/>
      <c r="HMD2403" s="7"/>
      <c r="HME2403" s="7"/>
      <c r="HMF2403" s="7"/>
      <c r="HMG2403" s="7"/>
      <c r="HMH2403" s="7"/>
      <c r="HMI2403" s="7"/>
      <c r="HMJ2403" s="7"/>
      <c r="HMK2403" s="7"/>
      <c r="HML2403" s="7"/>
      <c r="HMM2403" s="7"/>
      <c r="HMN2403" s="7"/>
      <c r="HMO2403" s="7"/>
      <c r="HMP2403" s="7"/>
      <c r="HMQ2403" s="7"/>
      <c r="HMR2403" s="7"/>
      <c r="HMS2403" s="7"/>
      <c r="HMT2403" s="7"/>
      <c r="HMU2403" s="7"/>
      <c r="HMV2403" s="7"/>
      <c r="HMW2403" s="7"/>
      <c r="HMX2403" s="7"/>
      <c r="HMY2403" s="7"/>
      <c r="HMZ2403" s="7"/>
      <c r="HNA2403" s="7"/>
      <c r="HNB2403" s="7"/>
      <c r="HNC2403" s="7"/>
      <c r="HND2403" s="7"/>
      <c r="HNE2403" s="7"/>
      <c r="HNF2403" s="7"/>
      <c r="HNG2403" s="7"/>
      <c r="HNH2403" s="7"/>
      <c r="HNI2403" s="7"/>
      <c r="HNJ2403" s="7"/>
      <c r="HNK2403" s="7"/>
      <c r="HNL2403" s="7"/>
      <c r="HNM2403" s="7"/>
      <c r="HNN2403" s="7"/>
      <c r="HNO2403" s="7"/>
      <c r="HNP2403" s="7"/>
      <c r="HNQ2403" s="7"/>
      <c r="HNR2403" s="7"/>
      <c r="HNS2403" s="7"/>
      <c r="HNT2403" s="7"/>
      <c r="HNU2403" s="7"/>
      <c r="HNV2403" s="7"/>
      <c r="HNW2403" s="7"/>
      <c r="HNX2403" s="7"/>
      <c r="HNY2403" s="7"/>
      <c r="HNZ2403" s="7"/>
      <c r="HOA2403" s="7"/>
      <c r="HOB2403" s="7"/>
      <c r="HOC2403" s="7"/>
      <c r="HOD2403" s="7"/>
      <c r="HOE2403" s="7"/>
      <c r="HOF2403" s="7"/>
      <c r="HOG2403" s="7"/>
      <c r="HOH2403" s="7"/>
      <c r="HOI2403" s="7"/>
      <c r="HOJ2403" s="7"/>
      <c r="HOK2403" s="7"/>
      <c r="HOL2403" s="7"/>
      <c r="HOM2403" s="7"/>
      <c r="HON2403" s="7"/>
      <c r="HOO2403" s="7"/>
      <c r="HOP2403" s="7"/>
      <c r="HOQ2403" s="7"/>
      <c r="HOR2403" s="7"/>
      <c r="HOS2403" s="7"/>
      <c r="HOT2403" s="7"/>
      <c r="HOU2403" s="7"/>
      <c r="HOV2403" s="7"/>
      <c r="HOW2403" s="7"/>
      <c r="HOX2403" s="7"/>
      <c r="HOY2403" s="7"/>
      <c r="HOZ2403" s="7"/>
      <c r="HPA2403" s="7"/>
      <c r="HPB2403" s="7"/>
      <c r="HPC2403" s="7"/>
      <c r="HPD2403" s="7"/>
      <c r="HPE2403" s="7"/>
      <c r="HPF2403" s="7"/>
      <c r="HPG2403" s="7"/>
      <c r="HPH2403" s="7"/>
      <c r="HPI2403" s="7"/>
      <c r="HPJ2403" s="7"/>
      <c r="HPK2403" s="7"/>
      <c r="HPL2403" s="7"/>
      <c r="HPM2403" s="7"/>
      <c r="HPN2403" s="7"/>
      <c r="HPO2403" s="7"/>
      <c r="HPP2403" s="7"/>
      <c r="HPQ2403" s="7"/>
      <c r="HPR2403" s="7"/>
      <c r="HPS2403" s="7"/>
      <c r="HPT2403" s="7"/>
      <c r="HPU2403" s="7"/>
      <c r="HPV2403" s="7"/>
      <c r="HPW2403" s="7"/>
      <c r="HPX2403" s="7"/>
      <c r="HPY2403" s="7"/>
      <c r="HPZ2403" s="7"/>
      <c r="HQA2403" s="7"/>
      <c r="HQB2403" s="7"/>
      <c r="HQC2403" s="7"/>
      <c r="HQD2403" s="7"/>
      <c r="HQE2403" s="7"/>
      <c r="HQF2403" s="7"/>
      <c r="HQG2403" s="7"/>
      <c r="HQH2403" s="7"/>
      <c r="HQI2403" s="7"/>
      <c r="HQJ2403" s="7"/>
      <c r="HQK2403" s="7"/>
      <c r="HQL2403" s="7"/>
      <c r="HQM2403" s="7"/>
      <c r="HQN2403" s="7"/>
      <c r="HQO2403" s="7"/>
      <c r="HQP2403" s="7"/>
      <c r="HQQ2403" s="7"/>
      <c r="HQR2403" s="7"/>
      <c r="HQS2403" s="7"/>
      <c r="HQT2403" s="7"/>
      <c r="HQU2403" s="7"/>
      <c r="HQV2403" s="7"/>
      <c r="HQW2403" s="7"/>
      <c r="HQX2403" s="7"/>
      <c r="HQY2403" s="7"/>
      <c r="HQZ2403" s="7"/>
      <c r="HRA2403" s="7"/>
      <c r="HRB2403" s="7"/>
      <c r="HRC2403" s="7"/>
      <c r="HRD2403" s="7"/>
      <c r="HRE2403" s="7"/>
      <c r="HRF2403" s="7"/>
      <c r="HRG2403" s="7"/>
      <c r="HRH2403" s="7"/>
      <c r="HRI2403" s="7"/>
      <c r="HRJ2403" s="7"/>
      <c r="HRK2403" s="7"/>
      <c r="HRL2403" s="7"/>
      <c r="HRM2403" s="7"/>
      <c r="HRN2403" s="7"/>
      <c r="HRO2403" s="7"/>
      <c r="HRP2403" s="7"/>
      <c r="HRQ2403" s="7"/>
      <c r="HRR2403" s="7"/>
      <c r="HRS2403" s="7"/>
      <c r="HRT2403" s="7"/>
      <c r="HRU2403" s="7"/>
      <c r="HRV2403" s="7"/>
      <c r="HRW2403" s="7"/>
      <c r="HRX2403" s="7"/>
      <c r="HRY2403" s="7"/>
      <c r="HRZ2403" s="7"/>
      <c r="HSA2403" s="7"/>
      <c r="HSB2403" s="7"/>
      <c r="HSC2403" s="7"/>
      <c r="HSD2403" s="7"/>
      <c r="HSE2403" s="7"/>
      <c r="HSF2403" s="7"/>
      <c r="HSG2403" s="7"/>
      <c r="HSH2403" s="7"/>
      <c r="HSI2403" s="7"/>
      <c r="HSJ2403" s="7"/>
      <c r="HSK2403" s="7"/>
      <c r="HSL2403" s="7"/>
      <c r="HSM2403" s="7"/>
      <c r="HSN2403" s="7"/>
      <c r="HSO2403" s="7"/>
      <c r="HSP2403" s="7"/>
      <c r="HSQ2403" s="7"/>
      <c r="HSR2403" s="7"/>
      <c r="HSS2403" s="7"/>
      <c r="HST2403" s="7"/>
      <c r="HSU2403" s="7"/>
      <c r="HSV2403" s="7"/>
      <c r="HSW2403" s="7"/>
      <c r="HSX2403" s="7"/>
      <c r="HSY2403" s="7"/>
      <c r="HSZ2403" s="7"/>
      <c r="HTA2403" s="7"/>
      <c r="HTB2403" s="7"/>
      <c r="HTC2403" s="7"/>
      <c r="HTD2403" s="7"/>
      <c r="HTE2403" s="7"/>
      <c r="HTF2403" s="7"/>
      <c r="HTG2403" s="7"/>
      <c r="HTH2403" s="7"/>
      <c r="HTI2403" s="7"/>
      <c r="HTJ2403" s="7"/>
      <c r="HTK2403" s="7"/>
      <c r="HTL2403" s="7"/>
      <c r="HTM2403" s="7"/>
      <c r="HTN2403" s="7"/>
      <c r="HTO2403" s="7"/>
      <c r="HTP2403" s="7"/>
      <c r="HTQ2403" s="7"/>
      <c r="HTR2403" s="7"/>
      <c r="HTS2403" s="7"/>
      <c r="HTT2403" s="7"/>
      <c r="HTU2403" s="7"/>
      <c r="HTV2403" s="7"/>
      <c r="HTW2403" s="7"/>
      <c r="HTX2403" s="7"/>
      <c r="HTY2403" s="7"/>
      <c r="HTZ2403" s="7"/>
      <c r="HUA2403" s="7"/>
      <c r="HUB2403" s="7"/>
      <c r="HUC2403" s="7"/>
      <c r="HUD2403" s="7"/>
      <c r="HUE2403" s="7"/>
      <c r="HUF2403" s="7"/>
      <c r="HUG2403" s="7"/>
      <c r="HUH2403" s="7"/>
      <c r="HUI2403" s="7"/>
      <c r="HUJ2403" s="7"/>
      <c r="HUK2403" s="7"/>
      <c r="HUL2403" s="7"/>
      <c r="HUM2403" s="7"/>
      <c r="HUN2403" s="7"/>
      <c r="HUO2403" s="7"/>
      <c r="HUP2403" s="7"/>
      <c r="HUQ2403" s="7"/>
      <c r="HUR2403" s="7"/>
      <c r="HUS2403" s="7"/>
      <c r="HUT2403" s="7"/>
      <c r="HUU2403" s="7"/>
      <c r="HUV2403" s="7"/>
      <c r="HUW2403" s="7"/>
      <c r="HUX2403" s="7"/>
      <c r="HUY2403" s="7"/>
      <c r="HUZ2403" s="7"/>
      <c r="HVA2403" s="7"/>
      <c r="HVB2403" s="7"/>
      <c r="HVC2403" s="7"/>
      <c r="HVD2403" s="7"/>
      <c r="HVE2403" s="7"/>
      <c r="HVF2403" s="7"/>
      <c r="HVG2403" s="7"/>
      <c r="HVH2403" s="7"/>
      <c r="HVI2403" s="7"/>
      <c r="HVJ2403" s="7"/>
      <c r="HVK2403" s="7"/>
      <c r="HVL2403" s="7"/>
      <c r="HVM2403" s="7"/>
      <c r="HVN2403" s="7"/>
      <c r="HVO2403" s="7"/>
      <c r="HVP2403" s="7"/>
      <c r="HVQ2403" s="7"/>
      <c r="HVR2403" s="7"/>
      <c r="HVS2403" s="7"/>
      <c r="HVT2403" s="7"/>
      <c r="HVU2403" s="7"/>
      <c r="HVV2403" s="7"/>
      <c r="HVW2403" s="7"/>
      <c r="HVX2403" s="7"/>
      <c r="HVY2403" s="7"/>
      <c r="HVZ2403" s="7"/>
      <c r="HWA2403" s="7"/>
      <c r="HWB2403" s="7"/>
      <c r="HWC2403" s="7"/>
      <c r="HWD2403" s="7"/>
      <c r="HWE2403" s="7"/>
      <c r="HWF2403" s="7"/>
      <c r="HWG2403" s="7"/>
      <c r="HWH2403" s="7"/>
      <c r="HWI2403" s="7"/>
      <c r="HWJ2403" s="7"/>
      <c r="HWK2403" s="7"/>
      <c r="HWL2403" s="7"/>
      <c r="HWM2403" s="7"/>
      <c r="HWN2403" s="7"/>
      <c r="HWO2403" s="7"/>
      <c r="HWP2403" s="7"/>
      <c r="HWQ2403" s="7"/>
      <c r="HWR2403" s="7"/>
      <c r="HWS2403" s="7"/>
      <c r="HWT2403" s="7"/>
      <c r="HWU2403" s="7"/>
      <c r="HWV2403" s="7"/>
      <c r="HWW2403" s="7"/>
      <c r="HWX2403" s="7"/>
      <c r="HWY2403" s="7"/>
      <c r="HWZ2403" s="7"/>
      <c r="HXA2403" s="7"/>
      <c r="HXB2403" s="7"/>
      <c r="HXC2403" s="7"/>
      <c r="HXD2403" s="7"/>
      <c r="HXE2403" s="7"/>
      <c r="HXF2403" s="7"/>
      <c r="HXG2403" s="7"/>
      <c r="HXH2403" s="7"/>
      <c r="HXI2403" s="7"/>
      <c r="HXJ2403" s="7"/>
      <c r="HXK2403" s="7"/>
      <c r="HXL2403" s="7"/>
      <c r="HXM2403" s="7"/>
      <c r="HXN2403" s="7"/>
      <c r="HXO2403" s="7"/>
      <c r="HXP2403" s="7"/>
      <c r="HXQ2403" s="7"/>
      <c r="HXR2403" s="7"/>
      <c r="HXS2403" s="7"/>
      <c r="HXT2403" s="7"/>
      <c r="HXU2403" s="7"/>
      <c r="HXV2403" s="7"/>
      <c r="HXW2403" s="7"/>
      <c r="HXX2403" s="7"/>
      <c r="HXY2403" s="7"/>
      <c r="HXZ2403" s="7"/>
      <c r="HYA2403" s="7"/>
      <c r="HYB2403" s="7"/>
      <c r="HYC2403" s="7"/>
      <c r="HYD2403" s="7"/>
      <c r="HYE2403" s="7"/>
      <c r="HYF2403" s="7"/>
      <c r="HYG2403" s="7"/>
      <c r="HYH2403" s="7"/>
      <c r="HYI2403" s="7"/>
      <c r="HYJ2403" s="7"/>
      <c r="HYK2403" s="7"/>
      <c r="HYL2403" s="7"/>
      <c r="HYM2403" s="7"/>
      <c r="HYN2403" s="7"/>
      <c r="HYO2403" s="7"/>
      <c r="HYP2403" s="7"/>
      <c r="HYQ2403" s="7"/>
      <c r="HYR2403" s="7"/>
      <c r="HYS2403" s="7"/>
      <c r="HYT2403" s="7"/>
      <c r="HYU2403" s="7"/>
      <c r="HYV2403" s="7"/>
      <c r="HYW2403" s="7"/>
      <c r="HYX2403" s="7"/>
      <c r="HYY2403" s="7"/>
      <c r="HYZ2403" s="7"/>
      <c r="HZA2403" s="7"/>
      <c r="HZB2403" s="7"/>
      <c r="HZC2403" s="7"/>
      <c r="HZD2403" s="7"/>
      <c r="HZE2403" s="7"/>
      <c r="HZF2403" s="7"/>
      <c r="HZG2403" s="7"/>
      <c r="HZH2403" s="7"/>
      <c r="HZI2403" s="7"/>
      <c r="HZJ2403" s="7"/>
      <c r="HZK2403" s="7"/>
      <c r="HZL2403" s="7"/>
      <c r="HZM2403" s="7"/>
      <c r="HZN2403" s="7"/>
      <c r="HZO2403" s="7"/>
      <c r="HZP2403" s="7"/>
      <c r="HZQ2403" s="7"/>
      <c r="HZR2403" s="7"/>
      <c r="HZS2403" s="7"/>
      <c r="HZT2403" s="7"/>
      <c r="HZU2403" s="7"/>
      <c r="HZV2403" s="7"/>
      <c r="HZW2403" s="7"/>
      <c r="HZX2403" s="7"/>
      <c r="HZY2403" s="7"/>
      <c r="HZZ2403" s="7"/>
      <c r="IAA2403" s="7"/>
      <c r="IAB2403" s="7"/>
      <c r="IAC2403" s="7"/>
      <c r="IAD2403" s="7"/>
      <c r="IAE2403" s="7"/>
      <c r="IAF2403" s="7"/>
      <c r="IAG2403" s="7"/>
      <c r="IAH2403" s="7"/>
      <c r="IAI2403" s="7"/>
      <c r="IAJ2403" s="7"/>
      <c r="IAK2403" s="7"/>
      <c r="IAL2403" s="7"/>
      <c r="IAM2403" s="7"/>
      <c r="IAN2403" s="7"/>
      <c r="IAO2403" s="7"/>
      <c r="IAP2403" s="7"/>
      <c r="IAQ2403" s="7"/>
      <c r="IAR2403" s="7"/>
      <c r="IAS2403" s="7"/>
      <c r="IAT2403" s="7"/>
      <c r="IAU2403" s="7"/>
      <c r="IAV2403" s="7"/>
      <c r="IAW2403" s="7"/>
      <c r="IAX2403" s="7"/>
      <c r="IAY2403" s="7"/>
      <c r="IAZ2403" s="7"/>
      <c r="IBA2403" s="7"/>
      <c r="IBB2403" s="7"/>
      <c r="IBC2403" s="7"/>
      <c r="IBD2403" s="7"/>
      <c r="IBE2403" s="7"/>
      <c r="IBF2403" s="7"/>
      <c r="IBG2403" s="7"/>
      <c r="IBH2403" s="7"/>
      <c r="IBI2403" s="7"/>
      <c r="IBJ2403" s="7"/>
      <c r="IBK2403" s="7"/>
      <c r="IBL2403" s="7"/>
      <c r="IBM2403" s="7"/>
      <c r="IBN2403" s="7"/>
      <c r="IBO2403" s="7"/>
      <c r="IBP2403" s="7"/>
      <c r="IBQ2403" s="7"/>
      <c r="IBR2403" s="7"/>
      <c r="IBS2403" s="7"/>
      <c r="IBT2403" s="7"/>
      <c r="IBU2403" s="7"/>
      <c r="IBV2403" s="7"/>
      <c r="IBW2403" s="7"/>
      <c r="IBX2403" s="7"/>
      <c r="IBY2403" s="7"/>
      <c r="IBZ2403" s="7"/>
      <c r="ICA2403" s="7"/>
      <c r="ICB2403" s="7"/>
      <c r="ICC2403" s="7"/>
      <c r="ICD2403" s="7"/>
      <c r="ICE2403" s="7"/>
      <c r="ICF2403" s="7"/>
      <c r="ICG2403" s="7"/>
      <c r="ICH2403" s="7"/>
      <c r="ICI2403" s="7"/>
      <c r="ICJ2403" s="7"/>
      <c r="ICK2403" s="7"/>
      <c r="ICL2403" s="7"/>
      <c r="ICM2403" s="7"/>
      <c r="ICN2403" s="7"/>
      <c r="ICO2403" s="7"/>
      <c r="ICP2403" s="7"/>
      <c r="ICQ2403" s="7"/>
      <c r="ICR2403" s="7"/>
      <c r="ICS2403" s="7"/>
      <c r="ICT2403" s="7"/>
      <c r="ICU2403" s="7"/>
      <c r="ICV2403" s="7"/>
      <c r="ICW2403" s="7"/>
      <c r="ICX2403" s="7"/>
      <c r="ICY2403" s="7"/>
      <c r="ICZ2403" s="7"/>
      <c r="IDA2403" s="7"/>
      <c r="IDB2403" s="7"/>
      <c r="IDC2403" s="7"/>
      <c r="IDD2403" s="7"/>
      <c r="IDE2403" s="7"/>
      <c r="IDF2403" s="7"/>
      <c r="IDG2403" s="7"/>
      <c r="IDH2403" s="7"/>
      <c r="IDI2403" s="7"/>
      <c r="IDJ2403" s="7"/>
      <c r="IDK2403" s="7"/>
      <c r="IDL2403" s="7"/>
      <c r="IDM2403" s="7"/>
      <c r="IDN2403" s="7"/>
      <c r="IDO2403" s="7"/>
      <c r="IDP2403" s="7"/>
      <c r="IDQ2403" s="7"/>
      <c r="IDR2403" s="7"/>
      <c r="IDS2403" s="7"/>
      <c r="IDT2403" s="7"/>
      <c r="IDU2403" s="7"/>
      <c r="IDV2403" s="7"/>
      <c r="IDW2403" s="7"/>
      <c r="IDX2403" s="7"/>
      <c r="IDY2403" s="7"/>
      <c r="IDZ2403" s="7"/>
      <c r="IEA2403" s="7"/>
      <c r="IEB2403" s="7"/>
      <c r="IEC2403" s="7"/>
      <c r="IED2403" s="7"/>
      <c r="IEE2403" s="7"/>
      <c r="IEF2403" s="7"/>
      <c r="IEG2403" s="7"/>
      <c r="IEH2403" s="7"/>
      <c r="IEI2403" s="7"/>
      <c r="IEJ2403" s="7"/>
      <c r="IEK2403" s="7"/>
      <c r="IEL2403" s="7"/>
      <c r="IEM2403" s="7"/>
      <c r="IEN2403" s="7"/>
      <c r="IEO2403" s="7"/>
      <c r="IEP2403" s="7"/>
      <c r="IEQ2403" s="7"/>
      <c r="IER2403" s="7"/>
      <c r="IES2403" s="7"/>
      <c r="IET2403" s="7"/>
      <c r="IEU2403" s="7"/>
      <c r="IEV2403" s="7"/>
      <c r="IEW2403" s="7"/>
      <c r="IEX2403" s="7"/>
      <c r="IEY2403" s="7"/>
      <c r="IEZ2403" s="7"/>
      <c r="IFA2403" s="7"/>
      <c r="IFB2403" s="7"/>
      <c r="IFC2403" s="7"/>
      <c r="IFD2403" s="7"/>
      <c r="IFE2403" s="7"/>
      <c r="IFF2403" s="7"/>
      <c r="IFG2403" s="7"/>
      <c r="IFH2403" s="7"/>
      <c r="IFI2403" s="7"/>
      <c r="IFJ2403" s="7"/>
      <c r="IFK2403" s="7"/>
      <c r="IFL2403" s="7"/>
      <c r="IFM2403" s="7"/>
      <c r="IFN2403" s="7"/>
      <c r="IFO2403" s="7"/>
      <c r="IFP2403" s="7"/>
      <c r="IFQ2403" s="7"/>
      <c r="IFR2403" s="7"/>
      <c r="IFS2403" s="7"/>
      <c r="IFT2403" s="7"/>
      <c r="IFU2403" s="7"/>
      <c r="IFV2403" s="7"/>
      <c r="IFW2403" s="7"/>
      <c r="IFX2403" s="7"/>
      <c r="IFY2403" s="7"/>
      <c r="IFZ2403" s="7"/>
      <c r="IGA2403" s="7"/>
      <c r="IGB2403" s="7"/>
      <c r="IGC2403" s="7"/>
      <c r="IGD2403" s="7"/>
      <c r="IGE2403" s="7"/>
      <c r="IGF2403" s="7"/>
      <c r="IGG2403" s="7"/>
      <c r="IGH2403" s="7"/>
      <c r="IGI2403" s="7"/>
      <c r="IGJ2403" s="7"/>
      <c r="IGK2403" s="7"/>
      <c r="IGL2403" s="7"/>
      <c r="IGM2403" s="7"/>
      <c r="IGN2403" s="7"/>
      <c r="IGO2403" s="7"/>
      <c r="IGP2403" s="7"/>
      <c r="IGQ2403" s="7"/>
      <c r="IGR2403" s="7"/>
      <c r="IGS2403" s="7"/>
      <c r="IGT2403" s="7"/>
      <c r="IGU2403" s="7"/>
      <c r="IGV2403" s="7"/>
      <c r="IGW2403" s="7"/>
      <c r="IGX2403" s="7"/>
      <c r="IGY2403" s="7"/>
      <c r="IGZ2403" s="7"/>
      <c r="IHA2403" s="7"/>
      <c r="IHB2403" s="7"/>
      <c r="IHC2403" s="7"/>
      <c r="IHD2403" s="7"/>
      <c r="IHE2403" s="7"/>
      <c r="IHF2403" s="7"/>
      <c r="IHG2403" s="7"/>
      <c r="IHH2403" s="7"/>
      <c r="IHI2403" s="7"/>
      <c r="IHJ2403" s="7"/>
      <c r="IHK2403" s="7"/>
      <c r="IHL2403" s="7"/>
      <c r="IHM2403" s="7"/>
      <c r="IHN2403" s="7"/>
      <c r="IHO2403" s="7"/>
      <c r="IHP2403" s="7"/>
      <c r="IHQ2403" s="7"/>
      <c r="IHR2403" s="7"/>
      <c r="IHS2403" s="7"/>
      <c r="IHT2403" s="7"/>
      <c r="IHU2403" s="7"/>
      <c r="IHV2403" s="7"/>
      <c r="IHW2403" s="7"/>
      <c r="IHX2403" s="7"/>
      <c r="IHY2403" s="7"/>
      <c r="IHZ2403" s="7"/>
      <c r="IIA2403" s="7"/>
      <c r="IIB2403" s="7"/>
      <c r="IIC2403" s="7"/>
      <c r="IID2403" s="7"/>
      <c r="IIE2403" s="7"/>
      <c r="IIF2403" s="7"/>
      <c r="IIG2403" s="7"/>
      <c r="IIH2403" s="7"/>
      <c r="III2403" s="7"/>
      <c r="IIJ2403" s="7"/>
      <c r="IIK2403" s="7"/>
      <c r="IIL2403" s="7"/>
      <c r="IIM2403" s="7"/>
      <c r="IIN2403" s="7"/>
      <c r="IIO2403" s="7"/>
      <c r="IIP2403" s="7"/>
      <c r="IIQ2403" s="7"/>
      <c r="IIR2403" s="7"/>
      <c r="IIS2403" s="7"/>
      <c r="IIT2403" s="7"/>
      <c r="IIU2403" s="7"/>
      <c r="IIV2403" s="7"/>
      <c r="IIW2403" s="7"/>
      <c r="IIX2403" s="7"/>
      <c r="IIY2403" s="7"/>
      <c r="IIZ2403" s="7"/>
      <c r="IJA2403" s="7"/>
      <c r="IJB2403" s="7"/>
      <c r="IJC2403" s="7"/>
      <c r="IJD2403" s="7"/>
      <c r="IJE2403" s="7"/>
      <c r="IJF2403" s="7"/>
      <c r="IJG2403" s="7"/>
      <c r="IJH2403" s="7"/>
      <c r="IJI2403" s="7"/>
      <c r="IJJ2403" s="7"/>
      <c r="IJK2403" s="7"/>
      <c r="IJL2403" s="7"/>
      <c r="IJM2403" s="7"/>
      <c r="IJN2403" s="7"/>
      <c r="IJO2403" s="7"/>
      <c r="IJP2403" s="7"/>
      <c r="IJQ2403" s="7"/>
      <c r="IJR2403" s="7"/>
      <c r="IJS2403" s="7"/>
      <c r="IJT2403" s="7"/>
      <c r="IJU2403" s="7"/>
      <c r="IJV2403" s="7"/>
      <c r="IJW2403" s="7"/>
      <c r="IJX2403" s="7"/>
      <c r="IJY2403" s="7"/>
      <c r="IJZ2403" s="7"/>
      <c r="IKA2403" s="7"/>
      <c r="IKB2403" s="7"/>
      <c r="IKC2403" s="7"/>
      <c r="IKD2403" s="7"/>
      <c r="IKE2403" s="7"/>
      <c r="IKF2403" s="7"/>
      <c r="IKG2403" s="7"/>
      <c r="IKH2403" s="7"/>
      <c r="IKI2403" s="7"/>
      <c r="IKJ2403" s="7"/>
      <c r="IKK2403" s="7"/>
      <c r="IKL2403" s="7"/>
      <c r="IKM2403" s="7"/>
      <c r="IKN2403" s="7"/>
      <c r="IKO2403" s="7"/>
      <c r="IKP2403" s="7"/>
      <c r="IKQ2403" s="7"/>
      <c r="IKR2403" s="7"/>
      <c r="IKS2403" s="7"/>
      <c r="IKT2403" s="7"/>
      <c r="IKU2403" s="7"/>
      <c r="IKV2403" s="7"/>
      <c r="IKW2403" s="7"/>
      <c r="IKX2403" s="7"/>
      <c r="IKY2403" s="7"/>
      <c r="IKZ2403" s="7"/>
      <c r="ILA2403" s="7"/>
      <c r="ILB2403" s="7"/>
      <c r="ILC2403" s="7"/>
      <c r="ILD2403" s="7"/>
      <c r="ILE2403" s="7"/>
      <c r="ILF2403" s="7"/>
      <c r="ILG2403" s="7"/>
      <c r="ILH2403" s="7"/>
      <c r="ILI2403" s="7"/>
      <c r="ILJ2403" s="7"/>
      <c r="ILK2403" s="7"/>
      <c r="ILL2403" s="7"/>
      <c r="ILM2403" s="7"/>
      <c r="ILN2403" s="7"/>
      <c r="ILO2403" s="7"/>
      <c r="ILP2403" s="7"/>
      <c r="ILQ2403" s="7"/>
      <c r="ILR2403" s="7"/>
      <c r="ILS2403" s="7"/>
      <c r="ILT2403" s="7"/>
      <c r="ILU2403" s="7"/>
      <c r="ILV2403" s="7"/>
      <c r="ILW2403" s="7"/>
      <c r="ILX2403" s="7"/>
      <c r="ILY2403" s="7"/>
      <c r="ILZ2403" s="7"/>
      <c r="IMA2403" s="7"/>
      <c r="IMB2403" s="7"/>
      <c r="IMC2403" s="7"/>
      <c r="IMD2403" s="7"/>
      <c r="IME2403" s="7"/>
      <c r="IMF2403" s="7"/>
      <c r="IMG2403" s="7"/>
      <c r="IMH2403" s="7"/>
      <c r="IMI2403" s="7"/>
      <c r="IMJ2403" s="7"/>
      <c r="IMK2403" s="7"/>
      <c r="IML2403" s="7"/>
      <c r="IMM2403" s="7"/>
      <c r="IMN2403" s="7"/>
      <c r="IMO2403" s="7"/>
      <c r="IMP2403" s="7"/>
      <c r="IMQ2403" s="7"/>
      <c r="IMR2403" s="7"/>
      <c r="IMS2403" s="7"/>
      <c r="IMT2403" s="7"/>
      <c r="IMU2403" s="7"/>
      <c r="IMV2403" s="7"/>
      <c r="IMW2403" s="7"/>
      <c r="IMX2403" s="7"/>
      <c r="IMY2403" s="7"/>
      <c r="IMZ2403" s="7"/>
      <c r="INA2403" s="7"/>
      <c r="INB2403" s="7"/>
      <c r="INC2403" s="7"/>
      <c r="IND2403" s="7"/>
      <c r="INE2403" s="7"/>
      <c r="INF2403" s="7"/>
      <c r="ING2403" s="7"/>
      <c r="INH2403" s="7"/>
      <c r="INI2403" s="7"/>
      <c r="INJ2403" s="7"/>
      <c r="INK2403" s="7"/>
      <c r="INL2403" s="7"/>
      <c r="INM2403" s="7"/>
      <c r="INN2403" s="7"/>
      <c r="INO2403" s="7"/>
      <c r="INP2403" s="7"/>
      <c r="INQ2403" s="7"/>
      <c r="INR2403" s="7"/>
      <c r="INS2403" s="7"/>
      <c r="INT2403" s="7"/>
      <c r="INU2403" s="7"/>
      <c r="INV2403" s="7"/>
      <c r="INW2403" s="7"/>
      <c r="INX2403" s="7"/>
      <c r="INY2403" s="7"/>
      <c r="INZ2403" s="7"/>
      <c r="IOA2403" s="7"/>
      <c r="IOB2403" s="7"/>
      <c r="IOC2403" s="7"/>
      <c r="IOD2403" s="7"/>
      <c r="IOE2403" s="7"/>
      <c r="IOF2403" s="7"/>
      <c r="IOG2403" s="7"/>
      <c r="IOH2403" s="7"/>
      <c r="IOI2403" s="7"/>
      <c r="IOJ2403" s="7"/>
      <c r="IOK2403" s="7"/>
      <c r="IOL2403" s="7"/>
      <c r="IOM2403" s="7"/>
      <c r="ION2403" s="7"/>
      <c r="IOO2403" s="7"/>
      <c r="IOP2403" s="7"/>
      <c r="IOQ2403" s="7"/>
      <c r="IOR2403" s="7"/>
      <c r="IOS2403" s="7"/>
      <c r="IOT2403" s="7"/>
      <c r="IOU2403" s="7"/>
      <c r="IOV2403" s="7"/>
      <c r="IOW2403" s="7"/>
      <c r="IOX2403" s="7"/>
      <c r="IOY2403" s="7"/>
      <c r="IOZ2403" s="7"/>
      <c r="IPA2403" s="7"/>
      <c r="IPB2403" s="7"/>
      <c r="IPC2403" s="7"/>
      <c r="IPD2403" s="7"/>
      <c r="IPE2403" s="7"/>
      <c r="IPF2403" s="7"/>
      <c r="IPG2403" s="7"/>
      <c r="IPH2403" s="7"/>
      <c r="IPI2403" s="7"/>
      <c r="IPJ2403" s="7"/>
      <c r="IPK2403" s="7"/>
      <c r="IPL2403" s="7"/>
      <c r="IPM2403" s="7"/>
      <c r="IPN2403" s="7"/>
      <c r="IPO2403" s="7"/>
      <c r="IPP2403" s="7"/>
      <c r="IPQ2403" s="7"/>
      <c r="IPR2403" s="7"/>
      <c r="IPS2403" s="7"/>
      <c r="IPT2403" s="7"/>
      <c r="IPU2403" s="7"/>
      <c r="IPV2403" s="7"/>
      <c r="IPW2403" s="7"/>
      <c r="IPX2403" s="7"/>
      <c r="IPY2403" s="7"/>
      <c r="IPZ2403" s="7"/>
      <c r="IQA2403" s="7"/>
      <c r="IQB2403" s="7"/>
      <c r="IQC2403" s="7"/>
      <c r="IQD2403" s="7"/>
      <c r="IQE2403" s="7"/>
      <c r="IQF2403" s="7"/>
      <c r="IQG2403" s="7"/>
      <c r="IQH2403" s="7"/>
      <c r="IQI2403" s="7"/>
      <c r="IQJ2403" s="7"/>
      <c r="IQK2403" s="7"/>
      <c r="IQL2403" s="7"/>
      <c r="IQM2403" s="7"/>
      <c r="IQN2403" s="7"/>
      <c r="IQO2403" s="7"/>
      <c r="IQP2403" s="7"/>
      <c r="IQQ2403" s="7"/>
      <c r="IQR2403" s="7"/>
      <c r="IQS2403" s="7"/>
      <c r="IQT2403" s="7"/>
      <c r="IQU2403" s="7"/>
      <c r="IQV2403" s="7"/>
      <c r="IQW2403" s="7"/>
      <c r="IQX2403" s="7"/>
      <c r="IQY2403" s="7"/>
      <c r="IQZ2403" s="7"/>
      <c r="IRA2403" s="7"/>
      <c r="IRB2403" s="7"/>
      <c r="IRC2403" s="7"/>
      <c r="IRD2403" s="7"/>
      <c r="IRE2403" s="7"/>
      <c r="IRF2403" s="7"/>
      <c r="IRG2403" s="7"/>
      <c r="IRH2403" s="7"/>
      <c r="IRI2403" s="7"/>
      <c r="IRJ2403" s="7"/>
      <c r="IRK2403" s="7"/>
      <c r="IRL2403" s="7"/>
      <c r="IRM2403" s="7"/>
      <c r="IRN2403" s="7"/>
      <c r="IRO2403" s="7"/>
      <c r="IRP2403" s="7"/>
      <c r="IRQ2403" s="7"/>
      <c r="IRR2403" s="7"/>
      <c r="IRS2403" s="7"/>
      <c r="IRT2403" s="7"/>
      <c r="IRU2403" s="7"/>
      <c r="IRV2403" s="7"/>
      <c r="IRW2403" s="7"/>
      <c r="IRX2403" s="7"/>
      <c r="IRY2403" s="7"/>
      <c r="IRZ2403" s="7"/>
      <c r="ISA2403" s="7"/>
      <c r="ISB2403" s="7"/>
      <c r="ISC2403" s="7"/>
      <c r="ISD2403" s="7"/>
      <c r="ISE2403" s="7"/>
      <c r="ISF2403" s="7"/>
      <c r="ISG2403" s="7"/>
      <c r="ISH2403" s="7"/>
      <c r="ISI2403" s="7"/>
      <c r="ISJ2403" s="7"/>
      <c r="ISK2403" s="7"/>
      <c r="ISL2403" s="7"/>
      <c r="ISM2403" s="7"/>
      <c r="ISN2403" s="7"/>
      <c r="ISO2403" s="7"/>
      <c r="ISP2403" s="7"/>
      <c r="ISQ2403" s="7"/>
      <c r="ISR2403" s="7"/>
      <c r="ISS2403" s="7"/>
      <c r="IST2403" s="7"/>
      <c r="ISU2403" s="7"/>
      <c r="ISV2403" s="7"/>
      <c r="ISW2403" s="7"/>
      <c r="ISX2403" s="7"/>
      <c r="ISY2403" s="7"/>
      <c r="ISZ2403" s="7"/>
      <c r="ITA2403" s="7"/>
      <c r="ITB2403" s="7"/>
      <c r="ITC2403" s="7"/>
      <c r="ITD2403" s="7"/>
      <c r="ITE2403" s="7"/>
      <c r="ITF2403" s="7"/>
      <c r="ITG2403" s="7"/>
      <c r="ITH2403" s="7"/>
      <c r="ITI2403" s="7"/>
      <c r="ITJ2403" s="7"/>
      <c r="ITK2403" s="7"/>
      <c r="ITL2403" s="7"/>
      <c r="ITM2403" s="7"/>
      <c r="ITN2403" s="7"/>
      <c r="ITO2403" s="7"/>
      <c r="ITP2403" s="7"/>
      <c r="ITQ2403" s="7"/>
      <c r="ITR2403" s="7"/>
      <c r="ITS2403" s="7"/>
      <c r="ITT2403" s="7"/>
      <c r="ITU2403" s="7"/>
      <c r="ITV2403" s="7"/>
      <c r="ITW2403" s="7"/>
      <c r="ITX2403" s="7"/>
      <c r="ITY2403" s="7"/>
      <c r="ITZ2403" s="7"/>
      <c r="IUA2403" s="7"/>
      <c r="IUB2403" s="7"/>
      <c r="IUC2403" s="7"/>
      <c r="IUD2403" s="7"/>
      <c r="IUE2403" s="7"/>
      <c r="IUF2403" s="7"/>
      <c r="IUG2403" s="7"/>
      <c r="IUH2403" s="7"/>
      <c r="IUI2403" s="7"/>
      <c r="IUJ2403" s="7"/>
      <c r="IUK2403" s="7"/>
      <c r="IUL2403" s="7"/>
      <c r="IUM2403" s="7"/>
      <c r="IUN2403" s="7"/>
      <c r="IUO2403" s="7"/>
      <c r="IUP2403" s="7"/>
      <c r="IUQ2403" s="7"/>
      <c r="IUR2403" s="7"/>
      <c r="IUS2403" s="7"/>
      <c r="IUT2403" s="7"/>
      <c r="IUU2403" s="7"/>
      <c r="IUV2403" s="7"/>
      <c r="IUW2403" s="7"/>
      <c r="IUX2403" s="7"/>
      <c r="IUY2403" s="7"/>
      <c r="IUZ2403" s="7"/>
      <c r="IVA2403" s="7"/>
      <c r="IVB2403" s="7"/>
      <c r="IVC2403" s="7"/>
      <c r="IVD2403" s="7"/>
      <c r="IVE2403" s="7"/>
      <c r="IVF2403" s="7"/>
      <c r="IVG2403" s="7"/>
      <c r="IVH2403" s="7"/>
      <c r="IVI2403" s="7"/>
      <c r="IVJ2403" s="7"/>
      <c r="IVK2403" s="7"/>
      <c r="IVL2403" s="7"/>
      <c r="IVM2403" s="7"/>
      <c r="IVN2403" s="7"/>
      <c r="IVO2403" s="7"/>
      <c r="IVP2403" s="7"/>
      <c r="IVQ2403" s="7"/>
      <c r="IVR2403" s="7"/>
      <c r="IVS2403" s="7"/>
      <c r="IVT2403" s="7"/>
      <c r="IVU2403" s="7"/>
      <c r="IVV2403" s="7"/>
      <c r="IVW2403" s="7"/>
      <c r="IVX2403" s="7"/>
      <c r="IVY2403" s="7"/>
      <c r="IVZ2403" s="7"/>
      <c r="IWA2403" s="7"/>
      <c r="IWB2403" s="7"/>
      <c r="IWC2403" s="7"/>
      <c r="IWD2403" s="7"/>
      <c r="IWE2403" s="7"/>
      <c r="IWF2403" s="7"/>
      <c r="IWG2403" s="7"/>
      <c r="IWH2403" s="7"/>
      <c r="IWI2403" s="7"/>
      <c r="IWJ2403" s="7"/>
      <c r="IWK2403" s="7"/>
      <c r="IWL2403" s="7"/>
      <c r="IWM2403" s="7"/>
      <c r="IWN2403" s="7"/>
      <c r="IWO2403" s="7"/>
      <c r="IWP2403" s="7"/>
      <c r="IWQ2403" s="7"/>
      <c r="IWR2403" s="7"/>
      <c r="IWS2403" s="7"/>
      <c r="IWT2403" s="7"/>
      <c r="IWU2403" s="7"/>
      <c r="IWV2403" s="7"/>
      <c r="IWW2403" s="7"/>
      <c r="IWX2403" s="7"/>
      <c r="IWY2403" s="7"/>
      <c r="IWZ2403" s="7"/>
      <c r="IXA2403" s="7"/>
      <c r="IXB2403" s="7"/>
      <c r="IXC2403" s="7"/>
      <c r="IXD2403" s="7"/>
      <c r="IXE2403" s="7"/>
      <c r="IXF2403" s="7"/>
      <c r="IXG2403" s="7"/>
      <c r="IXH2403" s="7"/>
      <c r="IXI2403" s="7"/>
      <c r="IXJ2403" s="7"/>
      <c r="IXK2403" s="7"/>
      <c r="IXL2403" s="7"/>
      <c r="IXM2403" s="7"/>
      <c r="IXN2403" s="7"/>
      <c r="IXO2403" s="7"/>
      <c r="IXP2403" s="7"/>
      <c r="IXQ2403" s="7"/>
      <c r="IXR2403" s="7"/>
      <c r="IXS2403" s="7"/>
      <c r="IXT2403" s="7"/>
      <c r="IXU2403" s="7"/>
      <c r="IXV2403" s="7"/>
      <c r="IXW2403" s="7"/>
      <c r="IXX2403" s="7"/>
      <c r="IXY2403" s="7"/>
      <c r="IXZ2403" s="7"/>
      <c r="IYA2403" s="7"/>
      <c r="IYB2403" s="7"/>
      <c r="IYC2403" s="7"/>
      <c r="IYD2403" s="7"/>
      <c r="IYE2403" s="7"/>
      <c r="IYF2403" s="7"/>
      <c r="IYG2403" s="7"/>
      <c r="IYH2403" s="7"/>
      <c r="IYI2403" s="7"/>
      <c r="IYJ2403" s="7"/>
      <c r="IYK2403" s="7"/>
      <c r="IYL2403" s="7"/>
      <c r="IYM2403" s="7"/>
      <c r="IYN2403" s="7"/>
      <c r="IYO2403" s="7"/>
      <c r="IYP2403" s="7"/>
      <c r="IYQ2403" s="7"/>
      <c r="IYR2403" s="7"/>
      <c r="IYS2403" s="7"/>
      <c r="IYT2403" s="7"/>
      <c r="IYU2403" s="7"/>
      <c r="IYV2403" s="7"/>
      <c r="IYW2403" s="7"/>
      <c r="IYX2403" s="7"/>
      <c r="IYY2403" s="7"/>
      <c r="IYZ2403" s="7"/>
      <c r="IZA2403" s="7"/>
      <c r="IZB2403" s="7"/>
      <c r="IZC2403" s="7"/>
      <c r="IZD2403" s="7"/>
      <c r="IZE2403" s="7"/>
      <c r="IZF2403" s="7"/>
      <c r="IZG2403" s="7"/>
      <c r="IZH2403" s="7"/>
      <c r="IZI2403" s="7"/>
      <c r="IZJ2403" s="7"/>
      <c r="IZK2403" s="7"/>
      <c r="IZL2403" s="7"/>
      <c r="IZM2403" s="7"/>
      <c r="IZN2403" s="7"/>
      <c r="IZO2403" s="7"/>
      <c r="IZP2403" s="7"/>
      <c r="IZQ2403" s="7"/>
      <c r="IZR2403" s="7"/>
      <c r="IZS2403" s="7"/>
      <c r="IZT2403" s="7"/>
      <c r="IZU2403" s="7"/>
      <c r="IZV2403" s="7"/>
      <c r="IZW2403" s="7"/>
      <c r="IZX2403" s="7"/>
      <c r="IZY2403" s="7"/>
      <c r="IZZ2403" s="7"/>
      <c r="JAA2403" s="7"/>
      <c r="JAB2403" s="7"/>
      <c r="JAC2403" s="7"/>
      <c r="JAD2403" s="7"/>
      <c r="JAE2403" s="7"/>
      <c r="JAF2403" s="7"/>
      <c r="JAG2403" s="7"/>
      <c r="JAH2403" s="7"/>
      <c r="JAI2403" s="7"/>
      <c r="JAJ2403" s="7"/>
      <c r="JAK2403" s="7"/>
      <c r="JAL2403" s="7"/>
      <c r="JAM2403" s="7"/>
      <c r="JAN2403" s="7"/>
      <c r="JAO2403" s="7"/>
      <c r="JAP2403" s="7"/>
      <c r="JAQ2403" s="7"/>
      <c r="JAR2403" s="7"/>
      <c r="JAS2403" s="7"/>
      <c r="JAT2403" s="7"/>
      <c r="JAU2403" s="7"/>
      <c r="JAV2403" s="7"/>
      <c r="JAW2403" s="7"/>
      <c r="JAX2403" s="7"/>
      <c r="JAY2403" s="7"/>
      <c r="JAZ2403" s="7"/>
      <c r="JBA2403" s="7"/>
      <c r="JBB2403" s="7"/>
      <c r="JBC2403" s="7"/>
      <c r="JBD2403" s="7"/>
      <c r="JBE2403" s="7"/>
      <c r="JBF2403" s="7"/>
      <c r="JBG2403" s="7"/>
      <c r="JBH2403" s="7"/>
      <c r="JBI2403" s="7"/>
      <c r="JBJ2403" s="7"/>
      <c r="JBK2403" s="7"/>
      <c r="JBL2403" s="7"/>
      <c r="JBM2403" s="7"/>
      <c r="JBN2403" s="7"/>
      <c r="JBO2403" s="7"/>
      <c r="JBP2403" s="7"/>
      <c r="JBQ2403" s="7"/>
      <c r="JBR2403" s="7"/>
      <c r="JBS2403" s="7"/>
      <c r="JBT2403" s="7"/>
      <c r="JBU2403" s="7"/>
      <c r="JBV2403" s="7"/>
      <c r="JBW2403" s="7"/>
      <c r="JBX2403" s="7"/>
      <c r="JBY2403" s="7"/>
      <c r="JBZ2403" s="7"/>
      <c r="JCA2403" s="7"/>
      <c r="JCB2403" s="7"/>
      <c r="JCC2403" s="7"/>
      <c r="JCD2403" s="7"/>
      <c r="JCE2403" s="7"/>
      <c r="JCF2403" s="7"/>
      <c r="JCG2403" s="7"/>
      <c r="JCH2403" s="7"/>
      <c r="JCI2403" s="7"/>
      <c r="JCJ2403" s="7"/>
      <c r="JCK2403" s="7"/>
      <c r="JCL2403" s="7"/>
      <c r="JCM2403" s="7"/>
      <c r="JCN2403" s="7"/>
      <c r="JCO2403" s="7"/>
      <c r="JCP2403" s="7"/>
      <c r="JCQ2403" s="7"/>
      <c r="JCR2403" s="7"/>
      <c r="JCS2403" s="7"/>
      <c r="JCT2403" s="7"/>
      <c r="JCU2403" s="7"/>
      <c r="JCV2403" s="7"/>
      <c r="JCW2403" s="7"/>
      <c r="JCX2403" s="7"/>
      <c r="JCY2403" s="7"/>
      <c r="JCZ2403" s="7"/>
      <c r="JDA2403" s="7"/>
      <c r="JDB2403" s="7"/>
      <c r="JDC2403" s="7"/>
      <c r="JDD2403" s="7"/>
      <c r="JDE2403" s="7"/>
      <c r="JDF2403" s="7"/>
      <c r="JDG2403" s="7"/>
      <c r="JDH2403" s="7"/>
      <c r="JDI2403" s="7"/>
      <c r="JDJ2403" s="7"/>
      <c r="JDK2403" s="7"/>
      <c r="JDL2403" s="7"/>
      <c r="JDM2403" s="7"/>
      <c r="JDN2403" s="7"/>
      <c r="JDO2403" s="7"/>
      <c r="JDP2403" s="7"/>
      <c r="JDQ2403" s="7"/>
      <c r="JDR2403" s="7"/>
      <c r="JDS2403" s="7"/>
      <c r="JDT2403" s="7"/>
      <c r="JDU2403" s="7"/>
      <c r="JDV2403" s="7"/>
      <c r="JDW2403" s="7"/>
      <c r="JDX2403" s="7"/>
      <c r="JDY2403" s="7"/>
      <c r="JDZ2403" s="7"/>
      <c r="JEA2403" s="7"/>
      <c r="JEB2403" s="7"/>
      <c r="JEC2403" s="7"/>
      <c r="JED2403" s="7"/>
      <c r="JEE2403" s="7"/>
      <c r="JEF2403" s="7"/>
      <c r="JEG2403" s="7"/>
      <c r="JEH2403" s="7"/>
      <c r="JEI2403" s="7"/>
      <c r="JEJ2403" s="7"/>
      <c r="JEK2403" s="7"/>
      <c r="JEL2403" s="7"/>
      <c r="JEM2403" s="7"/>
      <c r="JEN2403" s="7"/>
      <c r="JEO2403" s="7"/>
      <c r="JEP2403" s="7"/>
      <c r="JEQ2403" s="7"/>
      <c r="JER2403" s="7"/>
      <c r="JES2403" s="7"/>
      <c r="JET2403" s="7"/>
      <c r="JEU2403" s="7"/>
      <c r="JEV2403" s="7"/>
      <c r="JEW2403" s="7"/>
      <c r="JEX2403" s="7"/>
      <c r="JEY2403" s="7"/>
      <c r="JEZ2403" s="7"/>
      <c r="JFA2403" s="7"/>
      <c r="JFB2403" s="7"/>
      <c r="JFC2403" s="7"/>
      <c r="JFD2403" s="7"/>
      <c r="JFE2403" s="7"/>
      <c r="JFF2403" s="7"/>
      <c r="JFG2403" s="7"/>
      <c r="JFH2403" s="7"/>
      <c r="JFI2403" s="7"/>
      <c r="JFJ2403" s="7"/>
      <c r="JFK2403" s="7"/>
      <c r="JFL2403" s="7"/>
      <c r="JFM2403" s="7"/>
      <c r="JFN2403" s="7"/>
      <c r="JFO2403" s="7"/>
      <c r="JFP2403" s="7"/>
      <c r="JFQ2403" s="7"/>
      <c r="JFR2403" s="7"/>
      <c r="JFS2403" s="7"/>
      <c r="JFT2403" s="7"/>
      <c r="JFU2403" s="7"/>
      <c r="JFV2403" s="7"/>
      <c r="JFW2403" s="7"/>
      <c r="JFX2403" s="7"/>
      <c r="JFY2403" s="7"/>
      <c r="JFZ2403" s="7"/>
      <c r="JGA2403" s="7"/>
      <c r="JGB2403" s="7"/>
      <c r="JGC2403" s="7"/>
      <c r="JGD2403" s="7"/>
      <c r="JGE2403" s="7"/>
      <c r="JGF2403" s="7"/>
      <c r="JGG2403" s="7"/>
      <c r="JGH2403" s="7"/>
      <c r="JGI2403" s="7"/>
      <c r="JGJ2403" s="7"/>
      <c r="JGK2403" s="7"/>
      <c r="JGL2403" s="7"/>
      <c r="JGM2403" s="7"/>
      <c r="JGN2403" s="7"/>
      <c r="JGO2403" s="7"/>
      <c r="JGP2403" s="7"/>
      <c r="JGQ2403" s="7"/>
      <c r="JGR2403" s="7"/>
      <c r="JGS2403" s="7"/>
      <c r="JGT2403" s="7"/>
      <c r="JGU2403" s="7"/>
      <c r="JGV2403" s="7"/>
      <c r="JGW2403" s="7"/>
      <c r="JGX2403" s="7"/>
      <c r="JGY2403" s="7"/>
      <c r="JGZ2403" s="7"/>
      <c r="JHA2403" s="7"/>
      <c r="JHB2403" s="7"/>
      <c r="JHC2403" s="7"/>
      <c r="JHD2403" s="7"/>
      <c r="JHE2403" s="7"/>
      <c r="JHF2403" s="7"/>
      <c r="JHG2403" s="7"/>
      <c r="JHH2403" s="7"/>
      <c r="JHI2403" s="7"/>
      <c r="JHJ2403" s="7"/>
      <c r="JHK2403" s="7"/>
      <c r="JHL2403" s="7"/>
      <c r="JHM2403" s="7"/>
      <c r="JHN2403" s="7"/>
      <c r="JHO2403" s="7"/>
      <c r="JHP2403" s="7"/>
      <c r="JHQ2403" s="7"/>
      <c r="JHR2403" s="7"/>
      <c r="JHS2403" s="7"/>
      <c r="JHT2403" s="7"/>
      <c r="JHU2403" s="7"/>
      <c r="JHV2403" s="7"/>
      <c r="JHW2403" s="7"/>
      <c r="JHX2403" s="7"/>
      <c r="JHY2403" s="7"/>
      <c r="JHZ2403" s="7"/>
      <c r="JIA2403" s="7"/>
      <c r="JIB2403" s="7"/>
      <c r="JIC2403" s="7"/>
      <c r="JID2403" s="7"/>
      <c r="JIE2403" s="7"/>
      <c r="JIF2403" s="7"/>
      <c r="JIG2403" s="7"/>
      <c r="JIH2403" s="7"/>
      <c r="JII2403" s="7"/>
      <c r="JIJ2403" s="7"/>
      <c r="JIK2403" s="7"/>
      <c r="JIL2403" s="7"/>
      <c r="JIM2403" s="7"/>
      <c r="JIN2403" s="7"/>
      <c r="JIO2403" s="7"/>
      <c r="JIP2403" s="7"/>
      <c r="JIQ2403" s="7"/>
      <c r="JIR2403" s="7"/>
      <c r="JIS2403" s="7"/>
      <c r="JIT2403" s="7"/>
      <c r="JIU2403" s="7"/>
      <c r="JIV2403" s="7"/>
      <c r="JIW2403" s="7"/>
      <c r="JIX2403" s="7"/>
      <c r="JIY2403" s="7"/>
      <c r="JIZ2403" s="7"/>
      <c r="JJA2403" s="7"/>
      <c r="JJB2403" s="7"/>
      <c r="JJC2403" s="7"/>
      <c r="JJD2403" s="7"/>
      <c r="JJE2403" s="7"/>
      <c r="JJF2403" s="7"/>
      <c r="JJG2403" s="7"/>
      <c r="JJH2403" s="7"/>
      <c r="JJI2403" s="7"/>
      <c r="JJJ2403" s="7"/>
      <c r="JJK2403" s="7"/>
      <c r="JJL2403" s="7"/>
      <c r="JJM2403" s="7"/>
      <c r="JJN2403" s="7"/>
      <c r="JJO2403" s="7"/>
      <c r="JJP2403" s="7"/>
      <c r="JJQ2403" s="7"/>
      <c r="JJR2403" s="7"/>
      <c r="JJS2403" s="7"/>
      <c r="JJT2403" s="7"/>
      <c r="JJU2403" s="7"/>
      <c r="JJV2403" s="7"/>
      <c r="JJW2403" s="7"/>
      <c r="JJX2403" s="7"/>
      <c r="JJY2403" s="7"/>
      <c r="JJZ2403" s="7"/>
      <c r="JKA2403" s="7"/>
      <c r="JKB2403" s="7"/>
      <c r="JKC2403" s="7"/>
      <c r="JKD2403" s="7"/>
      <c r="JKE2403" s="7"/>
      <c r="JKF2403" s="7"/>
      <c r="JKG2403" s="7"/>
      <c r="JKH2403" s="7"/>
      <c r="JKI2403" s="7"/>
      <c r="JKJ2403" s="7"/>
      <c r="JKK2403" s="7"/>
      <c r="JKL2403" s="7"/>
      <c r="JKM2403" s="7"/>
      <c r="JKN2403" s="7"/>
      <c r="JKO2403" s="7"/>
      <c r="JKP2403" s="7"/>
      <c r="JKQ2403" s="7"/>
      <c r="JKR2403" s="7"/>
      <c r="JKS2403" s="7"/>
      <c r="JKT2403" s="7"/>
      <c r="JKU2403" s="7"/>
      <c r="JKV2403" s="7"/>
      <c r="JKW2403" s="7"/>
      <c r="JKX2403" s="7"/>
      <c r="JKY2403" s="7"/>
      <c r="JKZ2403" s="7"/>
      <c r="JLA2403" s="7"/>
      <c r="JLB2403" s="7"/>
      <c r="JLC2403" s="7"/>
      <c r="JLD2403" s="7"/>
      <c r="JLE2403" s="7"/>
      <c r="JLF2403" s="7"/>
      <c r="JLG2403" s="7"/>
      <c r="JLH2403" s="7"/>
      <c r="JLI2403" s="7"/>
      <c r="JLJ2403" s="7"/>
      <c r="JLK2403" s="7"/>
      <c r="JLL2403" s="7"/>
      <c r="JLM2403" s="7"/>
      <c r="JLN2403" s="7"/>
      <c r="JLO2403" s="7"/>
      <c r="JLP2403" s="7"/>
      <c r="JLQ2403" s="7"/>
      <c r="JLR2403" s="7"/>
      <c r="JLS2403" s="7"/>
      <c r="JLT2403" s="7"/>
      <c r="JLU2403" s="7"/>
      <c r="JLV2403" s="7"/>
      <c r="JLW2403" s="7"/>
      <c r="JLX2403" s="7"/>
      <c r="JLY2403" s="7"/>
      <c r="JLZ2403" s="7"/>
      <c r="JMA2403" s="7"/>
      <c r="JMB2403" s="7"/>
      <c r="JMC2403" s="7"/>
      <c r="JMD2403" s="7"/>
      <c r="JME2403" s="7"/>
      <c r="JMF2403" s="7"/>
      <c r="JMG2403" s="7"/>
      <c r="JMH2403" s="7"/>
      <c r="JMI2403" s="7"/>
      <c r="JMJ2403" s="7"/>
      <c r="JMK2403" s="7"/>
      <c r="JML2403" s="7"/>
      <c r="JMM2403" s="7"/>
      <c r="JMN2403" s="7"/>
      <c r="JMO2403" s="7"/>
      <c r="JMP2403" s="7"/>
      <c r="JMQ2403" s="7"/>
      <c r="JMR2403" s="7"/>
      <c r="JMS2403" s="7"/>
      <c r="JMT2403" s="7"/>
      <c r="JMU2403" s="7"/>
      <c r="JMV2403" s="7"/>
      <c r="JMW2403" s="7"/>
      <c r="JMX2403" s="7"/>
      <c r="JMY2403" s="7"/>
      <c r="JMZ2403" s="7"/>
      <c r="JNA2403" s="7"/>
      <c r="JNB2403" s="7"/>
      <c r="JNC2403" s="7"/>
      <c r="JND2403" s="7"/>
      <c r="JNE2403" s="7"/>
      <c r="JNF2403" s="7"/>
      <c r="JNG2403" s="7"/>
      <c r="JNH2403" s="7"/>
      <c r="JNI2403" s="7"/>
      <c r="JNJ2403" s="7"/>
      <c r="JNK2403" s="7"/>
      <c r="JNL2403" s="7"/>
      <c r="JNM2403" s="7"/>
      <c r="JNN2403" s="7"/>
      <c r="JNO2403" s="7"/>
      <c r="JNP2403" s="7"/>
      <c r="JNQ2403" s="7"/>
      <c r="JNR2403" s="7"/>
      <c r="JNS2403" s="7"/>
      <c r="JNT2403" s="7"/>
      <c r="JNU2403" s="7"/>
      <c r="JNV2403" s="7"/>
      <c r="JNW2403" s="7"/>
      <c r="JNX2403" s="7"/>
      <c r="JNY2403" s="7"/>
      <c r="JNZ2403" s="7"/>
      <c r="JOA2403" s="7"/>
      <c r="JOB2403" s="7"/>
      <c r="JOC2403" s="7"/>
      <c r="JOD2403" s="7"/>
      <c r="JOE2403" s="7"/>
      <c r="JOF2403" s="7"/>
      <c r="JOG2403" s="7"/>
      <c r="JOH2403" s="7"/>
      <c r="JOI2403" s="7"/>
      <c r="JOJ2403" s="7"/>
      <c r="JOK2403" s="7"/>
      <c r="JOL2403" s="7"/>
      <c r="JOM2403" s="7"/>
      <c r="JON2403" s="7"/>
      <c r="JOO2403" s="7"/>
      <c r="JOP2403" s="7"/>
      <c r="JOQ2403" s="7"/>
      <c r="JOR2403" s="7"/>
      <c r="JOS2403" s="7"/>
      <c r="JOT2403" s="7"/>
      <c r="JOU2403" s="7"/>
      <c r="JOV2403" s="7"/>
      <c r="JOW2403" s="7"/>
      <c r="JOX2403" s="7"/>
      <c r="JOY2403" s="7"/>
      <c r="JOZ2403" s="7"/>
      <c r="JPA2403" s="7"/>
      <c r="JPB2403" s="7"/>
      <c r="JPC2403" s="7"/>
      <c r="JPD2403" s="7"/>
      <c r="JPE2403" s="7"/>
      <c r="JPF2403" s="7"/>
      <c r="JPG2403" s="7"/>
      <c r="JPH2403" s="7"/>
      <c r="JPI2403" s="7"/>
      <c r="JPJ2403" s="7"/>
      <c r="JPK2403" s="7"/>
      <c r="JPL2403" s="7"/>
      <c r="JPM2403" s="7"/>
      <c r="JPN2403" s="7"/>
      <c r="JPO2403" s="7"/>
      <c r="JPP2403" s="7"/>
      <c r="JPQ2403" s="7"/>
      <c r="JPR2403" s="7"/>
      <c r="JPS2403" s="7"/>
      <c r="JPT2403" s="7"/>
      <c r="JPU2403" s="7"/>
      <c r="JPV2403" s="7"/>
      <c r="JPW2403" s="7"/>
      <c r="JPX2403" s="7"/>
      <c r="JPY2403" s="7"/>
      <c r="JPZ2403" s="7"/>
      <c r="JQA2403" s="7"/>
      <c r="JQB2403" s="7"/>
      <c r="JQC2403" s="7"/>
      <c r="JQD2403" s="7"/>
      <c r="JQE2403" s="7"/>
      <c r="JQF2403" s="7"/>
      <c r="JQG2403" s="7"/>
      <c r="JQH2403" s="7"/>
      <c r="JQI2403" s="7"/>
      <c r="JQJ2403" s="7"/>
      <c r="JQK2403" s="7"/>
      <c r="JQL2403" s="7"/>
      <c r="JQM2403" s="7"/>
      <c r="JQN2403" s="7"/>
      <c r="JQO2403" s="7"/>
      <c r="JQP2403" s="7"/>
      <c r="JQQ2403" s="7"/>
      <c r="JQR2403" s="7"/>
      <c r="JQS2403" s="7"/>
      <c r="JQT2403" s="7"/>
      <c r="JQU2403" s="7"/>
      <c r="JQV2403" s="7"/>
      <c r="JQW2403" s="7"/>
      <c r="JQX2403" s="7"/>
      <c r="JQY2403" s="7"/>
      <c r="JQZ2403" s="7"/>
      <c r="JRA2403" s="7"/>
      <c r="JRB2403" s="7"/>
      <c r="JRC2403" s="7"/>
      <c r="JRD2403" s="7"/>
      <c r="JRE2403" s="7"/>
      <c r="JRF2403" s="7"/>
      <c r="JRG2403" s="7"/>
      <c r="JRH2403" s="7"/>
      <c r="JRI2403" s="7"/>
      <c r="JRJ2403" s="7"/>
      <c r="JRK2403" s="7"/>
      <c r="JRL2403" s="7"/>
      <c r="JRM2403" s="7"/>
      <c r="JRN2403" s="7"/>
      <c r="JRO2403" s="7"/>
      <c r="JRP2403" s="7"/>
      <c r="JRQ2403" s="7"/>
      <c r="JRR2403" s="7"/>
      <c r="JRS2403" s="7"/>
      <c r="JRT2403" s="7"/>
      <c r="JRU2403" s="7"/>
      <c r="JRV2403" s="7"/>
      <c r="JRW2403" s="7"/>
      <c r="JRX2403" s="7"/>
      <c r="JRY2403" s="7"/>
      <c r="JRZ2403" s="7"/>
      <c r="JSA2403" s="7"/>
      <c r="JSB2403" s="7"/>
      <c r="JSC2403" s="7"/>
      <c r="JSD2403" s="7"/>
      <c r="JSE2403" s="7"/>
      <c r="JSF2403" s="7"/>
      <c r="JSG2403" s="7"/>
      <c r="JSH2403" s="7"/>
      <c r="JSI2403" s="7"/>
      <c r="JSJ2403" s="7"/>
      <c r="JSK2403" s="7"/>
      <c r="JSL2403" s="7"/>
      <c r="JSM2403" s="7"/>
      <c r="JSN2403" s="7"/>
      <c r="JSO2403" s="7"/>
      <c r="JSP2403" s="7"/>
      <c r="JSQ2403" s="7"/>
      <c r="JSR2403" s="7"/>
      <c r="JSS2403" s="7"/>
      <c r="JST2403" s="7"/>
      <c r="JSU2403" s="7"/>
      <c r="JSV2403" s="7"/>
      <c r="JSW2403" s="7"/>
      <c r="JSX2403" s="7"/>
      <c r="JSY2403" s="7"/>
      <c r="JSZ2403" s="7"/>
      <c r="JTA2403" s="7"/>
      <c r="JTB2403" s="7"/>
      <c r="JTC2403" s="7"/>
      <c r="JTD2403" s="7"/>
      <c r="JTE2403" s="7"/>
      <c r="JTF2403" s="7"/>
      <c r="JTG2403" s="7"/>
      <c r="JTH2403" s="7"/>
      <c r="JTI2403" s="7"/>
      <c r="JTJ2403" s="7"/>
      <c r="JTK2403" s="7"/>
      <c r="JTL2403" s="7"/>
      <c r="JTM2403" s="7"/>
      <c r="JTN2403" s="7"/>
      <c r="JTO2403" s="7"/>
      <c r="JTP2403" s="7"/>
      <c r="JTQ2403" s="7"/>
      <c r="JTR2403" s="7"/>
      <c r="JTS2403" s="7"/>
      <c r="JTT2403" s="7"/>
      <c r="JTU2403" s="7"/>
      <c r="JTV2403" s="7"/>
      <c r="JTW2403" s="7"/>
      <c r="JTX2403" s="7"/>
      <c r="JTY2403" s="7"/>
      <c r="JTZ2403" s="7"/>
      <c r="JUA2403" s="7"/>
      <c r="JUB2403" s="7"/>
      <c r="JUC2403" s="7"/>
      <c r="JUD2403" s="7"/>
      <c r="JUE2403" s="7"/>
      <c r="JUF2403" s="7"/>
      <c r="JUG2403" s="7"/>
      <c r="JUH2403" s="7"/>
      <c r="JUI2403" s="7"/>
      <c r="JUJ2403" s="7"/>
      <c r="JUK2403" s="7"/>
      <c r="JUL2403" s="7"/>
      <c r="JUM2403" s="7"/>
      <c r="JUN2403" s="7"/>
      <c r="JUO2403" s="7"/>
      <c r="JUP2403" s="7"/>
      <c r="JUQ2403" s="7"/>
      <c r="JUR2403" s="7"/>
      <c r="JUS2403" s="7"/>
      <c r="JUT2403" s="7"/>
      <c r="JUU2403" s="7"/>
      <c r="JUV2403" s="7"/>
      <c r="JUW2403" s="7"/>
      <c r="JUX2403" s="7"/>
      <c r="JUY2403" s="7"/>
      <c r="JUZ2403" s="7"/>
      <c r="JVA2403" s="7"/>
      <c r="JVB2403" s="7"/>
      <c r="JVC2403" s="7"/>
      <c r="JVD2403" s="7"/>
      <c r="JVE2403" s="7"/>
      <c r="JVF2403" s="7"/>
      <c r="JVG2403" s="7"/>
      <c r="JVH2403" s="7"/>
      <c r="JVI2403" s="7"/>
      <c r="JVJ2403" s="7"/>
      <c r="JVK2403" s="7"/>
      <c r="JVL2403" s="7"/>
      <c r="JVM2403" s="7"/>
      <c r="JVN2403" s="7"/>
      <c r="JVO2403" s="7"/>
      <c r="JVP2403" s="7"/>
      <c r="JVQ2403" s="7"/>
      <c r="JVR2403" s="7"/>
      <c r="JVS2403" s="7"/>
      <c r="JVT2403" s="7"/>
      <c r="JVU2403" s="7"/>
      <c r="JVV2403" s="7"/>
      <c r="JVW2403" s="7"/>
      <c r="JVX2403" s="7"/>
      <c r="JVY2403" s="7"/>
      <c r="JVZ2403" s="7"/>
      <c r="JWA2403" s="7"/>
      <c r="JWB2403" s="7"/>
      <c r="JWC2403" s="7"/>
      <c r="JWD2403" s="7"/>
      <c r="JWE2403" s="7"/>
      <c r="JWF2403" s="7"/>
      <c r="JWG2403" s="7"/>
      <c r="JWH2403" s="7"/>
      <c r="JWI2403" s="7"/>
      <c r="JWJ2403" s="7"/>
      <c r="JWK2403" s="7"/>
      <c r="JWL2403" s="7"/>
      <c r="JWM2403" s="7"/>
      <c r="JWN2403" s="7"/>
      <c r="JWO2403" s="7"/>
      <c r="JWP2403" s="7"/>
      <c r="JWQ2403" s="7"/>
      <c r="JWR2403" s="7"/>
      <c r="JWS2403" s="7"/>
      <c r="JWT2403" s="7"/>
      <c r="JWU2403" s="7"/>
      <c r="JWV2403" s="7"/>
      <c r="JWW2403" s="7"/>
      <c r="JWX2403" s="7"/>
      <c r="JWY2403" s="7"/>
      <c r="JWZ2403" s="7"/>
      <c r="JXA2403" s="7"/>
      <c r="JXB2403" s="7"/>
      <c r="JXC2403" s="7"/>
      <c r="JXD2403" s="7"/>
      <c r="JXE2403" s="7"/>
      <c r="JXF2403" s="7"/>
      <c r="JXG2403" s="7"/>
      <c r="JXH2403" s="7"/>
      <c r="JXI2403" s="7"/>
      <c r="JXJ2403" s="7"/>
      <c r="JXK2403" s="7"/>
      <c r="JXL2403" s="7"/>
      <c r="JXM2403" s="7"/>
      <c r="JXN2403" s="7"/>
      <c r="JXO2403" s="7"/>
      <c r="JXP2403" s="7"/>
      <c r="JXQ2403" s="7"/>
      <c r="JXR2403" s="7"/>
      <c r="JXS2403" s="7"/>
      <c r="JXT2403" s="7"/>
      <c r="JXU2403" s="7"/>
      <c r="JXV2403" s="7"/>
      <c r="JXW2403" s="7"/>
      <c r="JXX2403" s="7"/>
      <c r="JXY2403" s="7"/>
      <c r="JXZ2403" s="7"/>
      <c r="JYA2403" s="7"/>
      <c r="JYB2403" s="7"/>
      <c r="JYC2403" s="7"/>
      <c r="JYD2403" s="7"/>
      <c r="JYE2403" s="7"/>
      <c r="JYF2403" s="7"/>
      <c r="JYG2403" s="7"/>
      <c r="JYH2403" s="7"/>
      <c r="JYI2403" s="7"/>
      <c r="JYJ2403" s="7"/>
      <c r="JYK2403" s="7"/>
      <c r="JYL2403" s="7"/>
      <c r="JYM2403" s="7"/>
      <c r="JYN2403" s="7"/>
      <c r="JYO2403" s="7"/>
      <c r="JYP2403" s="7"/>
      <c r="JYQ2403" s="7"/>
      <c r="JYR2403" s="7"/>
      <c r="JYS2403" s="7"/>
      <c r="JYT2403" s="7"/>
      <c r="JYU2403" s="7"/>
      <c r="JYV2403" s="7"/>
      <c r="JYW2403" s="7"/>
      <c r="JYX2403" s="7"/>
      <c r="JYY2403" s="7"/>
      <c r="JYZ2403" s="7"/>
      <c r="JZA2403" s="7"/>
      <c r="JZB2403" s="7"/>
      <c r="JZC2403" s="7"/>
      <c r="JZD2403" s="7"/>
      <c r="JZE2403" s="7"/>
      <c r="JZF2403" s="7"/>
      <c r="JZG2403" s="7"/>
      <c r="JZH2403" s="7"/>
      <c r="JZI2403" s="7"/>
      <c r="JZJ2403" s="7"/>
      <c r="JZK2403" s="7"/>
      <c r="JZL2403" s="7"/>
      <c r="JZM2403" s="7"/>
      <c r="JZN2403" s="7"/>
      <c r="JZO2403" s="7"/>
      <c r="JZP2403" s="7"/>
      <c r="JZQ2403" s="7"/>
      <c r="JZR2403" s="7"/>
      <c r="JZS2403" s="7"/>
      <c r="JZT2403" s="7"/>
      <c r="JZU2403" s="7"/>
      <c r="JZV2403" s="7"/>
      <c r="JZW2403" s="7"/>
      <c r="JZX2403" s="7"/>
      <c r="JZY2403" s="7"/>
      <c r="JZZ2403" s="7"/>
      <c r="KAA2403" s="7"/>
      <c r="KAB2403" s="7"/>
      <c r="KAC2403" s="7"/>
      <c r="KAD2403" s="7"/>
      <c r="KAE2403" s="7"/>
      <c r="KAF2403" s="7"/>
      <c r="KAG2403" s="7"/>
      <c r="KAH2403" s="7"/>
      <c r="KAI2403" s="7"/>
      <c r="KAJ2403" s="7"/>
      <c r="KAK2403" s="7"/>
      <c r="KAL2403" s="7"/>
      <c r="KAM2403" s="7"/>
      <c r="KAN2403" s="7"/>
      <c r="KAO2403" s="7"/>
      <c r="KAP2403" s="7"/>
      <c r="KAQ2403" s="7"/>
      <c r="KAR2403" s="7"/>
      <c r="KAS2403" s="7"/>
      <c r="KAT2403" s="7"/>
      <c r="KAU2403" s="7"/>
      <c r="KAV2403" s="7"/>
      <c r="KAW2403" s="7"/>
      <c r="KAX2403" s="7"/>
      <c r="KAY2403" s="7"/>
      <c r="KAZ2403" s="7"/>
      <c r="KBA2403" s="7"/>
      <c r="KBB2403" s="7"/>
      <c r="KBC2403" s="7"/>
      <c r="KBD2403" s="7"/>
      <c r="KBE2403" s="7"/>
      <c r="KBF2403" s="7"/>
      <c r="KBG2403" s="7"/>
      <c r="KBH2403" s="7"/>
      <c r="KBI2403" s="7"/>
      <c r="KBJ2403" s="7"/>
      <c r="KBK2403" s="7"/>
      <c r="KBL2403" s="7"/>
      <c r="KBM2403" s="7"/>
      <c r="KBN2403" s="7"/>
      <c r="KBO2403" s="7"/>
      <c r="KBP2403" s="7"/>
      <c r="KBQ2403" s="7"/>
      <c r="KBR2403" s="7"/>
      <c r="KBS2403" s="7"/>
      <c r="KBT2403" s="7"/>
      <c r="KBU2403" s="7"/>
      <c r="KBV2403" s="7"/>
      <c r="KBW2403" s="7"/>
      <c r="KBX2403" s="7"/>
      <c r="KBY2403" s="7"/>
      <c r="KBZ2403" s="7"/>
      <c r="KCA2403" s="7"/>
      <c r="KCB2403" s="7"/>
      <c r="KCC2403" s="7"/>
      <c r="KCD2403" s="7"/>
      <c r="KCE2403" s="7"/>
      <c r="KCF2403" s="7"/>
      <c r="KCG2403" s="7"/>
      <c r="KCH2403" s="7"/>
      <c r="KCI2403" s="7"/>
      <c r="KCJ2403" s="7"/>
      <c r="KCK2403" s="7"/>
      <c r="KCL2403" s="7"/>
      <c r="KCM2403" s="7"/>
      <c r="KCN2403" s="7"/>
      <c r="KCO2403" s="7"/>
      <c r="KCP2403" s="7"/>
      <c r="KCQ2403" s="7"/>
      <c r="KCR2403" s="7"/>
      <c r="KCS2403" s="7"/>
      <c r="KCT2403" s="7"/>
      <c r="KCU2403" s="7"/>
      <c r="KCV2403" s="7"/>
      <c r="KCW2403" s="7"/>
      <c r="KCX2403" s="7"/>
      <c r="KCY2403" s="7"/>
      <c r="KCZ2403" s="7"/>
      <c r="KDA2403" s="7"/>
      <c r="KDB2403" s="7"/>
      <c r="KDC2403" s="7"/>
      <c r="KDD2403" s="7"/>
      <c r="KDE2403" s="7"/>
      <c r="KDF2403" s="7"/>
      <c r="KDG2403" s="7"/>
      <c r="KDH2403" s="7"/>
      <c r="KDI2403" s="7"/>
      <c r="KDJ2403" s="7"/>
      <c r="KDK2403" s="7"/>
      <c r="KDL2403" s="7"/>
      <c r="KDM2403" s="7"/>
      <c r="KDN2403" s="7"/>
      <c r="KDO2403" s="7"/>
      <c r="KDP2403" s="7"/>
      <c r="KDQ2403" s="7"/>
      <c r="KDR2403" s="7"/>
      <c r="KDS2403" s="7"/>
      <c r="KDT2403" s="7"/>
      <c r="KDU2403" s="7"/>
      <c r="KDV2403" s="7"/>
      <c r="KDW2403" s="7"/>
      <c r="KDX2403" s="7"/>
      <c r="KDY2403" s="7"/>
      <c r="KDZ2403" s="7"/>
      <c r="KEA2403" s="7"/>
      <c r="KEB2403" s="7"/>
      <c r="KEC2403" s="7"/>
      <c r="KED2403" s="7"/>
      <c r="KEE2403" s="7"/>
      <c r="KEF2403" s="7"/>
      <c r="KEG2403" s="7"/>
      <c r="KEH2403" s="7"/>
      <c r="KEI2403" s="7"/>
      <c r="KEJ2403" s="7"/>
      <c r="KEK2403" s="7"/>
      <c r="KEL2403" s="7"/>
      <c r="KEM2403" s="7"/>
      <c r="KEN2403" s="7"/>
      <c r="KEO2403" s="7"/>
      <c r="KEP2403" s="7"/>
      <c r="KEQ2403" s="7"/>
      <c r="KER2403" s="7"/>
      <c r="KES2403" s="7"/>
      <c r="KET2403" s="7"/>
      <c r="KEU2403" s="7"/>
      <c r="KEV2403" s="7"/>
      <c r="KEW2403" s="7"/>
      <c r="KEX2403" s="7"/>
      <c r="KEY2403" s="7"/>
      <c r="KEZ2403" s="7"/>
      <c r="KFA2403" s="7"/>
      <c r="KFB2403" s="7"/>
      <c r="KFC2403" s="7"/>
      <c r="KFD2403" s="7"/>
      <c r="KFE2403" s="7"/>
      <c r="KFF2403" s="7"/>
      <c r="KFG2403" s="7"/>
      <c r="KFH2403" s="7"/>
      <c r="KFI2403" s="7"/>
      <c r="KFJ2403" s="7"/>
      <c r="KFK2403" s="7"/>
      <c r="KFL2403" s="7"/>
      <c r="KFM2403" s="7"/>
      <c r="KFN2403" s="7"/>
      <c r="KFO2403" s="7"/>
      <c r="KFP2403" s="7"/>
      <c r="KFQ2403" s="7"/>
      <c r="KFR2403" s="7"/>
      <c r="KFS2403" s="7"/>
      <c r="KFT2403" s="7"/>
      <c r="KFU2403" s="7"/>
      <c r="KFV2403" s="7"/>
      <c r="KFW2403" s="7"/>
      <c r="KFX2403" s="7"/>
      <c r="KFY2403" s="7"/>
      <c r="KFZ2403" s="7"/>
      <c r="KGA2403" s="7"/>
      <c r="KGB2403" s="7"/>
      <c r="KGC2403" s="7"/>
      <c r="KGD2403" s="7"/>
      <c r="KGE2403" s="7"/>
      <c r="KGF2403" s="7"/>
      <c r="KGG2403" s="7"/>
      <c r="KGH2403" s="7"/>
      <c r="KGI2403" s="7"/>
      <c r="KGJ2403" s="7"/>
      <c r="KGK2403" s="7"/>
      <c r="KGL2403" s="7"/>
      <c r="KGM2403" s="7"/>
      <c r="KGN2403" s="7"/>
      <c r="KGO2403" s="7"/>
      <c r="KGP2403" s="7"/>
      <c r="KGQ2403" s="7"/>
      <c r="KGR2403" s="7"/>
      <c r="KGS2403" s="7"/>
      <c r="KGT2403" s="7"/>
      <c r="KGU2403" s="7"/>
      <c r="KGV2403" s="7"/>
      <c r="KGW2403" s="7"/>
      <c r="KGX2403" s="7"/>
      <c r="KGY2403" s="7"/>
      <c r="KGZ2403" s="7"/>
      <c r="KHA2403" s="7"/>
      <c r="KHB2403" s="7"/>
      <c r="KHC2403" s="7"/>
      <c r="KHD2403" s="7"/>
      <c r="KHE2403" s="7"/>
      <c r="KHF2403" s="7"/>
      <c r="KHG2403" s="7"/>
      <c r="KHH2403" s="7"/>
      <c r="KHI2403" s="7"/>
      <c r="KHJ2403" s="7"/>
      <c r="KHK2403" s="7"/>
      <c r="KHL2403" s="7"/>
      <c r="KHM2403" s="7"/>
      <c r="KHN2403" s="7"/>
      <c r="KHO2403" s="7"/>
      <c r="KHP2403" s="7"/>
      <c r="KHQ2403" s="7"/>
      <c r="KHR2403" s="7"/>
      <c r="KHS2403" s="7"/>
      <c r="KHT2403" s="7"/>
      <c r="KHU2403" s="7"/>
      <c r="KHV2403" s="7"/>
      <c r="KHW2403" s="7"/>
      <c r="KHX2403" s="7"/>
      <c r="KHY2403" s="7"/>
      <c r="KHZ2403" s="7"/>
      <c r="KIA2403" s="7"/>
      <c r="KIB2403" s="7"/>
      <c r="KIC2403" s="7"/>
      <c r="KID2403" s="7"/>
      <c r="KIE2403" s="7"/>
      <c r="KIF2403" s="7"/>
      <c r="KIG2403" s="7"/>
      <c r="KIH2403" s="7"/>
      <c r="KII2403" s="7"/>
      <c r="KIJ2403" s="7"/>
      <c r="KIK2403" s="7"/>
      <c r="KIL2403" s="7"/>
      <c r="KIM2403" s="7"/>
      <c r="KIN2403" s="7"/>
      <c r="KIO2403" s="7"/>
      <c r="KIP2403" s="7"/>
      <c r="KIQ2403" s="7"/>
      <c r="KIR2403" s="7"/>
      <c r="KIS2403" s="7"/>
      <c r="KIT2403" s="7"/>
      <c r="KIU2403" s="7"/>
      <c r="KIV2403" s="7"/>
      <c r="KIW2403" s="7"/>
      <c r="KIX2403" s="7"/>
      <c r="KIY2403" s="7"/>
      <c r="KIZ2403" s="7"/>
      <c r="KJA2403" s="7"/>
      <c r="KJB2403" s="7"/>
      <c r="KJC2403" s="7"/>
      <c r="KJD2403" s="7"/>
      <c r="KJE2403" s="7"/>
      <c r="KJF2403" s="7"/>
      <c r="KJG2403" s="7"/>
      <c r="KJH2403" s="7"/>
      <c r="KJI2403" s="7"/>
      <c r="KJJ2403" s="7"/>
      <c r="KJK2403" s="7"/>
      <c r="KJL2403" s="7"/>
      <c r="KJM2403" s="7"/>
      <c r="KJN2403" s="7"/>
      <c r="KJO2403" s="7"/>
      <c r="KJP2403" s="7"/>
      <c r="KJQ2403" s="7"/>
      <c r="KJR2403" s="7"/>
      <c r="KJS2403" s="7"/>
      <c r="KJT2403" s="7"/>
      <c r="KJU2403" s="7"/>
      <c r="KJV2403" s="7"/>
      <c r="KJW2403" s="7"/>
      <c r="KJX2403" s="7"/>
      <c r="KJY2403" s="7"/>
      <c r="KJZ2403" s="7"/>
      <c r="KKA2403" s="7"/>
      <c r="KKB2403" s="7"/>
      <c r="KKC2403" s="7"/>
      <c r="KKD2403" s="7"/>
      <c r="KKE2403" s="7"/>
      <c r="KKF2403" s="7"/>
      <c r="KKG2403" s="7"/>
      <c r="KKH2403" s="7"/>
      <c r="KKI2403" s="7"/>
      <c r="KKJ2403" s="7"/>
      <c r="KKK2403" s="7"/>
      <c r="KKL2403" s="7"/>
      <c r="KKM2403" s="7"/>
      <c r="KKN2403" s="7"/>
      <c r="KKO2403" s="7"/>
      <c r="KKP2403" s="7"/>
      <c r="KKQ2403" s="7"/>
      <c r="KKR2403" s="7"/>
      <c r="KKS2403" s="7"/>
      <c r="KKT2403" s="7"/>
      <c r="KKU2403" s="7"/>
      <c r="KKV2403" s="7"/>
      <c r="KKW2403" s="7"/>
      <c r="KKX2403" s="7"/>
      <c r="KKY2403" s="7"/>
      <c r="KKZ2403" s="7"/>
      <c r="KLA2403" s="7"/>
      <c r="KLB2403" s="7"/>
      <c r="KLC2403" s="7"/>
      <c r="KLD2403" s="7"/>
      <c r="KLE2403" s="7"/>
      <c r="KLF2403" s="7"/>
      <c r="KLG2403" s="7"/>
      <c r="KLH2403" s="7"/>
      <c r="KLI2403" s="7"/>
      <c r="KLJ2403" s="7"/>
      <c r="KLK2403" s="7"/>
      <c r="KLL2403" s="7"/>
      <c r="KLM2403" s="7"/>
      <c r="KLN2403" s="7"/>
      <c r="KLO2403" s="7"/>
      <c r="KLP2403" s="7"/>
      <c r="KLQ2403" s="7"/>
      <c r="KLR2403" s="7"/>
      <c r="KLS2403" s="7"/>
      <c r="KLT2403" s="7"/>
      <c r="KLU2403" s="7"/>
      <c r="KLV2403" s="7"/>
      <c r="KLW2403" s="7"/>
      <c r="KLX2403" s="7"/>
      <c r="KLY2403" s="7"/>
      <c r="KLZ2403" s="7"/>
      <c r="KMA2403" s="7"/>
      <c r="KMB2403" s="7"/>
      <c r="KMC2403" s="7"/>
      <c r="KMD2403" s="7"/>
      <c r="KME2403" s="7"/>
      <c r="KMF2403" s="7"/>
      <c r="KMG2403" s="7"/>
      <c r="KMH2403" s="7"/>
      <c r="KMI2403" s="7"/>
      <c r="KMJ2403" s="7"/>
      <c r="KMK2403" s="7"/>
      <c r="KML2403" s="7"/>
      <c r="KMM2403" s="7"/>
      <c r="KMN2403" s="7"/>
      <c r="KMO2403" s="7"/>
      <c r="KMP2403" s="7"/>
      <c r="KMQ2403" s="7"/>
      <c r="KMR2403" s="7"/>
      <c r="KMS2403" s="7"/>
      <c r="KMT2403" s="7"/>
      <c r="KMU2403" s="7"/>
      <c r="KMV2403" s="7"/>
      <c r="KMW2403" s="7"/>
      <c r="KMX2403" s="7"/>
      <c r="KMY2403" s="7"/>
      <c r="KMZ2403" s="7"/>
      <c r="KNA2403" s="7"/>
      <c r="KNB2403" s="7"/>
      <c r="KNC2403" s="7"/>
      <c r="KND2403" s="7"/>
      <c r="KNE2403" s="7"/>
      <c r="KNF2403" s="7"/>
      <c r="KNG2403" s="7"/>
      <c r="KNH2403" s="7"/>
      <c r="KNI2403" s="7"/>
      <c r="KNJ2403" s="7"/>
      <c r="KNK2403" s="7"/>
      <c r="KNL2403" s="7"/>
      <c r="KNM2403" s="7"/>
      <c r="KNN2403" s="7"/>
      <c r="KNO2403" s="7"/>
      <c r="KNP2403" s="7"/>
      <c r="KNQ2403" s="7"/>
      <c r="KNR2403" s="7"/>
      <c r="KNS2403" s="7"/>
      <c r="KNT2403" s="7"/>
      <c r="KNU2403" s="7"/>
      <c r="KNV2403" s="7"/>
      <c r="KNW2403" s="7"/>
      <c r="KNX2403" s="7"/>
      <c r="KNY2403" s="7"/>
      <c r="KNZ2403" s="7"/>
      <c r="KOA2403" s="7"/>
      <c r="KOB2403" s="7"/>
      <c r="KOC2403" s="7"/>
      <c r="KOD2403" s="7"/>
      <c r="KOE2403" s="7"/>
      <c r="KOF2403" s="7"/>
      <c r="KOG2403" s="7"/>
      <c r="KOH2403" s="7"/>
      <c r="KOI2403" s="7"/>
      <c r="KOJ2403" s="7"/>
      <c r="KOK2403" s="7"/>
      <c r="KOL2403" s="7"/>
      <c r="KOM2403" s="7"/>
      <c r="KON2403" s="7"/>
      <c r="KOO2403" s="7"/>
      <c r="KOP2403" s="7"/>
      <c r="KOQ2403" s="7"/>
      <c r="KOR2403" s="7"/>
      <c r="KOS2403" s="7"/>
      <c r="KOT2403" s="7"/>
      <c r="KOU2403" s="7"/>
      <c r="KOV2403" s="7"/>
      <c r="KOW2403" s="7"/>
      <c r="KOX2403" s="7"/>
      <c r="KOY2403" s="7"/>
      <c r="KOZ2403" s="7"/>
      <c r="KPA2403" s="7"/>
      <c r="KPB2403" s="7"/>
      <c r="KPC2403" s="7"/>
      <c r="KPD2403" s="7"/>
      <c r="KPE2403" s="7"/>
      <c r="KPF2403" s="7"/>
      <c r="KPG2403" s="7"/>
      <c r="KPH2403" s="7"/>
      <c r="KPI2403" s="7"/>
      <c r="KPJ2403" s="7"/>
      <c r="KPK2403" s="7"/>
      <c r="KPL2403" s="7"/>
      <c r="KPM2403" s="7"/>
      <c r="KPN2403" s="7"/>
      <c r="KPO2403" s="7"/>
      <c r="KPP2403" s="7"/>
      <c r="KPQ2403" s="7"/>
      <c r="KPR2403" s="7"/>
      <c r="KPS2403" s="7"/>
      <c r="KPT2403" s="7"/>
      <c r="KPU2403" s="7"/>
      <c r="KPV2403" s="7"/>
      <c r="KPW2403" s="7"/>
      <c r="KPX2403" s="7"/>
      <c r="KPY2403" s="7"/>
      <c r="KPZ2403" s="7"/>
      <c r="KQA2403" s="7"/>
      <c r="KQB2403" s="7"/>
      <c r="KQC2403" s="7"/>
      <c r="KQD2403" s="7"/>
      <c r="KQE2403" s="7"/>
      <c r="KQF2403" s="7"/>
      <c r="KQG2403" s="7"/>
      <c r="KQH2403" s="7"/>
      <c r="KQI2403" s="7"/>
      <c r="KQJ2403" s="7"/>
      <c r="KQK2403" s="7"/>
      <c r="KQL2403" s="7"/>
      <c r="KQM2403" s="7"/>
      <c r="KQN2403" s="7"/>
      <c r="KQO2403" s="7"/>
      <c r="KQP2403" s="7"/>
      <c r="KQQ2403" s="7"/>
      <c r="KQR2403" s="7"/>
      <c r="KQS2403" s="7"/>
      <c r="KQT2403" s="7"/>
      <c r="KQU2403" s="7"/>
      <c r="KQV2403" s="7"/>
      <c r="KQW2403" s="7"/>
      <c r="KQX2403" s="7"/>
      <c r="KQY2403" s="7"/>
      <c r="KQZ2403" s="7"/>
      <c r="KRA2403" s="7"/>
      <c r="KRB2403" s="7"/>
      <c r="KRC2403" s="7"/>
      <c r="KRD2403" s="7"/>
      <c r="KRE2403" s="7"/>
      <c r="KRF2403" s="7"/>
      <c r="KRG2403" s="7"/>
      <c r="KRH2403" s="7"/>
      <c r="KRI2403" s="7"/>
      <c r="KRJ2403" s="7"/>
      <c r="KRK2403" s="7"/>
      <c r="KRL2403" s="7"/>
      <c r="KRM2403" s="7"/>
      <c r="KRN2403" s="7"/>
      <c r="KRO2403" s="7"/>
      <c r="KRP2403" s="7"/>
      <c r="KRQ2403" s="7"/>
      <c r="KRR2403" s="7"/>
      <c r="KRS2403" s="7"/>
      <c r="KRT2403" s="7"/>
      <c r="KRU2403" s="7"/>
      <c r="KRV2403" s="7"/>
      <c r="KRW2403" s="7"/>
      <c r="KRX2403" s="7"/>
      <c r="KRY2403" s="7"/>
      <c r="KRZ2403" s="7"/>
      <c r="KSA2403" s="7"/>
      <c r="KSB2403" s="7"/>
      <c r="KSC2403" s="7"/>
      <c r="KSD2403" s="7"/>
      <c r="KSE2403" s="7"/>
      <c r="KSF2403" s="7"/>
      <c r="KSG2403" s="7"/>
      <c r="KSH2403" s="7"/>
      <c r="KSI2403" s="7"/>
      <c r="KSJ2403" s="7"/>
      <c r="KSK2403" s="7"/>
      <c r="KSL2403" s="7"/>
      <c r="KSM2403" s="7"/>
      <c r="KSN2403" s="7"/>
      <c r="KSO2403" s="7"/>
      <c r="KSP2403" s="7"/>
      <c r="KSQ2403" s="7"/>
      <c r="KSR2403" s="7"/>
      <c r="KSS2403" s="7"/>
      <c r="KST2403" s="7"/>
      <c r="KSU2403" s="7"/>
      <c r="KSV2403" s="7"/>
      <c r="KSW2403" s="7"/>
      <c r="KSX2403" s="7"/>
      <c r="KSY2403" s="7"/>
      <c r="KSZ2403" s="7"/>
      <c r="KTA2403" s="7"/>
      <c r="KTB2403" s="7"/>
      <c r="KTC2403" s="7"/>
      <c r="KTD2403" s="7"/>
      <c r="KTE2403" s="7"/>
      <c r="KTF2403" s="7"/>
      <c r="KTG2403" s="7"/>
      <c r="KTH2403" s="7"/>
      <c r="KTI2403" s="7"/>
      <c r="KTJ2403" s="7"/>
      <c r="KTK2403" s="7"/>
      <c r="KTL2403" s="7"/>
      <c r="KTM2403" s="7"/>
      <c r="KTN2403" s="7"/>
      <c r="KTO2403" s="7"/>
      <c r="KTP2403" s="7"/>
      <c r="KTQ2403" s="7"/>
      <c r="KTR2403" s="7"/>
      <c r="KTS2403" s="7"/>
      <c r="KTT2403" s="7"/>
      <c r="KTU2403" s="7"/>
      <c r="KTV2403" s="7"/>
      <c r="KTW2403" s="7"/>
      <c r="KTX2403" s="7"/>
      <c r="KTY2403" s="7"/>
      <c r="KTZ2403" s="7"/>
      <c r="KUA2403" s="7"/>
      <c r="KUB2403" s="7"/>
      <c r="KUC2403" s="7"/>
      <c r="KUD2403" s="7"/>
      <c r="KUE2403" s="7"/>
      <c r="KUF2403" s="7"/>
      <c r="KUG2403" s="7"/>
      <c r="KUH2403" s="7"/>
      <c r="KUI2403" s="7"/>
      <c r="KUJ2403" s="7"/>
      <c r="KUK2403" s="7"/>
      <c r="KUL2403" s="7"/>
      <c r="KUM2403" s="7"/>
      <c r="KUN2403" s="7"/>
      <c r="KUO2403" s="7"/>
      <c r="KUP2403" s="7"/>
      <c r="KUQ2403" s="7"/>
      <c r="KUR2403" s="7"/>
      <c r="KUS2403" s="7"/>
      <c r="KUT2403" s="7"/>
      <c r="KUU2403" s="7"/>
      <c r="KUV2403" s="7"/>
      <c r="KUW2403" s="7"/>
      <c r="KUX2403" s="7"/>
      <c r="KUY2403" s="7"/>
      <c r="KUZ2403" s="7"/>
      <c r="KVA2403" s="7"/>
      <c r="KVB2403" s="7"/>
      <c r="KVC2403" s="7"/>
      <c r="KVD2403" s="7"/>
      <c r="KVE2403" s="7"/>
      <c r="KVF2403" s="7"/>
      <c r="KVG2403" s="7"/>
      <c r="KVH2403" s="7"/>
      <c r="KVI2403" s="7"/>
      <c r="KVJ2403" s="7"/>
      <c r="KVK2403" s="7"/>
      <c r="KVL2403" s="7"/>
      <c r="KVM2403" s="7"/>
      <c r="KVN2403" s="7"/>
      <c r="KVO2403" s="7"/>
      <c r="KVP2403" s="7"/>
      <c r="KVQ2403" s="7"/>
      <c r="KVR2403" s="7"/>
      <c r="KVS2403" s="7"/>
      <c r="KVT2403" s="7"/>
      <c r="KVU2403" s="7"/>
      <c r="KVV2403" s="7"/>
      <c r="KVW2403" s="7"/>
      <c r="KVX2403" s="7"/>
      <c r="KVY2403" s="7"/>
      <c r="KVZ2403" s="7"/>
      <c r="KWA2403" s="7"/>
      <c r="KWB2403" s="7"/>
      <c r="KWC2403" s="7"/>
      <c r="KWD2403" s="7"/>
      <c r="KWE2403" s="7"/>
      <c r="KWF2403" s="7"/>
      <c r="KWG2403" s="7"/>
      <c r="KWH2403" s="7"/>
      <c r="KWI2403" s="7"/>
      <c r="KWJ2403" s="7"/>
      <c r="KWK2403" s="7"/>
      <c r="KWL2403" s="7"/>
      <c r="KWM2403" s="7"/>
      <c r="KWN2403" s="7"/>
      <c r="KWO2403" s="7"/>
      <c r="KWP2403" s="7"/>
      <c r="KWQ2403" s="7"/>
      <c r="KWR2403" s="7"/>
      <c r="KWS2403" s="7"/>
      <c r="KWT2403" s="7"/>
      <c r="KWU2403" s="7"/>
      <c r="KWV2403" s="7"/>
      <c r="KWW2403" s="7"/>
      <c r="KWX2403" s="7"/>
      <c r="KWY2403" s="7"/>
      <c r="KWZ2403" s="7"/>
      <c r="KXA2403" s="7"/>
      <c r="KXB2403" s="7"/>
      <c r="KXC2403" s="7"/>
      <c r="KXD2403" s="7"/>
      <c r="KXE2403" s="7"/>
      <c r="KXF2403" s="7"/>
      <c r="KXG2403" s="7"/>
      <c r="KXH2403" s="7"/>
      <c r="KXI2403" s="7"/>
      <c r="KXJ2403" s="7"/>
      <c r="KXK2403" s="7"/>
      <c r="KXL2403" s="7"/>
      <c r="KXM2403" s="7"/>
      <c r="KXN2403" s="7"/>
      <c r="KXO2403" s="7"/>
      <c r="KXP2403" s="7"/>
      <c r="KXQ2403" s="7"/>
      <c r="KXR2403" s="7"/>
      <c r="KXS2403" s="7"/>
      <c r="KXT2403" s="7"/>
      <c r="KXU2403" s="7"/>
      <c r="KXV2403" s="7"/>
      <c r="KXW2403" s="7"/>
      <c r="KXX2403" s="7"/>
      <c r="KXY2403" s="7"/>
      <c r="KXZ2403" s="7"/>
      <c r="KYA2403" s="7"/>
      <c r="KYB2403" s="7"/>
      <c r="KYC2403" s="7"/>
      <c r="KYD2403" s="7"/>
      <c r="KYE2403" s="7"/>
      <c r="KYF2403" s="7"/>
      <c r="KYG2403" s="7"/>
      <c r="KYH2403" s="7"/>
      <c r="KYI2403" s="7"/>
      <c r="KYJ2403" s="7"/>
      <c r="KYK2403" s="7"/>
      <c r="KYL2403" s="7"/>
      <c r="KYM2403" s="7"/>
      <c r="KYN2403" s="7"/>
      <c r="KYO2403" s="7"/>
      <c r="KYP2403" s="7"/>
      <c r="KYQ2403" s="7"/>
      <c r="KYR2403" s="7"/>
      <c r="KYS2403" s="7"/>
      <c r="KYT2403" s="7"/>
      <c r="KYU2403" s="7"/>
      <c r="KYV2403" s="7"/>
      <c r="KYW2403" s="7"/>
      <c r="KYX2403" s="7"/>
      <c r="KYY2403" s="7"/>
      <c r="KYZ2403" s="7"/>
      <c r="KZA2403" s="7"/>
      <c r="KZB2403" s="7"/>
      <c r="KZC2403" s="7"/>
      <c r="KZD2403" s="7"/>
      <c r="KZE2403" s="7"/>
      <c r="KZF2403" s="7"/>
      <c r="KZG2403" s="7"/>
      <c r="KZH2403" s="7"/>
      <c r="KZI2403" s="7"/>
      <c r="KZJ2403" s="7"/>
      <c r="KZK2403" s="7"/>
      <c r="KZL2403" s="7"/>
      <c r="KZM2403" s="7"/>
      <c r="KZN2403" s="7"/>
      <c r="KZO2403" s="7"/>
      <c r="KZP2403" s="7"/>
      <c r="KZQ2403" s="7"/>
      <c r="KZR2403" s="7"/>
      <c r="KZS2403" s="7"/>
      <c r="KZT2403" s="7"/>
      <c r="KZU2403" s="7"/>
      <c r="KZV2403" s="7"/>
      <c r="KZW2403" s="7"/>
      <c r="KZX2403" s="7"/>
      <c r="KZY2403" s="7"/>
      <c r="KZZ2403" s="7"/>
      <c r="LAA2403" s="7"/>
      <c r="LAB2403" s="7"/>
      <c r="LAC2403" s="7"/>
      <c r="LAD2403" s="7"/>
      <c r="LAE2403" s="7"/>
      <c r="LAF2403" s="7"/>
      <c r="LAG2403" s="7"/>
      <c r="LAH2403" s="7"/>
      <c r="LAI2403" s="7"/>
      <c r="LAJ2403" s="7"/>
      <c r="LAK2403" s="7"/>
      <c r="LAL2403" s="7"/>
      <c r="LAM2403" s="7"/>
      <c r="LAN2403" s="7"/>
      <c r="LAO2403" s="7"/>
      <c r="LAP2403" s="7"/>
      <c r="LAQ2403" s="7"/>
      <c r="LAR2403" s="7"/>
      <c r="LAS2403" s="7"/>
      <c r="LAT2403" s="7"/>
      <c r="LAU2403" s="7"/>
      <c r="LAV2403" s="7"/>
      <c r="LAW2403" s="7"/>
      <c r="LAX2403" s="7"/>
      <c r="LAY2403" s="7"/>
      <c r="LAZ2403" s="7"/>
      <c r="LBA2403" s="7"/>
      <c r="LBB2403" s="7"/>
      <c r="LBC2403" s="7"/>
      <c r="LBD2403" s="7"/>
      <c r="LBE2403" s="7"/>
      <c r="LBF2403" s="7"/>
      <c r="LBG2403" s="7"/>
      <c r="LBH2403" s="7"/>
      <c r="LBI2403" s="7"/>
      <c r="LBJ2403" s="7"/>
      <c r="LBK2403" s="7"/>
      <c r="LBL2403" s="7"/>
      <c r="LBM2403" s="7"/>
      <c r="LBN2403" s="7"/>
      <c r="LBO2403" s="7"/>
      <c r="LBP2403" s="7"/>
      <c r="LBQ2403" s="7"/>
      <c r="LBR2403" s="7"/>
      <c r="LBS2403" s="7"/>
      <c r="LBT2403" s="7"/>
      <c r="LBU2403" s="7"/>
      <c r="LBV2403" s="7"/>
      <c r="LBW2403" s="7"/>
      <c r="LBX2403" s="7"/>
      <c r="LBY2403" s="7"/>
      <c r="LBZ2403" s="7"/>
      <c r="LCA2403" s="7"/>
      <c r="LCB2403" s="7"/>
      <c r="LCC2403" s="7"/>
      <c r="LCD2403" s="7"/>
      <c r="LCE2403" s="7"/>
      <c r="LCF2403" s="7"/>
      <c r="LCG2403" s="7"/>
      <c r="LCH2403" s="7"/>
      <c r="LCI2403" s="7"/>
      <c r="LCJ2403" s="7"/>
      <c r="LCK2403" s="7"/>
      <c r="LCL2403" s="7"/>
      <c r="LCM2403" s="7"/>
      <c r="LCN2403" s="7"/>
      <c r="LCO2403" s="7"/>
      <c r="LCP2403" s="7"/>
      <c r="LCQ2403" s="7"/>
      <c r="LCR2403" s="7"/>
      <c r="LCS2403" s="7"/>
      <c r="LCT2403" s="7"/>
      <c r="LCU2403" s="7"/>
      <c r="LCV2403" s="7"/>
      <c r="LCW2403" s="7"/>
      <c r="LCX2403" s="7"/>
      <c r="LCY2403" s="7"/>
      <c r="LCZ2403" s="7"/>
      <c r="LDA2403" s="7"/>
      <c r="LDB2403" s="7"/>
      <c r="LDC2403" s="7"/>
      <c r="LDD2403" s="7"/>
      <c r="LDE2403" s="7"/>
      <c r="LDF2403" s="7"/>
      <c r="LDG2403" s="7"/>
      <c r="LDH2403" s="7"/>
      <c r="LDI2403" s="7"/>
      <c r="LDJ2403" s="7"/>
      <c r="LDK2403" s="7"/>
      <c r="LDL2403" s="7"/>
      <c r="LDM2403" s="7"/>
      <c r="LDN2403" s="7"/>
      <c r="LDO2403" s="7"/>
      <c r="LDP2403" s="7"/>
      <c r="LDQ2403" s="7"/>
      <c r="LDR2403" s="7"/>
      <c r="LDS2403" s="7"/>
      <c r="LDT2403" s="7"/>
      <c r="LDU2403" s="7"/>
      <c r="LDV2403" s="7"/>
      <c r="LDW2403" s="7"/>
      <c r="LDX2403" s="7"/>
      <c r="LDY2403" s="7"/>
      <c r="LDZ2403" s="7"/>
      <c r="LEA2403" s="7"/>
      <c r="LEB2403" s="7"/>
      <c r="LEC2403" s="7"/>
      <c r="LED2403" s="7"/>
      <c r="LEE2403" s="7"/>
      <c r="LEF2403" s="7"/>
      <c r="LEG2403" s="7"/>
      <c r="LEH2403" s="7"/>
      <c r="LEI2403" s="7"/>
      <c r="LEJ2403" s="7"/>
      <c r="LEK2403" s="7"/>
      <c r="LEL2403" s="7"/>
      <c r="LEM2403" s="7"/>
      <c r="LEN2403" s="7"/>
      <c r="LEO2403" s="7"/>
      <c r="LEP2403" s="7"/>
      <c r="LEQ2403" s="7"/>
      <c r="LER2403" s="7"/>
      <c r="LES2403" s="7"/>
      <c r="LET2403" s="7"/>
      <c r="LEU2403" s="7"/>
      <c r="LEV2403" s="7"/>
      <c r="LEW2403" s="7"/>
      <c r="LEX2403" s="7"/>
      <c r="LEY2403" s="7"/>
      <c r="LEZ2403" s="7"/>
      <c r="LFA2403" s="7"/>
      <c r="LFB2403" s="7"/>
      <c r="LFC2403" s="7"/>
      <c r="LFD2403" s="7"/>
      <c r="LFE2403" s="7"/>
      <c r="LFF2403" s="7"/>
      <c r="LFG2403" s="7"/>
      <c r="LFH2403" s="7"/>
      <c r="LFI2403" s="7"/>
      <c r="LFJ2403" s="7"/>
      <c r="LFK2403" s="7"/>
      <c r="LFL2403" s="7"/>
      <c r="LFM2403" s="7"/>
      <c r="LFN2403" s="7"/>
      <c r="LFO2403" s="7"/>
      <c r="LFP2403" s="7"/>
      <c r="LFQ2403" s="7"/>
      <c r="LFR2403" s="7"/>
      <c r="LFS2403" s="7"/>
      <c r="LFT2403" s="7"/>
      <c r="LFU2403" s="7"/>
      <c r="LFV2403" s="7"/>
      <c r="LFW2403" s="7"/>
      <c r="LFX2403" s="7"/>
      <c r="LFY2403" s="7"/>
      <c r="LFZ2403" s="7"/>
      <c r="LGA2403" s="7"/>
      <c r="LGB2403" s="7"/>
      <c r="LGC2403" s="7"/>
      <c r="LGD2403" s="7"/>
      <c r="LGE2403" s="7"/>
      <c r="LGF2403" s="7"/>
      <c r="LGG2403" s="7"/>
      <c r="LGH2403" s="7"/>
      <c r="LGI2403" s="7"/>
      <c r="LGJ2403" s="7"/>
      <c r="LGK2403" s="7"/>
      <c r="LGL2403" s="7"/>
      <c r="LGM2403" s="7"/>
      <c r="LGN2403" s="7"/>
      <c r="LGO2403" s="7"/>
      <c r="LGP2403" s="7"/>
      <c r="LGQ2403" s="7"/>
      <c r="LGR2403" s="7"/>
      <c r="LGS2403" s="7"/>
      <c r="LGT2403" s="7"/>
      <c r="LGU2403" s="7"/>
      <c r="LGV2403" s="7"/>
      <c r="LGW2403" s="7"/>
      <c r="LGX2403" s="7"/>
      <c r="LGY2403" s="7"/>
      <c r="LGZ2403" s="7"/>
      <c r="LHA2403" s="7"/>
      <c r="LHB2403" s="7"/>
      <c r="LHC2403" s="7"/>
      <c r="LHD2403" s="7"/>
      <c r="LHE2403" s="7"/>
      <c r="LHF2403" s="7"/>
      <c r="LHG2403" s="7"/>
      <c r="LHH2403" s="7"/>
      <c r="LHI2403" s="7"/>
      <c r="LHJ2403" s="7"/>
      <c r="LHK2403" s="7"/>
      <c r="LHL2403" s="7"/>
      <c r="LHM2403" s="7"/>
      <c r="LHN2403" s="7"/>
      <c r="LHO2403" s="7"/>
      <c r="LHP2403" s="7"/>
      <c r="LHQ2403" s="7"/>
      <c r="LHR2403" s="7"/>
      <c r="LHS2403" s="7"/>
      <c r="LHT2403" s="7"/>
      <c r="LHU2403" s="7"/>
      <c r="LHV2403" s="7"/>
      <c r="LHW2403" s="7"/>
      <c r="LHX2403" s="7"/>
      <c r="LHY2403" s="7"/>
      <c r="LHZ2403" s="7"/>
      <c r="LIA2403" s="7"/>
      <c r="LIB2403" s="7"/>
      <c r="LIC2403" s="7"/>
      <c r="LID2403" s="7"/>
      <c r="LIE2403" s="7"/>
      <c r="LIF2403" s="7"/>
      <c r="LIG2403" s="7"/>
      <c r="LIH2403" s="7"/>
      <c r="LII2403" s="7"/>
      <c r="LIJ2403" s="7"/>
      <c r="LIK2403" s="7"/>
      <c r="LIL2403" s="7"/>
      <c r="LIM2403" s="7"/>
      <c r="LIN2403" s="7"/>
      <c r="LIO2403" s="7"/>
      <c r="LIP2403" s="7"/>
      <c r="LIQ2403" s="7"/>
      <c r="LIR2403" s="7"/>
      <c r="LIS2403" s="7"/>
      <c r="LIT2403" s="7"/>
      <c r="LIU2403" s="7"/>
      <c r="LIV2403" s="7"/>
      <c r="LIW2403" s="7"/>
      <c r="LIX2403" s="7"/>
      <c r="LIY2403" s="7"/>
      <c r="LIZ2403" s="7"/>
      <c r="LJA2403" s="7"/>
      <c r="LJB2403" s="7"/>
      <c r="LJC2403" s="7"/>
      <c r="LJD2403" s="7"/>
      <c r="LJE2403" s="7"/>
      <c r="LJF2403" s="7"/>
      <c r="LJG2403" s="7"/>
      <c r="LJH2403" s="7"/>
      <c r="LJI2403" s="7"/>
      <c r="LJJ2403" s="7"/>
      <c r="LJK2403" s="7"/>
      <c r="LJL2403" s="7"/>
      <c r="LJM2403" s="7"/>
      <c r="LJN2403" s="7"/>
      <c r="LJO2403" s="7"/>
      <c r="LJP2403" s="7"/>
      <c r="LJQ2403" s="7"/>
      <c r="LJR2403" s="7"/>
      <c r="LJS2403" s="7"/>
      <c r="LJT2403" s="7"/>
      <c r="LJU2403" s="7"/>
      <c r="LJV2403" s="7"/>
      <c r="LJW2403" s="7"/>
      <c r="LJX2403" s="7"/>
      <c r="LJY2403" s="7"/>
      <c r="LJZ2403" s="7"/>
      <c r="LKA2403" s="7"/>
      <c r="LKB2403" s="7"/>
      <c r="LKC2403" s="7"/>
      <c r="LKD2403" s="7"/>
      <c r="LKE2403" s="7"/>
      <c r="LKF2403" s="7"/>
      <c r="LKG2403" s="7"/>
      <c r="LKH2403" s="7"/>
      <c r="LKI2403" s="7"/>
      <c r="LKJ2403" s="7"/>
      <c r="LKK2403" s="7"/>
      <c r="LKL2403" s="7"/>
      <c r="LKM2403" s="7"/>
      <c r="LKN2403" s="7"/>
      <c r="LKO2403" s="7"/>
      <c r="LKP2403" s="7"/>
      <c r="LKQ2403" s="7"/>
      <c r="LKR2403" s="7"/>
    </row>
    <row r="2404" spans="1:8416">
      <c r="B2404" s="71"/>
      <c r="C2404" s="72"/>
      <c r="D2404" s="73"/>
      <c r="E2404" s="74"/>
      <c r="F2404" s="95"/>
      <c r="G2404" s="96">
        <f t="shared" ref="G2404:G2467" si="268">ROUNDUP(IF(B2404="194A",F2404*0.1,IF(B2404="194H",F2404*0.1,IF(B2404="194Ib",F2404*0.1,IF(B2404="194Ia",F2404*0.02,IF(B2404="194J",F2404*0.1,IF(B2404="194C",IF(LEFT(RIGHT(E2404,7))="P",F2404*0.01,IF(LEFT(RIGHT(E2404,7))="H",F2404*0.01,F2404*0.02)))))))),0)</f>
        <v>0</v>
      </c>
      <c r="H2404" s="30">
        <f t="shared" ref="H2404:H2467" si="269">+IF(J2404-I2404&lt;=0,0,1.5%)</f>
        <v>0</v>
      </c>
      <c r="I2404" s="79">
        <f t="shared" si="266"/>
        <v>38</v>
      </c>
      <c r="J2404" s="76"/>
      <c r="K2404" s="42">
        <f t="shared" si="267"/>
        <v>1</v>
      </c>
      <c r="L2404" s="91">
        <f t="shared" ref="L2404:L2467" si="270">+ROUNDUP(G2404*H2404*K2404,0)</f>
        <v>0</v>
      </c>
      <c r="M2404" s="92">
        <f t="shared" ref="M2404:M2467" si="271">+G2404+L2404</f>
        <v>0</v>
      </c>
      <c r="N2404" s="41" t="str">
        <f t="shared" ref="N2404:N2467" si="272">IF((LEFT(RIGHT(E2404,7)))="C","Company", "Non Company")</f>
        <v>Non Company</v>
      </c>
    </row>
    <row r="2405" spans="1:8416">
      <c r="B2405" s="71"/>
      <c r="C2405" s="72"/>
      <c r="D2405" s="73"/>
      <c r="E2405" s="74"/>
      <c r="F2405" s="95"/>
      <c r="G2405" s="96">
        <f t="shared" si="268"/>
        <v>0</v>
      </c>
      <c r="H2405" s="30">
        <f t="shared" si="269"/>
        <v>0</v>
      </c>
      <c r="I2405" s="79">
        <f t="shared" si="266"/>
        <v>38</v>
      </c>
      <c r="J2405" s="76"/>
      <c r="K2405" s="42">
        <f t="shared" si="267"/>
        <v>1</v>
      </c>
      <c r="L2405" s="91">
        <f t="shared" si="270"/>
        <v>0</v>
      </c>
      <c r="M2405" s="92">
        <f t="shared" si="271"/>
        <v>0</v>
      </c>
      <c r="N2405" s="41" t="str">
        <f t="shared" si="272"/>
        <v>Non Company</v>
      </c>
    </row>
    <row r="2406" spans="1:8416">
      <c r="B2406" s="71"/>
      <c r="C2406" s="72"/>
      <c r="D2406" s="73"/>
      <c r="E2406" s="74"/>
      <c r="F2406" s="95"/>
      <c r="G2406" s="96">
        <f t="shared" si="268"/>
        <v>0</v>
      </c>
      <c r="H2406" s="30">
        <f t="shared" si="269"/>
        <v>0</v>
      </c>
      <c r="I2406" s="79">
        <f t="shared" si="266"/>
        <v>38</v>
      </c>
      <c r="J2406" s="76"/>
      <c r="K2406" s="42">
        <f t="shared" si="267"/>
        <v>1</v>
      </c>
      <c r="L2406" s="91">
        <f t="shared" si="270"/>
        <v>0</v>
      </c>
      <c r="M2406" s="92">
        <f t="shared" si="271"/>
        <v>0</v>
      </c>
      <c r="N2406" s="41" t="str">
        <f t="shared" si="272"/>
        <v>Non Company</v>
      </c>
    </row>
    <row r="2407" spans="1:8416">
      <c r="B2407" s="71"/>
      <c r="C2407" s="72"/>
      <c r="D2407" s="73"/>
      <c r="E2407" s="74"/>
      <c r="F2407" s="95"/>
      <c r="G2407" s="96">
        <f t="shared" si="268"/>
        <v>0</v>
      </c>
      <c r="H2407" s="30">
        <f t="shared" si="269"/>
        <v>0</v>
      </c>
      <c r="I2407" s="79">
        <f t="shared" si="266"/>
        <v>38</v>
      </c>
      <c r="J2407" s="76"/>
      <c r="K2407" s="42">
        <f t="shared" si="267"/>
        <v>1</v>
      </c>
      <c r="L2407" s="91">
        <f t="shared" si="270"/>
        <v>0</v>
      </c>
      <c r="M2407" s="92">
        <f t="shared" si="271"/>
        <v>0</v>
      </c>
      <c r="N2407" s="41" t="str">
        <f t="shared" si="272"/>
        <v>Non Company</v>
      </c>
    </row>
    <row r="2408" spans="1:8416">
      <c r="B2408" s="71"/>
      <c r="C2408" s="72"/>
      <c r="D2408" s="73"/>
      <c r="E2408" s="74"/>
      <c r="F2408" s="95"/>
      <c r="G2408" s="96">
        <f t="shared" si="268"/>
        <v>0</v>
      </c>
      <c r="H2408" s="30">
        <f t="shared" si="269"/>
        <v>0</v>
      </c>
      <c r="I2408" s="79">
        <f t="shared" si="266"/>
        <v>38</v>
      </c>
      <c r="J2408" s="76"/>
      <c r="K2408" s="42">
        <f t="shared" si="267"/>
        <v>1</v>
      </c>
      <c r="L2408" s="91">
        <f t="shared" si="270"/>
        <v>0</v>
      </c>
      <c r="M2408" s="92">
        <f t="shared" si="271"/>
        <v>0</v>
      </c>
      <c r="N2408" s="41" t="str">
        <f t="shared" si="272"/>
        <v>Non Company</v>
      </c>
    </row>
    <row r="2409" spans="1:8416">
      <c r="B2409" s="71"/>
      <c r="C2409" s="72"/>
      <c r="D2409" s="73"/>
      <c r="E2409" s="74"/>
      <c r="F2409" s="95"/>
      <c r="G2409" s="96">
        <f t="shared" si="268"/>
        <v>0</v>
      </c>
      <c r="H2409" s="30">
        <f t="shared" si="269"/>
        <v>0</v>
      </c>
      <c r="I2409" s="79">
        <f t="shared" si="266"/>
        <v>38</v>
      </c>
      <c r="J2409" s="76"/>
      <c r="K2409" s="42">
        <f t="shared" si="267"/>
        <v>1</v>
      </c>
      <c r="L2409" s="91">
        <f t="shared" si="270"/>
        <v>0</v>
      </c>
      <c r="M2409" s="92">
        <f t="shared" si="271"/>
        <v>0</v>
      </c>
      <c r="N2409" s="41" t="str">
        <f t="shared" si="272"/>
        <v>Non Company</v>
      </c>
    </row>
    <row r="2410" spans="1:8416">
      <c r="B2410" s="71"/>
      <c r="C2410" s="72"/>
      <c r="D2410" s="73"/>
      <c r="E2410" s="74"/>
      <c r="F2410" s="95"/>
      <c r="G2410" s="96">
        <f t="shared" si="268"/>
        <v>0</v>
      </c>
      <c r="H2410" s="30">
        <f t="shared" si="269"/>
        <v>0</v>
      </c>
      <c r="I2410" s="79">
        <f t="shared" si="266"/>
        <v>38</v>
      </c>
      <c r="J2410" s="76"/>
      <c r="K2410" s="42">
        <f t="shared" si="267"/>
        <v>1</v>
      </c>
      <c r="L2410" s="91">
        <f t="shared" si="270"/>
        <v>0</v>
      </c>
      <c r="M2410" s="92">
        <f t="shared" si="271"/>
        <v>0</v>
      </c>
      <c r="N2410" s="41" t="str">
        <f t="shared" si="272"/>
        <v>Non Company</v>
      </c>
    </row>
    <row r="2411" spans="1:8416">
      <c r="B2411" s="71"/>
      <c r="C2411" s="72"/>
      <c r="D2411" s="73"/>
      <c r="E2411" s="74"/>
      <c r="F2411" s="95"/>
      <c r="G2411" s="96">
        <f t="shared" si="268"/>
        <v>0</v>
      </c>
      <c r="H2411" s="30">
        <f t="shared" si="269"/>
        <v>0</v>
      </c>
      <c r="I2411" s="79">
        <f t="shared" si="266"/>
        <v>38</v>
      </c>
      <c r="J2411" s="76"/>
      <c r="K2411" s="42">
        <f t="shared" si="267"/>
        <v>1</v>
      </c>
      <c r="L2411" s="91">
        <f t="shared" si="270"/>
        <v>0</v>
      </c>
      <c r="M2411" s="92">
        <f t="shared" si="271"/>
        <v>0</v>
      </c>
      <c r="N2411" s="41" t="str">
        <f t="shared" si="272"/>
        <v>Non Company</v>
      </c>
    </row>
    <row r="2412" spans="1:8416">
      <c r="B2412" s="71"/>
      <c r="C2412" s="72"/>
      <c r="D2412" s="73"/>
      <c r="E2412" s="74"/>
      <c r="F2412" s="95"/>
      <c r="G2412" s="96">
        <f t="shared" si="268"/>
        <v>0</v>
      </c>
      <c r="H2412" s="30">
        <f t="shared" si="269"/>
        <v>0</v>
      </c>
      <c r="I2412" s="79">
        <f t="shared" si="266"/>
        <v>38</v>
      </c>
      <c r="J2412" s="76"/>
      <c r="K2412" s="42">
        <f t="shared" si="267"/>
        <v>1</v>
      </c>
      <c r="L2412" s="91">
        <f t="shared" si="270"/>
        <v>0</v>
      </c>
      <c r="M2412" s="92">
        <f t="shared" si="271"/>
        <v>0</v>
      </c>
      <c r="N2412" s="41" t="str">
        <f t="shared" si="272"/>
        <v>Non Company</v>
      </c>
    </row>
    <row r="2413" spans="1:8416">
      <c r="B2413" s="71"/>
      <c r="C2413" s="72"/>
      <c r="D2413" s="73"/>
      <c r="E2413" s="74"/>
      <c r="F2413" s="95"/>
      <c r="G2413" s="96">
        <f t="shared" si="268"/>
        <v>0</v>
      </c>
      <c r="H2413" s="30">
        <f t="shared" si="269"/>
        <v>0</v>
      </c>
      <c r="I2413" s="79">
        <f t="shared" si="266"/>
        <v>38</v>
      </c>
      <c r="J2413" s="76"/>
      <c r="K2413" s="42">
        <f t="shared" si="267"/>
        <v>1</v>
      </c>
      <c r="L2413" s="91">
        <f t="shared" si="270"/>
        <v>0</v>
      </c>
      <c r="M2413" s="92">
        <f t="shared" si="271"/>
        <v>0</v>
      </c>
      <c r="N2413" s="41" t="str">
        <f t="shared" si="272"/>
        <v>Non Company</v>
      </c>
    </row>
    <row r="2414" spans="1:8416">
      <c r="B2414" s="71"/>
      <c r="C2414" s="72"/>
      <c r="D2414" s="73"/>
      <c r="E2414" s="74"/>
      <c r="F2414" s="95"/>
      <c r="G2414" s="96">
        <f t="shared" si="268"/>
        <v>0</v>
      </c>
      <c r="H2414" s="30">
        <f t="shared" si="269"/>
        <v>0</v>
      </c>
      <c r="I2414" s="79">
        <f t="shared" si="266"/>
        <v>38</v>
      </c>
      <c r="J2414" s="76"/>
      <c r="K2414" s="42">
        <f t="shared" si="267"/>
        <v>1</v>
      </c>
      <c r="L2414" s="91">
        <f t="shared" si="270"/>
        <v>0</v>
      </c>
      <c r="M2414" s="92">
        <f t="shared" si="271"/>
        <v>0</v>
      </c>
      <c r="N2414" s="41" t="str">
        <f t="shared" si="272"/>
        <v>Non Company</v>
      </c>
    </row>
    <row r="2415" spans="1:8416">
      <c r="B2415" s="71"/>
      <c r="C2415" s="72"/>
      <c r="D2415" s="73"/>
      <c r="E2415" s="74"/>
      <c r="F2415" s="95"/>
      <c r="G2415" s="96">
        <f t="shared" si="268"/>
        <v>0</v>
      </c>
      <c r="H2415" s="30">
        <f t="shared" si="269"/>
        <v>0</v>
      </c>
      <c r="I2415" s="79">
        <f t="shared" si="266"/>
        <v>38</v>
      </c>
      <c r="J2415" s="76"/>
      <c r="K2415" s="42">
        <f t="shared" si="267"/>
        <v>1</v>
      </c>
      <c r="L2415" s="91">
        <f t="shared" si="270"/>
        <v>0</v>
      </c>
      <c r="M2415" s="92">
        <f t="shared" si="271"/>
        <v>0</v>
      </c>
      <c r="N2415" s="41" t="str">
        <f t="shared" si="272"/>
        <v>Non Company</v>
      </c>
    </row>
    <row r="2416" spans="1:8416">
      <c r="B2416" s="71"/>
      <c r="C2416" s="72"/>
      <c r="D2416" s="73"/>
      <c r="E2416" s="74"/>
      <c r="F2416" s="95"/>
      <c r="G2416" s="96">
        <f t="shared" si="268"/>
        <v>0</v>
      </c>
      <c r="H2416" s="30">
        <f t="shared" si="269"/>
        <v>0</v>
      </c>
      <c r="I2416" s="79">
        <f t="shared" si="266"/>
        <v>38</v>
      </c>
      <c r="J2416" s="76"/>
      <c r="K2416" s="42">
        <f t="shared" si="267"/>
        <v>1</v>
      </c>
      <c r="L2416" s="91">
        <f t="shared" si="270"/>
        <v>0</v>
      </c>
      <c r="M2416" s="92">
        <f t="shared" si="271"/>
        <v>0</v>
      </c>
      <c r="N2416" s="41" t="str">
        <f t="shared" si="272"/>
        <v>Non Company</v>
      </c>
    </row>
    <row r="2417" spans="2:14">
      <c r="B2417" s="71"/>
      <c r="C2417" s="72"/>
      <c r="D2417" s="73"/>
      <c r="E2417" s="74"/>
      <c r="F2417" s="95"/>
      <c r="G2417" s="96">
        <f t="shared" si="268"/>
        <v>0</v>
      </c>
      <c r="H2417" s="30">
        <f t="shared" si="269"/>
        <v>0</v>
      </c>
      <c r="I2417" s="79">
        <f t="shared" si="266"/>
        <v>38</v>
      </c>
      <c r="J2417" s="76"/>
      <c r="K2417" s="42">
        <f t="shared" si="267"/>
        <v>1</v>
      </c>
      <c r="L2417" s="91">
        <f t="shared" si="270"/>
        <v>0</v>
      </c>
      <c r="M2417" s="92">
        <f t="shared" si="271"/>
        <v>0</v>
      </c>
      <c r="N2417" s="41" t="str">
        <f t="shared" si="272"/>
        <v>Non Company</v>
      </c>
    </row>
    <row r="2418" spans="2:14">
      <c r="B2418" s="71"/>
      <c r="C2418" s="72"/>
      <c r="D2418" s="73"/>
      <c r="E2418" s="74"/>
      <c r="F2418" s="95"/>
      <c r="G2418" s="96">
        <f t="shared" si="268"/>
        <v>0</v>
      </c>
      <c r="H2418" s="30">
        <f t="shared" si="269"/>
        <v>0</v>
      </c>
      <c r="I2418" s="79">
        <f t="shared" si="266"/>
        <v>38</v>
      </c>
      <c r="J2418" s="76"/>
      <c r="K2418" s="42">
        <f t="shared" si="267"/>
        <v>1</v>
      </c>
      <c r="L2418" s="91">
        <f t="shared" si="270"/>
        <v>0</v>
      </c>
      <c r="M2418" s="92">
        <f t="shared" si="271"/>
        <v>0</v>
      </c>
      <c r="N2418" s="41" t="str">
        <f t="shared" si="272"/>
        <v>Non Company</v>
      </c>
    </row>
    <row r="2419" spans="2:14">
      <c r="B2419" s="71"/>
      <c r="C2419" s="72"/>
      <c r="D2419" s="73"/>
      <c r="E2419" s="74"/>
      <c r="F2419" s="95"/>
      <c r="G2419" s="96">
        <f t="shared" si="268"/>
        <v>0</v>
      </c>
      <c r="H2419" s="30">
        <f t="shared" si="269"/>
        <v>0</v>
      </c>
      <c r="I2419" s="79">
        <f t="shared" si="266"/>
        <v>38</v>
      </c>
      <c r="J2419" s="76"/>
      <c r="K2419" s="42">
        <f t="shared" si="267"/>
        <v>1</v>
      </c>
      <c r="L2419" s="91">
        <f t="shared" si="270"/>
        <v>0</v>
      </c>
      <c r="M2419" s="92">
        <f t="shared" si="271"/>
        <v>0</v>
      </c>
      <c r="N2419" s="41" t="str">
        <f t="shared" si="272"/>
        <v>Non Company</v>
      </c>
    </row>
    <row r="2420" spans="2:14">
      <c r="B2420" s="71"/>
      <c r="C2420" s="72"/>
      <c r="D2420" s="73"/>
      <c r="E2420" s="74"/>
      <c r="F2420" s="95"/>
      <c r="G2420" s="96">
        <f t="shared" si="268"/>
        <v>0</v>
      </c>
      <c r="H2420" s="30">
        <f t="shared" si="269"/>
        <v>0</v>
      </c>
      <c r="I2420" s="79">
        <f t="shared" si="266"/>
        <v>38</v>
      </c>
      <c r="J2420" s="76"/>
      <c r="K2420" s="42">
        <f t="shared" si="267"/>
        <v>1</v>
      </c>
      <c r="L2420" s="91">
        <f t="shared" si="270"/>
        <v>0</v>
      </c>
      <c r="M2420" s="92">
        <f t="shared" si="271"/>
        <v>0</v>
      </c>
      <c r="N2420" s="41" t="str">
        <f t="shared" si="272"/>
        <v>Non Company</v>
      </c>
    </row>
    <row r="2421" spans="2:14">
      <c r="B2421" s="71"/>
      <c r="C2421" s="72"/>
      <c r="D2421" s="73"/>
      <c r="E2421" s="74"/>
      <c r="F2421" s="95"/>
      <c r="G2421" s="96">
        <f t="shared" si="268"/>
        <v>0</v>
      </c>
      <c r="H2421" s="30">
        <f t="shared" si="269"/>
        <v>0</v>
      </c>
      <c r="I2421" s="79">
        <f t="shared" si="266"/>
        <v>38</v>
      </c>
      <c r="J2421" s="76"/>
      <c r="K2421" s="42">
        <f t="shared" si="267"/>
        <v>1</v>
      </c>
      <c r="L2421" s="91">
        <f t="shared" si="270"/>
        <v>0</v>
      </c>
      <c r="M2421" s="92">
        <f t="shared" si="271"/>
        <v>0</v>
      </c>
      <c r="N2421" s="41" t="str">
        <f t="shared" si="272"/>
        <v>Non Company</v>
      </c>
    </row>
    <row r="2422" spans="2:14">
      <c r="B2422" s="71"/>
      <c r="C2422" s="72"/>
      <c r="D2422" s="73"/>
      <c r="E2422" s="74"/>
      <c r="F2422" s="95"/>
      <c r="G2422" s="96">
        <f t="shared" si="268"/>
        <v>0</v>
      </c>
      <c r="H2422" s="30">
        <f t="shared" si="269"/>
        <v>0</v>
      </c>
      <c r="I2422" s="79">
        <f t="shared" si="266"/>
        <v>38</v>
      </c>
      <c r="J2422" s="76"/>
      <c r="K2422" s="42">
        <f t="shared" si="267"/>
        <v>1</v>
      </c>
      <c r="L2422" s="91">
        <f t="shared" si="270"/>
        <v>0</v>
      </c>
      <c r="M2422" s="92">
        <f t="shared" si="271"/>
        <v>0</v>
      </c>
      <c r="N2422" s="41" t="str">
        <f t="shared" si="272"/>
        <v>Non Company</v>
      </c>
    </row>
    <row r="2423" spans="2:14">
      <c r="B2423" s="71"/>
      <c r="C2423" s="72"/>
      <c r="D2423" s="73"/>
      <c r="E2423" s="74"/>
      <c r="F2423" s="95"/>
      <c r="G2423" s="96">
        <f t="shared" si="268"/>
        <v>0</v>
      </c>
      <c r="H2423" s="30">
        <f t="shared" si="269"/>
        <v>0</v>
      </c>
      <c r="I2423" s="79">
        <f t="shared" si="266"/>
        <v>38</v>
      </c>
      <c r="J2423" s="76"/>
      <c r="K2423" s="42">
        <f t="shared" si="267"/>
        <v>1</v>
      </c>
      <c r="L2423" s="91">
        <f t="shared" si="270"/>
        <v>0</v>
      </c>
      <c r="M2423" s="92">
        <f t="shared" si="271"/>
        <v>0</v>
      </c>
      <c r="N2423" s="41" t="str">
        <f t="shared" si="272"/>
        <v>Non Company</v>
      </c>
    </row>
    <row r="2424" spans="2:14">
      <c r="B2424" s="71"/>
      <c r="C2424" s="72"/>
      <c r="D2424" s="73"/>
      <c r="E2424" s="74"/>
      <c r="F2424" s="95"/>
      <c r="G2424" s="96">
        <f t="shared" si="268"/>
        <v>0</v>
      </c>
      <c r="H2424" s="30">
        <f t="shared" si="269"/>
        <v>0</v>
      </c>
      <c r="I2424" s="79">
        <f t="shared" si="266"/>
        <v>38</v>
      </c>
      <c r="J2424" s="76"/>
      <c r="K2424" s="42">
        <f t="shared" si="267"/>
        <v>1</v>
      </c>
      <c r="L2424" s="91">
        <f t="shared" si="270"/>
        <v>0</v>
      </c>
      <c r="M2424" s="92">
        <f t="shared" si="271"/>
        <v>0</v>
      </c>
      <c r="N2424" s="41" t="str">
        <f t="shared" si="272"/>
        <v>Non Company</v>
      </c>
    </row>
    <row r="2425" spans="2:14">
      <c r="B2425" s="71"/>
      <c r="C2425" s="72"/>
      <c r="D2425" s="73"/>
      <c r="E2425" s="74"/>
      <c r="F2425" s="95"/>
      <c r="G2425" s="96">
        <f t="shared" si="268"/>
        <v>0</v>
      </c>
      <c r="H2425" s="30">
        <f t="shared" si="269"/>
        <v>0</v>
      </c>
      <c r="I2425" s="79">
        <f t="shared" si="266"/>
        <v>38</v>
      </c>
      <c r="J2425" s="76"/>
      <c r="K2425" s="42">
        <f t="shared" si="267"/>
        <v>1</v>
      </c>
      <c r="L2425" s="91">
        <f t="shared" si="270"/>
        <v>0</v>
      </c>
      <c r="M2425" s="92">
        <f t="shared" si="271"/>
        <v>0</v>
      </c>
      <c r="N2425" s="41" t="str">
        <f t="shared" si="272"/>
        <v>Non Company</v>
      </c>
    </row>
    <row r="2426" spans="2:14">
      <c r="B2426" s="71"/>
      <c r="C2426" s="72"/>
      <c r="D2426" s="73"/>
      <c r="E2426" s="74"/>
      <c r="F2426" s="95"/>
      <c r="G2426" s="96">
        <f t="shared" si="268"/>
        <v>0</v>
      </c>
      <c r="H2426" s="30">
        <f t="shared" si="269"/>
        <v>0</v>
      </c>
      <c r="I2426" s="79">
        <f t="shared" si="266"/>
        <v>38</v>
      </c>
      <c r="J2426" s="76"/>
      <c r="K2426" s="42">
        <f t="shared" si="267"/>
        <v>1</v>
      </c>
      <c r="L2426" s="91">
        <f t="shared" si="270"/>
        <v>0</v>
      </c>
      <c r="M2426" s="92">
        <f t="shared" si="271"/>
        <v>0</v>
      </c>
      <c r="N2426" s="41" t="str">
        <f t="shared" si="272"/>
        <v>Non Company</v>
      </c>
    </row>
    <row r="2427" spans="2:14">
      <c r="B2427" s="71"/>
      <c r="C2427" s="72"/>
      <c r="D2427" s="73"/>
      <c r="E2427" s="74"/>
      <c r="F2427" s="95"/>
      <c r="G2427" s="96">
        <f t="shared" si="268"/>
        <v>0</v>
      </c>
      <c r="H2427" s="30">
        <f t="shared" si="269"/>
        <v>0</v>
      </c>
      <c r="I2427" s="79">
        <f t="shared" si="266"/>
        <v>38</v>
      </c>
      <c r="J2427" s="76"/>
      <c r="K2427" s="42">
        <f t="shared" si="267"/>
        <v>1</v>
      </c>
      <c r="L2427" s="91">
        <f t="shared" si="270"/>
        <v>0</v>
      </c>
      <c r="M2427" s="92">
        <f t="shared" si="271"/>
        <v>0</v>
      </c>
      <c r="N2427" s="41" t="str">
        <f t="shared" si="272"/>
        <v>Non Company</v>
      </c>
    </row>
    <row r="2428" spans="2:14">
      <c r="B2428" s="71"/>
      <c r="C2428" s="72"/>
      <c r="D2428" s="73"/>
      <c r="E2428" s="74"/>
      <c r="F2428" s="95"/>
      <c r="G2428" s="96">
        <f t="shared" si="268"/>
        <v>0</v>
      </c>
      <c r="H2428" s="30">
        <f t="shared" si="269"/>
        <v>0</v>
      </c>
      <c r="I2428" s="79">
        <f t="shared" si="266"/>
        <v>38</v>
      </c>
      <c r="J2428" s="76"/>
      <c r="K2428" s="42">
        <f t="shared" si="267"/>
        <v>1</v>
      </c>
      <c r="L2428" s="91">
        <f t="shared" si="270"/>
        <v>0</v>
      </c>
      <c r="M2428" s="92">
        <f t="shared" si="271"/>
        <v>0</v>
      </c>
      <c r="N2428" s="41" t="str">
        <f t="shared" si="272"/>
        <v>Non Company</v>
      </c>
    </row>
    <row r="2429" spans="2:14">
      <c r="B2429" s="71"/>
      <c r="C2429" s="72"/>
      <c r="D2429" s="73"/>
      <c r="E2429" s="74"/>
      <c r="F2429" s="95"/>
      <c r="G2429" s="96">
        <f t="shared" si="268"/>
        <v>0</v>
      </c>
      <c r="H2429" s="30">
        <f t="shared" si="269"/>
        <v>0</v>
      </c>
      <c r="I2429" s="79">
        <f t="shared" si="266"/>
        <v>38</v>
      </c>
      <c r="J2429" s="76"/>
      <c r="K2429" s="42">
        <f t="shared" si="267"/>
        <v>1</v>
      </c>
      <c r="L2429" s="91">
        <f t="shared" si="270"/>
        <v>0</v>
      </c>
      <c r="M2429" s="92">
        <f t="shared" si="271"/>
        <v>0</v>
      </c>
      <c r="N2429" s="41" t="str">
        <f t="shared" si="272"/>
        <v>Non Company</v>
      </c>
    </row>
    <row r="2430" spans="2:14">
      <c r="B2430" s="71"/>
      <c r="C2430" s="72"/>
      <c r="D2430" s="73"/>
      <c r="E2430" s="74"/>
      <c r="F2430" s="95"/>
      <c r="G2430" s="96">
        <f t="shared" si="268"/>
        <v>0</v>
      </c>
      <c r="H2430" s="30">
        <f t="shared" si="269"/>
        <v>0</v>
      </c>
      <c r="I2430" s="79">
        <f t="shared" si="266"/>
        <v>38</v>
      </c>
      <c r="J2430" s="76"/>
      <c r="K2430" s="42">
        <f t="shared" si="267"/>
        <v>1</v>
      </c>
      <c r="L2430" s="91">
        <f t="shared" si="270"/>
        <v>0</v>
      </c>
      <c r="M2430" s="92">
        <f t="shared" si="271"/>
        <v>0</v>
      </c>
      <c r="N2430" s="41" t="str">
        <f t="shared" si="272"/>
        <v>Non Company</v>
      </c>
    </row>
    <row r="2431" spans="2:14">
      <c r="B2431" s="71"/>
      <c r="C2431" s="72"/>
      <c r="D2431" s="73"/>
      <c r="E2431" s="74"/>
      <c r="F2431" s="95"/>
      <c r="G2431" s="96">
        <f t="shared" si="268"/>
        <v>0</v>
      </c>
      <c r="H2431" s="30">
        <f t="shared" si="269"/>
        <v>0</v>
      </c>
      <c r="I2431" s="79">
        <f t="shared" si="266"/>
        <v>38</v>
      </c>
      <c r="J2431" s="76"/>
      <c r="K2431" s="42">
        <f t="shared" si="267"/>
        <v>1</v>
      </c>
      <c r="L2431" s="91">
        <f t="shared" si="270"/>
        <v>0</v>
      </c>
      <c r="M2431" s="92">
        <f t="shared" si="271"/>
        <v>0</v>
      </c>
      <c r="N2431" s="41" t="str">
        <f t="shared" si="272"/>
        <v>Non Company</v>
      </c>
    </row>
    <row r="2432" spans="2:14">
      <c r="B2432" s="71"/>
      <c r="C2432" s="72"/>
      <c r="D2432" s="73"/>
      <c r="E2432" s="74"/>
      <c r="F2432" s="95"/>
      <c r="G2432" s="96">
        <f t="shared" si="268"/>
        <v>0</v>
      </c>
      <c r="H2432" s="30">
        <f t="shared" si="269"/>
        <v>0</v>
      </c>
      <c r="I2432" s="79">
        <f t="shared" si="266"/>
        <v>38</v>
      </c>
      <c r="J2432" s="76"/>
      <c r="K2432" s="42">
        <f t="shared" si="267"/>
        <v>1</v>
      </c>
      <c r="L2432" s="91">
        <f t="shared" si="270"/>
        <v>0</v>
      </c>
      <c r="M2432" s="92">
        <f t="shared" si="271"/>
        <v>0</v>
      </c>
      <c r="N2432" s="41" t="str">
        <f t="shared" si="272"/>
        <v>Non Company</v>
      </c>
    </row>
    <row r="2433" spans="2:14">
      <c r="B2433" s="71"/>
      <c r="C2433" s="72"/>
      <c r="D2433" s="73"/>
      <c r="E2433" s="74"/>
      <c r="F2433" s="95"/>
      <c r="G2433" s="96">
        <f t="shared" si="268"/>
        <v>0</v>
      </c>
      <c r="H2433" s="30">
        <f t="shared" si="269"/>
        <v>0</v>
      </c>
      <c r="I2433" s="79">
        <f t="shared" si="266"/>
        <v>38</v>
      </c>
      <c r="J2433" s="76"/>
      <c r="K2433" s="42">
        <f t="shared" si="267"/>
        <v>1</v>
      </c>
      <c r="L2433" s="91">
        <f t="shared" si="270"/>
        <v>0</v>
      </c>
      <c r="M2433" s="92">
        <f t="shared" si="271"/>
        <v>0</v>
      </c>
      <c r="N2433" s="41" t="str">
        <f t="shared" si="272"/>
        <v>Non Company</v>
      </c>
    </row>
    <row r="2434" spans="2:14">
      <c r="B2434" s="71"/>
      <c r="C2434" s="72"/>
      <c r="D2434" s="73"/>
      <c r="E2434" s="74"/>
      <c r="F2434" s="95"/>
      <c r="G2434" s="96">
        <f t="shared" si="268"/>
        <v>0</v>
      </c>
      <c r="H2434" s="30">
        <f t="shared" si="269"/>
        <v>0</v>
      </c>
      <c r="I2434" s="79">
        <f t="shared" si="266"/>
        <v>38</v>
      </c>
      <c r="J2434" s="76"/>
      <c r="K2434" s="42">
        <f t="shared" si="267"/>
        <v>1</v>
      </c>
      <c r="L2434" s="91">
        <f t="shared" si="270"/>
        <v>0</v>
      </c>
      <c r="M2434" s="92">
        <f t="shared" si="271"/>
        <v>0</v>
      </c>
      <c r="N2434" s="41" t="str">
        <f t="shared" si="272"/>
        <v>Non Company</v>
      </c>
    </row>
    <row r="2435" spans="2:14">
      <c r="B2435" s="71"/>
      <c r="C2435" s="72"/>
      <c r="D2435" s="73"/>
      <c r="E2435" s="74"/>
      <c r="F2435" s="95"/>
      <c r="G2435" s="96">
        <f t="shared" si="268"/>
        <v>0</v>
      </c>
      <c r="H2435" s="30">
        <f t="shared" si="269"/>
        <v>0</v>
      </c>
      <c r="I2435" s="79">
        <f t="shared" si="266"/>
        <v>38</v>
      </c>
      <c r="J2435" s="76"/>
      <c r="K2435" s="42">
        <f t="shared" si="267"/>
        <v>1</v>
      </c>
      <c r="L2435" s="91">
        <f t="shared" si="270"/>
        <v>0</v>
      </c>
      <c r="M2435" s="92">
        <f t="shared" si="271"/>
        <v>0</v>
      </c>
      <c r="N2435" s="41" t="str">
        <f t="shared" si="272"/>
        <v>Non Company</v>
      </c>
    </row>
    <row r="2436" spans="2:14">
      <c r="B2436" s="71"/>
      <c r="C2436" s="72"/>
      <c r="D2436" s="73"/>
      <c r="E2436" s="74"/>
      <c r="F2436" s="95"/>
      <c r="G2436" s="96">
        <f t="shared" si="268"/>
        <v>0</v>
      </c>
      <c r="H2436" s="30">
        <f t="shared" si="269"/>
        <v>0</v>
      </c>
      <c r="I2436" s="79">
        <f t="shared" si="266"/>
        <v>38</v>
      </c>
      <c r="J2436" s="76"/>
      <c r="K2436" s="42">
        <f t="shared" si="267"/>
        <v>1</v>
      </c>
      <c r="L2436" s="91">
        <f t="shared" si="270"/>
        <v>0</v>
      </c>
      <c r="M2436" s="92">
        <f t="shared" si="271"/>
        <v>0</v>
      </c>
      <c r="N2436" s="41" t="str">
        <f t="shared" si="272"/>
        <v>Non Company</v>
      </c>
    </row>
    <row r="2437" spans="2:14">
      <c r="B2437" s="71"/>
      <c r="C2437" s="72"/>
      <c r="D2437" s="73"/>
      <c r="E2437" s="74"/>
      <c r="F2437" s="95"/>
      <c r="G2437" s="96">
        <f t="shared" si="268"/>
        <v>0</v>
      </c>
      <c r="H2437" s="30">
        <f t="shared" si="269"/>
        <v>0</v>
      </c>
      <c r="I2437" s="79">
        <f t="shared" si="266"/>
        <v>38</v>
      </c>
      <c r="J2437" s="76"/>
      <c r="K2437" s="42">
        <f t="shared" si="267"/>
        <v>1</v>
      </c>
      <c r="L2437" s="91">
        <f t="shared" si="270"/>
        <v>0</v>
      </c>
      <c r="M2437" s="92">
        <f t="shared" si="271"/>
        <v>0</v>
      </c>
      <c r="N2437" s="41" t="str">
        <f t="shared" si="272"/>
        <v>Non Company</v>
      </c>
    </row>
    <row r="2438" spans="2:14">
      <c r="B2438" s="71"/>
      <c r="C2438" s="72"/>
      <c r="D2438" s="73"/>
      <c r="E2438" s="74"/>
      <c r="F2438" s="95"/>
      <c r="G2438" s="96">
        <f t="shared" si="268"/>
        <v>0</v>
      </c>
      <c r="H2438" s="30">
        <f t="shared" si="269"/>
        <v>0</v>
      </c>
      <c r="I2438" s="79">
        <f t="shared" si="266"/>
        <v>38</v>
      </c>
      <c r="J2438" s="76"/>
      <c r="K2438" s="42">
        <f t="shared" si="267"/>
        <v>1</v>
      </c>
      <c r="L2438" s="91">
        <f t="shared" si="270"/>
        <v>0</v>
      </c>
      <c r="M2438" s="92">
        <f t="shared" si="271"/>
        <v>0</v>
      </c>
      <c r="N2438" s="41" t="str">
        <f t="shared" si="272"/>
        <v>Non Company</v>
      </c>
    </row>
    <row r="2439" spans="2:14">
      <c r="B2439" s="71"/>
      <c r="C2439" s="72"/>
      <c r="D2439" s="73"/>
      <c r="E2439" s="74"/>
      <c r="F2439" s="95"/>
      <c r="G2439" s="96">
        <f t="shared" si="268"/>
        <v>0</v>
      </c>
      <c r="H2439" s="30">
        <f t="shared" si="269"/>
        <v>0</v>
      </c>
      <c r="I2439" s="79">
        <f t="shared" si="266"/>
        <v>38</v>
      </c>
      <c r="J2439" s="76"/>
      <c r="K2439" s="42">
        <f t="shared" si="267"/>
        <v>1</v>
      </c>
      <c r="L2439" s="91">
        <f t="shared" si="270"/>
        <v>0</v>
      </c>
      <c r="M2439" s="92">
        <f t="shared" si="271"/>
        <v>0</v>
      </c>
      <c r="N2439" s="41" t="str">
        <f t="shared" si="272"/>
        <v>Non Company</v>
      </c>
    </row>
    <row r="2440" spans="2:14">
      <c r="B2440" s="71"/>
      <c r="C2440" s="72"/>
      <c r="D2440" s="73"/>
      <c r="E2440" s="74"/>
      <c r="F2440" s="95"/>
      <c r="G2440" s="96">
        <f t="shared" si="268"/>
        <v>0</v>
      </c>
      <c r="H2440" s="30">
        <f t="shared" si="269"/>
        <v>0</v>
      </c>
      <c r="I2440" s="79">
        <f t="shared" si="266"/>
        <v>38</v>
      </c>
      <c r="J2440" s="76"/>
      <c r="K2440" s="42">
        <f t="shared" si="267"/>
        <v>1</v>
      </c>
      <c r="L2440" s="91">
        <f t="shared" si="270"/>
        <v>0</v>
      </c>
      <c r="M2440" s="92">
        <f t="shared" si="271"/>
        <v>0</v>
      </c>
      <c r="N2440" s="41" t="str">
        <f t="shared" si="272"/>
        <v>Non Company</v>
      </c>
    </row>
    <row r="2441" spans="2:14">
      <c r="B2441" s="71"/>
      <c r="C2441" s="72"/>
      <c r="D2441" s="73"/>
      <c r="E2441" s="74"/>
      <c r="F2441" s="95"/>
      <c r="G2441" s="96">
        <f t="shared" si="268"/>
        <v>0</v>
      </c>
      <c r="H2441" s="30">
        <f t="shared" si="269"/>
        <v>0</v>
      </c>
      <c r="I2441" s="79">
        <f t="shared" si="266"/>
        <v>38</v>
      </c>
      <c r="J2441" s="76"/>
      <c r="K2441" s="42">
        <f t="shared" si="267"/>
        <v>1</v>
      </c>
      <c r="L2441" s="91">
        <f t="shared" si="270"/>
        <v>0</v>
      </c>
      <c r="M2441" s="92">
        <f t="shared" si="271"/>
        <v>0</v>
      </c>
      <c r="N2441" s="41" t="str">
        <f t="shared" si="272"/>
        <v>Non Company</v>
      </c>
    </row>
    <row r="2442" spans="2:14">
      <c r="B2442" s="71"/>
      <c r="C2442" s="72"/>
      <c r="D2442" s="73"/>
      <c r="E2442" s="74"/>
      <c r="F2442" s="95"/>
      <c r="G2442" s="96">
        <f t="shared" si="268"/>
        <v>0</v>
      </c>
      <c r="H2442" s="30">
        <f t="shared" si="269"/>
        <v>0</v>
      </c>
      <c r="I2442" s="79">
        <f t="shared" si="266"/>
        <v>38</v>
      </c>
      <c r="J2442" s="76"/>
      <c r="K2442" s="42">
        <f t="shared" si="267"/>
        <v>1</v>
      </c>
      <c r="L2442" s="91">
        <f t="shared" si="270"/>
        <v>0</v>
      </c>
      <c r="M2442" s="92">
        <f t="shared" si="271"/>
        <v>0</v>
      </c>
      <c r="N2442" s="41" t="str">
        <f t="shared" si="272"/>
        <v>Non Company</v>
      </c>
    </row>
    <row r="2443" spans="2:14">
      <c r="B2443" s="71"/>
      <c r="C2443" s="72"/>
      <c r="D2443" s="73"/>
      <c r="E2443" s="74"/>
      <c r="F2443" s="95"/>
      <c r="G2443" s="96">
        <f t="shared" si="268"/>
        <v>0</v>
      </c>
      <c r="H2443" s="30">
        <f t="shared" si="269"/>
        <v>0</v>
      </c>
      <c r="I2443" s="79">
        <f t="shared" si="266"/>
        <v>38</v>
      </c>
      <c r="J2443" s="76"/>
      <c r="K2443" s="42">
        <f t="shared" si="267"/>
        <v>1</v>
      </c>
      <c r="L2443" s="91">
        <f t="shared" si="270"/>
        <v>0</v>
      </c>
      <c r="M2443" s="92">
        <f t="shared" si="271"/>
        <v>0</v>
      </c>
      <c r="N2443" s="41" t="str">
        <f t="shared" si="272"/>
        <v>Non Company</v>
      </c>
    </row>
    <row r="2444" spans="2:14">
      <c r="B2444" s="71"/>
      <c r="C2444" s="72"/>
      <c r="D2444" s="73"/>
      <c r="E2444" s="74"/>
      <c r="F2444" s="95"/>
      <c r="G2444" s="96">
        <f t="shared" si="268"/>
        <v>0</v>
      </c>
      <c r="H2444" s="30">
        <f t="shared" si="269"/>
        <v>0</v>
      </c>
      <c r="I2444" s="79">
        <f t="shared" si="266"/>
        <v>38</v>
      </c>
      <c r="J2444" s="76"/>
      <c r="K2444" s="42">
        <f t="shared" si="267"/>
        <v>1</v>
      </c>
      <c r="L2444" s="91">
        <f t="shared" si="270"/>
        <v>0</v>
      </c>
      <c r="M2444" s="92">
        <f t="shared" si="271"/>
        <v>0</v>
      </c>
      <c r="N2444" s="41" t="str">
        <f t="shared" si="272"/>
        <v>Non Company</v>
      </c>
    </row>
    <row r="2445" spans="2:14">
      <c r="B2445" s="71"/>
      <c r="C2445" s="72"/>
      <c r="D2445" s="73"/>
      <c r="E2445" s="74"/>
      <c r="F2445" s="95"/>
      <c r="G2445" s="96">
        <f t="shared" si="268"/>
        <v>0</v>
      </c>
      <c r="H2445" s="30">
        <f t="shared" si="269"/>
        <v>0</v>
      </c>
      <c r="I2445" s="79">
        <f t="shared" si="266"/>
        <v>38</v>
      </c>
      <c r="J2445" s="76"/>
      <c r="K2445" s="42">
        <f t="shared" si="267"/>
        <v>1</v>
      </c>
      <c r="L2445" s="91">
        <f t="shared" si="270"/>
        <v>0</v>
      </c>
      <c r="M2445" s="92">
        <f t="shared" si="271"/>
        <v>0</v>
      </c>
      <c r="N2445" s="41" t="str">
        <f t="shared" si="272"/>
        <v>Non Company</v>
      </c>
    </row>
    <row r="2446" spans="2:14">
      <c r="B2446" s="71"/>
      <c r="C2446" s="72"/>
      <c r="D2446" s="73"/>
      <c r="E2446" s="74"/>
      <c r="F2446" s="95"/>
      <c r="G2446" s="96">
        <f t="shared" si="268"/>
        <v>0</v>
      </c>
      <c r="H2446" s="30">
        <f t="shared" si="269"/>
        <v>0</v>
      </c>
      <c r="I2446" s="79">
        <f t="shared" si="266"/>
        <v>38</v>
      </c>
      <c r="J2446" s="76"/>
      <c r="K2446" s="42">
        <f t="shared" si="267"/>
        <v>1</v>
      </c>
      <c r="L2446" s="91">
        <f t="shared" si="270"/>
        <v>0</v>
      </c>
      <c r="M2446" s="92">
        <f t="shared" si="271"/>
        <v>0</v>
      </c>
      <c r="N2446" s="41" t="str">
        <f t="shared" si="272"/>
        <v>Non Company</v>
      </c>
    </row>
    <row r="2447" spans="2:14">
      <c r="B2447" s="71"/>
      <c r="C2447" s="72"/>
      <c r="D2447" s="73"/>
      <c r="E2447" s="74"/>
      <c r="F2447" s="95"/>
      <c r="G2447" s="96">
        <f t="shared" si="268"/>
        <v>0</v>
      </c>
      <c r="H2447" s="30">
        <f t="shared" si="269"/>
        <v>0</v>
      </c>
      <c r="I2447" s="79">
        <f t="shared" si="266"/>
        <v>38</v>
      </c>
      <c r="J2447" s="76"/>
      <c r="K2447" s="42">
        <f t="shared" si="267"/>
        <v>1</v>
      </c>
      <c r="L2447" s="91">
        <f t="shared" si="270"/>
        <v>0</v>
      </c>
      <c r="M2447" s="92">
        <f t="shared" si="271"/>
        <v>0</v>
      </c>
      <c r="N2447" s="41" t="str">
        <f t="shared" si="272"/>
        <v>Non Company</v>
      </c>
    </row>
    <row r="2448" spans="2:14">
      <c r="B2448" s="71"/>
      <c r="C2448" s="72"/>
      <c r="D2448" s="73"/>
      <c r="E2448" s="74"/>
      <c r="F2448" s="95"/>
      <c r="G2448" s="96">
        <f t="shared" si="268"/>
        <v>0</v>
      </c>
      <c r="H2448" s="30">
        <f t="shared" si="269"/>
        <v>0</v>
      </c>
      <c r="I2448" s="79">
        <f t="shared" si="266"/>
        <v>38</v>
      </c>
      <c r="J2448" s="76"/>
      <c r="K2448" s="42">
        <f t="shared" si="267"/>
        <v>1</v>
      </c>
      <c r="L2448" s="91">
        <f t="shared" si="270"/>
        <v>0</v>
      </c>
      <c r="M2448" s="92">
        <f t="shared" si="271"/>
        <v>0</v>
      </c>
      <c r="N2448" s="41" t="str">
        <f t="shared" si="272"/>
        <v>Non Company</v>
      </c>
    </row>
    <row r="2449" spans="2:14">
      <c r="B2449" s="71"/>
      <c r="C2449" s="72"/>
      <c r="D2449" s="73"/>
      <c r="E2449" s="74"/>
      <c r="F2449" s="95"/>
      <c r="G2449" s="96">
        <f t="shared" si="268"/>
        <v>0</v>
      </c>
      <c r="H2449" s="30">
        <f t="shared" si="269"/>
        <v>0</v>
      </c>
      <c r="I2449" s="79">
        <f t="shared" si="266"/>
        <v>38</v>
      </c>
      <c r="J2449" s="76"/>
      <c r="K2449" s="42">
        <f t="shared" si="267"/>
        <v>1</v>
      </c>
      <c r="L2449" s="91">
        <f t="shared" si="270"/>
        <v>0</v>
      </c>
      <c r="M2449" s="92">
        <f t="shared" si="271"/>
        <v>0</v>
      </c>
      <c r="N2449" s="41" t="str">
        <f t="shared" si="272"/>
        <v>Non Company</v>
      </c>
    </row>
    <row r="2450" spans="2:14">
      <c r="B2450" s="71"/>
      <c r="C2450" s="72"/>
      <c r="D2450" s="73"/>
      <c r="E2450" s="74"/>
      <c r="F2450" s="95"/>
      <c r="G2450" s="96">
        <f t="shared" si="268"/>
        <v>0</v>
      </c>
      <c r="H2450" s="30">
        <f t="shared" si="269"/>
        <v>0</v>
      </c>
      <c r="I2450" s="79">
        <f t="shared" si="266"/>
        <v>38</v>
      </c>
      <c r="J2450" s="76"/>
      <c r="K2450" s="42">
        <f t="shared" si="267"/>
        <v>1</v>
      </c>
      <c r="L2450" s="91">
        <f t="shared" si="270"/>
        <v>0</v>
      </c>
      <c r="M2450" s="92">
        <f t="shared" si="271"/>
        <v>0</v>
      </c>
      <c r="N2450" s="41" t="str">
        <f t="shared" si="272"/>
        <v>Non Company</v>
      </c>
    </row>
    <row r="2451" spans="2:14">
      <c r="B2451" s="71"/>
      <c r="C2451" s="72"/>
      <c r="D2451" s="73"/>
      <c r="E2451" s="74"/>
      <c r="F2451" s="95"/>
      <c r="G2451" s="96">
        <f t="shared" si="268"/>
        <v>0</v>
      </c>
      <c r="H2451" s="30">
        <f t="shared" si="269"/>
        <v>0</v>
      </c>
      <c r="I2451" s="79">
        <f t="shared" si="266"/>
        <v>38</v>
      </c>
      <c r="J2451" s="76"/>
      <c r="K2451" s="42">
        <f t="shared" si="267"/>
        <v>1</v>
      </c>
      <c r="L2451" s="91">
        <f t="shared" si="270"/>
        <v>0</v>
      </c>
      <c r="M2451" s="92">
        <f t="shared" si="271"/>
        <v>0</v>
      </c>
      <c r="N2451" s="41" t="str">
        <f t="shared" si="272"/>
        <v>Non Company</v>
      </c>
    </row>
    <row r="2452" spans="2:14">
      <c r="B2452" s="71"/>
      <c r="C2452" s="72"/>
      <c r="D2452" s="73"/>
      <c r="E2452" s="74"/>
      <c r="F2452" s="95"/>
      <c r="G2452" s="96">
        <f t="shared" si="268"/>
        <v>0</v>
      </c>
      <c r="H2452" s="30">
        <f t="shared" si="269"/>
        <v>0</v>
      </c>
      <c r="I2452" s="79">
        <f t="shared" si="266"/>
        <v>38</v>
      </c>
      <c r="J2452" s="76"/>
      <c r="K2452" s="42">
        <f t="shared" si="267"/>
        <v>1</v>
      </c>
      <c r="L2452" s="91">
        <f t="shared" si="270"/>
        <v>0</v>
      </c>
      <c r="M2452" s="92">
        <f t="shared" si="271"/>
        <v>0</v>
      </c>
      <c r="N2452" s="41" t="str">
        <f t="shared" si="272"/>
        <v>Non Company</v>
      </c>
    </row>
    <row r="2453" spans="2:14">
      <c r="B2453" s="71"/>
      <c r="C2453" s="72"/>
      <c r="D2453" s="73"/>
      <c r="E2453" s="74"/>
      <c r="F2453" s="95"/>
      <c r="G2453" s="96">
        <f t="shared" si="268"/>
        <v>0</v>
      </c>
      <c r="H2453" s="30">
        <f t="shared" si="269"/>
        <v>0</v>
      </c>
      <c r="I2453" s="79">
        <f t="shared" ref="I2453:I2516" si="273">IF(MONTH(C2453)=3,(DATE(YEAR(C2453),MONTH(C2453)+1,30)),(DATE(YEAR(C2453),MONTH(C2453)+1,7)))</f>
        <v>38</v>
      </c>
      <c r="J2453" s="76"/>
      <c r="K2453" s="42">
        <f t="shared" ref="K2453:K2516" si="274">IF((J2453-I2453)&lt;=0,0,(YEAR(J2453)-YEAR(C2453))*12+MONTH(J2453)-MONTH(C2453))+1</f>
        <v>1</v>
      </c>
      <c r="L2453" s="91">
        <f t="shared" si="270"/>
        <v>0</v>
      </c>
      <c r="M2453" s="92">
        <f t="shared" si="271"/>
        <v>0</v>
      </c>
      <c r="N2453" s="41" t="str">
        <f t="shared" si="272"/>
        <v>Non Company</v>
      </c>
    </row>
    <row r="2454" spans="2:14">
      <c r="B2454" s="71"/>
      <c r="C2454" s="72"/>
      <c r="D2454" s="73"/>
      <c r="E2454" s="74"/>
      <c r="F2454" s="95"/>
      <c r="G2454" s="96">
        <f t="shared" si="268"/>
        <v>0</v>
      </c>
      <c r="H2454" s="30">
        <f t="shared" si="269"/>
        <v>0</v>
      </c>
      <c r="I2454" s="79">
        <f t="shared" si="273"/>
        <v>38</v>
      </c>
      <c r="J2454" s="76"/>
      <c r="K2454" s="42">
        <f t="shared" si="274"/>
        <v>1</v>
      </c>
      <c r="L2454" s="91">
        <f t="shared" si="270"/>
        <v>0</v>
      </c>
      <c r="M2454" s="92">
        <f t="shared" si="271"/>
        <v>0</v>
      </c>
      <c r="N2454" s="41" t="str">
        <f t="shared" si="272"/>
        <v>Non Company</v>
      </c>
    </row>
    <row r="2455" spans="2:14">
      <c r="B2455" s="71"/>
      <c r="C2455" s="72"/>
      <c r="D2455" s="73"/>
      <c r="E2455" s="74"/>
      <c r="F2455" s="95"/>
      <c r="G2455" s="96">
        <f t="shared" si="268"/>
        <v>0</v>
      </c>
      <c r="H2455" s="30">
        <f t="shared" si="269"/>
        <v>0</v>
      </c>
      <c r="I2455" s="79">
        <f t="shared" si="273"/>
        <v>38</v>
      </c>
      <c r="J2455" s="76"/>
      <c r="K2455" s="42">
        <f t="shared" si="274"/>
        <v>1</v>
      </c>
      <c r="L2455" s="91">
        <f t="shared" si="270"/>
        <v>0</v>
      </c>
      <c r="M2455" s="92">
        <f t="shared" si="271"/>
        <v>0</v>
      </c>
      <c r="N2455" s="41" t="str">
        <f t="shared" si="272"/>
        <v>Non Company</v>
      </c>
    </row>
    <row r="2456" spans="2:14">
      <c r="B2456" s="71"/>
      <c r="C2456" s="72"/>
      <c r="D2456" s="73"/>
      <c r="E2456" s="74"/>
      <c r="F2456" s="95"/>
      <c r="G2456" s="96">
        <f t="shared" si="268"/>
        <v>0</v>
      </c>
      <c r="H2456" s="30">
        <f t="shared" si="269"/>
        <v>0</v>
      </c>
      <c r="I2456" s="79">
        <f t="shared" si="273"/>
        <v>38</v>
      </c>
      <c r="J2456" s="76"/>
      <c r="K2456" s="42">
        <f t="shared" si="274"/>
        <v>1</v>
      </c>
      <c r="L2456" s="91">
        <f t="shared" si="270"/>
        <v>0</v>
      </c>
      <c r="M2456" s="92">
        <f t="shared" si="271"/>
        <v>0</v>
      </c>
      <c r="N2456" s="41" t="str">
        <f t="shared" si="272"/>
        <v>Non Company</v>
      </c>
    </row>
    <row r="2457" spans="2:14">
      <c r="B2457" s="71"/>
      <c r="C2457" s="72"/>
      <c r="D2457" s="73"/>
      <c r="E2457" s="74"/>
      <c r="F2457" s="95"/>
      <c r="G2457" s="96">
        <f t="shared" si="268"/>
        <v>0</v>
      </c>
      <c r="H2457" s="30">
        <f t="shared" si="269"/>
        <v>0</v>
      </c>
      <c r="I2457" s="79">
        <f t="shared" si="273"/>
        <v>38</v>
      </c>
      <c r="J2457" s="76"/>
      <c r="K2457" s="42">
        <f t="shared" si="274"/>
        <v>1</v>
      </c>
      <c r="L2457" s="91">
        <f t="shared" si="270"/>
        <v>0</v>
      </c>
      <c r="M2457" s="92">
        <f t="shared" si="271"/>
        <v>0</v>
      </c>
      <c r="N2457" s="41" t="str">
        <f t="shared" si="272"/>
        <v>Non Company</v>
      </c>
    </row>
    <row r="2458" spans="2:14">
      <c r="B2458" s="71"/>
      <c r="C2458" s="72"/>
      <c r="D2458" s="73"/>
      <c r="E2458" s="74"/>
      <c r="F2458" s="95"/>
      <c r="G2458" s="96">
        <f t="shared" si="268"/>
        <v>0</v>
      </c>
      <c r="H2458" s="30">
        <f t="shared" si="269"/>
        <v>0</v>
      </c>
      <c r="I2458" s="79">
        <f t="shared" si="273"/>
        <v>38</v>
      </c>
      <c r="J2458" s="76"/>
      <c r="K2458" s="42">
        <f t="shared" si="274"/>
        <v>1</v>
      </c>
      <c r="L2458" s="91">
        <f t="shared" si="270"/>
        <v>0</v>
      </c>
      <c r="M2458" s="92">
        <f t="shared" si="271"/>
        <v>0</v>
      </c>
      <c r="N2458" s="41" t="str">
        <f t="shared" si="272"/>
        <v>Non Company</v>
      </c>
    </row>
    <row r="2459" spans="2:14">
      <c r="B2459" s="71"/>
      <c r="C2459" s="72"/>
      <c r="D2459" s="73"/>
      <c r="E2459" s="74"/>
      <c r="F2459" s="95"/>
      <c r="G2459" s="96">
        <f t="shared" si="268"/>
        <v>0</v>
      </c>
      <c r="H2459" s="30">
        <f t="shared" si="269"/>
        <v>0</v>
      </c>
      <c r="I2459" s="79">
        <f t="shared" si="273"/>
        <v>38</v>
      </c>
      <c r="J2459" s="76"/>
      <c r="K2459" s="42">
        <f t="shared" si="274"/>
        <v>1</v>
      </c>
      <c r="L2459" s="91">
        <f t="shared" si="270"/>
        <v>0</v>
      </c>
      <c r="M2459" s="92">
        <f t="shared" si="271"/>
        <v>0</v>
      </c>
      <c r="N2459" s="41" t="str">
        <f t="shared" si="272"/>
        <v>Non Company</v>
      </c>
    </row>
    <row r="2460" spans="2:14">
      <c r="B2460" s="71"/>
      <c r="C2460" s="72"/>
      <c r="D2460" s="73"/>
      <c r="E2460" s="74"/>
      <c r="F2460" s="95"/>
      <c r="G2460" s="96">
        <f t="shared" si="268"/>
        <v>0</v>
      </c>
      <c r="H2460" s="30">
        <f t="shared" si="269"/>
        <v>0</v>
      </c>
      <c r="I2460" s="79">
        <f t="shared" si="273"/>
        <v>38</v>
      </c>
      <c r="J2460" s="76"/>
      <c r="K2460" s="42">
        <f t="shared" si="274"/>
        <v>1</v>
      </c>
      <c r="L2460" s="91">
        <f t="shared" si="270"/>
        <v>0</v>
      </c>
      <c r="M2460" s="92">
        <f t="shared" si="271"/>
        <v>0</v>
      </c>
      <c r="N2460" s="41" t="str">
        <f t="shared" si="272"/>
        <v>Non Company</v>
      </c>
    </row>
    <row r="2461" spans="2:14">
      <c r="B2461" s="71"/>
      <c r="C2461" s="72"/>
      <c r="D2461" s="73"/>
      <c r="E2461" s="74"/>
      <c r="F2461" s="95"/>
      <c r="G2461" s="96">
        <f t="shared" si="268"/>
        <v>0</v>
      </c>
      <c r="H2461" s="30">
        <f t="shared" si="269"/>
        <v>0</v>
      </c>
      <c r="I2461" s="79">
        <f t="shared" si="273"/>
        <v>38</v>
      </c>
      <c r="J2461" s="76"/>
      <c r="K2461" s="42">
        <f t="shared" si="274"/>
        <v>1</v>
      </c>
      <c r="L2461" s="91">
        <f t="shared" si="270"/>
        <v>0</v>
      </c>
      <c r="M2461" s="92">
        <f t="shared" si="271"/>
        <v>0</v>
      </c>
      <c r="N2461" s="41" t="str">
        <f t="shared" si="272"/>
        <v>Non Company</v>
      </c>
    </row>
    <row r="2462" spans="2:14">
      <c r="B2462" s="71"/>
      <c r="C2462" s="72"/>
      <c r="D2462" s="73"/>
      <c r="E2462" s="74"/>
      <c r="F2462" s="95"/>
      <c r="G2462" s="96">
        <f t="shared" si="268"/>
        <v>0</v>
      </c>
      <c r="H2462" s="30">
        <f t="shared" si="269"/>
        <v>0</v>
      </c>
      <c r="I2462" s="79">
        <f t="shared" si="273"/>
        <v>38</v>
      </c>
      <c r="J2462" s="76"/>
      <c r="K2462" s="42">
        <f t="shared" si="274"/>
        <v>1</v>
      </c>
      <c r="L2462" s="91">
        <f t="shared" si="270"/>
        <v>0</v>
      </c>
      <c r="M2462" s="92">
        <f t="shared" si="271"/>
        <v>0</v>
      </c>
      <c r="N2462" s="41" t="str">
        <f t="shared" si="272"/>
        <v>Non Company</v>
      </c>
    </row>
    <row r="2463" spans="2:14">
      <c r="B2463" s="71"/>
      <c r="C2463" s="72"/>
      <c r="D2463" s="73"/>
      <c r="E2463" s="74"/>
      <c r="F2463" s="95"/>
      <c r="G2463" s="96">
        <f t="shared" si="268"/>
        <v>0</v>
      </c>
      <c r="H2463" s="30">
        <f t="shared" si="269"/>
        <v>0</v>
      </c>
      <c r="I2463" s="79">
        <f t="shared" si="273"/>
        <v>38</v>
      </c>
      <c r="J2463" s="76"/>
      <c r="K2463" s="42">
        <f t="shared" si="274"/>
        <v>1</v>
      </c>
      <c r="L2463" s="91">
        <f t="shared" si="270"/>
        <v>0</v>
      </c>
      <c r="M2463" s="92">
        <f t="shared" si="271"/>
        <v>0</v>
      </c>
      <c r="N2463" s="41" t="str">
        <f t="shared" si="272"/>
        <v>Non Company</v>
      </c>
    </row>
    <row r="2464" spans="2:14">
      <c r="B2464" s="71"/>
      <c r="C2464" s="72"/>
      <c r="D2464" s="73"/>
      <c r="E2464" s="74"/>
      <c r="F2464" s="95"/>
      <c r="G2464" s="96">
        <f t="shared" si="268"/>
        <v>0</v>
      </c>
      <c r="H2464" s="30">
        <f t="shared" si="269"/>
        <v>0</v>
      </c>
      <c r="I2464" s="79">
        <f t="shared" si="273"/>
        <v>38</v>
      </c>
      <c r="J2464" s="76"/>
      <c r="K2464" s="42">
        <f t="shared" si="274"/>
        <v>1</v>
      </c>
      <c r="L2464" s="91">
        <f t="shared" si="270"/>
        <v>0</v>
      </c>
      <c r="M2464" s="92">
        <f t="shared" si="271"/>
        <v>0</v>
      </c>
      <c r="N2464" s="41" t="str">
        <f t="shared" si="272"/>
        <v>Non Company</v>
      </c>
    </row>
    <row r="2465" spans="2:14">
      <c r="B2465" s="71"/>
      <c r="C2465" s="72"/>
      <c r="D2465" s="73"/>
      <c r="E2465" s="74"/>
      <c r="F2465" s="95"/>
      <c r="G2465" s="96">
        <f t="shared" si="268"/>
        <v>0</v>
      </c>
      <c r="H2465" s="30">
        <f t="shared" si="269"/>
        <v>0</v>
      </c>
      <c r="I2465" s="79">
        <f t="shared" si="273"/>
        <v>38</v>
      </c>
      <c r="J2465" s="76"/>
      <c r="K2465" s="42">
        <f t="shared" si="274"/>
        <v>1</v>
      </c>
      <c r="L2465" s="91">
        <f t="shared" si="270"/>
        <v>0</v>
      </c>
      <c r="M2465" s="92">
        <f t="shared" si="271"/>
        <v>0</v>
      </c>
      <c r="N2465" s="41" t="str">
        <f t="shared" si="272"/>
        <v>Non Company</v>
      </c>
    </row>
    <row r="2466" spans="2:14">
      <c r="B2466" s="71"/>
      <c r="C2466" s="72"/>
      <c r="D2466" s="73"/>
      <c r="E2466" s="74"/>
      <c r="F2466" s="95"/>
      <c r="G2466" s="96">
        <f t="shared" si="268"/>
        <v>0</v>
      </c>
      <c r="H2466" s="30">
        <f t="shared" si="269"/>
        <v>0</v>
      </c>
      <c r="I2466" s="79">
        <f t="shared" si="273"/>
        <v>38</v>
      </c>
      <c r="J2466" s="76"/>
      <c r="K2466" s="42">
        <f t="shared" si="274"/>
        <v>1</v>
      </c>
      <c r="L2466" s="91">
        <f t="shared" si="270"/>
        <v>0</v>
      </c>
      <c r="M2466" s="92">
        <f t="shared" si="271"/>
        <v>0</v>
      </c>
      <c r="N2466" s="41" t="str">
        <f t="shared" si="272"/>
        <v>Non Company</v>
      </c>
    </row>
    <row r="2467" spans="2:14">
      <c r="B2467" s="71"/>
      <c r="C2467" s="72"/>
      <c r="D2467" s="73"/>
      <c r="E2467" s="74"/>
      <c r="F2467" s="95"/>
      <c r="G2467" s="96">
        <f t="shared" si="268"/>
        <v>0</v>
      </c>
      <c r="H2467" s="30">
        <f t="shared" si="269"/>
        <v>0</v>
      </c>
      <c r="I2467" s="79">
        <f t="shared" si="273"/>
        <v>38</v>
      </c>
      <c r="J2467" s="76"/>
      <c r="K2467" s="42">
        <f t="shared" si="274"/>
        <v>1</v>
      </c>
      <c r="L2467" s="91">
        <f t="shared" si="270"/>
        <v>0</v>
      </c>
      <c r="M2467" s="92">
        <f t="shared" si="271"/>
        <v>0</v>
      </c>
      <c r="N2467" s="41" t="str">
        <f t="shared" si="272"/>
        <v>Non Company</v>
      </c>
    </row>
    <row r="2468" spans="2:14">
      <c r="B2468" s="71"/>
      <c r="C2468" s="72"/>
      <c r="D2468" s="73"/>
      <c r="E2468" s="74"/>
      <c r="F2468" s="95"/>
      <c r="G2468" s="96">
        <f t="shared" ref="G2468:G2531" si="275">ROUNDUP(IF(B2468="194A",F2468*0.1,IF(B2468="194H",F2468*0.1,IF(B2468="194Ib",F2468*0.1,IF(B2468="194Ia",F2468*0.02,IF(B2468="194J",F2468*0.1,IF(B2468="194C",IF(LEFT(RIGHT(E2468,7))="P",F2468*0.01,IF(LEFT(RIGHT(E2468,7))="H",F2468*0.01,F2468*0.02)))))))),0)</f>
        <v>0</v>
      </c>
      <c r="H2468" s="30">
        <f t="shared" ref="H2468:H2531" si="276">+IF(J2468-I2468&lt;=0,0,1.5%)</f>
        <v>0</v>
      </c>
      <c r="I2468" s="79">
        <f t="shared" si="273"/>
        <v>38</v>
      </c>
      <c r="J2468" s="76"/>
      <c r="K2468" s="42">
        <f t="shared" si="274"/>
        <v>1</v>
      </c>
      <c r="L2468" s="91">
        <f t="shared" ref="L2468:L2531" si="277">+ROUNDUP(G2468*H2468*K2468,0)</f>
        <v>0</v>
      </c>
      <c r="M2468" s="92">
        <f t="shared" ref="M2468:M2531" si="278">+G2468+L2468</f>
        <v>0</v>
      </c>
      <c r="N2468" s="41" t="str">
        <f t="shared" ref="N2468:N2531" si="279">IF((LEFT(RIGHT(E2468,7)))="C","Company", "Non Company")</f>
        <v>Non Company</v>
      </c>
    </row>
    <row r="2469" spans="2:14">
      <c r="B2469" s="71"/>
      <c r="C2469" s="72"/>
      <c r="D2469" s="73"/>
      <c r="E2469" s="74"/>
      <c r="F2469" s="95"/>
      <c r="G2469" s="96">
        <f t="shared" si="275"/>
        <v>0</v>
      </c>
      <c r="H2469" s="30">
        <f t="shared" si="276"/>
        <v>0</v>
      </c>
      <c r="I2469" s="79">
        <f t="shared" si="273"/>
        <v>38</v>
      </c>
      <c r="J2469" s="76"/>
      <c r="K2469" s="42">
        <f t="shared" si="274"/>
        <v>1</v>
      </c>
      <c r="L2469" s="91">
        <f t="shared" si="277"/>
        <v>0</v>
      </c>
      <c r="M2469" s="92">
        <f t="shared" si="278"/>
        <v>0</v>
      </c>
      <c r="N2469" s="41" t="str">
        <f t="shared" si="279"/>
        <v>Non Company</v>
      </c>
    </row>
    <row r="2470" spans="2:14">
      <c r="B2470" s="71"/>
      <c r="C2470" s="72"/>
      <c r="D2470" s="73"/>
      <c r="E2470" s="74"/>
      <c r="F2470" s="95"/>
      <c r="G2470" s="96">
        <f t="shared" si="275"/>
        <v>0</v>
      </c>
      <c r="H2470" s="30">
        <f t="shared" si="276"/>
        <v>0</v>
      </c>
      <c r="I2470" s="79">
        <f t="shared" si="273"/>
        <v>38</v>
      </c>
      <c r="J2470" s="76"/>
      <c r="K2470" s="42">
        <f t="shared" si="274"/>
        <v>1</v>
      </c>
      <c r="L2470" s="91">
        <f t="shared" si="277"/>
        <v>0</v>
      </c>
      <c r="M2470" s="92">
        <f t="shared" si="278"/>
        <v>0</v>
      </c>
      <c r="N2470" s="41" t="str">
        <f t="shared" si="279"/>
        <v>Non Company</v>
      </c>
    </row>
    <row r="2471" spans="2:14">
      <c r="B2471" s="71"/>
      <c r="C2471" s="72"/>
      <c r="D2471" s="73"/>
      <c r="E2471" s="74"/>
      <c r="F2471" s="95"/>
      <c r="G2471" s="96">
        <f t="shared" si="275"/>
        <v>0</v>
      </c>
      <c r="H2471" s="30">
        <f t="shared" si="276"/>
        <v>0</v>
      </c>
      <c r="I2471" s="79">
        <f t="shared" si="273"/>
        <v>38</v>
      </c>
      <c r="J2471" s="76"/>
      <c r="K2471" s="42">
        <f t="shared" si="274"/>
        <v>1</v>
      </c>
      <c r="L2471" s="91">
        <f t="shared" si="277"/>
        <v>0</v>
      </c>
      <c r="M2471" s="92">
        <f t="shared" si="278"/>
        <v>0</v>
      </c>
      <c r="N2471" s="41" t="str">
        <f t="shared" si="279"/>
        <v>Non Company</v>
      </c>
    </row>
    <row r="2472" spans="2:14">
      <c r="B2472" s="71"/>
      <c r="C2472" s="72"/>
      <c r="D2472" s="73"/>
      <c r="E2472" s="74"/>
      <c r="F2472" s="95"/>
      <c r="G2472" s="96">
        <f t="shared" si="275"/>
        <v>0</v>
      </c>
      <c r="H2472" s="30">
        <f t="shared" si="276"/>
        <v>0</v>
      </c>
      <c r="I2472" s="79">
        <f t="shared" si="273"/>
        <v>38</v>
      </c>
      <c r="J2472" s="76"/>
      <c r="K2472" s="42">
        <f t="shared" si="274"/>
        <v>1</v>
      </c>
      <c r="L2472" s="91">
        <f t="shared" si="277"/>
        <v>0</v>
      </c>
      <c r="M2472" s="92">
        <f t="shared" si="278"/>
        <v>0</v>
      </c>
      <c r="N2472" s="41" t="str">
        <f t="shared" si="279"/>
        <v>Non Company</v>
      </c>
    </row>
    <row r="2473" spans="2:14">
      <c r="B2473" s="71"/>
      <c r="C2473" s="72"/>
      <c r="D2473" s="73"/>
      <c r="E2473" s="74"/>
      <c r="F2473" s="95"/>
      <c r="G2473" s="96">
        <f t="shared" si="275"/>
        <v>0</v>
      </c>
      <c r="H2473" s="30">
        <f t="shared" si="276"/>
        <v>0</v>
      </c>
      <c r="I2473" s="79">
        <f t="shared" si="273"/>
        <v>38</v>
      </c>
      <c r="J2473" s="76"/>
      <c r="K2473" s="42">
        <f t="shared" si="274"/>
        <v>1</v>
      </c>
      <c r="L2473" s="91">
        <f t="shared" si="277"/>
        <v>0</v>
      </c>
      <c r="M2473" s="92">
        <f t="shared" si="278"/>
        <v>0</v>
      </c>
      <c r="N2473" s="41" t="str">
        <f t="shared" si="279"/>
        <v>Non Company</v>
      </c>
    </row>
    <row r="2474" spans="2:14">
      <c r="B2474" s="71"/>
      <c r="C2474" s="72"/>
      <c r="D2474" s="73"/>
      <c r="E2474" s="74"/>
      <c r="F2474" s="95"/>
      <c r="G2474" s="96">
        <f t="shared" si="275"/>
        <v>0</v>
      </c>
      <c r="H2474" s="30">
        <f t="shared" si="276"/>
        <v>0</v>
      </c>
      <c r="I2474" s="79">
        <f t="shared" si="273"/>
        <v>38</v>
      </c>
      <c r="J2474" s="76"/>
      <c r="K2474" s="42">
        <f t="shared" si="274"/>
        <v>1</v>
      </c>
      <c r="L2474" s="91">
        <f t="shared" si="277"/>
        <v>0</v>
      </c>
      <c r="M2474" s="92">
        <f t="shared" si="278"/>
        <v>0</v>
      </c>
      <c r="N2474" s="41" t="str">
        <f t="shared" si="279"/>
        <v>Non Company</v>
      </c>
    </row>
    <row r="2475" spans="2:14">
      <c r="B2475" s="71"/>
      <c r="C2475" s="72"/>
      <c r="D2475" s="73"/>
      <c r="E2475" s="74"/>
      <c r="F2475" s="95"/>
      <c r="G2475" s="96">
        <f t="shared" si="275"/>
        <v>0</v>
      </c>
      <c r="H2475" s="30">
        <f t="shared" si="276"/>
        <v>0</v>
      </c>
      <c r="I2475" s="79">
        <f t="shared" si="273"/>
        <v>38</v>
      </c>
      <c r="J2475" s="76"/>
      <c r="K2475" s="42">
        <f t="shared" si="274"/>
        <v>1</v>
      </c>
      <c r="L2475" s="91">
        <f t="shared" si="277"/>
        <v>0</v>
      </c>
      <c r="M2475" s="92">
        <f t="shared" si="278"/>
        <v>0</v>
      </c>
      <c r="N2475" s="41" t="str">
        <f t="shared" si="279"/>
        <v>Non Company</v>
      </c>
    </row>
    <row r="2476" spans="2:14">
      <c r="B2476" s="71"/>
      <c r="C2476" s="72"/>
      <c r="D2476" s="73"/>
      <c r="E2476" s="74"/>
      <c r="F2476" s="95"/>
      <c r="G2476" s="96">
        <f t="shared" si="275"/>
        <v>0</v>
      </c>
      <c r="H2476" s="30">
        <f t="shared" si="276"/>
        <v>0</v>
      </c>
      <c r="I2476" s="79">
        <f t="shared" si="273"/>
        <v>38</v>
      </c>
      <c r="J2476" s="76"/>
      <c r="K2476" s="42">
        <f t="shared" si="274"/>
        <v>1</v>
      </c>
      <c r="L2476" s="91">
        <f t="shared" si="277"/>
        <v>0</v>
      </c>
      <c r="M2476" s="92">
        <f t="shared" si="278"/>
        <v>0</v>
      </c>
      <c r="N2476" s="41" t="str">
        <f t="shared" si="279"/>
        <v>Non Company</v>
      </c>
    </row>
    <row r="2477" spans="2:14">
      <c r="B2477" s="71"/>
      <c r="C2477" s="72"/>
      <c r="D2477" s="73"/>
      <c r="E2477" s="74"/>
      <c r="F2477" s="95"/>
      <c r="G2477" s="96">
        <f t="shared" si="275"/>
        <v>0</v>
      </c>
      <c r="H2477" s="30">
        <f t="shared" si="276"/>
        <v>0</v>
      </c>
      <c r="I2477" s="79">
        <f t="shared" si="273"/>
        <v>38</v>
      </c>
      <c r="J2477" s="76"/>
      <c r="K2477" s="42">
        <f t="shared" si="274"/>
        <v>1</v>
      </c>
      <c r="L2477" s="91">
        <f t="shared" si="277"/>
        <v>0</v>
      </c>
      <c r="M2477" s="92">
        <f t="shared" si="278"/>
        <v>0</v>
      </c>
      <c r="N2477" s="41" t="str">
        <f t="shared" si="279"/>
        <v>Non Company</v>
      </c>
    </row>
    <row r="2478" spans="2:14">
      <c r="B2478" s="71"/>
      <c r="C2478" s="72"/>
      <c r="D2478" s="73"/>
      <c r="E2478" s="74"/>
      <c r="F2478" s="95"/>
      <c r="G2478" s="96">
        <f t="shared" si="275"/>
        <v>0</v>
      </c>
      <c r="H2478" s="30">
        <f t="shared" si="276"/>
        <v>0</v>
      </c>
      <c r="I2478" s="79">
        <f t="shared" si="273"/>
        <v>38</v>
      </c>
      <c r="J2478" s="76"/>
      <c r="K2478" s="42">
        <f t="shared" si="274"/>
        <v>1</v>
      </c>
      <c r="L2478" s="91">
        <f t="shared" si="277"/>
        <v>0</v>
      </c>
      <c r="M2478" s="92">
        <f t="shared" si="278"/>
        <v>0</v>
      </c>
      <c r="N2478" s="41" t="str">
        <f t="shared" si="279"/>
        <v>Non Company</v>
      </c>
    </row>
    <row r="2479" spans="2:14">
      <c r="B2479" s="71"/>
      <c r="C2479" s="72"/>
      <c r="D2479" s="73"/>
      <c r="E2479" s="74"/>
      <c r="F2479" s="95"/>
      <c r="G2479" s="96">
        <f t="shared" si="275"/>
        <v>0</v>
      </c>
      <c r="H2479" s="30">
        <f t="shared" si="276"/>
        <v>0</v>
      </c>
      <c r="I2479" s="79">
        <f t="shared" si="273"/>
        <v>38</v>
      </c>
      <c r="J2479" s="76"/>
      <c r="K2479" s="42">
        <f t="shared" si="274"/>
        <v>1</v>
      </c>
      <c r="L2479" s="91">
        <f t="shared" si="277"/>
        <v>0</v>
      </c>
      <c r="M2479" s="92">
        <f t="shared" si="278"/>
        <v>0</v>
      </c>
      <c r="N2479" s="41" t="str">
        <f t="shared" si="279"/>
        <v>Non Company</v>
      </c>
    </row>
    <row r="2480" spans="2:14">
      <c r="B2480" s="71"/>
      <c r="C2480" s="72"/>
      <c r="D2480" s="73"/>
      <c r="E2480" s="74"/>
      <c r="F2480" s="95"/>
      <c r="G2480" s="96">
        <f t="shared" si="275"/>
        <v>0</v>
      </c>
      <c r="H2480" s="30">
        <f t="shared" si="276"/>
        <v>0</v>
      </c>
      <c r="I2480" s="79">
        <f t="shared" si="273"/>
        <v>38</v>
      </c>
      <c r="J2480" s="76"/>
      <c r="K2480" s="42">
        <f t="shared" si="274"/>
        <v>1</v>
      </c>
      <c r="L2480" s="91">
        <f t="shared" si="277"/>
        <v>0</v>
      </c>
      <c r="M2480" s="92">
        <f t="shared" si="278"/>
        <v>0</v>
      </c>
      <c r="N2480" s="41" t="str">
        <f t="shared" si="279"/>
        <v>Non Company</v>
      </c>
    </row>
    <row r="2481" spans="2:14">
      <c r="B2481" s="71"/>
      <c r="C2481" s="72"/>
      <c r="D2481" s="73"/>
      <c r="E2481" s="74"/>
      <c r="F2481" s="95"/>
      <c r="G2481" s="96">
        <f t="shared" si="275"/>
        <v>0</v>
      </c>
      <c r="H2481" s="30">
        <f t="shared" si="276"/>
        <v>0</v>
      </c>
      <c r="I2481" s="79">
        <f t="shared" si="273"/>
        <v>38</v>
      </c>
      <c r="J2481" s="76"/>
      <c r="K2481" s="42">
        <f t="shared" si="274"/>
        <v>1</v>
      </c>
      <c r="L2481" s="91">
        <f t="shared" si="277"/>
        <v>0</v>
      </c>
      <c r="M2481" s="92">
        <f t="shared" si="278"/>
        <v>0</v>
      </c>
      <c r="N2481" s="41" t="str">
        <f t="shared" si="279"/>
        <v>Non Company</v>
      </c>
    </row>
    <row r="2482" spans="2:14">
      <c r="B2482" s="71"/>
      <c r="C2482" s="72"/>
      <c r="D2482" s="73"/>
      <c r="E2482" s="74"/>
      <c r="F2482" s="95"/>
      <c r="G2482" s="96">
        <f t="shared" si="275"/>
        <v>0</v>
      </c>
      <c r="H2482" s="30">
        <f t="shared" si="276"/>
        <v>0</v>
      </c>
      <c r="I2482" s="79">
        <f t="shared" si="273"/>
        <v>38</v>
      </c>
      <c r="J2482" s="76"/>
      <c r="K2482" s="42">
        <f t="shared" si="274"/>
        <v>1</v>
      </c>
      <c r="L2482" s="91">
        <f t="shared" si="277"/>
        <v>0</v>
      </c>
      <c r="M2482" s="92">
        <f t="shared" si="278"/>
        <v>0</v>
      </c>
      <c r="N2482" s="41" t="str">
        <f t="shared" si="279"/>
        <v>Non Company</v>
      </c>
    </row>
    <row r="2483" spans="2:14">
      <c r="B2483" s="71"/>
      <c r="C2483" s="72"/>
      <c r="D2483" s="73"/>
      <c r="E2483" s="74"/>
      <c r="F2483" s="95"/>
      <c r="G2483" s="96">
        <f t="shared" si="275"/>
        <v>0</v>
      </c>
      <c r="H2483" s="30">
        <f t="shared" si="276"/>
        <v>0</v>
      </c>
      <c r="I2483" s="79">
        <f t="shared" si="273"/>
        <v>38</v>
      </c>
      <c r="J2483" s="76"/>
      <c r="K2483" s="42">
        <f t="shared" si="274"/>
        <v>1</v>
      </c>
      <c r="L2483" s="91">
        <f t="shared" si="277"/>
        <v>0</v>
      </c>
      <c r="M2483" s="92">
        <f t="shared" si="278"/>
        <v>0</v>
      </c>
      <c r="N2483" s="41" t="str">
        <f t="shared" si="279"/>
        <v>Non Company</v>
      </c>
    </row>
    <row r="2484" spans="2:14">
      <c r="B2484" s="71"/>
      <c r="C2484" s="72"/>
      <c r="D2484" s="73"/>
      <c r="E2484" s="74"/>
      <c r="F2484" s="95"/>
      <c r="G2484" s="96">
        <f t="shared" si="275"/>
        <v>0</v>
      </c>
      <c r="H2484" s="30">
        <f t="shared" si="276"/>
        <v>0</v>
      </c>
      <c r="I2484" s="79">
        <f t="shared" si="273"/>
        <v>38</v>
      </c>
      <c r="J2484" s="76"/>
      <c r="K2484" s="42">
        <f t="shared" si="274"/>
        <v>1</v>
      </c>
      <c r="L2484" s="91">
        <f t="shared" si="277"/>
        <v>0</v>
      </c>
      <c r="M2484" s="92">
        <f t="shared" si="278"/>
        <v>0</v>
      </c>
      <c r="N2484" s="41" t="str">
        <f t="shared" si="279"/>
        <v>Non Company</v>
      </c>
    </row>
    <row r="2485" spans="2:14">
      <c r="B2485" s="71"/>
      <c r="C2485" s="72"/>
      <c r="D2485" s="73"/>
      <c r="E2485" s="74"/>
      <c r="F2485" s="95"/>
      <c r="G2485" s="96">
        <f t="shared" si="275"/>
        <v>0</v>
      </c>
      <c r="H2485" s="30">
        <f t="shared" si="276"/>
        <v>0</v>
      </c>
      <c r="I2485" s="79">
        <f t="shared" si="273"/>
        <v>38</v>
      </c>
      <c r="J2485" s="76"/>
      <c r="K2485" s="42">
        <f t="shared" si="274"/>
        <v>1</v>
      </c>
      <c r="L2485" s="91">
        <f t="shared" si="277"/>
        <v>0</v>
      </c>
      <c r="M2485" s="92">
        <f t="shared" si="278"/>
        <v>0</v>
      </c>
      <c r="N2485" s="41" t="str">
        <f t="shared" si="279"/>
        <v>Non Company</v>
      </c>
    </row>
    <row r="2486" spans="2:14">
      <c r="B2486" s="71"/>
      <c r="C2486" s="72"/>
      <c r="D2486" s="73"/>
      <c r="E2486" s="74"/>
      <c r="F2486" s="95"/>
      <c r="G2486" s="96">
        <f t="shared" si="275"/>
        <v>0</v>
      </c>
      <c r="H2486" s="30">
        <f t="shared" si="276"/>
        <v>0</v>
      </c>
      <c r="I2486" s="79">
        <f t="shared" si="273"/>
        <v>38</v>
      </c>
      <c r="J2486" s="76"/>
      <c r="K2486" s="42">
        <f t="shared" si="274"/>
        <v>1</v>
      </c>
      <c r="L2486" s="91">
        <f t="shared" si="277"/>
        <v>0</v>
      </c>
      <c r="M2486" s="92">
        <f t="shared" si="278"/>
        <v>0</v>
      </c>
      <c r="N2486" s="41" t="str">
        <f t="shared" si="279"/>
        <v>Non Company</v>
      </c>
    </row>
    <row r="2487" spans="2:14">
      <c r="B2487" s="71"/>
      <c r="C2487" s="72"/>
      <c r="D2487" s="73"/>
      <c r="E2487" s="74"/>
      <c r="F2487" s="95"/>
      <c r="G2487" s="96">
        <f t="shared" si="275"/>
        <v>0</v>
      </c>
      <c r="H2487" s="30">
        <f t="shared" si="276"/>
        <v>0</v>
      </c>
      <c r="I2487" s="79">
        <f t="shared" si="273"/>
        <v>38</v>
      </c>
      <c r="J2487" s="76"/>
      <c r="K2487" s="42">
        <f t="shared" si="274"/>
        <v>1</v>
      </c>
      <c r="L2487" s="91">
        <f t="shared" si="277"/>
        <v>0</v>
      </c>
      <c r="M2487" s="92">
        <f t="shared" si="278"/>
        <v>0</v>
      </c>
      <c r="N2487" s="41" t="str">
        <f t="shared" si="279"/>
        <v>Non Company</v>
      </c>
    </row>
    <row r="2488" spans="2:14">
      <c r="B2488" s="71"/>
      <c r="C2488" s="72"/>
      <c r="D2488" s="73"/>
      <c r="E2488" s="74"/>
      <c r="F2488" s="95"/>
      <c r="G2488" s="96">
        <f t="shared" si="275"/>
        <v>0</v>
      </c>
      <c r="H2488" s="30">
        <f t="shared" si="276"/>
        <v>0</v>
      </c>
      <c r="I2488" s="79">
        <f t="shared" si="273"/>
        <v>38</v>
      </c>
      <c r="J2488" s="76"/>
      <c r="K2488" s="42">
        <f t="shared" si="274"/>
        <v>1</v>
      </c>
      <c r="L2488" s="91">
        <f t="shared" si="277"/>
        <v>0</v>
      </c>
      <c r="M2488" s="92">
        <f t="shared" si="278"/>
        <v>0</v>
      </c>
      <c r="N2488" s="41" t="str">
        <f t="shared" si="279"/>
        <v>Non Company</v>
      </c>
    </row>
    <row r="2489" spans="2:14">
      <c r="B2489" s="71"/>
      <c r="C2489" s="72"/>
      <c r="D2489" s="73"/>
      <c r="E2489" s="74"/>
      <c r="F2489" s="95"/>
      <c r="G2489" s="96">
        <f t="shared" si="275"/>
        <v>0</v>
      </c>
      <c r="H2489" s="30">
        <f t="shared" si="276"/>
        <v>0</v>
      </c>
      <c r="I2489" s="79">
        <f t="shared" si="273"/>
        <v>38</v>
      </c>
      <c r="J2489" s="76"/>
      <c r="K2489" s="42">
        <f t="shared" si="274"/>
        <v>1</v>
      </c>
      <c r="L2489" s="91">
        <f t="shared" si="277"/>
        <v>0</v>
      </c>
      <c r="M2489" s="92">
        <f t="shared" si="278"/>
        <v>0</v>
      </c>
      <c r="N2489" s="41" t="str">
        <f t="shared" si="279"/>
        <v>Non Company</v>
      </c>
    </row>
    <row r="2490" spans="2:14">
      <c r="B2490" s="71"/>
      <c r="C2490" s="72"/>
      <c r="D2490" s="73"/>
      <c r="E2490" s="74"/>
      <c r="F2490" s="95"/>
      <c r="G2490" s="96">
        <f t="shared" si="275"/>
        <v>0</v>
      </c>
      <c r="H2490" s="30">
        <f t="shared" si="276"/>
        <v>0</v>
      </c>
      <c r="I2490" s="79">
        <f t="shared" si="273"/>
        <v>38</v>
      </c>
      <c r="J2490" s="76"/>
      <c r="K2490" s="42">
        <f t="shared" si="274"/>
        <v>1</v>
      </c>
      <c r="L2490" s="91">
        <f t="shared" si="277"/>
        <v>0</v>
      </c>
      <c r="M2490" s="92">
        <f t="shared" si="278"/>
        <v>0</v>
      </c>
      <c r="N2490" s="41" t="str">
        <f t="shared" si="279"/>
        <v>Non Company</v>
      </c>
    </row>
    <row r="2491" spans="2:14">
      <c r="B2491" s="71"/>
      <c r="C2491" s="72"/>
      <c r="D2491" s="73"/>
      <c r="E2491" s="74"/>
      <c r="F2491" s="95"/>
      <c r="G2491" s="96">
        <f t="shared" si="275"/>
        <v>0</v>
      </c>
      <c r="H2491" s="30">
        <f t="shared" si="276"/>
        <v>0</v>
      </c>
      <c r="I2491" s="79">
        <f t="shared" si="273"/>
        <v>38</v>
      </c>
      <c r="J2491" s="76"/>
      <c r="K2491" s="42">
        <f t="shared" si="274"/>
        <v>1</v>
      </c>
      <c r="L2491" s="91">
        <f t="shared" si="277"/>
        <v>0</v>
      </c>
      <c r="M2491" s="92">
        <f t="shared" si="278"/>
        <v>0</v>
      </c>
      <c r="N2491" s="41" t="str">
        <f t="shared" si="279"/>
        <v>Non Company</v>
      </c>
    </row>
    <row r="2492" spans="2:14">
      <c r="B2492" s="71"/>
      <c r="C2492" s="72"/>
      <c r="D2492" s="73"/>
      <c r="E2492" s="74"/>
      <c r="F2492" s="95"/>
      <c r="G2492" s="96">
        <f t="shared" si="275"/>
        <v>0</v>
      </c>
      <c r="H2492" s="30">
        <f t="shared" si="276"/>
        <v>0</v>
      </c>
      <c r="I2492" s="79">
        <f t="shared" si="273"/>
        <v>38</v>
      </c>
      <c r="J2492" s="76"/>
      <c r="K2492" s="42">
        <f t="shared" si="274"/>
        <v>1</v>
      </c>
      <c r="L2492" s="91">
        <f t="shared" si="277"/>
        <v>0</v>
      </c>
      <c r="M2492" s="92">
        <f t="shared" si="278"/>
        <v>0</v>
      </c>
      <c r="N2492" s="41" t="str">
        <f t="shared" si="279"/>
        <v>Non Company</v>
      </c>
    </row>
    <row r="2493" spans="2:14">
      <c r="B2493" s="71"/>
      <c r="C2493" s="72"/>
      <c r="D2493" s="73"/>
      <c r="E2493" s="74"/>
      <c r="F2493" s="95"/>
      <c r="G2493" s="96">
        <f t="shared" si="275"/>
        <v>0</v>
      </c>
      <c r="H2493" s="30">
        <f t="shared" si="276"/>
        <v>0</v>
      </c>
      <c r="I2493" s="79">
        <f t="shared" si="273"/>
        <v>38</v>
      </c>
      <c r="J2493" s="76"/>
      <c r="K2493" s="42">
        <f t="shared" si="274"/>
        <v>1</v>
      </c>
      <c r="L2493" s="91">
        <f t="shared" si="277"/>
        <v>0</v>
      </c>
      <c r="M2493" s="92">
        <f t="shared" si="278"/>
        <v>0</v>
      </c>
      <c r="N2493" s="41" t="str">
        <f t="shared" si="279"/>
        <v>Non Company</v>
      </c>
    </row>
    <row r="2494" spans="2:14">
      <c r="B2494" s="71"/>
      <c r="C2494" s="72"/>
      <c r="D2494" s="73"/>
      <c r="E2494" s="74"/>
      <c r="F2494" s="95"/>
      <c r="G2494" s="96">
        <f t="shared" si="275"/>
        <v>0</v>
      </c>
      <c r="H2494" s="30">
        <f t="shared" si="276"/>
        <v>0</v>
      </c>
      <c r="I2494" s="79">
        <f t="shared" si="273"/>
        <v>38</v>
      </c>
      <c r="J2494" s="76"/>
      <c r="K2494" s="42">
        <f t="shared" si="274"/>
        <v>1</v>
      </c>
      <c r="L2494" s="91">
        <f t="shared" si="277"/>
        <v>0</v>
      </c>
      <c r="M2494" s="92">
        <f t="shared" si="278"/>
        <v>0</v>
      </c>
      <c r="N2494" s="41" t="str">
        <f t="shared" si="279"/>
        <v>Non Company</v>
      </c>
    </row>
    <row r="2495" spans="2:14">
      <c r="B2495" s="71"/>
      <c r="C2495" s="72"/>
      <c r="D2495" s="73"/>
      <c r="E2495" s="74"/>
      <c r="F2495" s="95"/>
      <c r="G2495" s="96">
        <f t="shared" si="275"/>
        <v>0</v>
      </c>
      <c r="H2495" s="30">
        <f t="shared" si="276"/>
        <v>0</v>
      </c>
      <c r="I2495" s="79">
        <f t="shared" si="273"/>
        <v>38</v>
      </c>
      <c r="J2495" s="76"/>
      <c r="K2495" s="42">
        <f t="shared" si="274"/>
        <v>1</v>
      </c>
      <c r="L2495" s="91">
        <f t="shared" si="277"/>
        <v>0</v>
      </c>
      <c r="M2495" s="92">
        <f t="shared" si="278"/>
        <v>0</v>
      </c>
      <c r="N2495" s="41" t="str">
        <f t="shared" si="279"/>
        <v>Non Company</v>
      </c>
    </row>
    <row r="2496" spans="2:14">
      <c r="B2496" s="71"/>
      <c r="C2496" s="72"/>
      <c r="D2496" s="73"/>
      <c r="E2496" s="74"/>
      <c r="F2496" s="95"/>
      <c r="G2496" s="96">
        <f t="shared" si="275"/>
        <v>0</v>
      </c>
      <c r="H2496" s="30">
        <f t="shared" si="276"/>
        <v>0</v>
      </c>
      <c r="I2496" s="79">
        <f t="shared" si="273"/>
        <v>38</v>
      </c>
      <c r="J2496" s="76"/>
      <c r="K2496" s="42">
        <f t="shared" si="274"/>
        <v>1</v>
      </c>
      <c r="L2496" s="91">
        <f t="shared" si="277"/>
        <v>0</v>
      </c>
      <c r="M2496" s="92">
        <f t="shared" si="278"/>
        <v>0</v>
      </c>
      <c r="N2496" s="41" t="str">
        <f t="shared" si="279"/>
        <v>Non Company</v>
      </c>
    </row>
    <row r="2497" spans="2:14">
      <c r="B2497" s="71"/>
      <c r="C2497" s="72"/>
      <c r="D2497" s="73"/>
      <c r="E2497" s="74"/>
      <c r="F2497" s="95"/>
      <c r="G2497" s="96">
        <f t="shared" si="275"/>
        <v>0</v>
      </c>
      <c r="H2497" s="30">
        <f t="shared" si="276"/>
        <v>0</v>
      </c>
      <c r="I2497" s="79">
        <f t="shared" si="273"/>
        <v>38</v>
      </c>
      <c r="J2497" s="76"/>
      <c r="K2497" s="42">
        <f t="shared" si="274"/>
        <v>1</v>
      </c>
      <c r="L2497" s="91">
        <f t="shared" si="277"/>
        <v>0</v>
      </c>
      <c r="M2497" s="92">
        <f t="shared" si="278"/>
        <v>0</v>
      </c>
      <c r="N2497" s="41" t="str">
        <f t="shared" si="279"/>
        <v>Non Company</v>
      </c>
    </row>
    <row r="2498" spans="2:14">
      <c r="B2498" s="71"/>
      <c r="C2498" s="72"/>
      <c r="D2498" s="73"/>
      <c r="E2498" s="74"/>
      <c r="F2498" s="95"/>
      <c r="G2498" s="96">
        <f t="shared" si="275"/>
        <v>0</v>
      </c>
      <c r="H2498" s="30">
        <f t="shared" si="276"/>
        <v>0</v>
      </c>
      <c r="I2498" s="79">
        <f t="shared" si="273"/>
        <v>38</v>
      </c>
      <c r="J2498" s="76"/>
      <c r="K2498" s="42">
        <f t="shared" si="274"/>
        <v>1</v>
      </c>
      <c r="L2498" s="91">
        <f t="shared" si="277"/>
        <v>0</v>
      </c>
      <c r="M2498" s="92">
        <f t="shared" si="278"/>
        <v>0</v>
      </c>
      <c r="N2498" s="41" t="str">
        <f t="shared" si="279"/>
        <v>Non Company</v>
      </c>
    </row>
    <row r="2499" spans="2:14">
      <c r="B2499" s="71"/>
      <c r="C2499" s="72"/>
      <c r="D2499" s="73"/>
      <c r="E2499" s="74"/>
      <c r="F2499" s="95"/>
      <c r="G2499" s="96">
        <f t="shared" si="275"/>
        <v>0</v>
      </c>
      <c r="H2499" s="30">
        <f t="shared" si="276"/>
        <v>0</v>
      </c>
      <c r="I2499" s="79">
        <f t="shared" si="273"/>
        <v>38</v>
      </c>
      <c r="J2499" s="76"/>
      <c r="K2499" s="42">
        <f t="shared" si="274"/>
        <v>1</v>
      </c>
      <c r="L2499" s="91">
        <f t="shared" si="277"/>
        <v>0</v>
      </c>
      <c r="M2499" s="92">
        <f t="shared" si="278"/>
        <v>0</v>
      </c>
      <c r="N2499" s="41" t="str">
        <f t="shared" si="279"/>
        <v>Non Company</v>
      </c>
    </row>
    <row r="2500" spans="2:14">
      <c r="B2500" s="71"/>
      <c r="C2500" s="72"/>
      <c r="D2500" s="73"/>
      <c r="E2500" s="74"/>
      <c r="F2500" s="95"/>
      <c r="G2500" s="96">
        <f t="shared" si="275"/>
        <v>0</v>
      </c>
      <c r="H2500" s="30">
        <f t="shared" si="276"/>
        <v>0</v>
      </c>
      <c r="I2500" s="79">
        <f t="shared" si="273"/>
        <v>38</v>
      </c>
      <c r="J2500" s="76"/>
      <c r="K2500" s="42">
        <f t="shared" si="274"/>
        <v>1</v>
      </c>
      <c r="L2500" s="91">
        <f t="shared" si="277"/>
        <v>0</v>
      </c>
      <c r="M2500" s="92">
        <f t="shared" si="278"/>
        <v>0</v>
      </c>
      <c r="N2500" s="41" t="str">
        <f t="shared" si="279"/>
        <v>Non Company</v>
      </c>
    </row>
    <row r="2501" spans="2:14">
      <c r="B2501" s="71"/>
      <c r="C2501" s="72"/>
      <c r="D2501" s="73"/>
      <c r="E2501" s="74"/>
      <c r="F2501" s="95"/>
      <c r="G2501" s="96">
        <f t="shared" si="275"/>
        <v>0</v>
      </c>
      <c r="H2501" s="30">
        <f t="shared" si="276"/>
        <v>0</v>
      </c>
      <c r="I2501" s="79">
        <f t="shared" si="273"/>
        <v>38</v>
      </c>
      <c r="J2501" s="76"/>
      <c r="K2501" s="42">
        <f t="shared" si="274"/>
        <v>1</v>
      </c>
      <c r="L2501" s="91">
        <f t="shared" si="277"/>
        <v>0</v>
      </c>
      <c r="M2501" s="92">
        <f t="shared" si="278"/>
        <v>0</v>
      </c>
      <c r="N2501" s="41" t="str">
        <f t="shared" si="279"/>
        <v>Non Company</v>
      </c>
    </row>
    <row r="2502" spans="2:14">
      <c r="B2502" s="71"/>
      <c r="C2502" s="72"/>
      <c r="D2502" s="73"/>
      <c r="E2502" s="74"/>
      <c r="F2502" s="95"/>
      <c r="G2502" s="96">
        <f t="shared" si="275"/>
        <v>0</v>
      </c>
      <c r="H2502" s="30">
        <f t="shared" si="276"/>
        <v>0</v>
      </c>
      <c r="I2502" s="79">
        <f t="shared" si="273"/>
        <v>38</v>
      </c>
      <c r="J2502" s="76"/>
      <c r="K2502" s="42">
        <f t="shared" si="274"/>
        <v>1</v>
      </c>
      <c r="L2502" s="91">
        <f t="shared" si="277"/>
        <v>0</v>
      </c>
      <c r="M2502" s="92">
        <f t="shared" si="278"/>
        <v>0</v>
      </c>
      <c r="N2502" s="41" t="str">
        <f t="shared" si="279"/>
        <v>Non Company</v>
      </c>
    </row>
    <row r="2503" spans="2:14">
      <c r="B2503" s="71"/>
      <c r="C2503" s="72"/>
      <c r="D2503" s="73"/>
      <c r="E2503" s="74"/>
      <c r="F2503" s="95"/>
      <c r="G2503" s="96">
        <f t="shared" si="275"/>
        <v>0</v>
      </c>
      <c r="H2503" s="30">
        <f t="shared" si="276"/>
        <v>0</v>
      </c>
      <c r="I2503" s="79">
        <f t="shared" si="273"/>
        <v>38</v>
      </c>
      <c r="J2503" s="76"/>
      <c r="K2503" s="42">
        <f t="shared" si="274"/>
        <v>1</v>
      </c>
      <c r="L2503" s="91">
        <f t="shared" si="277"/>
        <v>0</v>
      </c>
      <c r="M2503" s="92">
        <f t="shared" si="278"/>
        <v>0</v>
      </c>
      <c r="N2503" s="41" t="str">
        <f t="shared" si="279"/>
        <v>Non Company</v>
      </c>
    </row>
    <row r="2504" spans="2:14">
      <c r="B2504" s="71"/>
      <c r="C2504" s="72"/>
      <c r="D2504" s="73"/>
      <c r="E2504" s="74"/>
      <c r="F2504" s="95"/>
      <c r="G2504" s="96">
        <f t="shared" si="275"/>
        <v>0</v>
      </c>
      <c r="H2504" s="30">
        <f t="shared" si="276"/>
        <v>0</v>
      </c>
      <c r="I2504" s="79">
        <f t="shared" si="273"/>
        <v>38</v>
      </c>
      <c r="J2504" s="76"/>
      <c r="K2504" s="42">
        <f t="shared" si="274"/>
        <v>1</v>
      </c>
      <c r="L2504" s="91">
        <f t="shared" si="277"/>
        <v>0</v>
      </c>
      <c r="M2504" s="92">
        <f t="shared" si="278"/>
        <v>0</v>
      </c>
      <c r="N2504" s="41" t="str">
        <f t="shared" si="279"/>
        <v>Non Company</v>
      </c>
    </row>
    <row r="2505" spans="2:14">
      <c r="B2505" s="71"/>
      <c r="C2505" s="72"/>
      <c r="D2505" s="73"/>
      <c r="E2505" s="74"/>
      <c r="F2505" s="95"/>
      <c r="G2505" s="96">
        <f t="shared" si="275"/>
        <v>0</v>
      </c>
      <c r="H2505" s="30">
        <f t="shared" si="276"/>
        <v>0</v>
      </c>
      <c r="I2505" s="79">
        <f t="shared" si="273"/>
        <v>38</v>
      </c>
      <c r="J2505" s="76"/>
      <c r="K2505" s="42">
        <f t="shared" si="274"/>
        <v>1</v>
      </c>
      <c r="L2505" s="91">
        <f t="shared" si="277"/>
        <v>0</v>
      </c>
      <c r="M2505" s="92">
        <f t="shared" si="278"/>
        <v>0</v>
      </c>
      <c r="N2505" s="41" t="str">
        <f t="shared" si="279"/>
        <v>Non Company</v>
      </c>
    </row>
    <row r="2506" spans="2:14">
      <c r="B2506" s="71"/>
      <c r="C2506" s="72"/>
      <c r="D2506" s="73"/>
      <c r="E2506" s="74"/>
      <c r="F2506" s="95"/>
      <c r="G2506" s="96">
        <f t="shared" si="275"/>
        <v>0</v>
      </c>
      <c r="H2506" s="30">
        <f t="shared" si="276"/>
        <v>0</v>
      </c>
      <c r="I2506" s="79">
        <f t="shared" si="273"/>
        <v>38</v>
      </c>
      <c r="J2506" s="76"/>
      <c r="K2506" s="42">
        <f t="shared" si="274"/>
        <v>1</v>
      </c>
      <c r="L2506" s="91">
        <f t="shared" si="277"/>
        <v>0</v>
      </c>
      <c r="M2506" s="92">
        <f t="shared" si="278"/>
        <v>0</v>
      </c>
      <c r="N2506" s="41" t="str">
        <f t="shared" si="279"/>
        <v>Non Company</v>
      </c>
    </row>
    <row r="2507" spans="2:14">
      <c r="B2507" s="71"/>
      <c r="C2507" s="72"/>
      <c r="D2507" s="73"/>
      <c r="E2507" s="74"/>
      <c r="F2507" s="95"/>
      <c r="G2507" s="96">
        <f t="shared" si="275"/>
        <v>0</v>
      </c>
      <c r="H2507" s="30">
        <f t="shared" si="276"/>
        <v>0</v>
      </c>
      <c r="I2507" s="79">
        <f t="shared" si="273"/>
        <v>38</v>
      </c>
      <c r="J2507" s="76"/>
      <c r="K2507" s="42">
        <f t="shared" si="274"/>
        <v>1</v>
      </c>
      <c r="L2507" s="91">
        <f t="shared" si="277"/>
        <v>0</v>
      </c>
      <c r="M2507" s="92">
        <f t="shared" si="278"/>
        <v>0</v>
      </c>
      <c r="N2507" s="41" t="str">
        <f t="shared" si="279"/>
        <v>Non Company</v>
      </c>
    </row>
    <row r="2508" spans="2:14">
      <c r="B2508" s="71"/>
      <c r="C2508" s="72"/>
      <c r="D2508" s="73"/>
      <c r="E2508" s="74"/>
      <c r="F2508" s="95"/>
      <c r="G2508" s="96">
        <f t="shared" si="275"/>
        <v>0</v>
      </c>
      <c r="H2508" s="30">
        <f t="shared" si="276"/>
        <v>0</v>
      </c>
      <c r="I2508" s="79">
        <f t="shared" si="273"/>
        <v>38</v>
      </c>
      <c r="J2508" s="76"/>
      <c r="K2508" s="42">
        <f t="shared" si="274"/>
        <v>1</v>
      </c>
      <c r="L2508" s="91">
        <f t="shared" si="277"/>
        <v>0</v>
      </c>
      <c r="M2508" s="92">
        <f t="shared" si="278"/>
        <v>0</v>
      </c>
      <c r="N2508" s="41" t="str">
        <f t="shared" si="279"/>
        <v>Non Company</v>
      </c>
    </row>
    <row r="2509" spans="2:14">
      <c r="B2509" s="71"/>
      <c r="C2509" s="72"/>
      <c r="D2509" s="73"/>
      <c r="E2509" s="74"/>
      <c r="F2509" s="95"/>
      <c r="G2509" s="96">
        <f t="shared" si="275"/>
        <v>0</v>
      </c>
      <c r="H2509" s="30">
        <f t="shared" si="276"/>
        <v>0</v>
      </c>
      <c r="I2509" s="79">
        <f t="shared" si="273"/>
        <v>38</v>
      </c>
      <c r="J2509" s="76"/>
      <c r="K2509" s="42">
        <f t="shared" si="274"/>
        <v>1</v>
      </c>
      <c r="L2509" s="91">
        <f t="shared" si="277"/>
        <v>0</v>
      </c>
      <c r="M2509" s="92">
        <f t="shared" si="278"/>
        <v>0</v>
      </c>
      <c r="N2509" s="41" t="str">
        <f t="shared" si="279"/>
        <v>Non Company</v>
      </c>
    </row>
    <row r="2510" spans="2:14">
      <c r="B2510" s="71"/>
      <c r="C2510" s="72"/>
      <c r="D2510" s="73"/>
      <c r="E2510" s="74"/>
      <c r="F2510" s="95"/>
      <c r="G2510" s="96">
        <f t="shared" si="275"/>
        <v>0</v>
      </c>
      <c r="H2510" s="30">
        <f t="shared" si="276"/>
        <v>0</v>
      </c>
      <c r="I2510" s="79">
        <f t="shared" si="273"/>
        <v>38</v>
      </c>
      <c r="J2510" s="76"/>
      <c r="K2510" s="42">
        <f t="shared" si="274"/>
        <v>1</v>
      </c>
      <c r="L2510" s="91">
        <f t="shared" si="277"/>
        <v>0</v>
      </c>
      <c r="M2510" s="92">
        <f t="shared" si="278"/>
        <v>0</v>
      </c>
      <c r="N2510" s="41" t="str">
        <f t="shared" si="279"/>
        <v>Non Company</v>
      </c>
    </row>
    <row r="2511" spans="2:14">
      <c r="B2511" s="71"/>
      <c r="C2511" s="72"/>
      <c r="D2511" s="73"/>
      <c r="E2511" s="74"/>
      <c r="F2511" s="95"/>
      <c r="G2511" s="96">
        <f t="shared" si="275"/>
        <v>0</v>
      </c>
      <c r="H2511" s="30">
        <f t="shared" si="276"/>
        <v>0</v>
      </c>
      <c r="I2511" s="79">
        <f t="shared" si="273"/>
        <v>38</v>
      </c>
      <c r="J2511" s="76"/>
      <c r="K2511" s="42">
        <f t="shared" si="274"/>
        <v>1</v>
      </c>
      <c r="L2511" s="91">
        <f t="shared" si="277"/>
        <v>0</v>
      </c>
      <c r="M2511" s="92">
        <f t="shared" si="278"/>
        <v>0</v>
      </c>
      <c r="N2511" s="41" t="str">
        <f t="shared" si="279"/>
        <v>Non Company</v>
      </c>
    </row>
    <row r="2512" spans="2:14">
      <c r="B2512" s="71"/>
      <c r="C2512" s="72"/>
      <c r="D2512" s="73"/>
      <c r="E2512" s="74"/>
      <c r="F2512" s="95"/>
      <c r="G2512" s="96">
        <f t="shared" si="275"/>
        <v>0</v>
      </c>
      <c r="H2512" s="30">
        <f t="shared" si="276"/>
        <v>0</v>
      </c>
      <c r="I2512" s="79">
        <f t="shared" si="273"/>
        <v>38</v>
      </c>
      <c r="J2512" s="76"/>
      <c r="K2512" s="42">
        <f t="shared" si="274"/>
        <v>1</v>
      </c>
      <c r="L2512" s="91">
        <f t="shared" si="277"/>
        <v>0</v>
      </c>
      <c r="M2512" s="92">
        <f t="shared" si="278"/>
        <v>0</v>
      </c>
      <c r="N2512" s="41" t="str">
        <f t="shared" si="279"/>
        <v>Non Company</v>
      </c>
    </row>
    <row r="2513" spans="2:14">
      <c r="B2513" s="71"/>
      <c r="C2513" s="72"/>
      <c r="D2513" s="73"/>
      <c r="E2513" s="74"/>
      <c r="F2513" s="95"/>
      <c r="G2513" s="96">
        <f t="shared" si="275"/>
        <v>0</v>
      </c>
      <c r="H2513" s="30">
        <f t="shared" si="276"/>
        <v>0</v>
      </c>
      <c r="I2513" s="79">
        <f t="shared" si="273"/>
        <v>38</v>
      </c>
      <c r="J2513" s="76"/>
      <c r="K2513" s="42">
        <f t="shared" si="274"/>
        <v>1</v>
      </c>
      <c r="L2513" s="91">
        <f t="shared" si="277"/>
        <v>0</v>
      </c>
      <c r="M2513" s="92">
        <f t="shared" si="278"/>
        <v>0</v>
      </c>
      <c r="N2513" s="41" t="str">
        <f t="shared" si="279"/>
        <v>Non Company</v>
      </c>
    </row>
    <row r="2514" spans="2:14">
      <c r="B2514" s="71"/>
      <c r="C2514" s="72"/>
      <c r="D2514" s="73"/>
      <c r="E2514" s="74"/>
      <c r="F2514" s="95"/>
      <c r="G2514" s="96">
        <f t="shared" si="275"/>
        <v>0</v>
      </c>
      <c r="H2514" s="30">
        <f t="shared" si="276"/>
        <v>0</v>
      </c>
      <c r="I2514" s="79">
        <f t="shared" si="273"/>
        <v>38</v>
      </c>
      <c r="J2514" s="76"/>
      <c r="K2514" s="42">
        <f t="shared" si="274"/>
        <v>1</v>
      </c>
      <c r="L2514" s="91">
        <f t="shared" si="277"/>
        <v>0</v>
      </c>
      <c r="M2514" s="92">
        <f t="shared" si="278"/>
        <v>0</v>
      </c>
      <c r="N2514" s="41" t="str">
        <f t="shared" si="279"/>
        <v>Non Company</v>
      </c>
    </row>
    <row r="2515" spans="2:14">
      <c r="B2515" s="71"/>
      <c r="C2515" s="72"/>
      <c r="D2515" s="73"/>
      <c r="E2515" s="74"/>
      <c r="F2515" s="95"/>
      <c r="G2515" s="96">
        <f t="shared" si="275"/>
        <v>0</v>
      </c>
      <c r="H2515" s="30">
        <f t="shared" si="276"/>
        <v>0</v>
      </c>
      <c r="I2515" s="79">
        <f t="shared" si="273"/>
        <v>38</v>
      </c>
      <c r="J2515" s="76"/>
      <c r="K2515" s="42">
        <f t="shared" si="274"/>
        <v>1</v>
      </c>
      <c r="L2515" s="91">
        <f t="shared" si="277"/>
        <v>0</v>
      </c>
      <c r="M2515" s="92">
        <f t="shared" si="278"/>
        <v>0</v>
      </c>
      <c r="N2515" s="41" t="str">
        <f t="shared" si="279"/>
        <v>Non Company</v>
      </c>
    </row>
    <row r="2516" spans="2:14">
      <c r="B2516" s="71"/>
      <c r="C2516" s="72"/>
      <c r="D2516" s="73"/>
      <c r="E2516" s="74"/>
      <c r="F2516" s="95"/>
      <c r="G2516" s="96">
        <f t="shared" si="275"/>
        <v>0</v>
      </c>
      <c r="H2516" s="30">
        <f t="shared" si="276"/>
        <v>0</v>
      </c>
      <c r="I2516" s="79">
        <f t="shared" si="273"/>
        <v>38</v>
      </c>
      <c r="J2516" s="76"/>
      <c r="K2516" s="42">
        <f t="shared" si="274"/>
        <v>1</v>
      </c>
      <c r="L2516" s="91">
        <f t="shared" si="277"/>
        <v>0</v>
      </c>
      <c r="M2516" s="92">
        <f t="shared" si="278"/>
        <v>0</v>
      </c>
      <c r="N2516" s="41" t="str">
        <f t="shared" si="279"/>
        <v>Non Company</v>
      </c>
    </row>
    <row r="2517" spans="2:14">
      <c r="B2517" s="71"/>
      <c r="C2517" s="72"/>
      <c r="D2517" s="73"/>
      <c r="E2517" s="74"/>
      <c r="F2517" s="95"/>
      <c r="G2517" s="96">
        <f t="shared" si="275"/>
        <v>0</v>
      </c>
      <c r="H2517" s="30">
        <f t="shared" si="276"/>
        <v>0</v>
      </c>
      <c r="I2517" s="79">
        <f t="shared" ref="I2517:I2580" si="280">IF(MONTH(C2517)=3,(DATE(YEAR(C2517),MONTH(C2517)+1,30)),(DATE(YEAR(C2517),MONTH(C2517)+1,7)))</f>
        <v>38</v>
      </c>
      <c r="J2517" s="76"/>
      <c r="K2517" s="42">
        <f t="shared" ref="K2517:K2580" si="281">IF((J2517-I2517)&lt;=0,0,(YEAR(J2517)-YEAR(C2517))*12+MONTH(J2517)-MONTH(C2517))+1</f>
        <v>1</v>
      </c>
      <c r="L2517" s="91">
        <f t="shared" si="277"/>
        <v>0</v>
      </c>
      <c r="M2517" s="92">
        <f t="shared" si="278"/>
        <v>0</v>
      </c>
      <c r="N2517" s="41" t="str">
        <f t="shared" si="279"/>
        <v>Non Company</v>
      </c>
    </row>
    <row r="2518" spans="2:14">
      <c r="B2518" s="71"/>
      <c r="C2518" s="72"/>
      <c r="D2518" s="73"/>
      <c r="E2518" s="74"/>
      <c r="F2518" s="95"/>
      <c r="G2518" s="96">
        <f t="shared" si="275"/>
        <v>0</v>
      </c>
      <c r="H2518" s="30">
        <f t="shared" si="276"/>
        <v>0</v>
      </c>
      <c r="I2518" s="79">
        <f t="shared" si="280"/>
        <v>38</v>
      </c>
      <c r="J2518" s="76"/>
      <c r="K2518" s="42">
        <f t="shared" si="281"/>
        <v>1</v>
      </c>
      <c r="L2518" s="91">
        <f t="shared" si="277"/>
        <v>0</v>
      </c>
      <c r="M2518" s="92">
        <f t="shared" si="278"/>
        <v>0</v>
      </c>
      <c r="N2518" s="41" t="str">
        <f t="shared" si="279"/>
        <v>Non Company</v>
      </c>
    </row>
    <row r="2519" spans="2:14">
      <c r="B2519" s="71"/>
      <c r="C2519" s="72"/>
      <c r="D2519" s="73"/>
      <c r="E2519" s="74"/>
      <c r="F2519" s="95"/>
      <c r="G2519" s="96">
        <f t="shared" si="275"/>
        <v>0</v>
      </c>
      <c r="H2519" s="30">
        <f t="shared" si="276"/>
        <v>0</v>
      </c>
      <c r="I2519" s="79">
        <f t="shared" si="280"/>
        <v>38</v>
      </c>
      <c r="J2519" s="76"/>
      <c r="K2519" s="42">
        <f t="shared" si="281"/>
        <v>1</v>
      </c>
      <c r="L2519" s="91">
        <f t="shared" si="277"/>
        <v>0</v>
      </c>
      <c r="M2519" s="92">
        <f t="shared" si="278"/>
        <v>0</v>
      </c>
      <c r="N2519" s="41" t="str">
        <f t="shared" si="279"/>
        <v>Non Company</v>
      </c>
    </row>
    <row r="2520" spans="2:14">
      <c r="B2520" s="71"/>
      <c r="C2520" s="72"/>
      <c r="D2520" s="73"/>
      <c r="E2520" s="74"/>
      <c r="F2520" s="95"/>
      <c r="G2520" s="96">
        <f t="shared" si="275"/>
        <v>0</v>
      </c>
      <c r="H2520" s="30">
        <f t="shared" si="276"/>
        <v>0</v>
      </c>
      <c r="I2520" s="79">
        <f t="shared" si="280"/>
        <v>38</v>
      </c>
      <c r="J2520" s="76"/>
      <c r="K2520" s="42">
        <f t="shared" si="281"/>
        <v>1</v>
      </c>
      <c r="L2520" s="91">
        <f t="shared" si="277"/>
        <v>0</v>
      </c>
      <c r="M2520" s="92">
        <f t="shared" si="278"/>
        <v>0</v>
      </c>
      <c r="N2520" s="41" t="str">
        <f t="shared" si="279"/>
        <v>Non Company</v>
      </c>
    </row>
    <row r="2521" spans="2:14">
      <c r="B2521" s="71"/>
      <c r="C2521" s="72"/>
      <c r="D2521" s="73"/>
      <c r="E2521" s="74"/>
      <c r="F2521" s="95"/>
      <c r="G2521" s="96">
        <f t="shared" si="275"/>
        <v>0</v>
      </c>
      <c r="H2521" s="30">
        <f t="shared" si="276"/>
        <v>0</v>
      </c>
      <c r="I2521" s="79">
        <f t="shared" si="280"/>
        <v>38</v>
      </c>
      <c r="J2521" s="76"/>
      <c r="K2521" s="42">
        <f t="shared" si="281"/>
        <v>1</v>
      </c>
      <c r="L2521" s="91">
        <f t="shared" si="277"/>
        <v>0</v>
      </c>
      <c r="M2521" s="92">
        <f t="shared" si="278"/>
        <v>0</v>
      </c>
      <c r="N2521" s="41" t="str">
        <f t="shared" si="279"/>
        <v>Non Company</v>
      </c>
    </row>
    <row r="2522" spans="2:14">
      <c r="B2522" s="71"/>
      <c r="C2522" s="72"/>
      <c r="D2522" s="73"/>
      <c r="E2522" s="74"/>
      <c r="F2522" s="95"/>
      <c r="G2522" s="96">
        <f t="shared" si="275"/>
        <v>0</v>
      </c>
      <c r="H2522" s="30">
        <f t="shared" si="276"/>
        <v>0</v>
      </c>
      <c r="I2522" s="79">
        <f t="shared" si="280"/>
        <v>38</v>
      </c>
      <c r="J2522" s="76"/>
      <c r="K2522" s="42">
        <f t="shared" si="281"/>
        <v>1</v>
      </c>
      <c r="L2522" s="91">
        <f t="shared" si="277"/>
        <v>0</v>
      </c>
      <c r="M2522" s="92">
        <f t="shared" si="278"/>
        <v>0</v>
      </c>
      <c r="N2522" s="41" t="str">
        <f t="shared" si="279"/>
        <v>Non Company</v>
      </c>
    </row>
    <row r="2523" spans="2:14">
      <c r="B2523" s="71"/>
      <c r="C2523" s="72"/>
      <c r="D2523" s="73"/>
      <c r="E2523" s="74"/>
      <c r="F2523" s="95"/>
      <c r="G2523" s="96">
        <f t="shared" si="275"/>
        <v>0</v>
      </c>
      <c r="H2523" s="30">
        <f t="shared" si="276"/>
        <v>0</v>
      </c>
      <c r="I2523" s="79">
        <f t="shared" si="280"/>
        <v>38</v>
      </c>
      <c r="J2523" s="76"/>
      <c r="K2523" s="42">
        <f t="shared" si="281"/>
        <v>1</v>
      </c>
      <c r="L2523" s="91">
        <f t="shared" si="277"/>
        <v>0</v>
      </c>
      <c r="M2523" s="92">
        <f t="shared" si="278"/>
        <v>0</v>
      </c>
      <c r="N2523" s="41" t="str">
        <f t="shared" si="279"/>
        <v>Non Company</v>
      </c>
    </row>
    <row r="2524" spans="2:14">
      <c r="B2524" s="71"/>
      <c r="C2524" s="72"/>
      <c r="D2524" s="73"/>
      <c r="E2524" s="74"/>
      <c r="F2524" s="95"/>
      <c r="G2524" s="96">
        <f t="shared" si="275"/>
        <v>0</v>
      </c>
      <c r="H2524" s="30">
        <f t="shared" si="276"/>
        <v>0</v>
      </c>
      <c r="I2524" s="79">
        <f t="shared" si="280"/>
        <v>38</v>
      </c>
      <c r="J2524" s="76"/>
      <c r="K2524" s="42">
        <f t="shared" si="281"/>
        <v>1</v>
      </c>
      <c r="L2524" s="91">
        <f t="shared" si="277"/>
        <v>0</v>
      </c>
      <c r="M2524" s="92">
        <f t="shared" si="278"/>
        <v>0</v>
      </c>
      <c r="N2524" s="41" t="str">
        <f t="shared" si="279"/>
        <v>Non Company</v>
      </c>
    </row>
    <row r="2525" spans="2:14">
      <c r="B2525" s="71"/>
      <c r="C2525" s="72"/>
      <c r="D2525" s="73"/>
      <c r="E2525" s="74"/>
      <c r="F2525" s="95"/>
      <c r="G2525" s="96">
        <f t="shared" si="275"/>
        <v>0</v>
      </c>
      <c r="H2525" s="30">
        <f t="shared" si="276"/>
        <v>0</v>
      </c>
      <c r="I2525" s="79">
        <f t="shared" si="280"/>
        <v>38</v>
      </c>
      <c r="J2525" s="76"/>
      <c r="K2525" s="42">
        <f t="shared" si="281"/>
        <v>1</v>
      </c>
      <c r="L2525" s="91">
        <f t="shared" si="277"/>
        <v>0</v>
      </c>
      <c r="M2525" s="92">
        <f t="shared" si="278"/>
        <v>0</v>
      </c>
      <c r="N2525" s="41" t="str">
        <f t="shared" si="279"/>
        <v>Non Company</v>
      </c>
    </row>
    <row r="2526" spans="2:14">
      <c r="B2526" s="71"/>
      <c r="C2526" s="72"/>
      <c r="D2526" s="73"/>
      <c r="E2526" s="74"/>
      <c r="F2526" s="95"/>
      <c r="G2526" s="96">
        <f t="shared" si="275"/>
        <v>0</v>
      </c>
      <c r="H2526" s="30">
        <f t="shared" si="276"/>
        <v>0</v>
      </c>
      <c r="I2526" s="79">
        <f t="shared" si="280"/>
        <v>38</v>
      </c>
      <c r="J2526" s="76"/>
      <c r="K2526" s="42">
        <f t="shared" si="281"/>
        <v>1</v>
      </c>
      <c r="L2526" s="91">
        <f t="shared" si="277"/>
        <v>0</v>
      </c>
      <c r="M2526" s="92">
        <f t="shared" si="278"/>
        <v>0</v>
      </c>
      <c r="N2526" s="41" t="str">
        <f t="shared" si="279"/>
        <v>Non Company</v>
      </c>
    </row>
    <row r="2527" spans="2:14">
      <c r="B2527" s="71"/>
      <c r="C2527" s="72"/>
      <c r="D2527" s="73"/>
      <c r="E2527" s="74"/>
      <c r="F2527" s="95"/>
      <c r="G2527" s="96">
        <f t="shared" si="275"/>
        <v>0</v>
      </c>
      <c r="H2527" s="30">
        <f t="shared" si="276"/>
        <v>0</v>
      </c>
      <c r="I2527" s="79">
        <f t="shared" si="280"/>
        <v>38</v>
      </c>
      <c r="J2527" s="76"/>
      <c r="K2527" s="42">
        <f t="shared" si="281"/>
        <v>1</v>
      </c>
      <c r="L2527" s="91">
        <f t="shared" si="277"/>
        <v>0</v>
      </c>
      <c r="M2527" s="92">
        <f t="shared" si="278"/>
        <v>0</v>
      </c>
      <c r="N2527" s="41" t="str">
        <f t="shared" si="279"/>
        <v>Non Company</v>
      </c>
    </row>
    <row r="2528" spans="2:14">
      <c r="B2528" s="71"/>
      <c r="C2528" s="72"/>
      <c r="D2528" s="73"/>
      <c r="E2528" s="74"/>
      <c r="F2528" s="95"/>
      <c r="G2528" s="96">
        <f t="shared" si="275"/>
        <v>0</v>
      </c>
      <c r="H2528" s="30">
        <f t="shared" si="276"/>
        <v>0</v>
      </c>
      <c r="I2528" s="79">
        <f t="shared" si="280"/>
        <v>38</v>
      </c>
      <c r="J2528" s="76"/>
      <c r="K2528" s="42">
        <f t="shared" si="281"/>
        <v>1</v>
      </c>
      <c r="L2528" s="91">
        <f t="shared" si="277"/>
        <v>0</v>
      </c>
      <c r="M2528" s="92">
        <f t="shared" si="278"/>
        <v>0</v>
      </c>
      <c r="N2528" s="41" t="str">
        <f t="shared" si="279"/>
        <v>Non Company</v>
      </c>
    </row>
    <row r="2529" spans="2:14">
      <c r="B2529" s="71"/>
      <c r="C2529" s="72"/>
      <c r="D2529" s="73"/>
      <c r="E2529" s="74"/>
      <c r="F2529" s="95"/>
      <c r="G2529" s="96">
        <f t="shared" si="275"/>
        <v>0</v>
      </c>
      <c r="H2529" s="30">
        <f t="shared" si="276"/>
        <v>0</v>
      </c>
      <c r="I2529" s="79">
        <f t="shared" si="280"/>
        <v>38</v>
      </c>
      <c r="J2529" s="76"/>
      <c r="K2529" s="42">
        <f t="shared" si="281"/>
        <v>1</v>
      </c>
      <c r="L2529" s="91">
        <f t="shared" si="277"/>
        <v>0</v>
      </c>
      <c r="M2529" s="92">
        <f t="shared" si="278"/>
        <v>0</v>
      </c>
      <c r="N2529" s="41" t="str">
        <f t="shared" si="279"/>
        <v>Non Company</v>
      </c>
    </row>
    <row r="2530" spans="2:14">
      <c r="B2530" s="71"/>
      <c r="C2530" s="72"/>
      <c r="D2530" s="73"/>
      <c r="E2530" s="74"/>
      <c r="F2530" s="95"/>
      <c r="G2530" s="96">
        <f t="shared" si="275"/>
        <v>0</v>
      </c>
      <c r="H2530" s="30">
        <f t="shared" si="276"/>
        <v>0</v>
      </c>
      <c r="I2530" s="79">
        <f t="shared" si="280"/>
        <v>38</v>
      </c>
      <c r="J2530" s="76"/>
      <c r="K2530" s="42">
        <f t="shared" si="281"/>
        <v>1</v>
      </c>
      <c r="L2530" s="91">
        <f t="shared" si="277"/>
        <v>0</v>
      </c>
      <c r="M2530" s="92">
        <f t="shared" si="278"/>
        <v>0</v>
      </c>
      <c r="N2530" s="41" t="str">
        <f t="shared" si="279"/>
        <v>Non Company</v>
      </c>
    </row>
    <row r="2531" spans="2:14">
      <c r="B2531" s="71"/>
      <c r="C2531" s="72"/>
      <c r="D2531" s="73"/>
      <c r="E2531" s="74"/>
      <c r="F2531" s="95"/>
      <c r="G2531" s="96">
        <f t="shared" si="275"/>
        <v>0</v>
      </c>
      <c r="H2531" s="30">
        <f t="shared" si="276"/>
        <v>0</v>
      </c>
      <c r="I2531" s="79">
        <f t="shared" si="280"/>
        <v>38</v>
      </c>
      <c r="J2531" s="76"/>
      <c r="K2531" s="42">
        <f t="shared" si="281"/>
        <v>1</v>
      </c>
      <c r="L2531" s="91">
        <f t="shared" si="277"/>
        <v>0</v>
      </c>
      <c r="M2531" s="92">
        <f t="shared" si="278"/>
        <v>0</v>
      </c>
      <c r="N2531" s="41" t="str">
        <f t="shared" si="279"/>
        <v>Non Company</v>
      </c>
    </row>
    <row r="2532" spans="2:14">
      <c r="B2532" s="71"/>
      <c r="C2532" s="72"/>
      <c r="D2532" s="73"/>
      <c r="E2532" s="74"/>
      <c r="F2532" s="95"/>
      <c r="G2532" s="96">
        <f t="shared" ref="G2532:G2595" si="282">ROUNDUP(IF(B2532="194A",F2532*0.1,IF(B2532="194H",F2532*0.1,IF(B2532="194Ib",F2532*0.1,IF(B2532="194Ia",F2532*0.02,IF(B2532="194J",F2532*0.1,IF(B2532="194C",IF(LEFT(RIGHT(E2532,7))="P",F2532*0.01,IF(LEFT(RIGHT(E2532,7))="H",F2532*0.01,F2532*0.02)))))))),0)</f>
        <v>0</v>
      </c>
      <c r="H2532" s="30">
        <f t="shared" ref="H2532:H2595" si="283">+IF(J2532-I2532&lt;=0,0,1.5%)</f>
        <v>0</v>
      </c>
      <c r="I2532" s="79">
        <f t="shared" si="280"/>
        <v>38</v>
      </c>
      <c r="J2532" s="76"/>
      <c r="K2532" s="42">
        <f t="shared" si="281"/>
        <v>1</v>
      </c>
      <c r="L2532" s="91">
        <f t="shared" ref="L2532:L2595" si="284">+ROUNDUP(G2532*H2532*K2532,0)</f>
        <v>0</v>
      </c>
      <c r="M2532" s="92">
        <f t="shared" ref="M2532:M2595" si="285">+G2532+L2532</f>
        <v>0</v>
      </c>
      <c r="N2532" s="41" t="str">
        <f t="shared" ref="N2532:N2595" si="286">IF((LEFT(RIGHT(E2532,7)))="C","Company", "Non Company")</f>
        <v>Non Company</v>
      </c>
    </row>
    <row r="2533" spans="2:14">
      <c r="B2533" s="71"/>
      <c r="C2533" s="72"/>
      <c r="D2533" s="73"/>
      <c r="E2533" s="74"/>
      <c r="F2533" s="95"/>
      <c r="G2533" s="96">
        <f t="shared" si="282"/>
        <v>0</v>
      </c>
      <c r="H2533" s="30">
        <f t="shared" si="283"/>
        <v>0</v>
      </c>
      <c r="I2533" s="79">
        <f t="shared" si="280"/>
        <v>38</v>
      </c>
      <c r="J2533" s="76"/>
      <c r="K2533" s="42">
        <f t="shared" si="281"/>
        <v>1</v>
      </c>
      <c r="L2533" s="91">
        <f t="shared" si="284"/>
        <v>0</v>
      </c>
      <c r="M2533" s="92">
        <f t="shared" si="285"/>
        <v>0</v>
      </c>
      <c r="N2533" s="41" t="str">
        <f t="shared" si="286"/>
        <v>Non Company</v>
      </c>
    </row>
    <row r="2534" spans="2:14">
      <c r="B2534" s="71"/>
      <c r="C2534" s="72"/>
      <c r="D2534" s="73"/>
      <c r="E2534" s="74"/>
      <c r="F2534" s="95"/>
      <c r="G2534" s="96">
        <f t="shared" si="282"/>
        <v>0</v>
      </c>
      <c r="H2534" s="30">
        <f t="shared" si="283"/>
        <v>0</v>
      </c>
      <c r="I2534" s="79">
        <f t="shared" si="280"/>
        <v>38</v>
      </c>
      <c r="J2534" s="76"/>
      <c r="K2534" s="42">
        <f t="shared" si="281"/>
        <v>1</v>
      </c>
      <c r="L2534" s="91">
        <f t="shared" si="284"/>
        <v>0</v>
      </c>
      <c r="M2534" s="92">
        <f t="shared" si="285"/>
        <v>0</v>
      </c>
      <c r="N2534" s="41" t="str">
        <f t="shared" si="286"/>
        <v>Non Company</v>
      </c>
    </row>
    <row r="2535" spans="2:14">
      <c r="B2535" s="71"/>
      <c r="C2535" s="72"/>
      <c r="D2535" s="73"/>
      <c r="E2535" s="74"/>
      <c r="F2535" s="95"/>
      <c r="G2535" s="96">
        <f t="shared" si="282"/>
        <v>0</v>
      </c>
      <c r="H2535" s="30">
        <f t="shared" si="283"/>
        <v>0</v>
      </c>
      <c r="I2535" s="79">
        <f t="shared" si="280"/>
        <v>38</v>
      </c>
      <c r="J2535" s="76"/>
      <c r="K2535" s="42">
        <f t="shared" si="281"/>
        <v>1</v>
      </c>
      <c r="L2535" s="91">
        <f t="shared" si="284"/>
        <v>0</v>
      </c>
      <c r="M2535" s="92">
        <f t="shared" si="285"/>
        <v>0</v>
      </c>
      <c r="N2535" s="41" t="str">
        <f t="shared" si="286"/>
        <v>Non Company</v>
      </c>
    </row>
    <row r="2536" spans="2:14">
      <c r="B2536" s="71"/>
      <c r="C2536" s="72"/>
      <c r="D2536" s="73"/>
      <c r="E2536" s="74"/>
      <c r="F2536" s="95"/>
      <c r="G2536" s="96">
        <f t="shared" si="282"/>
        <v>0</v>
      </c>
      <c r="H2536" s="30">
        <f t="shared" si="283"/>
        <v>0</v>
      </c>
      <c r="I2536" s="79">
        <f t="shared" si="280"/>
        <v>38</v>
      </c>
      <c r="J2536" s="76"/>
      <c r="K2536" s="42">
        <f t="shared" si="281"/>
        <v>1</v>
      </c>
      <c r="L2536" s="91">
        <f t="shared" si="284"/>
        <v>0</v>
      </c>
      <c r="M2536" s="92">
        <f t="shared" si="285"/>
        <v>0</v>
      </c>
      <c r="N2536" s="41" t="str">
        <f t="shared" si="286"/>
        <v>Non Company</v>
      </c>
    </row>
    <row r="2537" spans="2:14">
      <c r="B2537" s="71"/>
      <c r="C2537" s="72"/>
      <c r="D2537" s="73"/>
      <c r="E2537" s="74"/>
      <c r="F2537" s="95"/>
      <c r="G2537" s="96">
        <f t="shared" si="282"/>
        <v>0</v>
      </c>
      <c r="H2537" s="30">
        <f t="shared" si="283"/>
        <v>0</v>
      </c>
      <c r="I2537" s="79">
        <f t="shared" si="280"/>
        <v>38</v>
      </c>
      <c r="J2537" s="76"/>
      <c r="K2537" s="42">
        <f t="shared" si="281"/>
        <v>1</v>
      </c>
      <c r="L2537" s="91">
        <f t="shared" si="284"/>
        <v>0</v>
      </c>
      <c r="M2537" s="92">
        <f t="shared" si="285"/>
        <v>0</v>
      </c>
      <c r="N2537" s="41" t="str">
        <f t="shared" si="286"/>
        <v>Non Company</v>
      </c>
    </row>
    <row r="2538" spans="2:14">
      <c r="B2538" s="71"/>
      <c r="C2538" s="72"/>
      <c r="D2538" s="73"/>
      <c r="E2538" s="74"/>
      <c r="F2538" s="95"/>
      <c r="G2538" s="96">
        <f t="shared" si="282"/>
        <v>0</v>
      </c>
      <c r="H2538" s="30">
        <f t="shared" si="283"/>
        <v>0</v>
      </c>
      <c r="I2538" s="79">
        <f t="shared" si="280"/>
        <v>38</v>
      </c>
      <c r="J2538" s="76"/>
      <c r="K2538" s="42">
        <f t="shared" si="281"/>
        <v>1</v>
      </c>
      <c r="L2538" s="91">
        <f t="shared" si="284"/>
        <v>0</v>
      </c>
      <c r="M2538" s="92">
        <f t="shared" si="285"/>
        <v>0</v>
      </c>
      <c r="N2538" s="41" t="str">
        <f t="shared" si="286"/>
        <v>Non Company</v>
      </c>
    </row>
    <row r="2539" spans="2:14">
      <c r="B2539" s="71"/>
      <c r="C2539" s="72"/>
      <c r="D2539" s="73"/>
      <c r="E2539" s="74"/>
      <c r="F2539" s="95"/>
      <c r="G2539" s="96">
        <f t="shared" si="282"/>
        <v>0</v>
      </c>
      <c r="H2539" s="30">
        <f t="shared" si="283"/>
        <v>0</v>
      </c>
      <c r="I2539" s="79">
        <f t="shared" si="280"/>
        <v>38</v>
      </c>
      <c r="J2539" s="76"/>
      <c r="K2539" s="42">
        <f t="shared" si="281"/>
        <v>1</v>
      </c>
      <c r="L2539" s="91">
        <f t="shared" si="284"/>
        <v>0</v>
      </c>
      <c r="M2539" s="92">
        <f t="shared" si="285"/>
        <v>0</v>
      </c>
      <c r="N2539" s="41" t="str">
        <f t="shared" si="286"/>
        <v>Non Company</v>
      </c>
    </row>
    <row r="2540" spans="2:14">
      <c r="B2540" s="71"/>
      <c r="C2540" s="72"/>
      <c r="D2540" s="73"/>
      <c r="E2540" s="74"/>
      <c r="F2540" s="95"/>
      <c r="G2540" s="96">
        <f t="shared" si="282"/>
        <v>0</v>
      </c>
      <c r="H2540" s="30">
        <f t="shared" si="283"/>
        <v>0</v>
      </c>
      <c r="I2540" s="79">
        <f t="shared" si="280"/>
        <v>38</v>
      </c>
      <c r="J2540" s="76"/>
      <c r="K2540" s="42">
        <f t="shared" si="281"/>
        <v>1</v>
      </c>
      <c r="L2540" s="91">
        <f t="shared" si="284"/>
        <v>0</v>
      </c>
      <c r="M2540" s="92">
        <f t="shared" si="285"/>
        <v>0</v>
      </c>
      <c r="N2540" s="41" t="str">
        <f t="shared" si="286"/>
        <v>Non Company</v>
      </c>
    </row>
    <row r="2541" spans="2:14">
      <c r="B2541" s="71"/>
      <c r="C2541" s="72"/>
      <c r="D2541" s="73"/>
      <c r="E2541" s="74"/>
      <c r="F2541" s="95"/>
      <c r="G2541" s="96">
        <f t="shared" si="282"/>
        <v>0</v>
      </c>
      <c r="H2541" s="30">
        <f t="shared" si="283"/>
        <v>0</v>
      </c>
      <c r="I2541" s="79">
        <f t="shared" si="280"/>
        <v>38</v>
      </c>
      <c r="J2541" s="76"/>
      <c r="K2541" s="42">
        <f t="shared" si="281"/>
        <v>1</v>
      </c>
      <c r="L2541" s="91">
        <f t="shared" si="284"/>
        <v>0</v>
      </c>
      <c r="M2541" s="92">
        <f t="shared" si="285"/>
        <v>0</v>
      </c>
      <c r="N2541" s="41" t="str">
        <f t="shared" si="286"/>
        <v>Non Company</v>
      </c>
    </row>
    <row r="2542" spans="2:14">
      <c r="B2542" s="71"/>
      <c r="C2542" s="72"/>
      <c r="D2542" s="73"/>
      <c r="E2542" s="74"/>
      <c r="F2542" s="95"/>
      <c r="G2542" s="96">
        <f t="shared" si="282"/>
        <v>0</v>
      </c>
      <c r="H2542" s="30">
        <f t="shared" si="283"/>
        <v>0</v>
      </c>
      <c r="I2542" s="79">
        <f t="shared" si="280"/>
        <v>38</v>
      </c>
      <c r="J2542" s="76"/>
      <c r="K2542" s="42">
        <f t="shared" si="281"/>
        <v>1</v>
      </c>
      <c r="L2542" s="91">
        <f t="shared" si="284"/>
        <v>0</v>
      </c>
      <c r="M2542" s="92">
        <f t="shared" si="285"/>
        <v>0</v>
      </c>
      <c r="N2542" s="41" t="str">
        <f t="shared" si="286"/>
        <v>Non Company</v>
      </c>
    </row>
    <row r="2543" spans="2:14">
      <c r="B2543" s="71"/>
      <c r="C2543" s="72"/>
      <c r="D2543" s="73"/>
      <c r="E2543" s="74"/>
      <c r="F2543" s="95"/>
      <c r="G2543" s="96">
        <f t="shared" si="282"/>
        <v>0</v>
      </c>
      <c r="H2543" s="30">
        <f t="shared" si="283"/>
        <v>0</v>
      </c>
      <c r="I2543" s="79">
        <f t="shared" si="280"/>
        <v>38</v>
      </c>
      <c r="J2543" s="76"/>
      <c r="K2543" s="42">
        <f t="shared" si="281"/>
        <v>1</v>
      </c>
      <c r="L2543" s="91">
        <f t="shared" si="284"/>
        <v>0</v>
      </c>
      <c r="M2543" s="92">
        <f t="shared" si="285"/>
        <v>0</v>
      </c>
      <c r="N2543" s="41" t="str">
        <f t="shared" si="286"/>
        <v>Non Company</v>
      </c>
    </row>
    <row r="2544" spans="2:14">
      <c r="B2544" s="71"/>
      <c r="C2544" s="72"/>
      <c r="D2544" s="73"/>
      <c r="E2544" s="74"/>
      <c r="F2544" s="95"/>
      <c r="G2544" s="96">
        <f t="shared" si="282"/>
        <v>0</v>
      </c>
      <c r="H2544" s="30">
        <f t="shared" si="283"/>
        <v>0</v>
      </c>
      <c r="I2544" s="79">
        <f t="shared" si="280"/>
        <v>38</v>
      </c>
      <c r="J2544" s="76"/>
      <c r="K2544" s="42">
        <f t="shared" si="281"/>
        <v>1</v>
      </c>
      <c r="L2544" s="91">
        <f t="shared" si="284"/>
        <v>0</v>
      </c>
      <c r="M2544" s="92">
        <f t="shared" si="285"/>
        <v>0</v>
      </c>
      <c r="N2544" s="41" t="str">
        <f t="shared" si="286"/>
        <v>Non Company</v>
      </c>
    </row>
    <row r="2545" spans="2:14">
      <c r="B2545" s="71"/>
      <c r="C2545" s="72"/>
      <c r="D2545" s="73"/>
      <c r="E2545" s="74"/>
      <c r="F2545" s="95"/>
      <c r="G2545" s="96">
        <f t="shared" si="282"/>
        <v>0</v>
      </c>
      <c r="H2545" s="30">
        <f t="shared" si="283"/>
        <v>0</v>
      </c>
      <c r="I2545" s="79">
        <f t="shared" si="280"/>
        <v>38</v>
      </c>
      <c r="J2545" s="76"/>
      <c r="K2545" s="42">
        <f t="shared" si="281"/>
        <v>1</v>
      </c>
      <c r="L2545" s="91">
        <f t="shared" si="284"/>
        <v>0</v>
      </c>
      <c r="M2545" s="92">
        <f t="shared" si="285"/>
        <v>0</v>
      </c>
      <c r="N2545" s="41" t="str">
        <f t="shared" si="286"/>
        <v>Non Company</v>
      </c>
    </row>
    <row r="2546" spans="2:14">
      <c r="B2546" s="71"/>
      <c r="C2546" s="72"/>
      <c r="D2546" s="73"/>
      <c r="E2546" s="74"/>
      <c r="F2546" s="95"/>
      <c r="G2546" s="96">
        <f t="shared" si="282"/>
        <v>0</v>
      </c>
      <c r="H2546" s="30">
        <f t="shared" si="283"/>
        <v>0</v>
      </c>
      <c r="I2546" s="79">
        <f t="shared" si="280"/>
        <v>38</v>
      </c>
      <c r="J2546" s="76"/>
      <c r="K2546" s="42">
        <f t="shared" si="281"/>
        <v>1</v>
      </c>
      <c r="L2546" s="91">
        <f t="shared" si="284"/>
        <v>0</v>
      </c>
      <c r="M2546" s="92">
        <f t="shared" si="285"/>
        <v>0</v>
      </c>
      <c r="N2546" s="41" t="str">
        <f t="shared" si="286"/>
        <v>Non Company</v>
      </c>
    </row>
    <row r="2547" spans="2:14">
      <c r="B2547" s="71"/>
      <c r="C2547" s="72"/>
      <c r="D2547" s="73"/>
      <c r="E2547" s="74"/>
      <c r="F2547" s="95"/>
      <c r="G2547" s="96">
        <f t="shared" si="282"/>
        <v>0</v>
      </c>
      <c r="H2547" s="30">
        <f t="shared" si="283"/>
        <v>0</v>
      </c>
      <c r="I2547" s="79">
        <f t="shared" si="280"/>
        <v>38</v>
      </c>
      <c r="J2547" s="76"/>
      <c r="K2547" s="42">
        <f t="shared" si="281"/>
        <v>1</v>
      </c>
      <c r="L2547" s="91">
        <f t="shared" si="284"/>
        <v>0</v>
      </c>
      <c r="M2547" s="92">
        <f t="shared" si="285"/>
        <v>0</v>
      </c>
      <c r="N2547" s="41" t="str">
        <f t="shared" si="286"/>
        <v>Non Company</v>
      </c>
    </row>
    <row r="2548" spans="2:14">
      <c r="B2548" s="71"/>
      <c r="C2548" s="72"/>
      <c r="D2548" s="73"/>
      <c r="E2548" s="74"/>
      <c r="F2548" s="95"/>
      <c r="G2548" s="96">
        <f t="shared" si="282"/>
        <v>0</v>
      </c>
      <c r="H2548" s="30">
        <f t="shared" si="283"/>
        <v>0</v>
      </c>
      <c r="I2548" s="79">
        <f t="shared" si="280"/>
        <v>38</v>
      </c>
      <c r="J2548" s="76"/>
      <c r="K2548" s="42">
        <f t="shared" si="281"/>
        <v>1</v>
      </c>
      <c r="L2548" s="91">
        <f t="shared" si="284"/>
        <v>0</v>
      </c>
      <c r="M2548" s="92">
        <f t="shared" si="285"/>
        <v>0</v>
      </c>
      <c r="N2548" s="41" t="str">
        <f t="shared" si="286"/>
        <v>Non Company</v>
      </c>
    </row>
    <row r="2549" spans="2:14">
      <c r="B2549" s="71"/>
      <c r="C2549" s="72"/>
      <c r="D2549" s="73"/>
      <c r="E2549" s="74"/>
      <c r="F2549" s="95"/>
      <c r="G2549" s="96">
        <f t="shared" si="282"/>
        <v>0</v>
      </c>
      <c r="H2549" s="30">
        <f t="shared" si="283"/>
        <v>0</v>
      </c>
      <c r="I2549" s="79">
        <f t="shared" si="280"/>
        <v>38</v>
      </c>
      <c r="J2549" s="76"/>
      <c r="K2549" s="42">
        <f t="shared" si="281"/>
        <v>1</v>
      </c>
      <c r="L2549" s="91">
        <f t="shared" si="284"/>
        <v>0</v>
      </c>
      <c r="M2549" s="92">
        <f t="shared" si="285"/>
        <v>0</v>
      </c>
      <c r="N2549" s="41" t="str">
        <f t="shared" si="286"/>
        <v>Non Company</v>
      </c>
    </row>
    <row r="2550" spans="2:14">
      <c r="B2550" s="71"/>
      <c r="C2550" s="72"/>
      <c r="D2550" s="73"/>
      <c r="E2550" s="74"/>
      <c r="F2550" s="95"/>
      <c r="G2550" s="96">
        <f t="shared" si="282"/>
        <v>0</v>
      </c>
      <c r="H2550" s="30">
        <f t="shared" si="283"/>
        <v>0</v>
      </c>
      <c r="I2550" s="79">
        <f t="shared" si="280"/>
        <v>38</v>
      </c>
      <c r="J2550" s="76"/>
      <c r="K2550" s="42">
        <f t="shared" si="281"/>
        <v>1</v>
      </c>
      <c r="L2550" s="91">
        <f t="shared" si="284"/>
        <v>0</v>
      </c>
      <c r="M2550" s="92">
        <f t="shared" si="285"/>
        <v>0</v>
      </c>
      <c r="N2550" s="41" t="str">
        <f t="shared" si="286"/>
        <v>Non Company</v>
      </c>
    </row>
    <row r="2551" spans="2:14">
      <c r="B2551" s="71"/>
      <c r="C2551" s="72"/>
      <c r="D2551" s="73"/>
      <c r="E2551" s="74"/>
      <c r="F2551" s="95"/>
      <c r="G2551" s="96">
        <f t="shared" si="282"/>
        <v>0</v>
      </c>
      <c r="H2551" s="30">
        <f t="shared" si="283"/>
        <v>0</v>
      </c>
      <c r="I2551" s="79">
        <f t="shared" si="280"/>
        <v>38</v>
      </c>
      <c r="J2551" s="76"/>
      <c r="K2551" s="42">
        <f t="shared" si="281"/>
        <v>1</v>
      </c>
      <c r="L2551" s="91">
        <f t="shared" si="284"/>
        <v>0</v>
      </c>
      <c r="M2551" s="92">
        <f t="shared" si="285"/>
        <v>0</v>
      </c>
      <c r="N2551" s="41" t="str">
        <f t="shared" si="286"/>
        <v>Non Company</v>
      </c>
    </row>
    <row r="2552" spans="2:14">
      <c r="B2552" s="71"/>
      <c r="C2552" s="72"/>
      <c r="D2552" s="73"/>
      <c r="E2552" s="74"/>
      <c r="F2552" s="95"/>
      <c r="G2552" s="96">
        <f t="shared" si="282"/>
        <v>0</v>
      </c>
      <c r="H2552" s="30">
        <f t="shared" si="283"/>
        <v>0</v>
      </c>
      <c r="I2552" s="79">
        <f t="shared" si="280"/>
        <v>38</v>
      </c>
      <c r="J2552" s="76"/>
      <c r="K2552" s="42">
        <f t="shared" si="281"/>
        <v>1</v>
      </c>
      <c r="L2552" s="91">
        <f t="shared" si="284"/>
        <v>0</v>
      </c>
      <c r="M2552" s="92">
        <f t="shared" si="285"/>
        <v>0</v>
      </c>
      <c r="N2552" s="41" t="str">
        <f t="shared" si="286"/>
        <v>Non Company</v>
      </c>
    </row>
    <row r="2553" spans="2:14">
      <c r="B2553" s="71"/>
      <c r="C2553" s="72"/>
      <c r="D2553" s="73"/>
      <c r="E2553" s="74"/>
      <c r="F2553" s="95"/>
      <c r="G2553" s="96">
        <f t="shared" si="282"/>
        <v>0</v>
      </c>
      <c r="H2553" s="30">
        <f t="shared" si="283"/>
        <v>0</v>
      </c>
      <c r="I2553" s="79">
        <f t="shared" si="280"/>
        <v>38</v>
      </c>
      <c r="J2553" s="76"/>
      <c r="K2553" s="42">
        <f t="shared" si="281"/>
        <v>1</v>
      </c>
      <c r="L2553" s="91">
        <f t="shared" si="284"/>
        <v>0</v>
      </c>
      <c r="M2553" s="92">
        <f t="shared" si="285"/>
        <v>0</v>
      </c>
      <c r="N2553" s="41" t="str">
        <f t="shared" si="286"/>
        <v>Non Company</v>
      </c>
    </row>
    <row r="2554" spans="2:14">
      <c r="B2554" s="71"/>
      <c r="C2554" s="72"/>
      <c r="D2554" s="73"/>
      <c r="E2554" s="74"/>
      <c r="F2554" s="95"/>
      <c r="G2554" s="96">
        <f t="shared" si="282"/>
        <v>0</v>
      </c>
      <c r="H2554" s="30">
        <f t="shared" si="283"/>
        <v>0</v>
      </c>
      <c r="I2554" s="79">
        <f t="shared" si="280"/>
        <v>38</v>
      </c>
      <c r="J2554" s="76"/>
      <c r="K2554" s="42">
        <f t="shared" si="281"/>
        <v>1</v>
      </c>
      <c r="L2554" s="91">
        <f t="shared" si="284"/>
        <v>0</v>
      </c>
      <c r="M2554" s="92">
        <f t="shared" si="285"/>
        <v>0</v>
      </c>
      <c r="N2554" s="41" t="str">
        <f t="shared" si="286"/>
        <v>Non Company</v>
      </c>
    </row>
    <row r="2555" spans="2:14">
      <c r="B2555" s="71"/>
      <c r="C2555" s="72"/>
      <c r="D2555" s="73"/>
      <c r="E2555" s="74"/>
      <c r="F2555" s="95"/>
      <c r="G2555" s="96">
        <f t="shared" si="282"/>
        <v>0</v>
      </c>
      <c r="H2555" s="30">
        <f t="shared" si="283"/>
        <v>0</v>
      </c>
      <c r="I2555" s="79">
        <f t="shared" si="280"/>
        <v>38</v>
      </c>
      <c r="J2555" s="76"/>
      <c r="K2555" s="42">
        <f t="shared" si="281"/>
        <v>1</v>
      </c>
      <c r="L2555" s="91">
        <f t="shared" si="284"/>
        <v>0</v>
      </c>
      <c r="M2555" s="92">
        <f t="shared" si="285"/>
        <v>0</v>
      </c>
      <c r="N2555" s="41" t="str">
        <f t="shared" si="286"/>
        <v>Non Company</v>
      </c>
    </row>
    <row r="2556" spans="2:14">
      <c r="B2556" s="71"/>
      <c r="C2556" s="72"/>
      <c r="D2556" s="73"/>
      <c r="E2556" s="74"/>
      <c r="F2556" s="95"/>
      <c r="G2556" s="96">
        <f t="shared" si="282"/>
        <v>0</v>
      </c>
      <c r="H2556" s="30">
        <f t="shared" si="283"/>
        <v>0</v>
      </c>
      <c r="I2556" s="79">
        <f t="shared" si="280"/>
        <v>38</v>
      </c>
      <c r="J2556" s="76"/>
      <c r="K2556" s="42">
        <f t="shared" si="281"/>
        <v>1</v>
      </c>
      <c r="L2556" s="91">
        <f t="shared" si="284"/>
        <v>0</v>
      </c>
      <c r="M2556" s="92">
        <f t="shared" si="285"/>
        <v>0</v>
      </c>
      <c r="N2556" s="41" t="str">
        <f t="shared" si="286"/>
        <v>Non Company</v>
      </c>
    </row>
    <row r="2557" spans="2:14">
      <c r="B2557" s="71"/>
      <c r="C2557" s="72"/>
      <c r="D2557" s="73"/>
      <c r="E2557" s="74"/>
      <c r="F2557" s="95"/>
      <c r="G2557" s="96">
        <f t="shared" si="282"/>
        <v>0</v>
      </c>
      <c r="H2557" s="30">
        <f t="shared" si="283"/>
        <v>0</v>
      </c>
      <c r="I2557" s="79">
        <f t="shared" si="280"/>
        <v>38</v>
      </c>
      <c r="J2557" s="76"/>
      <c r="K2557" s="42">
        <f t="shared" si="281"/>
        <v>1</v>
      </c>
      <c r="L2557" s="91">
        <f t="shared" si="284"/>
        <v>0</v>
      </c>
      <c r="M2557" s="92">
        <f t="shared" si="285"/>
        <v>0</v>
      </c>
      <c r="N2557" s="41" t="str">
        <f t="shared" si="286"/>
        <v>Non Company</v>
      </c>
    </row>
    <row r="2558" spans="2:14">
      <c r="B2558" s="71"/>
      <c r="C2558" s="72"/>
      <c r="D2558" s="73"/>
      <c r="E2558" s="74"/>
      <c r="F2558" s="95"/>
      <c r="G2558" s="96">
        <f t="shared" si="282"/>
        <v>0</v>
      </c>
      <c r="H2558" s="30">
        <f t="shared" si="283"/>
        <v>0</v>
      </c>
      <c r="I2558" s="79">
        <f t="shared" si="280"/>
        <v>38</v>
      </c>
      <c r="J2558" s="76"/>
      <c r="K2558" s="42">
        <f t="shared" si="281"/>
        <v>1</v>
      </c>
      <c r="L2558" s="91">
        <f t="shared" si="284"/>
        <v>0</v>
      </c>
      <c r="M2558" s="92">
        <f t="shared" si="285"/>
        <v>0</v>
      </c>
      <c r="N2558" s="41" t="str">
        <f t="shared" si="286"/>
        <v>Non Company</v>
      </c>
    </row>
    <row r="2559" spans="2:14">
      <c r="B2559" s="71"/>
      <c r="C2559" s="72"/>
      <c r="D2559" s="73"/>
      <c r="E2559" s="74"/>
      <c r="F2559" s="95"/>
      <c r="G2559" s="96">
        <f t="shared" si="282"/>
        <v>0</v>
      </c>
      <c r="H2559" s="30">
        <f t="shared" si="283"/>
        <v>0</v>
      </c>
      <c r="I2559" s="79">
        <f t="shared" si="280"/>
        <v>38</v>
      </c>
      <c r="J2559" s="76"/>
      <c r="K2559" s="42">
        <f t="shared" si="281"/>
        <v>1</v>
      </c>
      <c r="L2559" s="91">
        <f t="shared" si="284"/>
        <v>0</v>
      </c>
      <c r="M2559" s="92">
        <f t="shared" si="285"/>
        <v>0</v>
      </c>
      <c r="N2559" s="41" t="str">
        <f t="shared" si="286"/>
        <v>Non Company</v>
      </c>
    </row>
    <row r="2560" spans="2:14">
      <c r="B2560" s="71"/>
      <c r="C2560" s="72"/>
      <c r="D2560" s="73"/>
      <c r="E2560" s="74"/>
      <c r="F2560" s="95"/>
      <c r="G2560" s="96">
        <f t="shared" si="282"/>
        <v>0</v>
      </c>
      <c r="H2560" s="30">
        <f t="shared" si="283"/>
        <v>0</v>
      </c>
      <c r="I2560" s="79">
        <f t="shared" si="280"/>
        <v>38</v>
      </c>
      <c r="J2560" s="76"/>
      <c r="K2560" s="42">
        <f t="shared" si="281"/>
        <v>1</v>
      </c>
      <c r="L2560" s="91">
        <f t="shared" si="284"/>
        <v>0</v>
      </c>
      <c r="M2560" s="92">
        <f t="shared" si="285"/>
        <v>0</v>
      </c>
      <c r="N2560" s="41" t="str">
        <f t="shared" si="286"/>
        <v>Non Company</v>
      </c>
    </row>
    <row r="2561" spans="2:14">
      <c r="B2561" s="71"/>
      <c r="C2561" s="72"/>
      <c r="D2561" s="73"/>
      <c r="E2561" s="74"/>
      <c r="F2561" s="95"/>
      <c r="G2561" s="96">
        <f t="shared" si="282"/>
        <v>0</v>
      </c>
      <c r="H2561" s="30">
        <f t="shared" si="283"/>
        <v>0</v>
      </c>
      <c r="I2561" s="79">
        <f t="shared" si="280"/>
        <v>38</v>
      </c>
      <c r="J2561" s="76"/>
      <c r="K2561" s="42">
        <f t="shared" si="281"/>
        <v>1</v>
      </c>
      <c r="L2561" s="91">
        <f t="shared" si="284"/>
        <v>0</v>
      </c>
      <c r="M2561" s="92">
        <f t="shared" si="285"/>
        <v>0</v>
      </c>
      <c r="N2561" s="41" t="str">
        <f t="shared" si="286"/>
        <v>Non Company</v>
      </c>
    </row>
    <row r="2562" spans="2:14">
      <c r="B2562" s="71"/>
      <c r="C2562" s="72"/>
      <c r="D2562" s="73"/>
      <c r="E2562" s="74"/>
      <c r="F2562" s="95"/>
      <c r="G2562" s="96">
        <f t="shared" si="282"/>
        <v>0</v>
      </c>
      <c r="H2562" s="30">
        <f t="shared" si="283"/>
        <v>0</v>
      </c>
      <c r="I2562" s="79">
        <f t="shared" si="280"/>
        <v>38</v>
      </c>
      <c r="J2562" s="76"/>
      <c r="K2562" s="42">
        <f t="shared" si="281"/>
        <v>1</v>
      </c>
      <c r="L2562" s="91">
        <f t="shared" si="284"/>
        <v>0</v>
      </c>
      <c r="M2562" s="92">
        <f t="shared" si="285"/>
        <v>0</v>
      </c>
      <c r="N2562" s="41" t="str">
        <f t="shared" si="286"/>
        <v>Non Company</v>
      </c>
    </row>
    <row r="2563" spans="2:14">
      <c r="B2563" s="71"/>
      <c r="C2563" s="72"/>
      <c r="D2563" s="73"/>
      <c r="E2563" s="74"/>
      <c r="F2563" s="95"/>
      <c r="G2563" s="96">
        <f t="shared" si="282"/>
        <v>0</v>
      </c>
      <c r="H2563" s="30">
        <f t="shared" si="283"/>
        <v>0</v>
      </c>
      <c r="I2563" s="79">
        <f t="shared" si="280"/>
        <v>38</v>
      </c>
      <c r="J2563" s="76"/>
      <c r="K2563" s="42">
        <f t="shared" si="281"/>
        <v>1</v>
      </c>
      <c r="L2563" s="91">
        <f t="shared" si="284"/>
        <v>0</v>
      </c>
      <c r="M2563" s="92">
        <f t="shared" si="285"/>
        <v>0</v>
      </c>
      <c r="N2563" s="41" t="str">
        <f t="shared" si="286"/>
        <v>Non Company</v>
      </c>
    </row>
    <row r="2564" spans="2:14">
      <c r="B2564" s="71"/>
      <c r="C2564" s="72"/>
      <c r="D2564" s="73"/>
      <c r="E2564" s="74"/>
      <c r="F2564" s="95"/>
      <c r="G2564" s="96">
        <f t="shared" si="282"/>
        <v>0</v>
      </c>
      <c r="H2564" s="30">
        <f t="shared" si="283"/>
        <v>0</v>
      </c>
      <c r="I2564" s="79">
        <f t="shared" si="280"/>
        <v>38</v>
      </c>
      <c r="J2564" s="76"/>
      <c r="K2564" s="42">
        <f t="shared" si="281"/>
        <v>1</v>
      </c>
      <c r="L2564" s="91">
        <f t="shared" si="284"/>
        <v>0</v>
      </c>
      <c r="M2564" s="92">
        <f t="shared" si="285"/>
        <v>0</v>
      </c>
      <c r="N2564" s="41" t="str">
        <f t="shared" si="286"/>
        <v>Non Company</v>
      </c>
    </row>
    <row r="2565" spans="2:14">
      <c r="B2565" s="71"/>
      <c r="C2565" s="72"/>
      <c r="D2565" s="73"/>
      <c r="E2565" s="74"/>
      <c r="F2565" s="95"/>
      <c r="G2565" s="96">
        <f t="shared" si="282"/>
        <v>0</v>
      </c>
      <c r="H2565" s="30">
        <f t="shared" si="283"/>
        <v>0</v>
      </c>
      <c r="I2565" s="79">
        <f t="shared" si="280"/>
        <v>38</v>
      </c>
      <c r="J2565" s="76"/>
      <c r="K2565" s="42">
        <f t="shared" si="281"/>
        <v>1</v>
      </c>
      <c r="L2565" s="91">
        <f t="shared" si="284"/>
        <v>0</v>
      </c>
      <c r="M2565" s="92">
        <f t="shared" si="285"/>
        <v>0</v>
      </c>
      <c r="N2565" s="41" t="str">
        <f t="shared" si="286"/>
        <v>Non Company</v>
      </c>
    </row>
    <row r="2566" spans="2:14">
      <c r="B2566" s="71"/>
      <c r="C2566" s="72"/>
      <c r="D2566" s="73"/>
      <c r="E2566" s="74"/>
      <c r="F2566" s="95"/>
      <c r="G2566" s="96">
        <f t="shared" si="282"/>
        <v>0</v>
      </c>
      <c r="H2566" s="30">
        <f t="shared" si="283"/>
        <v>0</v>
      </c>
      <c r="I2566" s="79">
        <f t="shared" si="280"/>
        <v>38</v>
      </c>
      <c r="J2566" s="76"/>
      <c r="K2566" s="42">
        <f t="shared" si="281"/>
        <v>1</v>
      </c>
      <c r="L2566" s="91">
        <f t="shared" si="284"/>
        <v>0</v>
      </c>
      <c r="M2566" s="92">
        <f t="shared" si="285"/>
        <v>0</v>
      </c>
      <c r="N2566" s="41" t="str">
        <f t="shared" si="286"/>
        <v>Non Company</v>
      </c>
    </row>
    <row r="2567" spans="2:14">
      <c r="B2567" s="71"/>
      <c r="C2567" s="72"/>
      <c r="D2567" s="73"/>
      <c r="E2567" s="74"/>
      <c r="F2567" s="95"/>
      <c r="G2567" s="96">
        <f t="shared" si="282"/>
        <v>0</v>
      </c>
      <c r="H2567" s="30">
        <f t="shared" si="283"/>
        <v>0</v>
      </c>
      <c r="I2567" s="79">
        <f t="shared" si="280"/>
        <v>38</v>
      </c>
      <c r="J2567" s="76"/>
      <c r="K2567" s="42">
        <f t="shared" si="281"/>
        <v>1</v>
      </c>
      <c r="L2567" s="91">
        <f t="shared" si="284"/>
        <v>0</v>
      </c>
      <c r="M2567" s="92">
        <f t="shared" si="285"/>
        <v>0</v>
      </c>
      <c r="N2567" s="41" t="str">
        <f t="shared" si="286"/>
        <v>Non Company</v>
      </c>
    </row>
    <row r="2568" spans="2:14">
      <c r="B2568" s="71"/>
      <c r="C2568" s="72"/>
      <c r="D2568" s="73"/>
      <c r="E2568" s="74"/>
      <c r="F2568" s="95"/>
      <c r="G2568" s="96">
        <f t="shared" si="282"/>
        <v>0</v>
      </c>
      <c r="H2568" s="30">
        <f t="shared" si="283"/>
        <v>0</v>
      </c>
      <c r="I2568" s="79">
        <f t="shared" si="280"/>
        <v>38</v>
      </c>
      <c r="J2568" s="76"/>
      <c r="K2568" s="42">
        <f t="shared" si="281"/>
        <v>1</v>
      </c>
      <c r="L2568" s="91">
        <f t="shared" si="284"/>
        <v>0</v>
      </c>
      <c r="M2568" s="92">
        <f t="shared" si="285"/>
        <v>0</v>
      </c>
      <c r="N2568" s="41" t="str">
        <f t="shared" si="286"/>
        <v>Non Company</v>
      </c>
    </row>
    <row r="2569" spans="2:14">
      <c r="B2569" s="71"/>
      <c r="C2569" s="72"/>
      <c r="D2569" s="73"/>
      <c r="E2569" s="74"/>
      <c r="F2569" s="95"/>
      <c r="G2569" s="96">
        <f t="shared" si="282"/>
        <v>0</v>
      </c>
      <c r="H2569" s="30">
        <f t="shared" si="283"/>
        <v>0</v>
      </c>
      <c r="I2569" s="79">
        <f t="shared" si="280"/>
        <v>38</v>
      </c>
      <c r="J2569" s="76"/>
      <c r="K2569" s="42">
        <f t="shared" si="281"/>
        <v>1</v>
      </c>
      <c r="L2569" s="91">
        <f t="shared" si="284"/>
        <v>0</v>
      </c>
      <c r="M2569" s="92">
        <f t="shared" si="285"/>
        <v>0</v>
      </c>
      <c r="N2569" s="41" t="str">
        <f t="shared" si="286"/>
        <v>Non Company</v>
      </c>
    </row>
    <row r="2570" spans="2:14">
      <c r="B2570" s="71"/>
      <c r="C2570" s="72"/>
      <c r="D2570" s="73"/>
      <c r="E2570" s="74"/>
      <c r="F2570" s="95"/>
      <c r="G2570" s="96">
        <f t="shared" si="282"/>
        <v>0</v>
      </c>
      <c r="H2570" s="30">
        <f t="shared" si="283"/>
        <v>0</v>
      </c>
      <c r="I2570" s="79">
        <f t="shared" si="280"/>
        <v>38</v>
      </c>
      <c r="J2570" s="76"/>
      <c r="K2570" s="42">
        <f t="shared" si="281"/>
        <v>1</v>
      </c>
      <c r="L2570" s="91">
        <f t="shared" si="284"/>
        <v>0</v>
      </c>
      <c r="M2570" s="92">
        <f t="shared" si="285"/>
        <v>0</v>
      </c>
      <c r="N2570" s="41" t="str">
        <f t="shared" si="286"/>
        <v>Non Company</v>
      </c>
    </row>
    <row r="2571" spans="2:14">
      <c r="B2571" s="71"/>
      <c r="C2571" s="72"/>
      <c r="D2571" s="73"/>
      <c r="E2571" s="74"/>
      <c r="F2571" s="95"/>
      <c r="G2571" s="96">
        <f t="shared" si="282"/>
        <v>0</v>
      </c>
      <c r="H2571" s="30">
        <f t="shared" si="283"/>
        <v>0</v>
      </c>
      <c r="I2571" s="79">
        <f t="shared" si="280"/>
        <v>38</v>
      </c>
      <c r="J2571" s="76"/>
      <c r="K2571" s="42">
        <f t="shared" si="281"/>
        <v>1</v>
      </c>
      <c r="L2571" s="91">
        <f t="shared" si="284"/>
        <v>0</v>
      </c>
      <c r="M2571" s="92">
        <f t="shared" si="285"/>
        <v>0</v>
      </c>
      <c r="N2571" s="41" t="str">
        <f t="shared" si="286"/>
        <v>Non Company</v>
      </c>
    </row>
    <row r="2572" spans="2:14">
      <c r="B2572" s="71"/>
      <c r="C2572" s="72"/>
      <c r="D2572" s="73"/>
      <c r="E2572" s="74"/>
      <c r="F2572" s="95"/>
      <c r="G2572" s="96">
        <f t="shared" si="282"/>
        <v>0</v>
      </c>
      <c r="H2572" s="30">
        <f t="shared" si="283"/>
        <v>0</v>
      </c>
      <c r="I2572" s="79">
        <f t="shared" si="280"/>
        <v>38</v>
      </c>
      <c r="J2572" s="76"/>
      <c r="K2572" s="42">
        <f t="shared" si="281"/>
        <v>1</v>
      </c>
      <c r="L2572" s="91">
        <f t="shared" si="284"/>
        <v>0</v>
      </c>
      <c r="M2572" s="92">
        <f t="shared" si="285"/>
        <v>0</v>
      </c>
      <c r="N2572" s="41" t="str">
        <f t="shared" si="286"/>
        <v>Non Company</v>
      </c>
    </row>
    <row r="2573" spans="2:14">
      <c r="B2573" s="71"/>
      <c r="C2573" s="72"/>
      <c r="D2573" s="73"/>
      <c r="E2573" s="74"/>
      <c r="F2573" s="95"/>
      <c r="G2573" s="96">
        <f t="shared" si="282"/>
        <v>0</v>
      </c>
      <c r="H2573" s="30">
        <f t="shared" si="283"/>
        <v>0</v>
      </c>
      <c r="I2573" s="79">
        <f t="shared" si="280"/>
        <v>38</v>
      </c>
      <c r="J2573" s="76"/>
      <c r="K2573" s="42">
        <f t="shared" si="281"/>
        <v>1</v>
      </c>
      <c r="L2573" s="91">
        <f t="shared" si="284"/>
        <v>0</v>
      </c>
      <c r="M2573" s="92">
        <f t="shared" si="285"/>
        <v>0</v>
      </c>
      <c r="N2573" s="41" t="str">
        <f t="shared" si="286"/>
        <v>Non Company</v>
      </c>
    </row>
    <row r="2574" spans="2:14">
      <c r="B2574" s="71"/>
      <c r="C2574" s="72"/>
      <c r="D2574" s="73"/>
      <c r="E2574" s="74"/>
      <c r="F2574" s="95"/>
      <c r="G2574" s="96">
        <f t="shared" si="282"/>
        <v>0</v>
      </c>
      <c r="H2574" s="30">
        <f t="shared" si="283"/>
        <v>0</v>
      </c>
      <c r="I2574" s="79">
        <f t="shared" si="280"/>
        <v>38</v>
      </c>
      <c r="J2574" s="76"/>
      <c r="K2574" s="42">
        <f t="shared" si="281"/>
        <v>1</v>
      </c>
      <c r="L2574" s="91">
        <f t="shared" si="284"/>
        <v>0</v>
      </c>
      <c r="M2574" s="92">
        <f t="shared" si="285"/>
        <v>0</v>
      </c>
      <c r="N2574" s="41" t="str">
        <f t="shared" si="286"/>
        <v>Non Company</v>
      </c>
    </row>
    <row r="2575" spans="2:14">
      <c r="B2575" s="71"/>
      <c r="C2575" s="72"/>
      <c r="D2575" s="73"/>
      <c r="E2575" s="74"/>
      <c r="F2575" s="95"/>
      <c r="G2575" s="96">
        <f t="shared" si="282"/>
        <v>0</v>
      </c>
      <c r="H2575" s="30">
        <f t="shared" si="283"/>
        <v>0</v>
      </c>
      <c r="I2575" s="79">
        <f t="shared" si="280"/>
        <v>38</v>
      </c>
      <c r="J2575" s="76"/>
      <c r="K2575" s="42">
        <f t="shared" si="281"/>
        <v>1</v>
      </c>
      <c r="L2575" s="91">
        <f t="shared" si="284"/>
        <v>0</v>
      </c>
      <c r="M2575" s="92">
        <f t="shared" si="285"/>
        <v>0</v>
      </c>
      <c r="N2575" s="41" t="str">
        <f t="shared" si="286"/>
        <v>Non Company</v>
      </c>
    </row>
    <row r="2576" spans="2:14">
      <c r="B2576" s="71"/>
      <c r="C2576" s="72"/>
      <c r="D2576" s="73"/>
      <c r="E2576" s="74"/>
      <c r="F2576" s="95"/>
      <c r="G2576" s="96">
        <f t="shared" si="282"/>
        <v>0</v>
      </c>
      <c r="H2576" s="30">
        <f t="shared" si="283"/>
        <v>0</v>
      </c>
      <c r="I2576" s="79">
        <f t="shared" si="280"/>
        <v>38</v>
      </c>
      <c r="J2576" s="76"/>
      <c r="K2576" s="42">
        <f t="shared" si="281"/>
        <v>1</v>
      </c>
      <c r="L2576" s="91">
        <f t="shared" si="284"/>
        <v>0</v>
      </c>
      <c r="M2576" s="92">
        <f t="shared" si="285"/>
        <v>0</v>
      </c>
      <c r="N2576" s="41" t="str">
        <f t="shared" si="286"/>
        <v>Non Company</v>
      </c>
    </row>
    <row r="2577" spans="2:14">
      <c r="B2577" s="71"/>
      <c r="C2577" s="72"/>
      <c r="D2577" s="73"/>
      <c r="E2577" s="74"/>
      <c r="F2577" s="95"/>
      <c r="G2577" s="96">
        <f t="shared" si="282"/>
        <v>0</v>
      </c>
      <c r="H2577" s="30">
        <f t="shared" si="283"/>
        <v>0</v>
      </c>
      <c r="I2577" s="79">
        <f t="shared" si="280"/>
        <v>38</v>
      </c>
      <c r="J2577" s="76"/>
      <c r="K2577" s="42">
        <f t="shared" si="281"/>
        <v>1</v>
      </c>
      <c r="L2577" s="91">
        <f t="shared" si="284"/>
        <v>0</v>
      </c>
      <c r="M2577" s="92">
        <f t="shared" si="285"/>
        <v>0</v>
      </c>
      <c r="N2577" s="41" t="str">
        <f t="shared" si="286"/>
        <v>Non Company</v>
      </c>
    </row>
    <row r="2578" spans="2:14">
      <c r="B2578" s="71"/>
      <c r="C2578" s="72"/>
      <c r="D2578" s="73"/>
      <c r="E2578" s="74"/>
      <c r="F2578" s="95"/>
      <c r="G2578" s="96">
        <f t="shared" si="282"/>
        <v>0</v>
      </c>
      <c r="H2578" s="30">
        <f t="shared" si="283"/>
        <v>0</v>
      </c>
      <c r="I2578" s="79">
        <f t="shared" si="280"/>
        <v>38</v>
      </c>
      <c r="J2578" s="76"/>
      <c r="K2578" s="42">
        <f t="shared" si="281"/>
        <v>1</v>
      </c>
      <c r="L2578" s="91">
        <f t="shared" si="284"/>
        <v>0</v>
      </c>
      <c r="M2578" s="92">
        <f t="shared" si="285"/>
        <v>0</v>
      </c>
      <c r="N2578" s="41" t="str">
        <f t="shared" si="286"/>
        <v>Non Company</v>
      </c>
    </row>
    <row r="2579" spans="2:14">
      <c r="B2579" s="71"/>
      <c r="C2579" s="72"/>
      <c r="D2579" s="73"/>
      <c r="E2579" s="74"/>
      <c r="F2579" s="95"/>
      <c r="G2579" s="96">
        <f t="shared" si="282"/>
        <v>0</v>
      </c>
      <c r="H2579" s="30">
        <f t="shared" si="283"/>
        <v>0</v>
      </c>
      <c r="I2579" s="79">
        <f t="shared" si="280"/>
        <v>38</v>
      </c>
      <c r="J2579" s="76"/>
      <c r="K2579" s="42">
        <f t="shared" si="281"/>
        <v>1</v>
      </c>
      <c r="L2579" s="91">
        <f t="shared" si="284"/>
        <v>0</v>
      </c>
      <c r="M2579" s="92">
        <f t="shared" si="285"/>
        <v>0</v>
      </c>
      <c r="N2579" s="41" t="str">
        <f t="shared" si="286"/>
        <v>Non Company</v>
      </c>
    </row>
    <row r="2580" spans="2:14">
      <c r="B2580" s="71"/>
      <c r="C2580" s="72"/>
      <c r="D2580" s="73"/>
      <c r="E2580" s="74"/>
      <c r="F2580" s="95"/>
      <c r="G2580" s="96">
        <f t="shared" si="282"/>
        <v>0</v>
      </c>
      <c r="H2580" s="30">
        <f t="shared" si="283"/>
        <v>0</v>
      </c>
      <c r="I2580" s="79">
        <f t="shared" si="280"/>
        <v>38</v>
      </c>
      <c r="J2580" s="76"/>
      <c r="K2580" s="42">
        <f t="shared" si="281"/>
        <v>1</v>
      </c>
      <c r="L2580" s="91">
        <f t="shared" si="284"/>
        <v>0</v>
      </c>
      <c r="M2580" s="92">
        <f t="shared" si="285"/>
        <v>0</v>
      </c>
      <c r="N2580" s="41" t="str">
        <f t="shared" si="286"/>
        <v>Non Company</v>
      </c>
    </row>
    <row r="2581" spans="2:14">
      <c r="B2581" s="71"/>
      <c r="C2581" s="72"/>
      <c r="D2581" s="73"/>
      <c r="E2581" s="74"/>
      <c r="F2581" s="95"/>
      <c r="G2581" s="96">
        <f t="shared" si="282"/>
        <v>0</v>
      </c>
      <c r="H2581" s="30">
        <f t="shared" si="283"/>
        <v>0</v>
      </c>
      <c r="I2581" s="79">
        <f t="shared" ref="I2581:I2644" si="287">IF(MONTH(C2581)=3,(DATE(YEAR(C2581),MONTH(C2581)+1,30)),(DATE(YEAR(C2581),MONTH(C2581)+1,7)))</f>
        <v>38</v>
      </c>
      <c r="J2581" s="76"/>
      <c r="K2581" s="42">
        <f t="shared" ref="K2581:K2644" si="288">IF((J2581-I2581)&lt;=0,0,(YEAR(J2581)-YEAR(C2581))*12+MONTH(J2581)-MONTH(C2581))+1</f>
        <v>1</v>
      </c>
      <c r="L2581" s="91">
        <f t="shared" si="284"/>
        <v>0</v>
      </c>
      <c r="M2581" s="92">
        <f t="shared" si="285"/>
        <v>0</v>
      </c>
      <c r="N2581" s="41" t="str">
        <f t="shared" si="286"/>
        <v>Non Company</v>
      </c>
    </row>
    <row r="2582" spans="2:14">
      <c r="B2582" s="71"/>
      <c r="C2582" s="72"/>
      <c r="D2582" s="73"/>
      <c r="E2582" s="74"/>
      <c r="F2582" s="95"/>
      <c r="G2582" s="96">
        <f t="shared" si="282"/>
        <v>0</v>
      </c>
      <c r="H2582" s="30">
        <f t="shared" si="283"/>
        <v>0</v>
      </c>
      <c r="I2582" s="79">
        <f t="shared" si="287"/>
        <v>38</v>
      </c>
      <c r="J2582" s="76"/>
      <c r="K2582" s="42">
        <f t="shared" si="288"/>
        <v>1</v>
      </c>
      <c r="L2582" s="91">
        <f t="shared" si="284"/>
        <v>0</v>
      </c>
      <c r="M2582" s="92">
        <f t="shared" si="285"/>
        <v>0</v>
      </c>
      <c r="N2582" s="41" t="str">
        <f t="shared" si="286"/>
        <v>Non Company</v>
      </c>
    </row>
    <row r="2583" spans="2:14">
      <c r="B2583" s="71"/>
      <c r="C2583" s="72"/>
      <c r="D2583" s="73"/>
      <c r="E2583" s="74"/>
      <c r="F2583" s="95"/>
      <c r="G2583" s="96">
        <f t="shared" si="282"/>
        <v>0</v>
      </c>
      <c r="H2583" s="30">
        <f t="shared" si="283"/>
        <v>0</v>
      </c>
      <c r="I2583" s="79">
        <f t="shared" si="287"/>
        <v>38</v>
      </c>
      <c r="J2583" s="76"/>
      <c r="K2583" s="42">
        <f t="shared" si="288"/>
        <v>1</v>
      </c>
      <c r="L2583" s="91">
        <f t="shared" si="284"/>
        <v>0</v>
      </c>
      <c r="M2583" s="92">
        <f t="shared" si="285"/>
        <v>0</v>
      </c>
      <c r="N2583" s="41" t="str">
        <f t="shared" si="286"/>
        <v>Non Company</v>
      </c>
    </row>
    <row r="2584" spans="2:14">
      <c r="B2584" s="71"/>
      <c r="C2584" s="72"/>
      <c r="D2584" s="73"/>
      <c r="E2584" s="74"/>
      <c r="F2584" s="95"/>
      <c r="G2584" s="96">
        <f t="shared" si="282"/>
        <v>0</v>
      </c>
      <c r="H2584" s="30">
        <f t="shared" si="283"/>
        <v>0</v>
      </c>
      <c r="I2584" s="79">
        <f t="shared" si="287"/>
        <v>38</v>
      </c>
      <c r="J2584" s="76"/>
      <c r="K2584" s="42">
        <f t="shared" si="288"/>
        <v>1</v>
      </c>
      <c r="L2584" s="91">
        <f t="shared" si="284"/>
        <v>0</v>
      </c>
      <c r="M2584" s="92">
        <f t="shared" si="285"/>
        <v>0</v>
      </c>
      <c r="N2584" s="41" t="str">
        <f t="shared" si="286"/>
        <v>Non Company</v>
      </c>
    </row>
    <row r="2585" spans="2:14">
      <c r="B2585" s="71"/>
      <c r="C2585" s="72"/>
      <c r="D2585" s="73"/>
      <c r="E2585" s="74"/>
      <c r="F2585" s="95"/>
      <c r="G2585" s="96">
        <f t="shared" si="282"/>
        <v>0</v>
      </c>
      <c r="H2585" s="30">
        <f t="shared" si="283"/>
        <v>0</v>
      </c>
      <c r="I2585" s="79">
        <f t="shared" si="287"/>
        <v>38</v>
      </c>
      <c r="J2585" s="76"/>
      <c r="K2585" s="42">
        <f t="shared" si="288"/>
        <v>1</v>
      </c>
      <c r="L2585" s="91">
        <f t="shared" si="284"/>
        <v>0</v>
      </c>
      <c r="M2585" s="92">
        <f t="shared" si="285"/>
        <v>0</v>
      </c>
      <c r="N2585" s="41" t="str">
        <f t="shared" si="286"/>
        <v>Non Company</v>
      </c>
    </row>
    <row r="2586" spans="2:14">
      <c r="B2586" s="71"/>
      <c r="C2586" s="72"/>
      <c r="D2586" s="73"/>
      <c r="E2586" s="74"/>
      <c r="F2586" s="95"/>
      <c r="G2586" s="96">
        <f t="shared" si="282"/>
        <v>0</v>
      </c>
      <c r="H2586" s="30">
        <f t="shared" si="283"/>
        <v>0</v>
      </c>
      <c r="I2586" s="79">
        <f t="shared" si="287"/>
        <v>38</v>
      </c>
      <c r="J2586" s="76"/>
      <c r="K2586" s="42">
        <f t="shared" si="288"/>
        <v>1</v>
      </c>
      <c r="L2586" s="91">
        <f t="shared" si="284"/>
        <v>0</v>
      </c>
      <c r="M2586" s="92">
        <f t="shared" si="285"/>
        <v>0</v>
      </c>
      <c r="N2586" s="41" t="str">
        <f t="shared" si="286"/>
        <v>Non Company</v>
      </c>
    </row>
    <row r="2587" spans="2:14">
      <c r="B2587" s="71"/>
      <c r="C2587" s="72"/>
      <c r="D2587" s="73"/>
      <c r="E2587" s="74"/>
      <c r="F2587" s="95"/>
      <c r="G2587" s="96">
        <f t="shared" si="282"/>
        <v>0</v>
      </c>
      <c r="H2587" s="30">
        <f t="shared" si="283"/>
        <v>0</v>
      </c>
      <c r="I2587" s="79">
        <f t="shared" si="287"/>
        <v>38</v>
      </c>
      <c r="J2587" s="76"/>
      <c r="K2587" s="42">
        <f t="shared" si="288"/>
        <v>1</v>
      </c>
      <c r="L2587" s="91">
        <f t="shared" si="284"/>
        <v>0</v>
      </c>
      <c r="M2587" s="92">
        <f t="shared" si="285"/>
        <v>0</v>
      </c>
      <c r="N2587" s="41" t="str">
        <f t="shared" si="286"/>
        <v>Non Company</v>
      </c>
    </row>
    <row r="2588" spans="2:14">
      <c r="B2588" s="71"/>
      <c r="C2588" s="72"/>
      <c r="D2588" s="73"/>
      <c r="E2588" s="74"/>
      <c r="F2588" s="95"/>
      <c r="G2588" s="96">
        <f t="shared" si="282"/>
        <v>0</v>
      </c>
      <c r="H2588" s="30">
        <f t="shared" si="283"/>
        <v>0</v>
      </c>
      <c r="I2588" s="79">
        <f t="shared" si="287"/>
        <v>38</v>
      </c>
      <c r="J2588" s="76"/>
      <c r="K2588" s="42">
        <f t="shared" si="288"/>
        <v>1</v>
      </c>
      <c r="L2588" s="91">
        <f t="shared" si="284"/>
        <v>0</v>
      </c>
      <c r="M2588" s="92">
        <f t="shared" si="285"/>
        <v>0</v>
      </c>
      <c r="N2588" s="41" t="str">
        <f t="shared" si="286"/>
        <v>Non Company</v>
      </c>
    </row>
    <row r="2589" spans="2:14">
      <c r="B2589" s="71"/>
      <c r="C2589" s="72"/>
      <c r="D2589" s="73"/>
      <c r="E2589" s="74"/>
      <c r="F2589" s="95"/>
      <c r="G2589" s="96">
        <f t="shared" si="282"/>
        <v>0</v>
      </c>
      <c r="H2589" s="30">
        <f t="shared" si="283"/>
        <v>0</v>
      </c>
      <c r="I2589" s="79">
        <f t="shared" si="287"/>
        <v>38</v>
      </c>
      <c r="J2589" s="76"/>
      <c r="K2589" s="42">
        <f t="shared" si="288"/>
        <v>1</v>
      </c>
      <c r="L2589" s="91">
        <f t="shared" si="284"/>
        <v>0</v>
      </c>
      <c r="M2589" s="92">
        <f t="shared" si="285"/>
        <v>0</v>
      </c>
      <c r="N2589" s="41" t="str">
        <f t="shared" si="286"/>
        <v>Non Company</v>
      </c>
    </row>
    <row r="2590" spans="2:14">
      <c r="B2590" s="71"/>
      <c r="C2590" s="72"/>
      <c r="D2590" s="73"/>
      <c r="E2590" s="74"/>
      <c r="F2590" s="95"/>
      <c r="G2590" s="96">
        <f t="shared" si="282"/>
        <v>0</v>
      </c>
      <c r="H2590" s="30">
        <f t="shared" si="283"/>
        <v>0</v>
      </c>
      <c r="I2590" s="79">
        <f t="shared" si="287"/>
        <v>38</v>
      </c>
      <c r="J2590" s="76"/>
      <c r="K2590" s="42">
        <f t="shared" si="288"/>
        <v>1</v>
      </c>
      <c r="L2590" s="91">
        <f t="shared" si="284"/>
        <v>0</v>
      </c>
      <c r="M2590" s="92">
        <f t="shared" si="285"/>
        <v>0</v>
      </c>
      <c r="N2590" s="41" t="str">
        <f t="shared" si="286"/>
        <v>Non Company</v>
      </c>
    </row>
    <row r="2591" spans="2:14">
      <c r="B2591" s="71"/>
      <c r="C2591" s="72"/>
      <c r="D2591" s="73"/>
      <c r="E2591" s="74"/>
      <c r="F2591" s="95"/>
      <c r="G2591" s="96">
        <f t="shared" si="282"/>
        <v>0</v>
      </c>
      <c r="H2591" s="30">
        <f t="shared" si="283"/>
        <v>0</v>
      </c>
      <c r="I2591" s="79">
        <f t="shared" si="287"/>
        <v>38</v>
      </c>
      <c r="J2591" s="76"/>
      <c r="K2591" s="42">
        <f t="shared" si="288"/>
        <v>1</v>
      </c>
      <c r="L2591" s="91">
        <f t="shared" si="284"/>
        <v>0</v>
      </c>
      <c r="M2591" s="92">
        <f t="shared" si="285"/>
        <v>0</v>
      </c>
      <c r="N2591" s="41" t="str">
        <f t="shared" si="286"/>
        <v>Non Company</v>
      </c>
    </row>
    <row r="2592" spans="2:14">
      <c r="B2592" s="71"/>
      <c r="C2592" s="72"/>
      <c r="D2592" s="73"/>
      <c r="E2592" s="74"/>
      <c r="F2592" s="95"/>
      <c r="G2592" s="96">
        <f t="shared" si="282"/>
        <v>0</v>
      </c>
      <c r="H2592" s="30">
        <f t="shared" si="283"/>
        <v>0</v>
      </c>
      <c r="I2592" s="79">
        <f t="shared" si="287"/>
        <v>38</v>
      </c>
      <c r="J2592" s="76"/>
      <c r="K2592" s="42">
        <f t="shared" si="288"/>
        <v>1</v>
      </c>
      <c r="L2592" s="91">
        <f t="shared" si="284"/>
        <v>0</v>
      </c>
      <c r="M2592" s="92">
        <f t="shared" si="285"/>
        <v>0</v>
      </c>
      <c r="N2592" s="41" t="str">
        <f t="shared" si="286"/>
        <v>Non Company</v>
      </c>
    </row>
    <row r="2593" spans="2:14">
      <c r="B2593" s="71"/>
      <c r="C2593" s="72"/>
      <c r="D2593" s="73"/>
      <c r="E2593" s="74"/>
      <c r="F2593" s="95"/>
      <c r="G2593" s="96">
        <f t="shared" si="282"/>
        <v>0</v>
      </c>
      <c r="H2593" s="30">
        <f t="shared" si="283"/>
        <v>0</v>
      </c>
      <c r="I2593" s="79">
        <f t="shared" si="287"/>
        <v>38</v>
      </c>
      <c r="J2593" s="76"/>
      <c r="K2593" s="42">
        <f t="shared" si="288"/>
        <v>1</v>
      </c>
      <c r="L2593" s="91">
        <f t="shared" si="284"/>
        <v>0</v>
      </c>
      <c r="M2593" s="92">
        <f t="shared" si="285"/>
        <v>0</v>
      </c>
      <c r="N2593" s="41" t="str">
        <f t="shared" si="286"/>
        <v>Non Company</v>
      </c>
    </row>
    <row r="2594" spans="2:14">
      <c r="B2594" s="71"/>
      <c r="C2594" s="72"/>
      <c r="D2594" s="73"/>
      <c r="E2594" s="74"/>
      <c r="F2594" s="95"/>
      <c r="G2594" s="96">
        <f t="shared" si="282"/>
        <v>0</v>
      </c>
      <c r="H2594" s="30">
        <f t="shared" si="283"/>
        <v>0</v>
      </c>
      <c r="I2594" s="79">
        <f t="shared" si="287"/>
        <v>38</v>
      </c>
      <c r="J2594" s="76"/>
      <c r="K2594" s="42">
        <f t="shared" si="288"/>
        <v>1</v>
      </c>
      <c r="L2594" s="91">
        <f t="shared" si="284"/>
        <v>0</v>
      </c>
      <c r="M2594" s="92">
        <f t="shared" si="285"/>
        <v>0</v>
      </c>
      <c r="N2594" s="41" t="str">
        <f t="shared" si="286"/>
        <v>Non Company</v>
      </c>
    </row>
    <row r="2595" spans="2:14">
      <c r="B2595" s="71"/>
      <c r="C2595" s="72"/>
      <c r="D2595" s="73"/>
      <c r="E2595" s="74"/>
      <c r="F2595" s="95"/>
      <c r="G2595" s="96">
        <f t="shared" si="282"/>
        <v>0</v>
      </c>
      <c r="H2595" s="30">
        <f t="shared" si="283"/>
        <v>0</v>
      </c>
      <c r="I2595" s="79">
        <f t="shared" si="287"/>
        <v>38</v>
      </c>
      <c r="J2595" s="76"/>
      <c r="K2595" s="42">
        <f t="shared" si="288"/>
        <v>1</v>
      </c>
      <c r="L2595" s="91">
        <f t="shared" si="284"/>
        <v>0</v>
      </c>
      <c r="M2595" s="92">
        <f t="shared" si="285"/>
        <v>0</v>
      </c>
      <c r="N2595" s="41" t="str">
        <f t="shared" si="286"/>
        <v>Non Company</v>
      </c>
    </row>
    <row r="2596" spans="2:14">
      <c r="B2596" s="71"/>
      <c r="C2596" s="72"/>
      <c r="D2596" s="73"/>
      <c r="E2596" s="74"/>
      <c r="F2596" s="95"/>
      <c r="G2596" s="96">
        <f t="shared" ref="G2596:G2659" si="289">ROUNDUP(IF(B2596="194A",F2596*0.1,IF(B2596="194H",F2596*0.1,IF(B2596="194Ib",F2596*0.1,IF(B2596="194Ia",F2596*0.02,IF(B2596="194J",F2596*0.1,IF(B2596="194C",IF(LEFT(RIGHT(E2596,7))="P",F2596*0.01,IF(LEFT(RIGHT(E2596,7))="H",F2596*0.01,F2596*0.02)))))))),0)</f>
        <v>0</v>
      </c>
      <c r="H2596" s="30">
        <f t="shared" ref="H2596:H2659" si="290">+IF(J2596-I2596&lt;=0,0,1.5%)</f>
        <v>0</v>
      </c>
      <c r="I2596" s="79">
        <f t="shared" si="287"/>
        <v>38</v>
      </c>
      <c r="J2596" s="76"/>
      <c r="K2596" s="42">
        <f t="shared" si="288"/>
        <v>1</v>
      </c>
      <c r="L2596" s="91">
        <f t="shared" ref="L2596:L2659" si="291">+ROUNDUP(G2596*H2596*K2596,0)</f>
        <v>0</v>
      </c>
      <c r="M2596" s="92">
        <f t="shared" ref="M2596:M2659" si="292">+G2596+L2596</f>
        <v>0</v>
      </c>
      <c r="N2596" s="41" t="str">
        <f t="shared" ref="N2596:N2659" si="293">IF((LEFT(RIGHT(E2596,7)))="C","Company", "Non Company")</f>
        <v>Non Company</v>
      </c>
    </row>
    <row r="2597" spans="2:14">
      <c r="B2597" s="71"/>
      <c r="C2597" s="72"/>
      <c r="D2597" s="73"/>
      <c r="E2597" s="74"/>
      <c r="F2597" s="95"/>
      <c r="G2597" s="96">
        <f t="shared" si="289"/>
        <v>0</v>
      </c>
      <c r="H2597" s="30">
        <f t="shared" si="290"/>
        <v>0</v>
      </c>
      <c r="I2597" s="79">
        <f t="shared" si="287"/>
        <v>38</v>
      </c>
      <c r="J2597" s="76"/>
      <c r="K2597" s="42">
        <f t="shared" si="288"/>
        <v>1</v>
      </c>
      <c r="L2597" s="91">
        <f t="shared" si="291"/>
        <v>0</v>
      </c>
      <c r="M2597" s="92">
        <f t="shared" si="292"/>
        <v>0</v>
      </c>
      <c r="N2597" s="41" t="str">
        <f t="shared" si="293"/>
        <v>Non Company</v>
      </c>
    </row>
    <row r="2598" spans="2:14">
      <c r="B2598" s="71"/>
      <c r="C2598" s="72"/>
      <c r="D2598" s="73"/>
      <c r="E2598" s="74"/>
      <c r="F2598" s="95"/>
      <c r="G2598" s="96">
        <f t="shared" si="289"/>
        <v>0</v>
      </c>
      <c r="H2598" s="30">
        <f t="shared" si="290"/>
        <v>0</v>
      </c>
      <c r="I2598" s="79">
        <f t="shared" si="287"/>
        <v>38</v>
      </c>
      <c r="J2598" s="76"/>
      <c r="K2598" s="42">
        <f t="shared" si="288"/>
        <v>1</v>
      </c>
      <c r="L2598" s="91">
        <f t="shared" si="291"/>
        <v>0</v>
      </c>
      <c r="M2598" s="92">
        <f t="shared" si="292"/>
        <v>0</v>
      </c>
      <c r="N2598" s="41" t="str">
        <f t="shared" si="293"/>
        <v>Non Company</v>
      </c>
    </row>
    <row r="2599" spans="2:14">
      <c r="B2599" s="71"/>
      <c r="C2599" s="72"/>
      <c r="D2599" s="73"/>
      <c r="E2599" s="74"/>
      <c r="F2599" s="95"/>
      <c r="G2599" s="96">
        <f t="shared" si="289"/>
        <v>0</v>
      </c>
      <c r="H2599" s="30">
        <f t="shared" si="290"/>
        <v>0</v>
      </c>
      <c r="I2599" s="79">
        <f t="shared" si="287"/>
        <v>38</v>
      </c>
      <c r="J2599" s="76"/>
      <c r="K2599" s="42">
        <f t="shared" si="288"/>
        <v>1</v>
      </c>
      <c r="L2599" s="91">
        <f t="shared" si="291"/>
        <v>0</v>
      </c>
      <c r="M2599" s="92">
        <f t="shared" si="292"/>
        <v>0</v>
      </c>
      <c r="N2599" s="41" t="str">
        <f t="shared" si="293"/>
        <v>Non Company</v>
      </c>
    </row>
    <row r="2600" spans="2:14">
      <c r="B2600" s="71"/>
      <c r="C2600" s="72"/>
      <c r="D2600" s="73"/>
      <c r="E2600" s="74"/>
      <c r="F2600" s="95"/>
      <c r="G2600" s="96">
        <f t="shared" si="289"/>
        <v>0</v>
      </c>
      <c r="H2600" s="30">
        <f t="shared" si="290"/>
        <v>0</v>
      </c>
      <c r="I2600" s="79">
        <f t="shared" si="287"/>
        <v>38</v>
      </c>
      <c r="J2600" s="76"/>
      <c r="K2600" s="42">
        <f t="shared" si="288"/>
        <v>1</v>
      </c>
      <c r="L2600" s="91">
        <f t="shared" si="291"/>
        <v>0</v>
      </c>
      <c r="M2600" s="92">
        <f t="shared" si="292"/>
        <v>0</v>
      </c>
      <c r="N2600" s="41" t="str">
        <f t="shared" si="293"/>
        <v>Non Company</v>
      </c>
    </row>
    <row r="2601" spans="2:14">
      <c r="B2601" s="71"/>
      <c r="C2601" s="72"/>
      <c r="D2601" s="73"/>
      <c r="E2601" s="74"/>
      <c r="F2601" s="95"/>
      <c r="G2601" s="96">
        <f t="shared" si="289"/>
        <v>0</v>
      </c>
      <c r="H2601" s="30">
        <f t="shared" si="290"/>
        <v>0</v>
      </c>
      <c r="I2601" s="79">
        <f t="shared" si="287"/>
        <v>38</v>
      </c>
      <c r="J2601" s="76"/>
      <c r="K2601" s="42">
        <f t="shared" si="288"/>
        <v>1</v>
      </c>
      <c r="L2601" s="91">
        <f t="shared" si="291"/>
        <v>0</v>
      </c>
      <c r="M2601" s="92">
        <f t="shared" si="292"/>
        <v>0</v>
      </c>
      <c r="N2601" s="41" t="str">
        <f t="shared" si="293"/>
        <v>Non Company</v>
      </c>
    </row>
    <row r="2602" spans="2:14">
      <c r="B2602" s="71"/>
      <c r="C2602" s="72"/>
      <c r="D2602" s="73"/>
      <c r="E2602" s="74"/>
      <c r="F2602" s="95"/>
      <c r="G2602" s="96">
        <f t="shared" si="289"/>
        <v>0</v>
      </c>
      <c r="H2602" s="30">
        <f t="shared" si="290"/>
        <v>0</v>
      </c>
      <c r="I2602" s="79">
        <f t="shared" si="287"/>
        <v>38</v>
      </c>
      <c r="J2602" s="76"/>
      <c r="K2602" s="42">
        <f t="shared" si="288"/>
        <v>1</v>
      </c>
      <c r="L2602" s="91">
        <f t="shared" si="291"/>
        <v>0</v>
      </c>
      <c r="M2602" s="92">
        <f t="shared" si="292"/>
        <v>0</v>
      </c>
      <c r="N2602" s="41" t="str">
        <f t="shared" si="293"/>
        <v>Non Company</v>
      </c>
    </row>
    <row r="2603" spans="2:14">
      <c r="B2603" s="71"/>
      <c r="C2603" s="72"/>
      <c r="D2603" s="73"/>
      <c r="E2603" s="74"/>
      <c r="F2603" s="95"/>
      <c r="G2603" s="96">
        <f t="shared" si="289"/>
        <v>0</v>
      </c>
      <c r="H2603" s="30">
        <f t="shared" si="290"/>
        <v>0</v>
      </c>
      <c r="I2603" s="79">
        <f t="shared" si="287"/>
        <v>38</v>
      </c>
      <c r="J2603" s="76"/>
      <c r="K2603" s="42">
        <f t="shared" si="288"/>
        <v>1</v>
      </c>
      <c r="L2603" s="91">
        <f t="shared" si="291"/>
        <v>0</v>
      </c>
      <c r="M2603" s="92">
        <f t="shared" si="292"/>
        <v>0</v>
      </c>
      <c r="N2603" s="41" t="str">
        <f t="shared" si="293"/>
        <v>Non Company</v>
      </c>
    </row>
    <row r="2604" spans="2:14">
      <c r="B2604" s="71"/>
      <c r="C2604" s="72"/>
      <c r="D2604" s="73"/>
      <c r="E2604" s="74"/>
      <c r="F2604" s="95"/>
      <c r="G2604" s="96">
        <f t="shared" si="289"/>
        <v>0</v>
      </c>
      <c r="H2604" s="30">
        <f t="shared" si="290"/>
        <v>0</v>
      </c>
      <c r="I2604" s="79">
        <f t="shared" si="287"/>
        <v>38</v>
      </c>
      <c r="J2604" s="76"/>
      <c r="K2604" s="42">
        <f t="shared" si="288"/>
        <v>1</v>
      </c>
      <c r="L2604" s="91">
        <f t="shared" si="291"/>
        <v>0</v>
      </c>
      <c r="M2604" s="92">
        <f t="shared" si="292"/>
        <v>0</v>
      </c>
      <c r="N2604" s="41" t="str">
        <f t="shared" si="293"/>
        <v>Non Company</v>
      </c>
    </row>
    <row r="2605" spans="2:14">
      <c r="B2605" s="71"/>
      <c r="C2605" s="72"/>
      <c r="D2605" s="73"/>
      <c r="E2605" s="74"/>
      <c r="F2605" s="95"/>
      <c r="G2605" s="96">
        <f t="shared" si="289"/>
        <v>0</v>
      </c>
      <c r="H2605" s="30">
        <f t="shared" si="290"/>
        <v>0</v>
      </c>
      <c r="I2605" s="79">
        <f t="shared" si="287"/>
        <v>38</v>
      </c>
      <c r="J2605" s="76"/>
      <c r="K2605" s="42">
        <f t="shared" si="288"/>
        <v>1</v>
      </c>
      <c r="L2605" s="91">
        <f t="shared" si="291"/>
        <v>0</v>
      </c>
      <c r="M2605" s="92">
        <f t="shared" si="292"/>
        <v>0</v>
      </c>
      <c r="N2605" s="41" t="str">
        <f t="shared" si="293"/>
        <v>Non Company</v>
      </c>
    </row>
    <row r="2606" spans="2:14">
      <c r="B2606" s="71"/>
      <c r="C2606" s="72"/>
      <c r="D2606" s="73"/>
      <c r="E2606" s="74"/>
      <c r="F2606" s="95"/>
      <c r="G2606" s="96">
        <f t="shared" si="289"/>
        <v>0</v>
      </c>
      <c r="H2606" s="30">
        <f t="shared" si="290"/>
        <v>0</v>
      </c>
      <c r="I2606" s="79">
        <f t="shared" si="287"/>
        <v>38</v>
      </c>
      <c r="J2606" s="76"/>
      <c r="K2606" s="42">
        <f t="shared" si="288"/>
        <v>1</v>
      </c>
      <c r="L2606" s="91">
        <f t="shared" si="291"/>
        <v>0</v>
      </c>
      <c r="M2606" s="92">
        <f t="shared" si="292"/>
        <v>0</v>
      </c>
      <c r="N2606" s="41" t="str">
        <f t="shared" si="293"/>
        <v>Non Company</v>
      </c>
    </row>
    <row r="2607" spans="2:14">
      <c r="B2607" s="71"/>
      <c r="C2607" s="72"/>
      <c r="D2607" s="73"/>
      <c r="E2607" s="74"/>
      <c r="F2607" s="95"/>
      <c r="G2607" s="96">
        <f t="shared" si="289"/>
        <v>0</v>
      </c>
      <c r="H2607" s="30">
        <f t="shared" si="290"/>
        <v>0</v>
      </c>
      <c r="I2607" s="79">
        <f t="shared" si="287"/>
        <v>38</v>
      </c>
      <c r="J2607" s="76"/>
      <c r="K2607" s="42">
        <f t="shared" si="288"/>
        <v>1</v>
      </c>
      <c r="L2607" s="91">
        <f t="shared" si="291"/>
        <v>0</v>
      </c>
      <c r="M2607" s="92">
        <f t="shared" si="292"/>
        <v>0</v>
      </c>
      <c r="N2607" s="41" t="str">
        <f t="shared" si="293"/>
        <v>Non Company</v>
      </c>
    </row>
    <row r="2608" spans="2:14">
      <c r="B2608" s="71"/>
      <c r="C2608" s="72"/>
      <c r="D2608" s="73"/>
      <c r="E2608" s="74"/>
      <c r="F2608" s="95"/>
      <c r="G2608" s="96">
        <f t="shared" si="289"/>
        <v>0</v>
      </c>
      <c r="H2608" s="30">
        <f t="shared" si="290"/>
        <v>0</v>
      </c>
      <c r="I2608" s="79">
        <f t="shared" si="287"/>
        <v>38</v>
      </c>
      <c r="J2608" s="76"/>
      <c r="K2608" s="42">
        <f t="shared" si="288"/>
        <v>1</v>
      </c>
      <c r="L2608" s="91">
        <f t="shared" si="291"/>
        <v>0</v>
      </c>
      <c r="M2608" s="92">
        <f t="shared" si="292"/>
        <v>0</v>
      </c>
      <c r="N2608" s="41" t="str">
        <f t="shared" si="293"/>
        <v>Non Company</v>
      </c>
    </row>
    <row r="2609" spans="2:14">
      <c r="B2609" s="71"/>
      <c r="C2609" s="72"/>
      <c r="D2609" s="73"/>
      <c r="E2609" s="74"/>
      <c r="F2609" s="95"/>
      <c r="G2609" s="96">
        <f t="shared" si="289"/>
        <v>0</v>
      </c>
      <c r="H2609" s="30">
        <f t="shared" si="290"/>
        <v>0</v>
      </c>
      <c r="I2609" s="79">
        <f t="shared" si="287"/>
        <v>38</v>
      </c>
      <c r="J2609" s="76"/>
      <c r="K2609" s="42">
        <f t="shared" si="288"/>
        <v>1</v>
      </c>
      <c r="L2609" s="91">
        <f t="shared" si="291"/>
        <v>0</v>
      </c>
      <c r="M2609" s="92">
        <f t="shared" si="292"/>
        <v>0</v>
      </c>
      <c r="N2609" s="41" t="str">
        <f t="shared" si="293"/>
        <v>Non Company</v>
      </c>
    </row>
    <row r="2610" spans="2:14">
      <c r="B2610" s="71"/>
      <c r="C2610" s="72"/>
      <c r="D2610" s="73"/>
      <c r="E2610" s="74"/>
      <c r="F2610" s="95"/>
      <c r="G2610" s="96">
        <f t="shared" si="289"/>
        <v>0</v>
      </c>
      <c r="H2610" s="30">
        <f t="shared" si="290"/>
        <v>0</v>
      </c>
      <c r="I2610" s="79">
        <f t="shared" si="287"/>
        <v>38</v>
      </c>
      <c r="J2610" s="76"/>
      <c r="K2610" s="42">
        <f t="shared" si="288"/>
        <v>1</v>
      </c>
      <c r="L2610" s="91">
        <f t="shared" si="291"/>
        <v>0</v>
      </c>
      <c r="M2610" s="92">
        <f t="shared" si="292"/>
        <v>0</v>
      </c>
      <c r="N2610" s="41" t="str">
        <f t="shared" si="293"/>
        <v>Non Company</v>
      </c>
    </row>
    <row r="2611" spans="2:14">
      <c r="B2611" s="71"/>
      <c r="C2611" s="72"/>
      <c r="D2611" s="73"/>
      <c r="E2611" s="74"/>
      <c r="F2611" s="95"/>
      <c r="G2611" s="96">
        <f t="shared" si="289"/>
        <v>0</v>
      </c>
      <c r="H2611" s="30">
        <f t="shared" si="290"/>
        <v>0</v>
      </c>
      <c r="I2611" s="79">
        <f t="shared" si="287"/>
        <v>38</v>
      </c>
      <c r="J2611" s="76"/>
      <c r="K2611" s="42">
        <f t="shared" si="288"/>
        <v>1</v>
      </c>
      <c r="L2611" s="91">
        <f t="shared" si="291"/>
        <v>0</v>
      </c>
      <c r="M2611" s="92">
        <f t="shared" si="292"/>
        <v>0</v>
      </c>
      <c r="N2611" s="41" t="str">
        <f t="shared" si="293"/>
        <v>Non Company</v>
      </c>
    </row>
    <row r="2612" spans="2:14">
      <c r="B2612" s="71"/>
      <c r="C2612" s="72"/>
      <c r="D2612" s="73"/>
      <c r="E2612" s="74"/>
      <c r="F2612" s="95"/>
      <c r="G2612" s="96">
        <f t="shared" si="289"/>
        <v>0</v>
      </c>
      <c r="H2612" s="30">
        <f t="shared" si="290"/>
        <v>0</v>
      </c>
      <c r="I2612" s="79">
        <f t="shared" si="287"/>
        <v>38</v>
      </c>
      <c r="J2612" s="76"/>
      <c r="K2612" s="42">
        <f t="shared" si="288"/>
        <v>1</v>
      </c>
      <c r="L2612" s="91">
        <f t="shared" si="291"/>
        <v>0</v>
      </c>
      <c r="M2612" s="92">
        <f t="shared" si="292"/>
        <v>0</v>
      </c>
      <c r="N2612" s="41" t="str">
        <f t="shared" si="293"/>
        <v>Non Company</v>
      </c>
    </row>
    <row r="2613" spans="2:14">
      <c r="B2613" s="71"/>
      <c r="C2613" s="72"/>
      <c r="D2613" s="73"/>
      <c r="E2613" s="74"/>
      <c r="F2613" s="95"/>
      <c r="G2613" s="96">
        <f t="shared" si="289"/>
        <v>0</v>
      </c>
      <c r="H2613" s="30">
        <f t="shared" si="290"/>
        <v>0</v>
      </c>
      <c r="I2613" s="79">
        <f t="shared" si="287"/>
        <v>38</v>
      </c>
      <c r="J2613" s="76"/>
      <c r="K2613" s="42">
        <f t="shared" si="288"/>
        <v>1</v>
      </c>
      <c r="L2613" s="91">
        <f t="shared" si="291"/>
        <v>0</v>
      </c>
      <c r="M2613" s="92">
        <f t="shared" si="292"/>
        <v>0</v>
      </c>
      <c r="N2613" s="41" t="str">
        <f t="shared" si="293"/>
        <v>Non Company</v>
      </c>
    </row>
    <row r="2614" spans="2:14">
      <c r="B2614" s="71"/>
      <c r="C2614" s="72"/>
      <c r="D2614" s="73"/>
      <c r="E2614" s="74"/>
      <c r="F2614" s="95"/>
      <c r="G2614" s="96">
        <f t="shared" si="289"/>
        <v>0</v>
      </c>
      <c r="H2614" s="30">
        <f t="shared" si="290"/>
        <v>0</v>
      </c>
      <c r="I2614" s="79">
        <f t="shared" si="287"/>
        <v>38</v>
      </c>
      <c r="J2614" s="76"/>
      <c r="K2614" s="42">
        <f t="shared" si="288"/>
        <v>1</v>
      </c>
      <c r="L2614" s="91">
        <f t="shared" si="291"/>
        <v>0</v>
      </c>
      <c r="M2614" s="92">
        <f t="shared" si="292"/>
        <v>0</v>
      </c>
      <c r="N2614" s="41" t="str">
        <f t="shared" si="293"/>
        <v>Non Company</v>
      </c>
    </row>
    <row r="2615" spans="2:14">
      <c r="B2615" s="71"/>
      <c r="C2615" s="72"/>
      <c r="D2615" s="73"/>
      <c r="E2615" s="74"/>
      <c r="F2615" s="95"/>
      <c r="G2615" s="96">
        <f t="shared" si="289"/>
        <v>0</v>
      </c>
      <c r="H2615" s="30">
        <f t="shared" si="290"/>
        <v>0</v>
      </c>
      <c r="I2615" s="79">
        <f t="shared" si="287"/>
        <v>38</v>
      </c>
      <c r="J2615" s="76"/>
      <c r="K2615" s="42">
        <f t="shared" si="288"/>
        <v>1</v>
      </c>
      <c r="L2615" s="91">
        <f t="shared" si="291"/>
        <v>0</v>
      </c>
      <c r="M2615" s="92">
        <f t="shared" si="292"/>
        <v>0</v>
      </c>
      <c r="N2615" s="41" t="str">
        <f t="shared" si="293"/>
        <v>Non Company</v>
      </c>
    </row>
    <row r="2616" spans="2:14">
      <c r="B2616" s="71"/>
      <c r="C2616" s="72"/>
      <c r="D2616" s="73"/>
      <c r="E2616" s="74"/>
      <c r="F2616" s="95"/>
      <c r="G2616" s="96">
        <f t="shared" si="289"/>
        <v>0</v>
      </c>
      <c r="H2616" s="30">
        <f t="shared" si="290"/>
        <v>0</v>
      </c>
      <c r="I2616" s="79">
        <f t="shared" si="287"/>
        <v>38</v>
      </c>
      <c r="J2616" s="76"/>
      <c r="K2616" s="42">
        <f t="shared" si="288"/>
        <v>1</v>
      </c>
      <c r="L2616" s="91">
        <f t="shared" si="291"/>
        <v>0</v>
      </c>
      <c r="M2616" s="92">
        <f t="shared" si="292"/>
        <v>0</v>
      </c>
      <c r="N2616" s="41" t="str">
        <f t="shared" si="293"/>
        <v>Non Company</v>
      </c>
    </row>
    <row r="2617" spans="2:14">
      <c r="B2617" s="71"/>
      <c r="C2617" s="72"/>
      <c r="D2617" s="73"/>
      <c r="E2617" s="74"/>
      <c r="F2617" s="95"/>
      <c r="G2617" s="96">
        <f t="shared" si="289"/>
        <v>0</v>
      </c>
      <c r="H2617" s="30">
        <f t="shared" si="290"/>
        <v>0</v>
      </c>
      <c r="I2617" s="79">
        <f t="shared" si="287"/>
        <v>38</v>
      </c>
      <c r="J2617" s="76"/>
      <c r="K2617" s="42">
        <f t="shared" si="288"/>
        <v>1</v>
      </c>
      <c r="L2617" s="91">
        <f t="shared" si="291"/>
        <v>0</v>
      </c>
      <c r="M2617" s="92">
        <f t="shared" si="292"/>
        <v>0</v>
      </c>
      <c r="N2617" s="41" t="str">
        <f t="shared" si="293"/>
        <v>Non Company</v>
      </c>
    </row>
    <row r="2618" spans="2:14">
      <c r="B2618" s="71"/>
      <c r="C2618" s="72"/>
      <c r="D2618" s="73"/>
      <c r="E2618" s="74"/>
      <c r="F2618" s="95"/>
      <c r="G2618" s="96">
        <f t="shared" si="289"/>
        <v>0</v>
      </c>
      <c r="H2618" s="30">
        <f t="shared" si="290"/>
        <v>0</v>
      </c>
      <c r="I2618" s="79">
        <f t="shared" si="287"/>
        <v>38</v>
      </c>
      <c r="J2618" s="76"/>
      <c r="K2618" s="42">
        <f t="shared" si="288"/>
        <v>1</v>
      </c>
      <c r="L2618" s="91">
        <f t="shared" si="291"/>
        <v>0</v>
      </c>
      <c r="M2618" s="92">
        <f t="shared" si="292"/>
        <v>0</v>
      </c>
      <c r="N2618" s="41" t="str">
        <f t="shared" si="293"/>
        <v>Non Company</v>
      </c>
    </row>
    <row r="2619" spans="2:14">
      <c r="B2619" s="71"/>
      <c r="C2619" s="72"/>
      <c r="D2619" s="73"/>
      <c r="E2619" s="74"/>
      <c r="F2619" s="95"/>
      <c r="G2619" s="96">
        <f t="shared" si="289"/>
        <v>0</v>
      </c>
      <c r="H2619" s="30">
        <f t="shared" si="290"/>
        <v>0</v>
      </c>
      <c r="I2619" s="79">
        <f t="shared" si="287"/>
        <v>38</v>
      </c>
      <c r="J2619" s="76"/>
      <c r="K2619" s="42">
        <f t="shared" si="288"/>
        <v>1</v>
      </c>
      <c r="L2619" s="91">
        <f t="shared" si="291"/>
        <v>0</v>
      </c>
      <c r="M2619" s="92">
        <f t="shared" si="292"/>
        <v>0</v>
      </c>
      <c r="N2619" s="41" t="str">
        <f t="shared" si="293"/>
        <v>Non Company</v>
      </c>
    </row>
    <row r="2620" spans="2:14">
      <c r="B2620" s="71"/>
      <c r="C2620" s="72"/>
      <c r="D2620" s="73"/>
      <c r="E2620" s="74"/>
      <c r="F2620" s="95"/>
      <c r="G2620" s="96">
        <f t="shared" si="289"/>
        <v>0</v>
      </c>
      <c r="H2620" s="30">
        <f t="shared" si="290"/>
        <v>0</v>
      </c>
      <c r="I2620" s="79">
        <f t="shared" si="287"/>
        <v>38</v>
      </c>
      <c r="J2620" s="76"/>
      <c r="K2620" s="42">
        <f t="shared" si="288"/>
        <v>1</v>
      </c>
      <c r="L2620" s="91">
        <f t="shared" si="291"/>
        <v>0</v>
      </c>
      <c r="M2620" s="92">
        <f t="shared" si="292"/>
        <v>0</v>
      </c>
      <c r="N2620" s="41" t="str">
        <f t="shared" si="293"/>
        <v>Non Company</v>
      </c>
    </row>
    <row r="2621" spans="2:14">
      <c r="B2621" s="71"/>
      <c r="C2621" s="72"/>
      <c r="D2621" s="73"/>
      <c r="E2621" s="74"/>
      <c r="F2621" s="95"/>
      <c r="G2621" s="96">
        <f t="shared" si="289"/>
        <v>0</v>
      </c>
      <c r="H2621" s="30">
        <f t="shared" si="290"/>
        <v>0</v>
      </c>
      <c r="I2621" s="79">
        <f t="shared" si="287"/>
        <v>38</v>
      </c>
      <c r="J2621" s="76"/>
      <c r="K2621" s="42">
        <f t="shared" si="288"/>
        <v>1</v>
      </c>
      <c r="L2621" s="91">
        <f t="shared" si="291"/>
        <v>0</v>
      </c>
      <c r="M2621" s="92">
        <f t="shared" si="292"/>
        <v>0</v>
      </c>
      <c r="N2621" s="41" t="str">
        <f t="shared" si="293"/>
        <v>Non Company</v>
      </c>
    </row>
    <row r="2622" spans="2:14">
      <c r="B2622" s="71"/>
      <c r="C2622" s="72"/>
      <c r="D2622" s="73"/>
      <c r="E2622" s="74"/>
      <c r="F2622" s="95"/>
      <c r="G2622" s="96">
        <f t="shared" si="289"/>
        <v>0</v>
      </c>
      <c r="H2622" s="30">
        <f t="shared" si="290"/>
        <v>0</v>
      </c>
      <c r="I2622" s="79">
        <f t="shared" si="287"/>
        <v>38</v>
      </c>
      <c r="J2622" s="76"/>
      <c r="K2622" s="42">
        <f t="shared" si="288"/>
        <v>1</v>
      </c>
      <c r="L2622" s="91">
        <f t="shared" si="291"/>
        <v>0</v>
      </c>
      <c r="M2622" s="92">
        <f t="shared" si="292"/>
        <v>0</v>
      </c>
      <c r="N2622" s="41" t="str">
        <f t="shared" si="293"/>
        <v>Non Company</v>
      </c>
    </row>
    <row r="2623" spans="2:14">
      <c r="B2623" s="71"/>
      <c r="C2623" s="72"/>
      <c r="D2623" s="73"/>
      <c r="E2623" s="74"/>
      <c r="F2623" s="95"/>
      <c r="G2623" s="96">
        <f t="shared" si="289"/>
        <v>0</v>
      </c>
      <c r="H2623" s="30">
        <f t="shared" si="290"/>
        <v>0</v>
      </c>
      <c r="I2623" s="79">
        <f t="shared" si="287"/>
        <v>38</v>
      </c>
      <c r="J2623" s="76"/>
      <c r="K2623" s="42">
        <f t="shared" si="288"/>
        <v>1</v>
      </c>
      <c r="L2623" s="91">
        <f t="shared" si="291"/>
        <v>0</v>
      </c>
      <c r="M2623" s="92">
        <f t="shared" si="292"/>
        <v>0</v>
      </c>
      <c r="N2623" s="41" t="str">
        <f t="shared" si="293"/>
        <v>Non Company</v>
      </c>
    </row>
    <row r="2624" spans="2:14">
      <c r="B2624" s="71"/>
      <c r="C2624" s="72"/>
      <c r="D2624" s="73"/>
      <c r="E2624" s="74"/>
      <c r="F2624" s="95"/>
      <c r="G2624" s="96">
        <f t="shared" si="289"/>
        <v>0</v>
      </c>
      <c r="H2624" s="30">
        <f t="shared" si="290"/>
        <v>0</v>
      </c>
      <c r="I2624" s="79">
        <f t="shared" si="287"/>
        <v>38</v>
      </c>
      <c r="J2624" s="76"/>
      <c r="K2624" s="42">
        <f t="shared" si="288"/>
        <v>1</v>
      </c>
      <c r="L2624" s="91">
        <f t="shared" si="291"/>
        <v>0</v>
      </c>
      <c r="M2624" s="92">
        <f t="shared" si="292"/>
        <v>0</v>
      </c>
      <c r="N2624" s="41" t="str">
        <f t="shared" si="293"/>
        <v>Non Company</v>
      </c>
    </row>
    <row r="2625" spans="2:14">
      <c r="B2625" s="71"/>
      <c r="C2625" s="72"/>
      <c r="D2625" s="73"/>
      <c r="E2625" s="74"/>
      <c r="F2625" s="95"/>
      <c r="G2625" s="96">
        <f t="shared" si="289"/>
        <v>0</v>
      </c>
      <c r="H2625" s="30">
        <f t="shared" si="290"/>
        <v>0</v>
      </c>
      <c r="I2625" s="79">
        <f t="shared" si="287"/>
        <v>38</v>
      </c>
      <c r="J2625" s="76"/>
      <c r="K2625" s="42">
        <f t="shared" si="288"/>
        <v>1</v>
      </c>
      <c r="L2625" s="91">
        <f t="shared" si="291"/>
        <v>0</v>
      </c>
      <c r="M2625" s="92">
        <f t="shared" si="292"/>
        <v>0</v>
      </c>
      <c r="N2625" s="41" t="str">
        <f t="shared" si="293"/>
        <v>Non Company</v>
      </c>
    </row>
    <row r="2626" spans="2:14">
      <c r="B2626" s="71"/>
      <c r="C2626" s="72"/>
      <c r="D2626" s="73"/>
      <c r="E2626" s="74"/>
      <c r="F2626" s="95"/>
      <c r="G2626" s="96">
        <f t="shared" si="289"/>
        <v>0</v>
      </c>
      <c r="H2626" s="30">
        <f t="shared" si="290"/>
        <v>0</v>
      </c>
      <c r="I2626" s="79">
        <f t="shared" si="287"/>
        <v>38</v>
      </c>
      <c r="J2626" s="76"/>
      <c r="K2626" s="42">
        <f t="shared" si="288"/>
        <v>1</v>
      </c>
      <c r="L2626" s="91">
        <f t="shared" si="291"/>
        <v>0</v>
      </c>
      <c r="M2626" s="92">
        <f t="shared" si="292"/>
        <v>0</v>
      </c>
      <c r="N2626" s="41" t="str">
        <f t="shared" si="293"/>
        <v>Non Company</v>
      </c>
    </row>
    <row r="2627" spans="2:14">
      <c r="B2627" s="71"/>
      <c r="C2627" s="72"/>
      <c r="D2627" s="73"/>
      <c r="E2627" s="74"/>
      <c r="F2627" s="95"/>
      <c r="G2627" s="96">
        <f t="shared" si="289"/>
        <v>0</v>
      </c>
      <c r="H2627" s="30">
        <f t="shared" si="290"/>
        <v>0</v>
      </c>
      <c r="I2627" s="79">
        <f t="shared" si="287"/>
        <v>38</v>
      </c>
      <c r="J2627" s="76"/>
      <c r="K2627" s="42">
        <f t="shared" si="288"/>
        <v>1</v>
      </c>
      <c r="L2627" s="91">
        <f t="shared" si="291"/>
        <v>0</v>
      </c>
      <c r="M2627" s="92">
        <f t="shared" si="292"/>
        <v>0</v>
      </c>
      <c r="N2627" s="41" t="str">
        <f t="shared" si="293"/>
        <v>Non Company</v>
      </c>
    </row>
    <row r="2628" spans="2:14">
      <c r="B2628" s="71"/>
      <c r="C2628" s="72"/>
      <c r="D2628" s="73"/>
      <c r="E2628" s="74"/>
      <c r="F2628" s="95"/>
      <c r="G2628" s="96">
        <f t="shared" si="289"/>
        <v>0</v>
      </c>
      <c r="H2628" s="30">
        <f t="shared" si="290"/>
        <v>0</v>
      </c>
      <c r="I2628" s="79">
        <f t="shared" si="287"/>
        <v>38</v>
      </c>
      <c r="J2628" s="76"/>
      <c r="K2628" s="42">
        <f t="shared" si="288"/>
        <v>1</v>
      </c>
      <c r="L2628" s="91">
        <f t="shared" si="291"/>
        <v>0</v>
      </c>
      <c r="M2628" s="92">
        <f t="shared" si="292"/>
        <v>0</v>
      </c>
      <c r="N2628" s="41" t="str">
        <f t="shared" si="293"/>
        <v>Non Company</v>
      </c>
    </row>
    <row r="2629" spans="2:14">
      <c r="B2629" s="71"/>
      <c r="C2629" s="72"/>
      <c r="D2629" s="73"/>
      <c r="E2629" s="74"/>
      <c r="F2629" s="95"/>
      <c r="G2629" s="96">
        <f t="shared" si="289"/>
        <v>0</v>
      </c>
      <c r="H2629" s="30">
        <f t="shared" si="290"/>
        <v>0</v>
      </c>
      <c r="I2629" s="79">
        <f t="shared" si="287"/>
        <v>38</v>
      </c>
      <c r="J2629" s="76"/>
      <c r="K2629" s="42">
        <f t="shared" si="288"/>
        <v>1</v>
      </c>
      <c r="L2629" s="91">
        <f t="shared" si="291"/>
        <v>0</v>
      </c>
      <c r="M2629" s="92">
        <f t="shared" si="292"/>
        <v>0</v>
      </c>
      <c r="N2629" s="41" t="str">
        <f t="shared" si="293"/>
        <v>Non Company</v>
      </c>
    </row>
    <row r="2630" spans="2:14">
      <c r="B2630" s="71"/>
      <c r="C2630" s="72"/>
      <c r="D2630" s="73"/>
      <c r="E2630" s="74"/>
      <c r="F2630" s="95"/>
      <c r="G2630" s="96">
        <f t="shared" si="289"/>
        <v>0</v>
      </c>
      <c r="H2630" s="30">
        <f t="shared" si="290"/>
        <v>0</v>
      </c>
      <c r="I2630" s="79">
        <f t="shared" si="287"/>
        <v>38</v>
      </c>
      <c r="J2630" s="76"/>
      <c r="K2630" s="42">
        <f t="shared" si="288"/>
        <v>1</v>
      </c>
      <c r="L2630" s="91">
        <f t="shared" si="291"/>
        <v>0</v>
      </c>
      <c r="M2630" s="92">
        <f t="shared" si="292"/>
        <v>0</v>
      </c>
      <c r="N2630" s="41" t="str">
        <f t="shared" si="293"/>
        <v>Non Company</v>
      </c>
    </row>
    <row r="2631" spans="2:14">
      <c r="B2631" s="71"/>
      <c r="C2631" s="72"/>
      <c r="D2631" s="73"/>
      <c r="E2631" s="74"/>
      <c r="F2631" s="95"/>
      <c r="G2631" s="96">
        <f t="shared" si="289"/>
        <v>0</v>
      </c>
      <c r="H2631" s="30">
        <f t="shared" si="290"/>
        <v>0</v>
      </c>
      <c r="I2631" s="79">
        <f t="shared" si="287"/>
        <v>38</v>
      </c>
      <c r="J2631" s="76"/>
      <c r="K2631" s="42">
        <f t="shared" si="288"/>
        <v>1</v>
      </c>
      <c r="L2631" s="91">
        <f t="shared" si="291"/>
        <v>0</v>
      </c>
      <c r="M2631" s="92">
        <f t="shared" si="292"/>
        <v>0</v>
      </c>
      <c r="N2631" s="41" t="str">
        <f t="shared" si="293"/>
        <v>Non Company</v>
      </c>
    </row>
    <row r="2632" spans="2:14">
      <c r="B2632" s="71"/>
      <c r="C2632" s="72"/>
      <c r="D2632" s="73"/>
      <c r="E2632" s="74"/>
      <c r="F2632" s="95"/>
      <c r="G2632" s="96">
        <f t="shared" si="289"/>
        <v>0</v>
      </c>
      <c r="H2632" s="30">
        <f t="shared" si="290"/>
        <v>0</v>
      </c>
      <c r="I2632" s="79">
        <f t="shared" si="287"/>
        <v>38</v>
      </c>
      <c r="J2632" s="76"/>
      <c r="K2632" s="42">
        <f t="shared" si="288"/>
        <v>1</v>
      </c>
      <c r="L2632" s="91">
        <f t="shared" si="291"/>
        <v>0</v>
      </c>
      <c r="M2632" s="92">
        <f t="shared" si="292"/>
        <v>0</v>
      </c>
      <c r="N2632" s="41" t="str">
        <f t="shared" si="293"/>
        <v>Non Company</v>
      </c>
    </row>
    <row r="2633" spans="2:14">
      <c r="B2633" s="71"/>
      <c r="C2633" s="72"/>
      <c r="D2633" s="73"/>
      <c r="E2633" s="74"/>
      <c r="F2633" s="95"/>
      <c r="G2633" s="96">
        <f t="shared" si="289"/>
        <v>0</v>
      </c>
      <c r="H2633" s="30">
        <f t="shared" si="290"/>
        <v>0</v>
      </c>
      <c r="I2633" s="79">
        <f t="shared" si="287"/>
        <v>38</v>
      </c>
      <c r="J2633" s="76"/>
      <c r="K2633" s="42">
        <f t="shared" si="288"/>
        <v>1</v>
      </c>
      <c r="L2633" s="91">
        <f t="shared" si="291"/>
        <v>0</v>
      </c>
      <c r="M2633" s="92">
        <f t="shared" si="292"/>
        <v>0</v>
      </c>
      <c r="N2633" s="41" t="str">
        <f t="shared" si="293"/>
        <v>Non Company</v>
      </c>
    </row>
    <row r="2634" spans="2:14">
      <c r="B2634" s="71"/>
      <c r="C2634" s="72"/>
      <c r="D2634" s="73"/>
      <c r="E2634" s="74"/>
      <c r="F2634" s="95"/>
      <c r="G2634" s="96">
        <f t="shared" si="289"/>
        <v>0</v>
      </c>
      <c r="H2634" s="30">
        <f t="shared" si="290"/>
        <v>0</v>
      </c>
      <c r="I2634" s="79">
        <f t="shared" si="287"/>
        <v>38</v>
      </c>
      <c r="J2634" s="76"/>
      <c r="K2634" s="42">
        <f t="shared" si="288"/>
        <v>1</v>
      </c>
      <c r="L2634" s="91">
        <f t="shared" si="291"/>
        <v>0</v>
      </c>
      <c r="M2634" s="92">
        <f t="shared" si="292"/>
        <v>0</v>
      </c>
      <c r="N2634" s="41" t="str">
        <f t="shared" si="293"/>
        <v>Non Company</v>
      </c>
    </row>
    <row r="2635" spans="2:14">
      <c r="B2635" s="71"/>
      <c r="C2635" s="72"/>
      <c r="D2635" s="73"/>
      <c r="E2635" s="74"/>
      <c r="F2635" s="95"/>
      <c r="G2635" s="96">
        <f t="shared" si="289"/>
        <v>0</v>
      </c>
      <c r="H2635" s="30">
        <f t="shared" si="290"/>
        <v>0</v>
      </c>
      <c r="I2635" s="79">
        <f t="shared" si="287"/>
        <v>38</v>
      </c>
      <c r="J2635" s="76"/>
      <c r="K2635" s="42">
        <f t="shared" si="288"/>
        <v>1</v>
      </c>
      <c r="L2635" s="91">
        <f t="shared" si="291"/>
        <v>0</v>
      </c>
      <c r="M2635" s="92">
        <f t="shared" si="292"/>
        <v>0</v>
      </c>
      <c r="N2635" s="41" t="str">
        <f t="shared" si="293"/>
        <v>Non Company</v>
      </c>
    </row>
    <row r="2636" spans="2:14">
      <c r="B2636" s="71"/>
      <c r="C2636" s="72"/>
      <c r="D2636" s="73"/>
      <c r="E2636" s="74"/>
      <c r="F2636" s="95"/>
      <c r="G2636" s="96">
        <f t="shared" si="289"/>
        <v>0</v>
      </c>
      <c r="H2636" s="30">
        <f t="shared" si="290"/>
        <v>0</v>
      </c>
      <c r="I2636" s="79">
        <f t="shared" si="287"/>
        <v>38</v>
      </c>
      <c r="J2636" s="76"/>
      <c r="K2636" s="42">
        <f t="shared" si="288"/>
        <v>1</v>
      </c>
      <c r="L2636" s="91">
        <f t="shared" si="291"/>
        <v>0</v>
      </c>
      <c r="M2636" s="92">
        <f t="shared" si="292"/>
        <v>0</v>
      </c>
      <c r="N2636" s="41" t="str">
        <f t="shared" si="293"/>
        <v>Non Company</v>
      </c>
    </row>
    <row r="2637" spans="2:14">
      <c r="B2637" s="71"/>
      <c r="C2637" s="72"/>
      <c r="D2637" s="73"/>
      <c r="E2637" s="74"/>
      <c r="F2637" s="95"/>
      <c r="G2637" s="96">
        <f t="shared" si="289"/>
        <v>0</v>
      </c>
      <c r="H2637" s="30">
        <f t="shared" si="290"/>
        <v>0</v>
      </c>
      <c r="I2637" s="79">
        <f t="shared" si="287"/>
        <v>38</v>
      </c>
      <c r="J2637" s="76"/>
      <c r="K2637" s="42">
        <f t="shared" si="288"/>
        <v>1</v>
      </c>
      <c r="L2637" s="91">
        <f t="shared" si="291"/>
        <v>0</v>
      </c>
      <c r="M2637" s="92">
        <f t="shared" si="292"/>
        <v>0</v>
      </c>
      <c r="N2637" s="41" t="str">
        <f t="shared" si="293"/>
        <v>Non Company</v>
      </c>
    </row>
    <row r="2638" spans="2:14">
      <c r="B2638" s="71"/>
      <c r="C2638" s="72"/>
      <c r="D2638" s="73"/>
      <c r="E2638" s="74"/>
      <c r="F2638" s="95"/>
      <c r="G2638" s="96">
        <f t="shared" si="289"/>
        <v>0</v>
      </c>
      <c r="H2638" s="30">
        <f t="shared" si="290"/>
        <v>0</v>
      </c>
      <c r="I2638" s="79">
        <f t="shared" si="287"/>
        <v>38</v>
      </c>
      <c r="J2638" s="76"/>
      <c r="K2638" s="42">
        <f t="shared" si="288"/>
        <v>1</v>
      </c>
      <c r="L2638" s="91">
        <f t="shared" si="291"/>
        <v>0</v>
      </c>
      <c r="M2638" s="92">
        <f t="shared" si="292"/>
        <v>0</v>
      </c>
      <c r="N2638" s="41" t="str">
        <f t="shared" si="293"/>
        <v>Non Company</v>
      </c>
    </row>
    <row r="2639" spans="2:14">
      <c r="B2639" s="71"/>
      <c r="C2639" s="72"/>
      <c r="D2639" s="73"/>
      <c r="E2639" s="74"/>
      <c r="F2639" s="95"/>
      <c r="G2639" s="96">
        <f t="shared" si="289"/>
        <v>0</v>
      </c>
      <c r="H2639" s="30">
        <f t="shared" si="290"/>
        <v>0</v>
      </c>
      <c r="I2639" s="79">
        <f t="shared" si="287"/>
        <v>38</v>
      </c>
      <c r="J2639" s="76"/>
      <c r="K2639" s="42">
        <f t="shared" si="288"/>
        <v>1</v>
      </c>
      <c r="L2639" s="91">
        <f t="shared" si="291"/>
        <v>0</v>
      </c>
      <c r="M2639" s="92">
        <f t="shared" si="292"/>
        <v>0</v>
      </c>
      <c r="N2639" s="41" t="str">
        <f t="shared" si="293"/>
        <v>Non Company</v>
      </c>
    </row>
    <row r="2640" spans="2:14">
      <c r="B2640" s="71"/>
      <c r="C2640" s="72"/>
      <c r="D2640" s="73"/>
      <c r="E2640" s="74"/>
      <c r="F2640" s="95"/>
      <c r="G2640" s="96">
        <f t="shared" si="289"/>
        <v>0</v>
      </c>
      <c r="H2640" s="30">
        <f t="shared" si="290"/>
        <v>0</v>
      </c>
      <c r="I2640" s="79">
        <f t="shared" si="287"/>
        <v>38</v>
      </c>
      <c r="J2640" s="76"/>
      <c r="K2640" s="42">
        <f t="shared" si="288"/>
        <v>1</v>
      </c>
      <c r="L2640" s="91">
        <f t="shared" si="291"/>
        <v>0</v>
      </c>
      <c r="M2640" s="92">
        <f t="shared" si="292"/>
        <v>0</v>
      </c>
      <c r="N2640" s="41" t="str">
        <f t="shared" si="293"/>
        <v>Non Company</v>
      </c>
    </row>
    <row r="2641" spans="2:14">
      <c r="B2641" s="71"/>
      <c r="C2641" s="72"/>
      <c r="D2641" s="73"/>
      <c r="E2641" s="74"/>
      <c r="F2641" s="95"/>
      <c r="G2641" s="96">
        <f t="shared" si="289"/>
        <v>0</v>
      </c>
      <c r="H2641" s="30">
        <f t="shared" si="290"/>
        <v>0</v>
      </c>
      <c r="I2641" s="79">
        <f t="shared" si="287"/>
        <v>38</v>
      </c>
      <c r="J2641" s="76"/>
      <c r="K2641" s="42">
        <f t="shared" si="288"/>
        <v>1</v>
      </c>
      <c r="L2641" s="91">
        <f t="shared" si="291"/>
        <v>0</v>
      </c>
      <c r="M2641" s="92">
        <f t="shared" si="292"/>
        <v>0</v>
      </c>
      <c r="N2641" s="41" t="str">
        <f t="shared" si="293"/>
        <v>Non Company</v>
      </c>
    </row>
    <row r="2642" spans="2:14">
      <c r="B2642" s="71"/>
      <c r="C2642" s="72"/>
      <c r="D2642" s="73"/>
      <c r="E2642" s="74"/>
      <c r="F2642" s="95"/>
      <c r="G2642" s="96">
        <f t="shared" si="289"/>
        <v>0</v>
      </c>
      <c r="H2642" s="30">
        <f t="shared" si="290"/>
        <v>0</v>
      </c>
      <c r="I2642" s="79">
        <f t="shared" si="287"/>
        <v>38</v>
      </c>
      <c r="J2642" s="76"/>
      <c r="K2642" s="42">
        <f t="shared" si="288"/>
        <v>1</v>
      </c>
      <c r="L2642" s="91">
        <f t="shared" si="291"/>
        <v>0</v>
      </c>
      <c r="M2642" s="92">
        <f t="shared" si="292"/>
        <v>0</v>
      </c>
      <c r="N2642" s="41" t="str">
        <f t="shared" si="293"/>
        <v>Non Company</v>
      </c>
    </row>
    <row r="2643" spans="2:14">
      <c r="B2643" s="71"/>
      <c r="C2643" s="72"/>
      <c r="D2643" s="73"/>
      <c r="E2643" s="74"/>
      <c r="F2643" s="95"/>
      <c r="G2643" s="96">
        <f t="shared" si="289"/>
        <v>0</v>
      </c>
      <c r="H2643" s="30">
        <f t="shared" si="290"/>
        <v>0</v>
      </c>
      <c r="I2643" s="79">
        <f t="shared" si="287"/>
        <v>38</v>
      </c>
      <c r="J2643" s="76"/>
      <c r="K2643" s="42">
        <f t="shared" si="288"/>
        <v>1</v>
      </c>
      <c r="L2643" s="91">
        <f t="shared" si="291"/>
        <v>0</v>
      </c>
      <c r="M2643" s="92">
        <f t="shared" si="292"/>
        <v>0</v>
      </c>
      <c r="N2643" s="41" t="str">
        <f t="shared" si="293"/>
        <v>Non Company</v>
      </c>
    </row>
    <row r="2644" spans="2:14">
      <c r="B2644" s="71"/>
      <c r="C2644" s="72"/>
      <c r="D2644" s="73"/>
      <c r="E2644" s="74"/>
      <c r="F2644" s="95"/>
      <c r="G2644" s="96">
        <f t="shared" si="289"/>
        <v>0</v>
      </c>
      <c r="H2644" s="30">
        <f t="shared" si="290"/>
        <v>0</v>
      </c>
      <c r="I2644" s="79">
        <f t="shared" si="287"/>
        <v>38</v>
      </c>
      <c r="J2644" s="76"/>
      <c r="K2644" s="42">
        <f t="shared" si="288"/>
        <v>1</v>
      </c>
      <c r="L2644" s="91">
        <f t="shared" si="291"/>
        <v>0</v>
      </c>
      <c r="M2644" s="92">
        <f t="shared" si="292"/>
        <v>0</v>
      </c>
      <c r="N2644" s="41" t="str">
        <f t="shared" si="293"/>
        <v>Non Company</v>
      </c>
    </row>
    <row r="2645" spans="2:14">
      <c r="B2645" s="71"/>
      <c r="C2645" s="72"/>
      <c r="D2645" s="73"/>
      <c r="E2645" s="74"/>
      <c r="F2645" s="95"/>
      <c r="G2645" s="96">
        <f t="shared" si="289"/>
        <v>0</v>
      </c>
      <c r="H2645" s="30">
        <f t="shared" si="290"/>
        <v>0</v>
      </c>
      <c r="I2645" s="79">
        <f t="shared" ref="I2645:I2708" si="294">IF(MONTH(C2645)=3,(DATE(YEAR(C2645),MONTH(C2645)+1,30)),(DATE(YEAR(C2645),MONTH(C2645)+1,7)))</f>
        <v>38</v>
      </c>
      <c r="J2645" s="76"/>
      <c r="K2645" s="42">
        <f t="shared" ref="K2645:K2708" si="295">IF((J2645-I2645)&lt;=0,0,(YEAR(J2645)-YEAR(C2645))*12+MONTH(J2645)-MONTH(C2645))+1</f>
        <v>1</v>
      </c>
      <c r="L2645" s="91">
        <f t="shared" si="291"/>
        <v>0</v>
      </c>
      <c r="M2645" s="92">
        <f t="shared" si="292"/>
        <v>0</v>
      </c>
      <c r="N2645" s="41" t="str">
        <f t="shared" si="293"/>
        <v>Non Company</v>
      </c>
    </row>
    <row r="2646" spans="2:14">
      <c r="B2646" s="71"/>
      <c r="C2646" s="72"/>
      <c r="D2646" s="73"/>
      <c r="E2646" s="74"/>
      <c r="F2646" s="95"/>
      <c r="G2646" s="96">
        <f t="shared" si="289"/>
        <v>0</v>
      </c>
      <c r="H2646" s="30">
        <f t="shared" si="290"/>
        <v>0</v>
      </c>
      <c r="I2646" s="79">
        <f t="shared" si="294"/>
        <v>38</v>
      </c>
      <c r="J2646" s="76"/>
      <c r="K2646" s="42">
        <f t="shared" si="295"/>
        <v>1</v>
      </c>
      <c r="L2646" s="91">
        <f t="shared" si="291"/>
        <v>0</v>
      </c>
      <c r="M2646" s="92">
        <f t="shared" si="292"/>
        <v>0</v>
      </c>
      <c r="N2646" s="41" t="str">
        <f t="shared" si="293"/>
        <v>Non Company</v>
      </c>
    </row>
    <row r="2647" spans="2:14">
      <c r="B2647" s="71"/>
      <c r="C2647" s="72"/>
      <c r="D2647" s="73"/>
      <c r="E2647" s="74"/>
      <c r="F2647" s="95"/>
      <c r="G2647" s="96">
        <f t="shared" si="289"/>
        <v>0</v>
      </c>
      <c r="H2647" s="30">
        <f t="shared" si="290"/>
        <v>0</v>
      </c>
      <c r="I2647" s="79">
        <f t="shared" si="294"/>
        <v>38</v>
      </c>
      <c r="J2647" s="76"/>
      <c r="K2647" s="42">
        <f t="shared" si="295"/>
        <v>1</v>
      </c>
      <c r="L2647" s="91">
        <f t="shared" si="291"/>
        <v>0</v>
      </c>
      <c r="M2647" s="92">
        <f t="shared" si="292"/>
        <v>0</v>
      </c>
      <c r="N2647" s="41" t="str">
        <f t="shared" si="293"/>
        <v>Non Company</v>
      </c>
    </row>
    <row r="2648" spans="2:14">
      <c r="B2648" s="71"/>
      <c r="C2648" s="72"/>
      <c r="D2648" s="73"/>
      <c r="E2648" s="74"/>
      <c r="F2648" s="95"/>
      <c r="G2648" s="96">
        <f t="shared" si="289"/>
        <v>0</v>
      </c>
      <c r="H2648" s="30">
        <f t="shared" si="290"/>
        <v>0</v>
      </c>
      <c r="I2648" s="79">
        <f t="shared" si="294"/>
        <v>38</v>
      </c>
      <c r="J2648" s="76"/>
      <c r="K2648" s="42">
        <f t="shared" si="295"/>
        <v>1</v>
      </c>
      <c r="L2648" s="91">
        <f t="shared" si="291"/>
        <v>0</v>
      </c>
      <c r="M2648" s="92">
        <f t="shared" si="292"/>
        <v>0</v>
      </c>
      <c r="N2648" s="41" t="str">
        <f t="shared" si="293"/>
        <v>Non Company</v>
      </c>
    </row>
    <row r="2649" spans="2:14">
      <c r="B2649" s="71"/>
      <c r="C2649" s="72"/>
      <c r="D2649" s="73"/>
      <c r="E2649" s="74"/>
      <c r="F2649" s="95"/>
      <c r="G2649" s="96">
        <f t="shared" si="289"/>
        <v>0</v>
      </c>
      <c r="H2649" s="30">
        <f t="shared" si="290"/>
        <v>0</v>
      </c>
      <c r="I2649" s="79">
        <f t="shared" si="294"/>
        <v>38</v>
      </c>
      <c r="J2649" s="76"/>
      <c r="K2649" s="42">
        <f t="shared" si="295"/>
        <v>1</v>
      </c>
      <c r="L2649" s="91">
        <f t="shared" si="291"/>
        <v>0</v>
      </c>
      <c r="M2649" s="92">
        <f t="shared" si="292"/>
        <v>0</v>
      </c>
      <c r="N2649" s="41" t="str">
        <f t="shared" si="293"/>
        <v>Non Company</v>
      </c>
    </row>
    <row r="2650" spans="2:14">
      <c r="B2650" s="71"/>
      <c r="C2650" s="72"/>
      <c r="D2650" s="73"/>
      <c r="E2650" s="74"/>
      <c r="F2650" s="95"/>
      <c r="G2650" s="96">
        <f t="shared" si="289"/>
        <v>0</v>
      </c>
      <c r="H2650" s="30">
        <f t="shared" si="290"/>
        <v>0</v>
      </c>
      <c r="I2650" s="79">
        <f t="shared" si="294"/>
        <v>38</v>
      </c>
      <c r="J2650" s="76"/>
      <c r="K2650" s="42">
        <f t="shared" si="295"/>
        <v>1</v>
      </c>
      <c r="L2650" s="91">
        <f t="shared" si="291"/>
        <v>0</v>
      </c>
      <c r="M2650" s="92">
        <f t="shared" si="292"/>
        <v>0</v>
      </c>
      <c r="N2650" s="41" t="str">
        <f t="shared" si="293"/>
        <v>Non Company</v>
      </c>
    </row>
    <row r="2651" spans="2:14">
      <c r="B2651" s="71"/>
      <c r="C2651" s="72"/>
      <c r="D2651" s="73"/>
      <c r="E2651" s="74"/>
      <c r="F2651" s="95"/>
      <c r="G2651" s="96">
        <f t="shared" si="289"/>
        <v>0</v>
      </c>
      <c r="H2651" s="30">
        <f t="shared" si="290"/>
        <v>0</v>
      </c>
      <c r="I2651" s="79">
        <f t="shared" si="294"/>
        <v>38</v>
      </c>
      <c r="J2651" s="76"/>
      <c r="K2651" s="42">
        <f t="shared" si="295"/>
        <v>1</v>
      </c>
      <c r="L2651" s="91">
        <f t="shared" si="291"/>
        <v>0</v>
      </c>
      <c r="M2651" s="92">
        <f t="shared" si="292"/>
        <v>0</v>
      </c>
      <c r="N2651" s="41" t="str">
        <f t="shared" si="293"/>
        <v>Non Company</v>
      </c>
    </row>
    <row r="2652" spans="2:14">
      <c r="B2652" s="71"/>
      <c r="C2652" s="72"/>
      <c r="D2652" s="73"/>
      <c r="E2652" s="74"/>
      <c r="F2652" s="95"/>
      <c r="G2652" s="96">
        <f t="shared" si="289"/>
        <v>0</v>
      </c>
      <c r="H2652" s="30">
        <f t="shared" si="290"/>
        <v>0</v>
      </c>
      <c r="I2652" s="79">
        <f t="shared" si="294"/>
        <v>38</v>
      </c>
      <c r="J2652" s="76"/>
      <c r="K2652" s="42">
        <f t="shared" si="295"/>
        <v>1</v>
      </c>
      <c r="L2652" s="91">
        <f t="shared" si="291"/>
        <v>0</v>
      </c>
      <c r="M2652" s="92">
        <f t="shared" si="292"/>
        <v>0</v>
      </c>
      <c r="N2652" s="41" t="str">
        <f t="shared" si="293"/>
        <v>Non Company</v>
      </c>
    </row>
    <row r="2653" spans="2:14">
      <c r="B2653" s="71"/>
      <c r="C2653" s="72"/>
      <c r="D2653" s="73"/>
      <c r="E2653" s="74"/>
      <c r="F2653" s="95"/>
      <c r="G2653" s="96">
        <f t="shared" si="289"/>
        <v>0</v>
      </c>
      <c r="H2653" s="30">
        <f t="shared" si="290"/>
        <v>0</v>
      </c>
      <c r="I2653" s="79">
        <f t="shared" si="294"/>
        <v>38</v>
      </c>
      <c r="J2653" s="76"/>
      <c r="K2653" s="42">
        <f t="shared" si="295"/>
        <v>1</v>
      </c>
      <c r="L2653" s="91">
        <f t="shared" si="291"/>
        <v>0</v>
      </c>
      <c r="M2653" s="92">
        <f t="shared" si="292"/>
        <v>0</v>
      </c>
      <c r="N2653" s="41" t="str">
        <f t="shared" si="293"/>
        <v>Non Company</v>
      </c>
    </row>
    <row r="2654" spans="2:14">
      <c r="B2654" s="71"/>
      <c r="C2654" s="72"/>
      <c r="D2654" s="73"/>
      <c r="E2654" s="74"/>
      <c r="F2654" s="95"/>
      <c r="G2654" s="96">
        <f t="shared" si="289"/>
        <v>0</v>
      </c>
      <c r="H2654" s="30">
        <f t="shared" si="290"/>
        <v>0</v>
      </c>
      <c r="I2654" s="79">
        <f t="shared" si="294"/>
        <v>38</v>
      </c>
      <c r="J2654" s="76"/>
      <c r="K2654" s="42">
        <f t="shared" si="295"/>
        <v>1</v>
      </c>
      <c r="L2654" s="91">
        <f t="shared" si="291"/>
        <v>0</v>
      </c>
      <c r="M2654" s="92">
        <f t="shared" si="292"/>
        <v>0</v>
      </c>
      <c r="N2654" s="41" t="str">
        <f t="shared" si="293"/>
        <v>Non Company</v>
      </c>
    </row>
    <row r="2655" spans="2:14">
      <c r="B2655" s="71"/>
      <c r="C2655" s="72"/>
      <c r="D2655" s="73"/>
      <c r="E2655" s="74"/>
      <c r="F2655" s="95"/>
      <c r="G2655" s="96">
        <f t="shared" si="289"/>
        <v>0</v>
      </c>
      <c r="H2655" s="30">
        <f t="shared" si="290"/>
        <v>0</v>
      </c>
      <c r="I2655" s="79">
        <f t="shared" si="294"/>
        <v>38</v>
      </c>
      <c r="J2655" s="76"/>
      <c r="K2655" s="42">
        <f t="shared" si="295"/>
        <v>1</v>
      </c>
      <c r="L2655" s="91">
        <f t="shared" si="291"/>
        <v>0</v>
      </c>
      <c r="M2655" s="92">
        <f t="shared" si="292"/>
        <v>0</v>
      </c>
      <c r="N2655" s="41" t="str">
        <f t="shared" si="293"/>
        <v>Non Company</v>
      </c>
    </row>
    <row r="2656" spans="2:14">
      <c r="B2656" s="71"/>
      <c r="C2656" s="72"/>
      <c r="D2656" s="73"/>
      <c r="E2656" s="74"/>
      <c r="F2656" s="95"/>
      <c r="G2656" s="96">
        <f t="shared" si="289"/>
        <v>0</v>
      </c>
      <c r="H2656" s="30">
        <f t="shared" si="290"/>
        <v>0</v>
      </c>
      <c r="I2656" s="79">
        <f t="shared" si="294"/>
        <v>38</v>
      </c>
      <c r="J2656" s="76"/>
      <c r="K2656" s="42">
        <f t="shared" si="295"/>
        <v>1</v>
      </c>
      <c r="L2656" s="91">
        <f t="shared" si="291"/>
        <v>0</v>
      </c>
      <c r="M2656" s="92">
        <f t="shared" si="292"/>
        <v>0</v>
      </c>
      <c r="N2656" s="41" t="str">
        <f t="shared" si="293"/>
        <v>Non Company</v>
      </c>
    </row>
    <row r="2657" spans="2:14">
      <c r="B2657" s="71"/>
      <c r="C2657" s="72"/>
      <c r="D2657" s="73"/>
      <c r="E2657" s="74"/>
      <c r="F2657" s="95"/>
      <c r="G2657" s="96">
        <f t="shared" si="289"/>
        <v>0</v>
      </c>
      <c r="H2657" s="30">
        <f t="shared" si="290"/>
        <v>0</v>
      </c>
      <c r="I2657" s="79">
        <f t="shared" si="294"/>
        <v>38</v>
      </c>
      <c r="J2657" s="76"/>
      <c r="K2657" s="42">
        <f t="shared" si="295"/>
        <v>1</v>
      </c>
      <c r="L2657" s="91">
        <f t="shared" si="291"/>
        <v>0</v>
      </c>
      <c r="M2657" s="92">
        <f t="shared" si="292"/>
        <v>0</v>
      </c>
      <c r="N2657" s="41" t="str">
        <f t="shared" si="293"/>
        <v>Non Company</v>
      </c>
    </row>
    <row r="2658" spans="2:14">
      <c r="B2658" s="71"/>
      <c r="C2658" s="72"/>
      <c r="D2658" s="73"/>
      <c r="E2658" s="74"/>
      <c r="F2658" s="95"/>
      <c r="G2658" s="96">
        <f t="shared" si="289"/>
        <v>0</v>
      </c>
      <c r="H2658" s="30">
        <f t="shared" si="290"/>
        <v>0</v>
      </c>
      <c r="I2658" s="79">
        <f t="shared" si="294"/>
        <v>38</v>
      </c>
      <c r="J2658" s="76"/>
      <c r="K2658" s="42">
        <f t="shared" si="295"/>
        <v>1</v>
      </c>
      <c r="L2658" s="91">
        <f t="shared" si="291"/>
        <v>0</v>
      </c>
      <c r="M2658" s="92">
        <f t="shared" si="292"/>
        <v>0</v>
      </c>
      <c r="N2658" s="41" t="str">
        <f t="shared" si="293"/>
        <v>Non Company</v>
      </c>
    </row>
    <row r="2659" spans="2:14">
      <c r="B2659" s="71"/>
      <c r="C2659" s="72"/>
      <c r="D2659" s="73"/>
      <c r="E2659" s="74"/>
      <c r="F2659" s="95"/>
      <c r="G2659" s="96">
        <f t="shared" si="289"/>
        <v>0</v>
      </c>
      <c r="H2659" s="30">
        <f t="shared" si="290"/>
        <v>0</v>
      </c>
      <c r="I2659" s="79">
        <f t="shared" si="294"/>
        <v>38</v>
      </c>
      <c r="J2659" s="76"/>
      <c r="K2659" s="42">
        <f t="shared" si="295"/>
        <v>1</v>
      </c>
      <c r="L2659" s="91">
        <f t="shared" si="291"/>
        <v>0</v>
      </c>
      <c r="M2659" s="92">
        <f t="shared" si="292"/>
        <v>0</v>
      </c>
      <c r="N2659" s="41" t="str">
        <f t="shared" si="293"/>
        <v>Non Company</v>
      </c>
    </row>
    <row r="2660" spans="2:14">
      <c r="B2660" s="71"/>
      <c r="C2660" s="72"/>
      <c r="D2660" s="73"/>
      <c r="E2660" s="74"/>
      <c r="F2660" s="95"/>
      <c r="G2660" s="96">
        <f t="shared" ref="G2660:G2723" si="296">ROUNDUP(IF(B2660="194A",F2660*0.1,IF(B2660="194H",F2660*0.1,IF(B2660="194Ib",F2660*0.1,IF(B2660="194Ia",F2660*0.02,IF(B2660="194J",F2660*0.1,IF(B2660="194C",IF(LEFT(RIGHT(E2660,7))="P",F2660*0.01,IF(LEFT(RIGHT(E2660,7))="H",F2660*0.01,F2660*0.02)))))))),0)</f>
        <v>0</v>
      </c>
      <c r="H2660" s="30">
        <f t="shared" ref="H2660:H2723" si="297">+IF(J2660-I2660&lt;=0,0,1.5%)</f>
        <v>0</v>
      </c>
      <c r="I2660" s="79">
        <f t="shared" si="294"/>
        <v>38</v>
      </c>
      <c r="J2660" s="76"/>
      <c r="K2660" s="42">
        <f t="shared" si="295"/>
        <v>1</v>
      </c>
      <c r="L2660" s="91">
        <f t="shared" ref="L2660:L2723" si="298">+ROUNDUP(G2660*H2660*K2660,0)</f>
        <v>0</v>
      </c>
      <c r="M2660" s="92">
        <f t="shared" ref="M2660:M2723" si="299">+G2660+L2660</f>
        <v>0</v>
      </c>
      <c r="N2660" s="41" t="str">
        <f t="shared" ref="N2660:N2723" si="300">IF((LEFT(RIGHT(E2660,7)))="C","Company", "Non Company")</f>
        <v>Non Company</v>
      </c>
    </row>
    <row r="2661" spans="2:14">
      <c r="B2661" s="71"/>
      <c r="C2661" s="72"/>
      <c r="D2661" s="73"/>
      <c r="E2661" s="74"/>
      <c r="F2661" s="95"/>
      <c r="G2661" s="96">
        <f t="shared" si="296"/>
        <v>0</v>
      </c>
      <c r="H2661" s="30">
        <f t="shared" si="297"/>
        <v>0</v>
      </c>
      <c r="I2661" s="79">
        <f t="shared" si="294"/>
        <v>38</v>
      </c>
      <c r="J2661" s="76"/>
      <c r="K2661" s="42">
        <f t="shared" si="295"/>
        <v>1</v>
      </c>
      <c r="L2661" s="91">
        <f t="shared" si="298"/>
        <v>0</v>
      </c>
      <c r="M2661" s="92">
        <f t="shared" si="299"/>
        <v>0</v>
      </c>
      <c r="N2661" s="41" t="str">
        <f t="shared" si="300"/>
        <v>Non Company</v>
      </c>
    </row>
    <row r="2662" spans="2:14">
      <c r="B2662" s="71"/>
      <c r="C2662" s="72"/>
      <c r="D2662" s="73"/>
      <c r="E2662" s="74"/>
      <c r="F2662" s="95"/>
      <c r="G2662" s="96">
        <f t="shared" si="296"/>
        <v>0</v>
      </c>
      <c r="H2662" s="30">
        <f t="shared" si="297"/>
        <v>0</v>
      </c>
      <c r="I2662" s="79">
        <f t="shared" si="294"/>
        <v>38</v>
      </c>
      <c r="J2662" s="76"/>
      <c r="K2662" s="42">
        <f t="shared" si="295"/>
        <v>1</v>
      </c>
      <c r="L2662" s="91">
        <f t="shared" si="298"/>
        <v>0</v>
      </c>
      <c r="M2662" s="92">
        <f t="shared" si="299"/>
        <v>0</v>
      </c>
      <c r="N2662" s="41" t="str">
        <f t="shared" si="300"/>
        <v>Non Company</v>
      </c>
    </row>
    <row r="2663" spans="2:14">
      <c r="B2663" s="71"/>
      <c r="C2663" s="72"/>
      <c r="D2663" s="73"/>
      <c r="E2663" s="74"/>
      <c r="F2663" s="95"/>
      <c r="G2663" s="96">
        <f t="shared" si="296"/>
        <v>0</v>
      </c>
      <c r="H2663" s="30">
        <f t="shared" si="297"/>
        <v>0</v>
      </c>
      <c r="I2663" s="79">
        <f t="shared" si="294"/>
        <v>38</v>
      </c>
      <c r="J2663" s="76"/>
      <c r="K2663" s="42">
        <f t="shared" si="295"/>
        <v>1</v>
      </c>
      <c r="L2663" s="91">
        <f t="shared" si="298"/>
        <v>0</v>
      </c>
      <c r="M2663" s="92">
        <f t="shared" si="299"/>
        <v>0</v>
      </c>
      <c r="N2663" s="41" t="str">
        <f t="shared" si="300"/>
        <v>Non Company</v>
      </c>
    </row>
    <row r="2664" spans="2:14">
      <c r="B2664" s="71"/>
      <c r="C2664" s="72"/>
      <c r="D2664" s="73"/>
      <c r="E2664" s="74"/>
      <c r="F2664" s="95"/>
      <c r="G2664" s="96">
        <f t="shared" si="296"/>
        <v>0</v>
      </c>
      <c r="H2664" s="30">
        <f t="shared" si="297"/>
        <v>0</v>
      </c>
      <c r="I2664" s="79">
        <f t="shared" si="294"/>
        <v>38</v>
      </c>
      <c r="J2664" s="76"/>
      <c r="K2664" s="42">
        <f t="shared" si="295"/>
        <v>1</v>
      </c>
      <c r="L2664" s="91">
        <f t="shared" si="298"/>
        <v>0</v>
      </c>
      <c r="M2664" s="92">
        <f t="shared" si="299"/>
        <v>0</v>
      </c>
      <c r="N2664" s="41" t="str">
        <f t="shared" si="300"/>
        <v>Non Company</v>
      </c>
    </row>
    <row r="2665" spans="2:14">
      <c r="B2665" s="71"/>
      <c r="C2665" s="72"/>
      <c r="D2665" s="73"/>
      <c r="E2665" s="74"/>
      <c r="F2665" s="95"/>
      <c r="G2665" s="96">
        <f t="shared" si="296"/>
        <v>0</v>
      </c>
      <c r="H2665" s="30">
        <f t="shared" si="297"/>
        <v>0</v>
      </c>
      <c r="I2665" s="79">
        <f t="shared" si="294"/>
        <v>38</v>
      </c>
      <c r="J2665" s="76"/>
      <c r="K2665" s="42">
        <f t="shared" si="295"/>
        <v>1</v>
      </c>
      <c r="L2665" s="91">
        <f t="shared" si="298"/>
        <v>0</v>
      </c>
      <c r="M2665" s="92">
        <f t="shared" si="299"/>
        <v>0</v>
      </c>
      <c r="N2665" s="41" t="str">
        <f t="shared" si="300"/>
        <v>Non Company</v>
      </c>
    </row>
    <row r="2666" spans="2:14">
      <c r="B2666" s="71"/>
      <c r="C2666" s="72"/>
      <c r="D2666" s="73"/>
      <c r="E2666" s="74"/>
      <c r="F2666" s="95"/>
      <c r="G2666" s="96">
        <f t="shared" si="296"/>
        <v>0</v>
      </c>
      <c r="H2666" s="30">
        <f t="shared" si="297"/>
        <v>0</v>
      </c>
      <c r="I2666" s="79">
        <f t="shared" si="294"/>
        <v>38</v>
      </c>
      <c r="J2666" s="76"/>
      <c r="K2666" s="42">
        <f t="shared" si="295"/>
        <v>1</v>
      </c>
      <c r="L2666" s="91">
        <f t="shared" si="298"/>
        <v>0</v>
      </c>
      <c r="M2666" s="92">
        <f t="shared" si="299"/>
        <v>0</v>
      </c>
      <c r="N2666" s="41" t="str">
        <f t="shared" si="300"/>
        <v>Non Company</v>
      </c>
    </row>
    <row r="2667" spans="2:14">
      <c r="B2667" s="71"/>
      <c r="C2667" s="72"/>
      <c r="D2667" s="73"/>
      <c r="E2667" s="74"/>
      <c r="F2667" s="95"/>
      <c r="G2667" s="96">
        <f t="shared" si="296"/>
        <v>0</v>
      </c>
      <c r="H2667" s="30">
        <f t="shared" si="297"/>
        <v>0</v>
      </c>
      <c r="I2667" s="79">
        <f t="shared" si="294"/>
        <v>38</v>
      </c>
      <c r="J2667" s="76"/>
      <c r="K2667" s="42">
        <f t="shared" si="295"/>
        <v>1</v>
      </c>
      <c r="L2667" s="91">
        <f t="shared" si="298"/>
        <v>0</v>
      </c>
      <c r="M2667" s="92">
        <f t="shared" si="299"/>
        <v>0</v>
      </c>
      <c r="N2667" s="41" t="str">
        <f t="shared" si="300"/>
        <v>Non Company</v>
      </c>
    </row>
    <row r="2668" spans="2:14">
      <c r="B2668" s="71"/>
      <c r="C2668" s="72"/>
      <c r="D2668" s="73"/>
      <c r="E2668" s="74"/>
      <c r="F2668" s="95"/>
      <c r="G2668" s="96">
        <f t="shared" si="296"/>
        <v>0</v>
      </c>
      <c r="H2668" s="30">
        <f t="shared" si="297"/>
        <v>0</v>
      </c>
      <c r="I2668" s="79">
        <f t="shared" si="294"/>
        <v>38</v>
      </c>
      <c r="J2668" s="76"/>
      <c r="K2668" s="42">
        <f t="shared" si="295"/>
        <v>1</v>
      </c>
      <c r="L2668" s="91">
        <f t="shared" si="298"/>
        <v>0</v>
      </c>
      <c r="M2668" s="92">
        <f t="shared" si="299"/>
        <v>0</v>
      </c>
      <c r="N2668" s="41" t="str">
        <f t="shared" si="300"/>
        <v>Non Company</v>
      </c>
    </row>
    <row r="2669" spans="2:14">
      <c r="B2669" s="71"/>
      <c r="C2669" s="72"/>
      <c r="D2669" s="73"/>
      <c r="E2669" s="74"/>
      <c r="F2669" s="95"/>
      <c r="G2669" s="96">
        <f t="shared" si="296"/>
        <v>0</v>
      </c>
      <c r="H2669" s="30">
        <f t="shared" si="297"/>
        <v>0</v>
      </c>
      <c r="I2669" s="79">
        <f t="shared" si="294"/>
        <v>38</v>
      </c>
      <c r="J2669" s="76"/>
      <c r="K2669" s="42">
        <f t="shared" si="295"/>
        <v>1</v>
      </c>
      <c r="L2669" s="91">
        <f t="shared" si="298"/>
        <v>0</v>
      </c>
      <c r="M2669" s="92">
        <f t="shared" si="299"/>
        <v>0</v>
      </c>
      <c r="N2669" s="41" t="str">
        <f t="shared" si="300"/>
        <v>Non Company</v>
      </c>
    </row>
    <row r="2670" spans="2:14">
      <c r="B2670" s="71"/>
      <c r="C2670" s="72"/>
      <c r="D2670" s="73"/>
      <c r="E2670" s="74"/>
      <c r="F2670" s="95"/>
      <c r="G2670" s="96">
        <f t="shared" si="296"/>
        <v>0</v>
      </c>
      <c r="H2670" s="30">
        <f t="shared" si="297"/>
        <v>0</v>
      </c>
      <c r="I2670" s="79">
        <f t="shared" si="294"/>
        <v>38</v>
      </c>
      <c r="J2670" s="76"/>
      <c r="K2670" s="42">
        <f t="shared" si="295"/>
        <v>1</v>
      </c>
      <c r="L2670" s="91">
        <f t="shared" si="298"/>
        <v>0</v>
      </c>
      <c r="M2670" s="92">
        <f t="shared" si="299"/>
        <v>0</v>
      </c>
      <c r="N2670" s="41" t="str">
        <f t="shared" si="300"/>
        <v>Non Company</v>
      </c>
    </row>
    <row r="2671" spans="2:14">
      <c r="B2671" s="71"/>
      <c r="C2671" s="72"/>
      <c r="D2671" s="73"/>
      <c r="E2671" s="74"/>
      <c r="F2671" s="95"/>
      <c r="G2671" s="96">
        <f t="shared" si="296"/>
        <v>0</v>
      </c>
      <c r="H2671" s="30">
        <f t="shared" si="297"/>
        <v>0</v>
      </c>
      <c r="I2671" s="79">
        <f t="shared" si="294"/>
        <v>38</v>
      </c>
      <c r="J2671" s="76"/>
      <c r="K2671" s="42">
        <f t="shared" si="295"/>
        <v>1</v>
      </c>
      <c r="L2671" s="91">
        <f t="shared" si="298"/>
        <v>0</v>
      </c>
      <c r="M2671" s="92">
        <f t="shared" si="299"/>
        <v>0</v>
      </c>
      <c r="N2671" s="41" t="str">
        <f t="shared" si="300"/>
        <v>Non Company</v>
      </c>
    </row>
    <row r="2672" spans="2:14">
      <c r="B2672" s="71"/>
      <c r="C2672" s="72"/>
      <c r="D2672" s="73"/>
      <c r="E2672" s="74"/>
      <c r="F2672" s="95"/>
      <c r="G2672" s="96">
        <f t="shared" si="296"/>
        <v>0</v>
      </c>
      <c r="H2672" s="30">
        <f t="shared" si="297"/>
        <v>0</v>
      </c>
      <c r="I2672" s="79">
        <f t="shared" si="294"/>
        <v>38</v>
      </c>
      <c r="J2672" s="76"/>
      <c r="K2672" s="42">
        <f t="shared" si="295"/>
        <v>1</v>
      </c>
      <c r="L2672" s="91">
        <f t="shared" si="298"/>
        <v>0</v>
      </c>
      <c r="M2672" s="92">
        <f t="shared" si="299"/>
        <v>0</v>
      </c>
      <c r="N2672" s="41" t="str">
        <f t="shared" si="300"/>
        <v>Non Company</v>
      </c>
    </row>
    <row r="2673" spans="2:14">
      <c r="B2673" s="71"/>
      <c r="C2673" s="72"/>
      <c r="D2673" s="73"/>
      <c r="E2673" s="74"/>
      <c r="F2673" s="95"/>
      <c r="G2673" s="96">
        <f t="shared" si="296"/>
        <v>0</v>
      </c>
      <c r="H2673" s="30">
        <f t="shared" si="297"/>
        <v>0</v>
      </c>
      <c r="I2673" s="79">
        <f t="shared" si="294"/>
        <v>38</v>
      </c>
      <c r="J2673" s="76"/>
      <c r="K2673" s="42">
        <f t="shared" si="295"/>
        <v>1</v>
      </c>
      <c r="L2673" s="91">
        <f t="shared" si="298"/>
        <v>0</v>
      </c>
      <c r="M2673" s="92">
        <f t="shared" si="299"/>
        <v>0</v>
      </c>
      <c r="N2673" s="41" t="str">
        <f t="shared" si="300"/>
        <v>Non Company</v>
      </c>
    </row>
    <row r="2674" spans="2:14">
      <c r="B2674" s="71"/>
      <c r="C2674" s="72"/>
      <c r="D2674" s="73"/>
      <c r="E2674" s="74"/>
      <c r="F2674" s="95"/>
      <c r="G2674" s="96">
        <f t="shared" si="296"/>
        <v>0</v>
      </c>
      <c r="H2674" s="30">
        <f t="shared" si="297"/>
        <v>0</v>
      </c>
      <c r="I2674" s="79">
        <f t="shared" si="294"/>
        <v>38</v>
      </c>
      <c r="J2674" s="76"/>
      <c r="K2674" s="42">
        <f t="shared" si="295"/>
        <v>1</v>
      </c>
      <c r="L2674" s="91">
        <f t="shared" si="298"/>
        <v>0</v>
      </c>
      <c r="M2674" s="92">
        <f t="shared" si="299"/>
        <v>0</v>
      </c>
      <c r="N2674" s="41" t="str">
        <f t="shared" si="300"/>
        <v>Non Company</v>
      </c>
    </row>
    <row r="2675" spans="2:14">
      <c r="B2675" s="71"/>
      <c r="C2675" s="72"/>
      <c r="D2675" s="73"/>
      <c r="E2675" s="74"/>
      <c r="F2675" s="95"/>
      <c r="G2675" s="96">
        <f t="shared" si="296"/>
        <v>0</v>
      </c>
      <c r="H2675" s="30">
        <f t="shared" si="297"/>
        <v>0</v>
      </c>
      <c r="I2675" s="79">
        <f t="shared" si="294"/>
        <v>38</v>
      </c>
      <c r="J2675" s="76"/>
      <c r="K2675" s="42">
        <f t="shared" si="295"/>
        <v>1</v>
      </c>
      <c r="L2675" s="91">
        <f t="shared" si="298"/>
        <v>0</v>
      </c>
      <c r="M2675" s="92">
        <f t="shared" si="299"/>
        <v>0</v>
      </c>
      <c r="N2675" s="41" t="str">
        <f t="shared" si="300"/>
        <v>Non Company</v>
      </c>
    </row>
    <row r="2676" spans="2:14">
      <c r="B2676" s="71"/>
      <c r="C2676" s="72"/>
      <c r="D2676" s="73"/>
      <c r="E2676" s="74"/>
      <c r="F2676" s="95"/>
      <c r="G2676" s="96">
        <f t="shared" si="296"/>
        <v>0</v>
      </c>
      <c r="H2676" s="30">
        <f t="shared" si="297"/>
        <v>0</v>
      </c>
      <c r="I2676" s="79">
        <f t="shared" si="294"/>
        <v>38</v>
      </c>
      <c r="J2676" s="76"/>
      <c r="K2676" s="42">
        <f t="shared" si="295"/>
        <v>1</v>
      </c>
      <c r="L2676" s="91">
        <f t="shared" si="298"/>
        <v>0</v>
      </c>
      <c r="M2676" s="92">
        <f t="shared" si="299"/>
        <v>0</v>
      </c>
      <c r="N2676" s="41" t="str">
        <f t="shared" si="300"/>
        <v>Non Company</v>
      </c>
    </row>
    <row r="2677" spans="2:14">
      <c r="B2677" s="71"/>
      <c r="C2677" s="72"/>
      <c r="D2677" s="73"/>
      <c r="E2677" s="74"/>
      <c r="F2677" s="95"/>
      <c r="G2677" s="96">
        <f t="shared" si="296"/>
        <v>0</v>
      </c>
      <c r="H2677" s="30">
        <f t="shared" si="297"/>
        <v>0</v>
      </c>
      <c r="I2677" s="79">
        <f t="shared" si="294"/>
        <v>38</v>
      </c>
      <c r="J2677" s="76"/>
      <c r="K2677" s="42">
        <f t="shared" si="295"/>
        <v>1</v>
      </c>
      <c r="L2677" s="91">
        <f t="shared" si="298"/>
        <v>0</v>
      </c>
      <c r="M2677" s="92">
        <f t="shared" si="299"/>
        <v>0</v>
      </c>
      <c r="N2677" s="41" t="str">
        <f t="shared" si="300"/>
        <v>Non Company</v>
      </c>
    </row>
    <row r="2678" spans="2:14">
      <c r="B2678" s="71"/>
      <c r="C2678" s="72"/>
      <c r="D2678" s="73"/>
      <c r="E2678" s="74"/>
      <c r="F2678" s="95"/>
      <c r="G2678" s="96">
        <f t="shared" si="296"/>
        <v>0</v>
      </c>
      <c r="H2678" s="30">
        <f t="shared" si="297"/>
        <v>0</v>
      </c>
      <c r="I2678" s="79">
        <f t="shared" si="294"/>
        <v>38</v>
      </c>
      <c r="J2678" s="76"/>
      <c r="K2678" s="42">
        <f t="shared" si="295"/>
        <v>1</v>
      </c>
      <c r="L2678" s="91">
        <f t="shared" si="298"/>
        <v>0</v>
      </c>
      <c r="M2678" s="92">
        <f t="shared" si="299"/>
        <v>0</v>
      </c>
      <c r="N2678" s="41" t="str">
        <f t="shared" si="300"/>
        <v>Non Company</v>
      </c>
    </row>
    <row r="2679" spans="2:14">
      <c r="B2679" s="71"/>
      <c r="C2679" s="72"/>
      <c r="D2679" s="73"/>
      <c r="E2679" s="74"/>
      <c r="F2679" s="95"/>
      <c r="G2679" s="96">
        <f t="shared" si="296"/>
        <v>0</v>
      </c>
      <c r="H2679" s="30">
        <f t="shared" si="297"/>
        <v>0</v>
      </c>
      <c r="I2679" s="79">
        <f t="shared" si="294"/>
        <v>38</v>
      </c>
      <c r="J2679" s="76"/>
      <c r="K2679" s="42">
        <f t="shared" si="295"/>
        <v>1</v>
      </c>
      <c r="L2679" s="91">
        <f t="shared" si="298"/>
        <v>0</v>
      </c>
      <c r="M2679" s="92">
        <f t="shared" si="299"/>
        <v>0</v>
      </c>
      <c r="N2679" s="41" t="str">
        <f t="shared" si="300"/>
        <v>Non Company</v>
      </c>
    </row>
    <row r="2680" spans="2:14">
      <c r="B2680" s="71"/>
      <c r="C2680" s="72"/>
      <c r="D2680" s="73"/>
      <c r="E2680" s="74"/>
      <c r="F2680" s="95"/>
      <c r="G2680" s="96">
        <f t="shared" si="296"/>
        <v>0</v>
      </c>
      <c r="H2680" s="30">
        <f t="shared" si="297"/>
        <v>0</v>
      </c>
      <c r="I2680" s="79">
        <f t="shared" si="294"/>
        <v>38</v>
      </c>
      <c r="J2680" s="76"/>
      <c r="K2680" s="42">
        <f t="shared" si="295"/>
        <v>1</v>
      </c>
      <c r="L2680" s="91">
        <f t="shared" si="298"/>
        <v>0</v>
      </c>
      <c r="M2680" s="92">
        <f t="shared" si="299"/>
        <v>0</v>
      </c>
      <c r="N2680" s="41" t="str">
        <f t="shared" si="300"/>
        <v>Non Company</v>
      </c>
    </row>
    <row r="2681" spans="2:14">
      <c r="B2681" s="71"/>
      <c r="C2681" s="72"/>
      <c r="D2681" s="73"/>
      <c r="E2681" s="74"/>
      <c r="F2681" s="95"/>
      <c r="G2681" s="96">
        <f t="shared" si="296"/>
        <v>0</v>
      </c>
      <c r="H2681" s="30">
        <f t="shared" si="297"/>
        <v>0</v>
      </c>
      <c r="I2681" s="79">
        <f t="shared" si="294"/>
        <v>38</v>
      </c>
      <c r="J2681" s="76"/>
      <c r="K2681" s="42">
        <f t="shared" si="295"/>
        <v>1</v>
      </c>
      <c r="L2681" s="91">
        <f t="shared" si="298"/>
        <v>0</v>
      </c>
      <c r="M2681" s="92">
        <f t="shared" si="299"/>
        <v>0</v>
      </c>
      <c r="N2681" s="41" t="str">
        <f t="shared" si="300"/>
        <v>Non Company</v>
      </c>
    </row>
    <row r="2682" spans="2:14">
      <c r="B2682" s="71"/>
      <c r="C2682" s="72"/>
      <c r="D2682" s="73"/>
      <c r="E2682" s="74"/>
      <c r="F2682" s="95"/>
      <c r="G2682" s="96">
        <f t="shared" si="296"/>
        <v>0</v>
      </c>
      <c r="H2682" s="30">
        <f t="shared" si="297"/>
        <v>0</v>
      </c>
      <c r="I2682" s="79">
        <f t="shared" si="294"/>
        <v>38</v>
      </c>
      <c r="J2682" s="76"/>
      <c r="K2682" s="42">
        <f t="shared" si="295"/>
        <v>1</v>
      </c>
      <c r="L2682" s="91">
        <f t="shared" si="298"/>
        <v>0</v>
      </c>
      <c r="M2682" s="92">
        <f t="shared" si="299"/>
        <v>0</v>
      </c>
      <c r="N2682" s="41" t="str">
        <f t="shared" si="300"/>
        <v>Non Company</v>
      </c>
    </row>
    <row r="2683" spans="2:14">
      <c r="B2683" s="71"/>
      <c r="C2683" s="72"/>
      <c r="D2683" s="73"/>
      <c r="E2683" s="74"/>
      <c r="F2683" s="95"/>
      <c r="G2683" s="96">
        <f t="shared" si="296"/>
        <v>0</v>
      </c>
      <c r="H2683" s="30">
        <f t="shared" si="297"/>
        <v>0</v>
      </c>
      <c r="I2683" s="79">
        <f t="shared" si="294"/>
        <v>38</v>
      </c>
      <c r="J2683" s="76"/>
      <c r="K2683" s="42">
        <f t="shared" si="295"/>
        <v>1</v>
      </c>
      <c r="L2683" s="91">
        <f t="shared" si="298"/>
        <v>0</v>
      </c>
      <c r="M2683" s="92">
        <f t="shared" si="299"/>
        <v>0</v>
      </c>
      <c r="N2683" s="41" t="str">
        <f t="shared" si="300"/>
        <v>Non Company</v>
      </c>
    </row>
    <row r="2684" spans="2:14">
      <c r="B2684" s="71"/>
      <c r="C2684" s="72"/>
      <c r="D2684" s="73"/>
      <c r="E2684" s="74"/>
      <c r="F2684" s="95"/>
      <c r="G2684" s="96">
        <f t="shared" si="296"/>
        <v>0</v>
      </c>
      <c r="H2684" s="30">
        <f t="shared" si="297"/>
        <v>0</v>
      </c>
      <c r="I2684" s="79">
        <f t="shared" si="294"/>
        <v>38</v>
      </c>
      <c r="J2684" s="76"/>
      <c r="K2684" s="42">
        <f t="shared" si="295"/>
        <v>1</v>
      </c>
      <c r="L2684" s="91">
        <f t="shared" si="298"/>
        <v>0</v>
      </c>
      <c r="M2684" s="92">
        <f t="shared" si="299"/>
        <v>0</v>
      </c>
      <c r="N2684" s="41" t="str">
        <f t="shared" si="300"/>
        <v>Non Company</v>
      </c>
    </row>
    <row r="2685" spans="2:14">
      <c r="B2685" s="71"/>
      <c r="C2685" s="72"/>
      <c r="D2685" s="73"/>
      <c r="E2685" s="74"/>
      <c r="F2685" s="95"/>
      <c r="G2685" s="96">
        <f t="shared" si="296"/>
        <v>0</v>
      </c>
      <c r="H2685" s="30">
        <f t="shared" si="297"/>
        <v>0</v>
      </c>
      <c r="I2685" s="79">
        <f t="shared" si="294"/>
        <v>38</v>
      </c>
      <c r="J2685" s="76"/>
      <c r="K2685" s="42">
        <f t="shared" si="295"/>
        <v>1</v>
      </c>
      <c r="L2685" s="91">
        <f t="shared" si="298"/>
        <v>0</v>
      </c>
      <c r="M2685" s="92">
        <f t="shared" si="299"/>
        <v>0</v>
      </c>
      <c r="N2685" s="41" t="str">
        <f t="shared" si="300"/>
        <v>Non Company</v>
      </c>
    </row>
    <row r="2686" spans="2:14">
      <c r="B2686" s="71"/>
      <c r="C2686" s="72"/>
      <c r="D2686" s="73"/>
      <c r="E2686" s="74"/>
      <c r="F2686" s="95"/>
      <c r="G2686" s="96">
        <f t="shared" si="296"/>
        <v>0</v>
      </c>
      <c r="H2686" s="30">
        <f t="shared" si="297"/>
        <v>0</v>
      </c>
      <c r="I2686" s="79">
        <f t="shared" si="294"/>
        <v>38</v>
      </c>
      <c r="J2686" s="76"/>
      <c r="K2686" s="42">
        <f t="shared" si="295"/>
        <v>1</v>
      </c>
      <c r="L2686" s="91">
        <f t="shared" si="298"/>
        <v>0</v>
      </c>
      <c r="M2686" s="92">
        <f t="shared" si="299"/>
        <v>0</v>
      </c>
      <c r="N2686" s="41" t="str">
        <f t="shared" si="300"/>
        <v>Non Company</v>
      </c>
    </row>
    <row r="2687" spans="2:14">
      <c r="B2687" s="71"/>
      <c r="C2687" s="72"/>
      <c r="D2687" s="73"/>
      <c r="E2687" s="74"/>
      <c r="F2687" s="95"/>
      <c r="G2687" s="96">
        <f t="shared" si="296"/>
        <v>0</v>
      </c>
      <c r="H2687" s="30">
        <f t="shared" si="297"/>
        <v>0</v>
      </c>
      <c r="I2687" s="79">
        <f t="shared" si="294"/>
        <v>38</v>
      </c>
      <c r="J2687" s="76"/>
      <c r="K2687" s="42">
        <f t="shared" si="295"/>
        <v>1</v>
      </c>
      <c r="L2687" s="91">
        <f t="shared" si="298"/>
        <v>0</v>
      </c>
      <c r="M2687" s="92">
        <f t="shared" si="299"/>
        <v>0</v>
      </c>
      <c r="N2687" s="41" t="str">
        <f t="shared" si="300"/>
        <v>Non Company</v>
      </c>
    </row>
    <row r="2688" spans="2:14">
      <c r="B2688" s="71"/>
      <c r="C2688" s="72"/>
      <c r="D2688" s="73"/>
      <c r="E2688" s="74"/>
      <c r="F2688" s="95"/>
      <c r="G2688" s="96">
        <f t="shared" si="296"/>
        <v>0</v>
      </c>
      <c r="H2688" s="30">
        <f t="shared" si="297"/>
        <v>0</v>
      </c>
      <c r="I2688" s="79">
        <f t="shared" si="294"/>
        <v>38</v>
      </c>
      <c r="J2688" s="76"/>
      <c r="K2688" s="42">
        <f t="shared" si="295"/>
        <v>1</v>
      </c>
      <c r="L2688" s="91">
        <f t="shared" si="298"/>
        <v>0</v>
      </c>
      <c r="M2688" s="92">
        <f t="shared" si="299"/>
        <v>0</v>
      </c>
      <c r="N2688" s="41" t="str">
        <f t="shared" si="300"/>
        <v>Non Company</v>
      </c>
    </row>
    <row r="2689" spans="2:14">
      <c r="B2689" s="71"/>
      <c r="C2689" s="72"/>
      <c r="D2689" s="73"/>
      <c r="E2689" s="74"/>
      <c r="F2689" s="95"/>
      <c r="G2689" s="96">
        <f t="shared" si="296"/>
        <v>0</v>
      </c>
      <c r="H2689" s="30">
        <f t="shared" si="297"/>
        <v>0</v>
      </c>
      <c r="I2689" s="79">
        <f t="shared" si="294"/>
        <v>38</v>
      </c>
      <c r="J2689" s="76"/>
      <c r="K2689" s="42">
        <f t="shared" si="295"/>
        <v>1</v>
      </c>
      <c r="L2689" s="91">
        <f t="shared" si="298"/>
        <v>0</v>
      </c>
      <c r="M2689" s="92">
        <f t="shared" si="299"/>
        <v>0</v>
      </c>
      <c r="N2689" s="41" t="str">
        <f t="shared" si="300"/>
        <v>Non Company</v>
      </c>
    </row>
    <row r="2690" spans="2:14">
      <c r="B2690" s="71"/>
      <c r="C2690" s="72"/>
      <c r="D2690" s="73"/>
      <c r="E2690" s="74"/>
      <c r="F2690" s="95"/>
      <c r="G2690" s="96">
        <f t="shared" si="296"/>
        <v>0</v>
      </c>
      <c r="H2690" s="30">
        <f t="shared" si="297"/>
        <v>0</v>
      </c>
      <c r="I2690" s="79">
        <f t="shared" si="294"/>
        <v>38</v>
      </c>
      <c r="J2690" s="76"/>
      <c r="K2690" s="42">
        <f t="shared" si="295"/>
        <v>1</v>
      </c>
      <c r="L2690" s="91">
        <f t="shared" si="298"/>
        <v>0</v>
      </c>
      <c r="M2690" s="92">
        <f t="shared" si="299"/>
        <v>0</v>
      </c>
      <c r="N2690" s="41" t="str">
        <f t="shared" si="300"/>
        <v>Non Company</v>
      </c>
    </row>
    <row r="2691" spans="2:14">
      <c r="B2691" s="71"/>
      <c r="C2691" s="72"/>
      <c r="D2691" s="73"/>
      <c r="E2691" s="74"/>
      <c r="F2691" s="95"/>
      <c r="G2691" s="96">
        <f t="shared" si="296"/>
        <v>0</v>
      </c>
      <c r="H2691" s="30">
        <f t="shared" si="297"/>
        <v>0</v>
      </c>
      <c r="I2691" s="79">
        <f t="shared" si="294"/>
        <v>38</v>
      </c>
      <c r="J2691" s="76"/>
      <c r="K2691" s="42">
        <f t="shared" si="295"/>
        <v>1</v>
      </c>
      <c r="L2691" s="91">
        <f t="shared" si="298"/>
        <v>0</v>
      </c>
      <c r="M2691" s="92">
        <f t="shared" si="299"/>
        <v>0</v>
      </c>
      <c r="N2691" s="41" t="str">
        <f t="shared" si="300"/>
        <v>Non Company</v>
      </c>
    </row>
    <row r="2692" spans="2:14">
      <c r="B2692" s="71"/>
      <c r="C2692" s="72"/>
      <c r="D2692" s="73"/>
      <c r="E2692" s="74"/>
      <c r="F2692" s="95"/>
      <c r="G2692" s="96">
        <f t="shared" si="296"/>
        <v>0</v>
      </c>
      <c r="H2692" s="30">
        <f t="shared" si="297"/>
        <v>0</v>
      </c>
      <c r="I2692" s="79">
        <f t="shared" si="294"/>
        <v>38</v>
      </c>
      <c r="J2692" s="76"/>
      <c r="K2692" s="42">
        <f t="shared" si="295"/>
        <v>1</v>
      </c>
      <c r="L2692" s="91">
        <f t="shared" si="298"/>
        <v>0</v>
      </c>
      <c r="M2692" s="92">
        <f t="shared" si="299"/>
        <v>0</v>
      </c>
      <c r="N2692" s="41" t="str">
        <f t="shared" si="300"/>
        <v>Non Company</v>
      </c>
    </row>
    <row r="2693" spans="2:14">
      <c r="B2693" s="71"/>
      <c r="C2693" s="72"/>
      <c r="D2693" s="73"/>
      <c r="E2693" s="74"/>
      <c r="F2693" s="95"/>
      <c r="G2693" s="96">
        <f t="shared" si="296"/>
        <v>0</v>
      </c>
      <c r="H2693" s="30">
        <f t="shared" si="297"/>
        <v>0</v>
      </c>
      <c r="I2693" s="79">
        <f t="shared" si="294"/>
        <v>38</v>
      </c>
      <c r="J2693" s="76"/>
      <c r="K2693" s="42">
        <f t="shared" si="295"/>
        <v>1</v>
      </c>
      <c r="L2693" s="91">
        <f t="shared" si="298"/>
        <v>0</v>
      </c>
      <c r="M2693" s="92">
        <f t="shared" si="299"/>
        <v>0</v>
      </c>
      <c r="N2693" s="41" t="str">
        <f t="shared" si="300"/>
        <v>Non Company</v>
      </c>
    </row>
    <row r="2694" spans="2:14">
      <c r="B2694" s="71"/>
      <c r="C2694" s="72"/>
      <c r="D2694" s="73"/>
      <c r="E2694" s="74"/>
      <c r="F2694" s="95"/>
      <c r="G2694" s="96">
        <f t="shared" si="296"/>
        <v>0</v>
      </c>
      <c r="H2694" s="30">
        <f t="shared" si="297"/>
        <v>0</v>
      </c>
      <c r="I2694" s="79">
        <f t="shared" si="294"/>
        <v>38</v>
      </c>
      <c r="J2694" s="76"/>
      <c r="K2694" s="42">
        <f t="shared" si="295"/>
        <v>1</v>
      </c>
      <c r="L2694" s="91">
        <f t="shared" si="298"/>
        <v>0</v>
      </c>
      <c r="M2694" s="92">
        <f t="shared" si="299"/>
        <v>0</v>
      </c>
      <c r="N2694" s="41" t="str">
        <f t="shared" si="300"/>
        <v>Non Company</v>
      </c>
    </row>
    <row r="2695" spans="2:14">
      <c r="B2695" s="71"/>
      <c r="C2695" s="72"/>
      <c r="D2695" s="73"/>
      <c r="E2695" s="74"/>
      <c r="F2695" s="95"/>
      <c r="G2695" s="96">
        <f t="shared" si="296"/>
        <v>0</v>
      </c>
      <c r="H2695" s="30">
        <f t="shared" si="297"/>
        <v>0</v>
      </c>
      <c r="I2695" s="79">
        <f t="shared" si="294"/>
        <v>38</v>
      </c>
      <c r="J2695" s="76"/>
      <c r="K2695" s="42">
        <f t="shared" si="295"/>
        <v>1</v>
      </c>
      <c r="L2695" s="91">
        <f t="shared" si="298"/>
        <v>0</v>
      </c>
      <c r="M2695" s="92">
        <f t="shared" si="299"/>
        <v>0</v>
      </c>
      <c r="N2695" s="41" t="str">
        <f t="shared" si="300"/>
        <v>Non Company</v>
      </c>
    </row>
    <row r="2696" spans="2:14">
      <c r="B2696" s="71"/>
      <c r="C2696" s="72"/>
      <c r="D2696" s="73"/>
      <c r="E2696" s="74"/>
      <c r="F2696" s="95"/>
      <c r="G2696" s="96">
        <f t="shared" si="296"/>
        <v>0</v>
      </c>
      <c r="H2696" s="30">
        <f t="shared" si="297"/>
        <v>0</v>
      </c>
      <c r="I2696" s="79">
        <f t="shared" si="294"/>
        <v>38</v>
      </c>
      <c r="J2696" s="76"/>
      <c r="K2696" s="42">
        <f t="shared" si="295"/>
        <v>1</v>
      </c>
      <c r="L2696" s="91">
        <f t="shared" si="298"/>
        <v>0</v>
      </c>
      <c r="M2696" s="92">
        <f t="shared" si="299"/>
        <v>0</v>
      </c>
      <c r="N2696" s="41" t="str">
        <f t="shared" si="300"/>
        <v>Non Company</v>
      </c>
    </row>
    <row r="2697" spans="2:14">
      <c r="B2697" s="71"/>
      <c r="C2697" s="72"/>
      <c r="D2697" s="73"/>
      <c r="E2697" s="74"/>
      <c r="F2697" s="95"/>
      <c r="G2697" s="96">
        <f t="shared" si="296"/>
        <v>0</v>
      </c>
      <c r="H2697" s="30">
        <f t="shared" si="297"/>
        <v>0</v>
      </c>
      <c r="I2697" s="79">
        <f t="shared" si="294"/>
        <v>38</v>
      </c>
      <c r="J2697" s="76"/>
      <c r="K2697" s="42">
        <f t="shared" si="295"/>
        <v>1</v>
      </c>
      <c r="L2697" s="91">
        <f t="shared" si="298"/>
        <v>0</v>
      </c>
      <c r="M2697" s="92">
        <f t="shared" si="299"/>
        <v>0</v>
      </c>
      <c r="N2697" s="41" t="str">
        <f t="shared" si="300"/>
        <v>Non Company</v>
      </c>
    </row>
    <row r="2698" spans="2:14">
      <c r="B2698" s="71"/>
      <c r="C2698" s="72"/>
      <c r="D2698" s="73"/>
      <c r="E2698" s="74"/>
      <c r="F2698" s="95"/>
      <c r="G2698" s="96">
        <f t="shared" si="296"/>
        <v>0</v>
      </c>
      <c r="H2698" s="30">
        <f t="shared" si="297"/>
        <v>0</v>
      </c>
      <c r="I2698" s="79">
        <f t="shared" si="294"/>
        <v>38</v>
      </c>
      <c r="J2698" s="76"/>
      <c r="K2698" s="42">
        <f t="shared" si="295"/>
        <v>1</v>
      </c>
      <c r="L2698" s="91">
        <f t="shared" si="298"/>
        <v>0</v>
      </c>
      <c r="M2698" s="92">
        <f t="shared" si="299"/>
        <v>0</v>
      </c>
      <c r="N2698" s="41" t="str">
        <f t="shared" si="300"/>
        <v>Non Company</v>
      </c>
    </row>
    <row r="2699" spans="2:14">
      <c r="B2699" s="71"/>
      <c r="C2699" s="72"/>
      <c r="D2699" s="73"/>
      <c r="E2699" s="74"/>
      <c r="F2699" s="95"/>
      <c r="G2699" s="96">
        <f t="shared" si="296"/>
        <v>0</v>
      </c>
      <c r="H2699" s="30">
        <f t="shared" si="297"/>
        <v>0</v>
      </c>
      <c r="I2699" s="79">
        <f t="shared" si="294"/>
        <v>38</v>
      </c>
      <c r="J2699" s="76"/>
      <c r="K2699" s="42">
        <f t="shared" si="295"/>
        <v>1</v>
      </c>
      <c r="L2699" s="91">
        <f t="shared" si="298"/>
        <v>0</v>
      </c>
      <c r="M2699" s="92">
        <f t="shared" si="299"/>
        <v>0</v>
      </c>
      <c r="N2699" s="41" t="str">
        <f t="shared" si="300"/>
        <v>Non Company</v>
      </c>
    </row>
    <row r="2700" spans="2:14">
      <c r="B2700" s="71"/>
      <c r="C2700" s="72"/>
      <c r="D2700" s="73"/>
      <c r="E2700" s="74"/>
      <c r="F2700" s="95"/>
      <c r="G2700" s="96">
        <f t="shared" si="296"/>
        <v>0</v>
      </c>
      <c r="H2700" s="30">
        <f t="shared" si="297"/>
        <v>0</v>
      </c>
      <c r="I2700" s="79">
        <f t="shared" si="294"/>
        <v>38</v>
      </c>
      <c r="J2700" s="76"/>
      <c r="K2700" s="42">
        <f t="shared" si="295"/>
        <v>1</v>
      </c>
      <c r="L2700" s="91">
        <f t="shared" si="298"/>
        <v>0</v>
      </c>
      <c r="M2700" s="92">
        <f t="shared" si="299"/>
        <v>0</v>
      </c>
      <c r="N2700" s="41" t="str">
        <f t="shared" si="300"/>
        <v>Non Company</v>
      </c>
    </row>
    <row r="2701" spans="2:14">
      <c r="B2701" s="71"/>
      <c r="C2701" s="72"/>
      <c r="D2701" s="73"/>
      <c r="E2701" s="74"/>
      <c r="F2701" s="95"/>
      <c r="G2701" s="96">
        <f t="shared" si="296"/>
        <v>0</v>
      </c>
      <c r="H2701" s="30">
        <f t="shared" si="297"/>
        <v>0</v>
      </c>
      <c r="I2701" s="79">
        <f t="shared" si="294"/>
        <v>38</v>
      </c>
      <c r="J2701" s="76"/>
      <c r="K2701" s="42">
        <f t="shared" si="295"/>
        <v>1</v>
      </c>
      <c r="L2701" s="91">
        <f t="shared" si="298"/>
        <v>0</v>
      </c>
      <c r="M2701" s="92">
        <f t="shared" si="299"/>
        <v>0</v>
      </c>
      <c r="N2701" s="41" t="str">
        <f t="shared" si="300"/>
        <v>Non Company</v>
      </c>
    </row>
    <row r="2702" spans="2:14">
      <c r="B2702" s="71"/>
      <c r="C2702" s="72"/>
      <c r="D2702" s="73"/>
      <c r="E2702" s="74"/>
      <c r="F2702" s="95"/>
      <c r="G2702" s="96">
        <f t="shared" si="296"/>
        <v>0</v>
      </c>
      <c r="H2702" s="30">
        <f t="shared" si="297"/>
        <v>0</v>
      </c>
      <c r="I2702" s="79">
        <f t="shared" si="294"/>
        <v>38</v>
      </c>
      <c r="J2702" s="76"/>
      <c r="K2702" s="42">
        <f t="shared" si="295"/>
        <v>1</v>
      </c>
      <c r="L2702" s="91">
        <f t="shared" si="298"/>
        <v>0</v>
      </c>
      <c r="M2702" s="92">
        <f t="shared" si="299"/>
        <v>0</v>
      </c>
      <c r="N2702" s="41" t="str">
        <f t="shared" si="300"/>
        <v>Non Company</v>
      </c>
    </row>
    <row r="2703" spans="2:14">
      <c r="B2703" s="71"/>
      <c r="C2703" s="72"/>
      <c r="D2703" s="73"/>
      <c r="E2703" s="74"/>
      <c r="F2703" s="95"/>
      <c r="G2703" s="96">
        <f t="shared" si="296"/>
        <v>0</v>
      </c>
      <c r="H2703" s="30">
        <f t="shared" si="297"/>
        <v>0</v>
      </c>
      <c r="I2703" s="79">
        <f t="shared" si="294"/>
        <v>38</v>
      </c>
      <c r="J2703" s="76"/>
      <c r="K2703" s="42">
        <f t="shared" si="295"/>
        <v>1</v>
      </c>
      <c r="L2703" s="91">
        <f t="shared" si="298"/>
        <v>0</v>
      </c>
      <c r="M2703" s="92">
        <f t="shared" si="299"/>
        <v>0</v>
      </c>
      <c r="N2703" s="41" t="str">
        <f t="shared" si="300"/>
        <v>Non Company</v>
      </c>
    </row>
    <row r="2704" spans="2:14">
      <c r="B2704" s="71"/>
      <c r="C2704" s="72"/>
      <c r="D2704" s="73"/>
      <c r="E2704" s="74"/>
      <c r="F2704" s="95"/>
      <c r="G2704" s="96">
        <f t="shared" si="296"/>
        <v>0</v>
      </c>
      <c r="H2704" s="30">
        <f t="shared" si="297"/>
        <v>0</v>
      </c>
      <c r="I2704" s="79">
        <f t="shared" si="294"/>
        <v>38</v>
      </c>
      <c r="J2704" s="76"/>
      <c r="K2704" s="42">
        <f t="shared" si="295"/>
        <v>1</v>
      </c>
      <c r="L2704" s="91">
        <f t="shared" si="298"/>
        <v>0</v>
      </c>
      <c r="M2704" s="92">
        <f t="shared" si="299"/>
        <v>0</v>
      </c>
      <c r="N2704" s="41" t="str">
        <f t="shared" si="300"/>
        <v>Non Company</v>
      </c>
    </row>
    <row r="2705" spans="2:14">
      <c r="B2705" s="71"/>
      <c r="C2705" s="72"/>
      <c r="D2705" s="73"/>
      <c r="E2705" s="74"/>
      <c r="F2705" s="95"/>
      <c r="G2705" s="96">
        <f t="shared" si="296"/>
        <v>0</v>
      </c>
      <c r="H2705" s="30">
        <f t="shared" si="297"/>
        <v>0</v>
      </c>
      <c r="I2705" s="79">
        <f t="shared" si="294"/>
        <v>38</v>
      </c>
      <c r="J2705" s="76"/>
      <c r="K2705" s="42">
        <f t="shared" si="295"/>
        <v>1</v>
      </c>
      <c r="L2705" s="91">
        <f t="shared" si="298"/>
        <v>0</v>
      </c>
      <c r="M2705" s="92">
        <f t="shared" si="299"/>
        <v>0</v>
      </c>
      <c r="N2705" s="41" t="str">
        <f t="shared" si="300"/>
        <v>Non Company</v>
      </c>
    </row>
    <row r="2706" spans="2:14">
      <c r="B2706" s="71"/>
      <c r="C2706" s="72"/>
      <c r="D2706" s="73"/>
      <c r="E2706" s="74"/>
      <c r="F2706" s="95"/>
      <c r="G2706" s="96">
        <f t="shared" si="296"/>
        <v>0</v>
      </c>
      <c r="H2706" s="30">
        <f t="shared" si="297"/>
        <v>0</v>
      </c>
      <c r="I2706" s="79">
        <f t="shared" si="294"/>
        <v>38</v>
      </c>
      <c r="J2706" s="76"/>
      <c r="K2706" s="42">
        <f t="shared" si="295"/>
        <v>1</v>
      </c>
      <c r="L2706" s="91">
        <f t="shared" si="298"/>
        <v>0</v>
      </c>
      <c r="M2706" s="92">
        <f t="shared" si="299"/>
        <v>0</v>
      </c>
      <c r="N2706" s="41" t="str">
        <f t="shared" si="300"/>
        <v>Non Company</v>
      </c>
    </row>
    <row r="2707" spans="2:14">
      <c r="B2707" s="71"/>
      <c r="C2707" s="72"/>
      <c r="D2707" s="73"/>
      <c r="E2707" s="74"/>
      <c r="F2707" s="95"/>
      <c r="G2707" s="96">
        <f t="shared" si="296"/>
        <v>0</v>
      </c>
      <c r="H2707" s="30">
        <f t="shared" si="297"/>
        <v>0</v>
      </c>
      <c r="I2707" s="79">
        <f t="shared" si="294"/>
        <v>38</v>
      </c>
      <c r="J2707" s="76"/>
      <c r="K2707" s="42">
        <f t="shared" si="295"/>
        <v>1</v>
      </c>
      <c r="L2707" s="91">
        <f t="shared" si="298"/>
        <v>0</v>
      </c>
      <c r="M2707" s="92">
        <f t="shared" si="299"/>
        <v>0</v>
      </c>
      <c r="N2707" s="41" t="str">
        <f t="shared" si="300"/>
        <v>Non Company</v>
      </c>
    </row>
    <row r="2708" spans="2:14">
      <c r="B2708" s="71"/>
      <c r="C2708" s="72"/>
      <c r="D2708" s="73"/>
      <c r="E2708" s="74"/>
      <c r="F2708" s="95"/>
      <c r="G2708" s="96">
        <f t="shared" si="296"/>
        <v>0</v>
      </c>
      <c r="H2708" s="30">
        <f t="shared" si="297"/>
        <v>0</v>
      </c>
      <c r="I2708" s="79">
        <f t="shared" si="294"/>
        <v>38</v>
      </c>
      <c r="J2708" s="76"/>
      <c r="K2708" s="42">
        <f t="shared" si="295"/>
        <v>1</v>
      </c>
      <c r="L2708" s="91">
        <f t="shared" si="298"/>
        <v>0</v>
      </c>
      <c r="M2708" s="92">
        <f t="shared" si="299"/>
        <v>0</v>
      </c>
      <c r="N2708" s="41" t="str">
        <f t="shared" si="300"/>
        <v>Non Company</v>
      </c>
    </row>
    <row r="2709" spans="2:14">
      <c r="B2709" s="71"/>
      <c r="C2709" s="72"/>
      <c r="D2709" s="73"/>
      <c r="E2709" s="74"/>
      <c r="F2709" s="95"/>
      <c r="G2709" s="96">
        <f t="shared" si="296"/>
        <v>0</v>
      </c>
      <c r="H2709" s="30">
        <f t="shared" si="297"/>
        <v>0</v>
      </c>
      <c r="I2709" s="79">
        <f t="shared" ref="I2709:I2772" si="301">IF(MONTH(C2709)=3,(DATE(YEAR(C2709),MONTH(C2709)+1,30)),(DATE(YEAR(C2709),MONTH(C2709)+1,7)))</f>
        <v>38</v>
      </c>
      <c r="J2709" s="76"/>
      <c r="K2709" s="42">
        <f t="shared" ref="K2709:K2772" si="302">IF((J2709-I2709)&lt;=0,0,(YEAR(J2709)-YEAR(C2709))*12+MONTH(J2709)-MONTH(C2709))+1</f>
        <v>1</v>
      </c>
      <c r="L2709" s="91">
        <f t="shared" si="298"/>
        <v>0</v>
      </c>
      <c r="M2709" s="92">
        <f t="shared" si="299"/>
        <v>0</v>
      </c>
      <c r="N2709" s="41" t="str">
        <f t="shared" si="300"/>
        <v>Non Company</v>
      </c>
    </row>
    <row r="2710" spans="2:14">
      <c r="B2710" s="71"/>
      <c r="C2710" s="72"/>
      <c r="D2710" s="73"/>
      <c r="E2710" s="74"/>
      <c r="F2710" s="95"/>
      <c r="G2710" s="96">
        <f t="shared" si="296"/>
        <v>0</v>
      </c>
      <c r="H2710" s="30">
        <f t="shared" si="297"/>
        <v>0</v>
      </c>
      <c r="I2710" s="79">
        <f t="shared" si="301"/>
        <v>38</v>
      </c>
      <c r="J2710" s="76"/>
      <c r="K2710" s="42">
        <f t="shared" si="302"/>
        <v>1</v>
      </c>
      <c r="L2710" s="91">
        <f t="shared" si="298"/>
        <v>0</v>
      </c>
      <c r="M2710" s="92">
        <f t="shared" si="299"/>
        <v>0</v>
      </c>
      <c r="N2710" s="41" t="str">
        <f t="shared" si="300"/>
        <v>Non Company</v>
      </c>
    </row>
    <row r="2711" spans="2:14">
      <c r="B2711" s="71"/>
      <c r="C2711" s="72"/>
      <c r="D2711" s="73"/>
      <c r="E2711" s="74"/>
      <c r="F2711" s="95"/>
      <c r="G2711" s="96">
        <f t="shared" si="296"/>
        <v>0</v>
      </c>
      <c r="H2711" s="30">
        <f t="shared" si="297"/>
        <v>0</v>
      </c>
      <c r="I2711" s="79">
        <f t="shared" si="301"/>
        <v>38</v>
      </c>
      <c r="J2711" s="76"/>
      <c r="K2711" s="42">
        <f t="shared" si="302"/>
        <v>1</v>
      </c>
      <c r="L2711" s="91">
        <f t="shared" si="298"/>
        <v>0</v>
      </c>
      <c r="M2711" s="92">
        <f t="shared" si="299"/>
        <v>0</v>
      </c>
      <c r="N2711" s="41" t="str">
        <f t="shared" si="300"/>
        <v>Non Company</v>
      </c>
    </row>
    <row r="2712" spans="2:14">
      <c r="B2712" s="71"/>
      <c r="C2712" s="72"/>
      <c r="D2712" s="73"/>
      <c r="E2712" s="74"/>
      <c r="F2712" s="95"/>
      <c r="G2712" s="96">
        <f t="shared" si="296"/>
        <v>0</v>
      </c>
      <c r="H2712" s="30">
        <f t="shared" si="297"/>
        <v>0</v>
      </c>
      <c r="I2712" s="79">
        <f t="shared" si="301"/>
        <v>38</v>
      </c>
      <c r="J2712" s="76"/>
      <c r="K2712" s="42">
        <f t="shared" si="302"/>
        <v>1</v>
      </c>
      <c r="L2712" s="91">
        <f t="shared" si="298"/>
        <v>0</v>
      </c>
      <c r="M2712" s="92">
        <f t="shared" si="299"/>
        <v>0</v>
      </c>
      <c r="N2712" s="41" t="str">
        <f t="shared" si="300"/>
        <v>Non Company</v>
      </c>
    </row>
    <row r="2713" spans="2:14">
      <c r="B2713" s="71"/>
      <c r="C2713" s="72"/>
      <c r="D2713" s="73"/>
      <c r="E2713" s="74"/>
      <c r="F2713" s="95"/>
      <c r="G2713" s="96">
        <f t="shared" si="296"/>
        <v>0</v>
      </c>
      <c r="H2713" s="30">
        <f t="shared" si="297"/>
        <v>0</v>
      </c>
      <c r="I2713" s="79">
        <f t="shared" si="301"/>
        <v>38</v>
      </c>
      <c r="J2713" s="76"/>
      <c r="K2713" s="42">
        <f t="shared" si="302"/>
        <v>1</v>
      </c>
      <c r="L2713" s="91">
        <f t="shared" si="298"/>
        <v>0</v>
      </c>
      <c r="M2713" s="92">
        <f t="shared" si="299"/>
        <v>0</v>
      </c>
      <c r="N2713" s="41" t="str">
        <f t="shared" si="300"/>
        <v>Non Company</v>
      </c>
    </row>
    <row r="2714" spans="2:14">
      <c r="B2714" s="71"/>
      <c r="C2714" s="72"/>
      <c r="D2714" s="73"/>
      <c r="E2714" s="74"/>
      <c r="F2714" s="95"/>
      <c r="G2714" s="96">
        <f t="shared" si="296"/>
        <v>0</v>
      </c>
      <c r="H2714" s="30">
        <f t="shared" si="297"/>
        <v>0</v>
      </c>
      <c r="I2714" s="79">
        <f t="shared" si="301"/>
        <v>38</v>
      </c>
      <c r="J2714" s="76"/>
      <c r="K2714" s="42">
        <f t="shared" si="302"/>
        <v>1</v>
      </c>
      <c r="L2714" s="91">
        <f t="shared" si="298"/>
        <v>0</v>
      </c>
      <c r="M2714" s="92">
        <f t="shared" si="299"/>
        <v>0</v>
      </c>
      <c r="N2714" s="41" t="str">
        <f t="shared" si="300"/>
        <v>Non Company</v>
      </c>
    </row>
    <row r="2715" spans="2:14">
      <c r="B2715" s="71"/>
      <c r="C2715" s="72"/>
      <c r="D2715" s="73"/>
      <c r="E2715" s="74"/>
      <c r="F2715" s="95"/>
      <c r="G2715" s="96">
        <f t="shared" si="296"/>
        <v>0</v>
      </c>
      <c r="H2715" s="30">
        <f t="shared" si="297"/>
        <v>0</v>
      </c>
      <c r="I2715" s="79">
        <f t="shared" si="301"/>
        <v>38</v>
      </c>
      <c r="J2715" s="76"/>
      <c r="K2715" s="42">
        <f t="shared" si="302"/>
        <v>1</v>
      </c>
      <c r="L2715" s="91">
        <f t="shared" si="298"/>
        <v>0</v>
      </c>
      <c r="M2715" s="92">
        <f t="shared" si="299"/>
        <v>0</v>
      </c>
      <c r="N2715" s="41" t="str">
        <f t="shared" si="300"/>
        <v>Non Company</v>
      </c>
    </row>
    <row r="2716" spans="2:14">
      <c r="B2716" s="71"/>
      <c r="C2716" s="72"/>
      <c r="D2716" s="73"/>
      <c r="E2716" s="74"/>
      <c r="F2716" s="95"/>
      <c r="G2716" s="96">
        <f t="shared" si="296"/>
        <v>0</v>
      </c>
      <c r="H2716" s="30">
        <f t="shared" si="297"/>
        <v>0</v>
      </c>
      <c r="I2716" s="79">
        <f t="shared" si="301"/>
        <v>38</v>
      </c>
      <c r="J2716" s="76"/>
      <c r="K2716" s="42">
        <f t="shared" si="302"/>
        <v>1</v>
      </c>
      <c r="L2716" s="91">
        <f t="shared" si="298"/>
        <v>0</v>
      </c>
      <c r="M2716" s="92">
        <f t="shared" si="299"/>
        <v>0</v>
      </c>
      <c r="N2716" s="41" t="str">
        <f t="shared" si="300"/>
        <v>Non Company</v>
      </c>
    </row>
    <row r="2717" spans="2:14">
      <c r="B2717" s="71"/>
      <c r="C2717" s="72"/>
      <c r="D2717" s="73"/>
      <c r="E2717" s="74"/>
      <c r="F2717" s="95"/>
      <c r="G2717" s="96">
        <f t="shared" si="296"/>
        <v>0</v>
      </c>
      <c r="H2717" s="30">
        <f t="shared" si="297"/>
        <v>0</v>
      </c>
      <c r="I2717" s="79">
        <f t="shared" si="301"/>
        <v>38</v>
      </c>
      <c r="J2717" s="76"/>
      <c r="K2717" s="42">
        <f t="shared" si="302"/>
        <v>1</v>
      </c>
      <c r="L2717" s="91">
        <f t="shared" si="298"/>
        <v>0</v>
      </c>
      <c r="M2717" s="92">
        <f t="shared" si="299"/>
        <v>0</v>
      </c>
      <c r="N2717" s="41" t="str">
        <f t="shared" si="300"/>
        <v>Non Company</v>
      </c>
    </row>
    <row r="2718" spans="2:14">
      <c r="B2718" s="71"/>
      <c r="C2718" s="72"/>
      <c r="D2718" s="73"/>
      <c r="E2718" s="74"/>
      <c r="F2718" s="95"/>
      <c r="G2718" s="96">
        <f t="shared" si="296"/>
        <v>0</v>
      </c>
      <c r="H2718" s="30">
        <f t="shared" si="297"/>
        <v>0</v>
      </c>
      <c r="I2718" s="79">
        <f t="shared" si="301"/>
        <v>38</v>
      </c>
      <c r="J2718" s="76"/>
      <c r="K2718" s="42">
        <f t="shared" si="302"/>
        <v>1</v>
      </c>
      <c r="L2718" s="91">
        <f t="shared" si="298"/>
        <v>0</v>
      </c>
      <c r="M2718" s="92">
        <f t="shared" si="299"/>
        <v>0</v>
      </c>
      <c r="N2718" s="41" t="str">
        <f t="shared" si="300"/>
        <v>Non Company</v>
      </c>
    </row>
    <row r="2719" spans="2:14">
      <c r="B2719" s="71"/>
      <c r="C2719" s="72"/>
      <c r="D2719" s="73"/>
      <c r="E2719" s="74"/>
      <c r="F2719" s="95"/>
      <c r="G2719" s="96">
        <f t="shared" si="296"/>
        <v>0</v>
      </c>
      <c r="H2719" s="30">
        <f t="shared" si="297"/>
        <v>0</v>
      </c>
      <c r="I2719" s="79">
        <f t="shared" si="301"/>
        <v>38</v>
      </c>
      <c r="J2719" s="76"/>
      <c r="K2719" s="42">
        <f t="shared" si="302"/>
        <v>1</v>
      </c>
      <c r="L2719" s="91">
        <f t="shared" si="298"/>
        <v>0</v>
      </c>
      <c r="M2719" s="92">
        <f t="shared" si="299"/>
        <v>0</v>
      </c>
      <c r="N2719" s="41" t="str">
        <f t="shared" si="300"/>
        <v>Non Company</v>
      </c>
    </row>
    <row r="2720" spans="2:14">
      <c r="B2720" s="71"/>
      <c r="C2720" s="72"/>
      <c r="D2720" s="73"/>
      <c r="E2720" s="74"/>
      <c r="F2720" s="95"/>
      <c r="G2720" s="96">
        <f t="shared" si="296"/>
        <v>0</v>
      </c>
      <c r="H2720" s="30">
        <f t="shared" si="297"/>
        <v>0</v>
      </c>
      <c r="I2720" s="79">
        <f t="shared" si="301"/>
        <v>38</v>
      </c>
      <c r="J2720" s="76"/>
      <c r="K2720" s="42">
        <f t="shared" si="302"/>
        <v>1</v>
      </c>
      <c r="L2720" s="91">
        <f t="shared" si="298"/>
        <v>0</v>
      </c>
      <c r="M2720" s="92">
        <f t="shared" si="299"/>
        <v>0</v>
      </c>
      <c r="N2720" s="41" t="str">
        <f t="shared" si="300"/>
        <v>Non Company</v>
      </c>
    </row>
    <row r="2721" spans="2:14">
      <c r="B2721" s="71"/>
      <c r="C2721" s="72"/>
      <c r="D2721" s="73"/>
      <c r="E2721" s="74"/>
      <c r="F2721" s="95"/>
      <c r="G2721" s="96">
        <f t="shared" si="296"/>
        <v>0</v>
      </c>
      <c r="H2721" s="30">
        <f t="shared" si="297"/>
        <v>0</v>
      </c>
      <c r="I2721" s="79">
        <f t="shared" si="301"/>
        <v>38</v>
      </c>
      <c r="J2721" s="76"/>
      <c r="K2721" s="42">
        <f t="shared" si="302"/>
        <v>1</v>
      </c>
      <c r="L2721" s="91">
        <f t="shared" si="298"/>
        <v>0</v>
      </c>
      <c r="M2721" s="92">
        <f t="shared" si="299"/>
        <v>0</v>
      </c>
      <c r="N2721" s="41" t="str">
        <f t="shared" si="300"/>
        <v>Non Company</v>
      </c>
    </row>
    <row r="2722" spans="2:14">
      <c r="B2722" s="71"/>
      <c r="C2722" s="72"/>
      <c r="D2722" s="73"/>
      <c r="E2722" s="74"/>
      <c r="F2722" s="95"/>
      <c r="G2722" s="96">
        <f t="shared" si="296"/>
        <v>0</v>
      </c>
      <c r="H2722" s="30">
        <f t="shared" si="297"/>
        <v>0</v>
      </c>
      <c r="I2722" s="79">
        <f t="shared" si="301"/>
        <v>38</v>
      </c>
      <c r="J2722" s="76"/>
      <c r="K2722" s="42">
        <f t="shared" si="302"/>
        <v>1</v>
      </c>
      <c r="L2722" s="91">
        <f t="shared" si="298"/>
        <v>0</v>
      </c>
      <c r="M2722" s="92">
        <f t="shared" si="299"/>
        <v>0</v>
      </c>
      <c r="N2722" s="41" t="str">
        <f t="shared" si="300"/>
        <v>Non Company</v>
      </c>
    </row>
    <row r="2723" spans="2:14">
      <c r="B2723" s="71"/>
      <c r="C2723" s="72"/>
      <c r="D2723" s="73"/>
      <c r="E2723" s="74"/>
      <c r="F2723" s="95"/>
      <c r="G2723" s="96">
        <f t="shared" si="296"/>
        <v>0</v>
      </c>
      <c r="H2723" s="30">
        <f t="shared" si="297"/>
        <v>0</v>
      </c>
      <c r="I2723" s="79">
        <f t="shared" si="301"/>
        <v>38</v>
      </c>
      <c r="J2723" s="76"/>
      <c r="K2723" s="42">
        <f t="shared" si="302"/>
        <v>1</v>
      </c>
      <c r="L2723" s="91">
        <f t="shared" si="298"/>
        <v>0</v>
      </c>
      <c r="M2723" s="92">
        <f t="shared" si="299"/>
        <v>0</v>
      </c>
      <c r="N2723" s="41" t="str">
        <f t="shared" si="300"/>
        <v>Non Company</v>
      </c>
    </row>
    <row r="2724" spans="2:14">
      <c r="B2724" s="71"/>
      <c r="C2724" s="72"/>
      <c r="D2724" s="73"/>
      <c r="E2724" s="74"/>
      <c r="F2724" s="95"/>
      <c r="G2724" s="96">
        <f t="shared" ref="G2724:G2787" si="303">ROUNDUP(IF(B2724="194A",F2724*0.1,IF(B2724="194H",F2724*0.1,IF(B2724="194Ib",F2724*0.1,IF(B2724="194Ia",F2724*0.02,IF(B2724="194J",F2724*0.1,IF(B2724="194C",IF(LEFT(RIGHT(E2724,7))="P",F2724*0.01,IF(LEFT(RIGHT(E2724,7))="H",F2724*0.01,F2724*0.02)))))))),0)</f>
        <v>0</v>
      </c>
      <c r="H2724" s="30">
        <f t="shared" ref="H2724:H2787" si="304">+IF(J2724-I2724&lt;=0,0,1.5%)</f>
        <v>0</v>
      </c>
      <c r="I2724" s="79">
        <f t="shared" si="301"/>
        <v>38</v>
      </c>
      <c r="J2724" s="76"/>
      <c r="K2724" s="42">
        <f t="shared" si="302"/>
        <v>1</v>
      </c>
      <c r="L2724" s="91">
        <f t="shared" ref="L2724:L2787" si="305">+ROUNDUP(G2724*H2724*K2724,0)</f>
        <v>0</v>
      </c>
      <c r="M2724" s="92">
        <f t="shared" ref="M2724:M2787" si="306">+G2724+L2724</f>
        <v>0</v>
      </c>
      <c r="N2724" s="41" t="str">
        <f t="shared" ref="N2724:N2787" si="307">IF((LEFT(RIGHT(E2724,7)))="C","Company", "Non Company")</f>
        <v>Non Company</v>
      </c>
    </row>
    <row r="2725" spans="2:14">
      <c r="B2725" s="71"/>
      <c r="C2725" s="72"/>
      <c r="D2725" s="73"/>
      <c r="E2725" s="74"/>
      <c r="F2725" s="95"/>
      <c r="G2725" s="96">
        <f t="shared" si="303"/>
        <v>0</v>
      </c>
      <c r="H2725" s="30">
        <f t="shared" si="304"/>
        <v>0</v>
      </c>
      <c r="I2725" s="79">
        <f t="shared" si="301"/>
        <v>38</v>
      </c>
      <c r="J2725" s="76"/>
      <c r="K2725" s="42">
        <f t="shared" si="302"/>
        <v>1</v>
      </c>
      <c r="L2725" s="91">
        <f t="shared" si="305"/>
        <v>0</v>
      </c>
      <c r="M2725" s="92">
        <f t="shared" si="306"/>
        <v>0</v>
      </c>
      <c r="N2725" s="41" t="str">
        <f t="shared" si="307"/>
        <v>Non Company</v>
      </c>
    </row>
    <row r="2726" spans="2:14">
      <c r="B2726" s="71"/>
      <c r="C2726" s="72"/>
      <c r="D2726" s="73"/>
      <c r="E2726" s="74"/>
      <c r="F2726" s="95"/>
      <c r="G2726" s="96">
        <f t="shared" si="303"/>
        <v>0</v>
      </c>
      <c r="H2726" s="30">
        <f t="shared" si="304"/>
        <v>0</v>
      </c>
      <c r="I2726" s="79">
        <f t="shared" si="301"/>
        <v>38</v>
      </c>
      <c r="J2726" s="76"/>
      <c r="K2726" s="42">
        <f t="shared" si="302"/>
        <v>1</v>
      </c>
      <c r="L2726" s="91">
        <f t="shared" si="305"/>
        <v>0</v>
      </c>
      <c r="M2726" s="92">
        <f t="shared" si="306"/>
        <v>0</v>
      </c>
      <c r="N2726" s="41" t="str">
        <f t="shared" si="307"/>
        <v>Non Company</v>
      </c>
    </row>
    <row r="2727" spans="2:14">
      <c r="B2727" s="71"/>
      <c r="C2727" s="72"/>
      <c r="D2727" s="73"/>
      <c r="E2727" s="74"/>
      <c r="F2727" s="95"/>
      <c r="G2727" s="96">
        <f t="shared" si="303"/>
        <v>0</v>
      </c>
      <c r="H2727" s="30">
        <f t="shared" si="304"/>
        <v>0</v>
      </c>
      <c r="I2727" s="79">
        <f t="shared" si="301"/>
        <v>38</v>
      </c>
      <c r="J2727" s="76"/>
      <c r="K2727" s="42">
        <f t="shared" si="302"/>
        <v>1</v>
      </c>
      <c r="L2727" s="91">
        <f t="shared" si="305"/>
        <v>0</v>
      </c>
      <c r="M2727" s="92">
        <f t="shared" si="306"/>
        <v>0</v>
      </c>
      <c r="N2727" s="41" t="str">
        <f t="shared" si="307"/>
        <v>Non Company</v>
      </c>
    </row>
    <row r="2728" spans="2:14">
      <c r="B2728" s="71"/>
      <c r="C2728" s="72"/>
      <c r="D2728" s="73"/>
      <c r="E2728" s="74"/>
      <c r="F2728" s="95"/>
      <c r="G2728" s="96">
        <f t="shared" si="303"/>
        <v>0</v>
      </c>
      <c r="H2728" s="30">
        <f t="shared" si="304"/>
        <v>0</v>
      </c>
      <c r="I2728" s="79">
        <f t="shared" si="301"/>
        <v>38</v>
      </c>
      <c r="J2728" s="76"/>
      <c r="K2728" s="42">
        <f t="shared" si="302"/>
        <v>1</v>
      </c>
      <c r="L2728" s="91">
        <f t="shared" si="305"/>
        <v>0</v>
      </c>
      <c r="M2728" s="92">
        <f t="shared" si="306"/>
        <v>0</v>
      </c>
      <c r="N2728" s="41" t="str">
        <f t="shared" si="307"/>
        <v>Non Company</v>
      </c>
    </row>
    <row r="2729" spans="2:14">
      <c r="B2729" s="71"/>
      <c r="C2729" s="72"/>
      <c r="D2729" s="73"/>
      <c r="E2729" s="74"/>
      <c r="F2729" s="95"/>
      <c r="G2729" s="96">
        <f t="shared" si="303"/>
        <v>0</v>
      </c>
      <c r="H2729" s="30">
        <f t="shared" si="304"/>
        <v>0</v>
      </c>
      <c r="I2729" s="79">
        <f t="shared" si="301"/>
        <v>38</v>
      </c>
      <c r="J2729" s="76"/>
      <c r="K2729" s="42">
        <f t="shared" si="302"/>
        <v>1</v>
      </c>
      <c r="L2729" s="91">
        <f t="shared" si="305"/>
        <v>0</v>
      </c>
      <c r="M2729" s="92">
        <f t="shared" si="306"/>
        <v>0</v>
      </c>
      <c r="N2729" s="41" t="str">
        <f t="shared" si="307"/>
        <v>Non Company</v>
      </c>
    </row>
    <row r="2730" spans="2:14">
      <c r="B2730" s="71"/>
      <c r="C2730" s="72"/>
      <c r="D2730" s="73"/>
      <c r="E2730" s="74"/>
      <c r="F2730" s="95"/>
      <c r="G2730" s="96">
        <f t="shared" si="303"/>
        <v>0</v>
      </c>
      <c r="H2730" s="30">
        <f t="shared" si="304"/>
        <v>0</v>
      </c>
      <c r="I2730" s="79">
        <f t="shared" si="301"/>
        <v>38</v>
      </c>
      <c r="J2730" s="76"/>
      <c r="K2730" s="42">
        <f t="shared" si="302"/>
        <v>1</v>
      </c>
      <c r="L2730" s="91">
        <f t="shared" si="305"/>
        <v>0</v>
      </c>
      <c r="M2730" s="92">
        <f t="shared" si="306"/>
        <v>0</v>
      </c>
      <c r="N2730" s="41" t="str">
        <f t="shared" si="307"/>
        <v>Non Company</v>
      </c>
    </row>
    <row r="2731" spans="2:14">
      <c r="B2731" s="71"/>
      <c r="C2731" s="72"/>
      <c r="D2731" s="73"/>
      <c r="E2731" s="74"/>
      <c r="F2731" s="95"/>
      <c r="G2731" s="96">
        <f t="shared" si="303"/>
        <v>0</v>
      </c>
      <c r="H2731" s="30">
        <f t="shared" si="304"/>
        <v>0</v>
      </c>
      <c r="I2731" s="79">
        <f t="shared" si="301"/>
        <v>38</v>
      </c>
      <c r="J2731" s="76"/>
      <c r="K2731" s="42">
        <f t="shared" si="302"/>
        <v>1</v>
      </c>
      <c r="L2731" s="91">
        <f t="shared" si="305"/>
        <v>0</v>
      </c>
      <c r="M2731" s="92">
        <f t="shared" si="306"/>
        <v>0</v>
      </c>
      <c r="N2731" s="41" t="str">
        <f t="shared" si="307"/>
        <v>Non Company</v>
      </c>
    </row>
    <row r="2732" spans="2:14">
      <c r="B2732" s="71"/>
      <c r="C2732" s="72"/>
      <c r="D2732" s="73"/>
      <c r="E2732" s="74"/>
      <c r="F2732" s="95"/>
      <c r="G2732" s="96">
        <f t="shared" si="303"/>
        <v>0</v>
      </c>
      <c r="H2732" s="30">
        <f t="shared" si="304"/>
        <v>0</v>
      </c>
      <c r="I2732" s="79">
        <f t="shared" si="301"/>
        <v>38</v>
      </c>
      <c r="J2732" s="76"/>
      <c r="K2732" s="42">
        <f t="shared" si="302"/>
        <v>1</v>
      </c>
      <c r="L2732" s="91">
        <f t="shared" si="305"/>
        <v>0</v>
      </c>
      <c r="M2732" s="92">
        <f t="shared" si="306"/>
        <v>0</v>
      </c>
      <c r="N2732" s="41" t="str">
        <f t="shared" si="307"/>
        <v>Non Company</v>
      </c>
    </row>
    <row r="2733" spans="2:14">
      <c r="B2733" s="71"/>
      <c r="C2733" s="72"/>
      <c r="D2733" s="73"/>
      <c r="E2733" s="74"/>
      <c r="F2733" s="95"/>
      <c r="G2733" s="96">
        <f t="shared" si="303"/>
        <v>0</v>
      </c>
      <c r="H2733" s="30">
        <f t="shared" si="304"/>
        <v>0</v>
      </c>
      <c r="I2733" s="79">
        <f t="shared" si="301"/>
        <v>38</v>
      </c>
      <c r="J2733" s="76"/>
      <c r="K2733" s="42">
        <f t="shared" si="302"/>
        <v>1</v>
      </c>
      <c r="L2733" s="91">
        <f t="shared" si="305"/>
        <v>0</v>
      </c>
      <c r="M2733" s="92">
        <f t="shared" si="306"/>
        <v>0</v>
      </c>
      <c r="N2733" s="41" t="str">
        <f t="shared" si="307"/>
        <v>Non Company</v>
      </c>
    </row>
    <row r="2734" spans="2:14">
      <c r="B2734" s="71"/>
      <c r="C2734" s="72"/>
      <c r="D2734" s="73"/>
      <c r="E2734" s="74"/>
      <c r="F2734" s="95"/>
      <c r="G2734" s="96">
        <f t="shared" si="303"/>
        <v>0</v>
      </c>
      <c r="H2734" s="30">
        <f t="shared" si="304"/>
        <v>0</v>
      </c>
      <c r="I2734" s="79">
        <f t="shared" si="301"/>
        <v>38</v>
      </c>
      <c r="J2734" s="76"/>
      <c r="K2734" s="42">
        <f t="shared" si="302"/>
        <v>1</v>
      </c>
      <c r="L2734" s="91">
        <f t="shared" si="305"/>
        <v>0</v>
      </c>
      <c r="M2734" s="92">
        <f t="shared" si="306"/>
        <v>0</v>
      </c>
      <c r="N2734" s="41" t="str">
        <f t="shared" si="307"/>
        <v>Non Company</v>
      </c>
    </row>
    <row r="2735" spans="2:14">
      <c r="B2735" s="71"/>
      <c r="C2735" s="72"/>
      <c r="D2735" s="73"/>
      <c r="E2735" s="74"/>
      <c r="F2735" s="95"/>
      <c r="G2735" s="96">
        <f t="shared" si="303"/>
        <v>0</v>
      </c>
      <c r="H2735" s="30">
        <f t="shared" si="304"/>
        <v>0</v>
      </c>
      <c r="I2735" s="79">
        <f t="shared" si="301"/>
        <v>38</v>
      </c>
      <c r="J2735" s="76"/>
      <c r="K2735" s="42">
        <f t="shared" si="302"/>
        <v>1</v>
      </c>
      <c r="L2735" s="91">
        <f t="shared" si="305"/>
        <v>0</v>
      </c>
      <c r="M2735" s="92">
        <f t="shared" si="306"/>
        <v>0</v>
      </c>
      <c r="N2735" s="41" t="str">
        <f t="shared" si="307"/>
        <v>Non Company</v>
      </c>
    </row>
    <row r="2736" spans="2:14">
      <c r="B2736" s="71"/>
      <c r="C2736" s="72"/>
      <c r="D2736" s="73"/>
      <c r="E2736" s="74"/>
      <c r="F2736" s="95"/>
      <c r="G2736" s="96">
        <f t="shared" si="303"/>
        <v>0</v>
      </c>
      <c r="H2736" s="30">
        <f t="shared" si="304"/>
        <v>0</v>
      </c>
      <c r="I2736" s="79">
        <f t="shared" si="301"/>
        <v>38</v>
      </c>
      <c r="J2736" s="76"/>
      <c r="K2736" s="42">
        <f t="shared" si="302"/>
        <v>1</v>
      </c>
      <c r="L2736" s="91">
        <f t="shared" si="305"/>
        <v>0</v>
      </c>
      <c r="M2736" s="92">
        <f t="shared" si="306"/>
        <v>0</v>
      </c>
      <c r="N2736" s="41" t="str">
        <f t="shared" si="307"/>
        <v>Non Company</v>
      </c>
    </row>
    <row r="2737" spans="2:14">
      <c r="B2737" s="71"/>
      <c r="C2737" s="72"/>
      <c r="D2737" s="73"/>
      <c r="E2737" s="74"/>
      <c r="F2737" s="95"/>
      <c r="G2737" s="96">
        <f t="shared" si="303"/>
        <v>0</v>
      </c>
      <c r="H2737" s="30">
        <f t="shared" si="304"/>
        <v>0</v>
      </c>
      <c r="I2737" s="79">
        <f t="shared" si="301"/>
        <v>38</v>
      </c>
      <c r="J2737" s="76"/>
      <c r="K2737" s="42">
        <f t="shared" si="302"/>
        <v>1</v>
      </c>
      <c r="L2737" s="91">
        <f t="shared" si="305"/>
        <v>0</v>
      </c>
      <c r="M2737" s="92">
        <f t="shared" si="306"/>
        <v>0</v>
      </c>
      <c r="N2737" s="41" t="str">
        <f t="shared" si="307"/>
        <v>Non Company</v>
      </c>
    </row>
    <row r="2738" spans="2:14">
      <c r="B2738" s="71"/>
      <c r="C2738" s="72"/>
      <c r="D2738" s="73"/>
      <c r="E2738" s="74"/>
      <c r="F2738" s="95"/>
      <c r="G2738" s="96">
        <f t="shared" si="303"/>
        <v>0</v>
      </c>
      <c r="H2738" s="30">
        <f t="shared" si="304"/>
        <v>0</v>
      </c>
      <c r="I2738" s="79">
        <f t="shared" si="301"/>
        <v>38</v>
      </c>
      <c r="J2738" s="76"/>
      <c r="K2738" s="42">
        <f t="shared" si="302"/>
        <v>1</v>
      </c>
      <c r="L2738" s="91">
        <f t="shared" si="305"/>
        <v>0</v>
      </c>
      <c r="M2738" s="92">
        <f t="shared" si="306"/>
        <v>0</v>
      </c>
      <c r="N2738" s="41" t="str">
        <f t="shared" si="307"/>
        <v>Non Company</v>
      </c>
    </row>
    <row r="2739" spans="2:14">
      <c r="B2739" s="71"/>
      <c r="C2739" s="72"/>
      <c r="D2739" s="73"/>
      <c r="E2739" s="74"/>
      <c r="F2739" s="95"/>
      <c r="G2739" s="96">
        <f t="shared" si="303"/>
        <v>0</v>
      </c>
      <c r="H2739" s="30">
        <f t="shared" si="304"/>
        <v>0</v>
      </c>
      <c r="I2739" s="79">
        <f t="shared" si="301"/>
        <v>38</v>
      </c>
      <c r="J2739" s="76"/>
      <c r="K2739" s="42">
        <f t="shared" si="302"/>
        <v>1</v>
      </c>
      <c r="L2739" s="91">
        <f t="shared" si="305"/>
        <v>0</v>
      </c>
      <c r="M2739" s="92">
        <f t="shared" si="306"/>
        <v>0</v>
      </c>
      <c r="N2739" s="41" t="str">
        <f t="shared" si="307"/>
        <v>Non Company</v>
      </c>
    </row>
    <row r="2740" spans="2:14">
      <c r="B2740" s="71"/>
      <c r="C2740" s="72"/>
      <c r="D2740" s="73"/>
      <c r="E2740" s="74"/>
      <c r="F2740" s="95"/>
      <c r="G2740" s="96">
        <f t="shared" si="303"/>
        <v>0</v>
      </c>
      <c r="H2740" s="30">
        <f t="shared" si="304"/>
        <v>0</v>
      </c>
      <c r="I2740" s="79">
        <f t="shared" si="301"/>
        <v>38</v>
      </c>
      <c r="J2740" s="76"/>
      <c r="K2740" s="42">
        <f t="shared" si="302"/>
        <v>1</v>
      </c>
      <c r="L2740" s="91">
        <f t="shared" si="305"/>
        <v>0</v>
      </c>
      <c r="M2740" s="92">
        <f t="shared" si="306"/>
        <v>0</v>
      </c>
      <c r="N2740" s="41" t="str">
        <f t="shared" si="307"/>
        <v>Non Company</v>
      </c>
    </row>
    <row r="2741" spans="2:14">
      <c r="B2741" s="71"/>
      <c r="C2741" s="72"/>
      <c r="D2741" s="73"/>
      <c r="E2741" s="74"/>
      <c r="F2741" s="95"/>
      <c r="G2741" s="96">
        <f t="shared" si="303"/>
        <v>0</v>
      </c>
      <c r="H2741" s="30">
        <f t="shared" si="304"/>
        <v>0</v>
      </c>
      <c r="I2741" s="79">
        <f t="shared" si="301"/>
        <v>38</v>
      </c>
      <c r="J2741" s="76"/>
      <c r="K2741" s="42">
        <f t="shared" si="302"/>
        <v>1</v>
      </c>
      <c r="L2741" s="91">
        <f t="shared" si="305"/>
        <v>0</v>
      </c>
      <c r="M2741" s="92">
        <f t="shared" si="306"/>
        <v>0</v>
      </c>
      <c r="N2741" s="41" t="str">
        <f t="shared" si="307"/>
        <v>Non Company</v>
      </c>
    </row>
    <row r="2742" spans="2:14">
      <c r="B2742" s="71"/>
      <c r="C2742" s="72"/>
      <c r="D2742" s="73"/>
      <c r="E2742" s="74"/>
      <c r="F2742" s="95"/>
      <c r="G2742" s="96">
        <f t="shared" si="303"/>
        <v>0</v>
      </c>
      <c r="H2742" s="30">
        <f t="shared" si="304"/>
        <v>0</v>
      </c>
      <c r="I2742" s="79">
        <f t="shared" si="301"/>
        <v>38</v>
      </c>
      <c r="J2742" s="76"/>
      <c r="K2742" s="42">
        <f t="shared" si="302"/>
        <v>1</v>
      </c>
      <c r="L2742" s="91">
        <f t="shared" si="305"/>
        <v>0</v>
      </c>
      <c r="M2742" s="92">
        <f t="shared" si="306"/>
        <v>0</v>
      </c>
      <c r="N2742" s="41" t="str">
        <f t="shared" si="307"/>
        <v>Non Company</v>
      </c>
    </row>
    <row r="2743" spans="2:14">
      <c r="B2743" s="71"/>
      <c r="C2743" s="72"/>
      <c r="D2743" s="73"/>
      <c r="E2743" s="74"/>
      <c r="F2743" s="95"/>
      <c r="G2743" s="96">
        <f t="shared" si="303"/>
        <v>0</v>
      </c>
      <c r="H2743" s="30">
        <f t="shared" si="304"/>
        <v>0</v>
      </c>
      <c r="I2743" s="79">
        <f t="shared" si="301"/>
        <v>38</v>
      </c>
      <c r="J2743" s="76"/>
      <c r="K2743" s="42">
        <f t="shared" si="302"/>
        <v>1</v>
      </c>
      <c r="L2743" s="91">
        <f t="shared" si="305"/>
        <v>0</v>
      </c>
      <c r="M2743" s="92">
        <f t="shared" si="306"/>
        <v>0</v>
      </c>
      <c r="N2743" s="41" t="str">
        <f t="shared" si="307"/>
        <v>Non Company</v>
      </c>
    </row>
    <row r="2744" spans="2:14">
      <c r="B2744" s="71"/>
      <c r="C2744" s="72"/>
      <c r="D2744" s="73"/>
      <c r="E2744" s="74"/>
      <c r="F2744" s="95"/>
      <c r="G2744" s="96">
        <f t="shared" si="303"/>
        <v>0</v>
      </c>
      <c r="H2744" s="30">
        <f t="shared" si="304"/>
        <v>0</v>
      </c>
      <c r="I2744" s="79">
        <f t="shared" si="301"/>
        <v>38</v>
      </c>
      <c r="J2744" s="76"/>
      <c r="K2744" s="42">
        <f t="shared" si="302"/>
        <v>1</v>
      </c>
      <c r="L2744" s="91">
        <f t="shared" si="305"/>
        <v>0</v>
      </c>
      <c r="M2744" s="92">
        <f t="shared" si="306"/>
        <v>0</v>
      </c>
      <c r="N2744" s="41" t="str">
        <f t="shared" si="307"/>
        <v>Non Company</v>
      </c>
    </row>
    <row r="2745" spans="2:14">
      <c r="B2745" s="71"/>
      <c r="C2745" s="72"/>
      <c r="D2745" s="73"/>
      <c r="E2745" s="74"/>
      <c r="F2745" s="95"/>
      <c r="G2745" s="96">
        <f t="shared" si="303"/>
        <v>0</v>
      </c>
      <c r="H2745" s="30">
        <f t="shared" si="304"/>
        <v>0</v>
      </c>
      <c r="I2745" s="79">
        <f t="shared" si="301"/>
        <v>38</v>
      </c>
      <c r="J2745" s="76"/>
      <c r="K2745" s="42">
        <f t="shared" si="302"/>
        <v>1</v>
      </c>
      <c r="L2745" s="91">
        <f t="shared" si="305"/>
        <v>0</v>
      </c>
      <c r="M2745" s="92">
        <f t="shared" si="306"/>
        <v>0</v>
      </c>
      <c r="N2745" s="41" t="str">
        <f t="shared" si="307"/>
        <v>Non Company</v>
      </c>
    </row>
    <row r="2746" spans="2:14">
      <c r="B2746" s="71"/>
      <c r="C2746" s="72"/>
      <c r="D2746" s="73"/>
      <c r="E2746" s="74"/>
      <c r="F2746" s="95"/>
      <c r="G2746" s="96">
        <f t="shared" si="303"/>
        <v>0</v>
      </c>
      <c r="H2746" s="30">
        <f t="shared" si="304"/>
        <v>0</v>
      </c>
      <c r="I2746" s="79">
        <f t="shared" si="301"/>
        <v>38</v>
      </c>
      <c r="J2746" s="76"/>
      <c r="K2746" s="42">
        <f t="shared" si="302"/>
        <v>1</v>
      </c>
      <c r="L2746" s="91">
        <f t="shared" si="305"/>
        <v>0</v>
      </c>
      <c r="M2746" s="92">
        <f t="shared" si="306"/>
        <v>0</v>
      </c>
      <c r="N2746" s="41" t="str">
        <f t="shared" si="307"/>
        <v>Non Company</v>
      </c>
    </row>
    <row r="2747" spans="2:14">
      <c r="B2747" s="71"/>
      <c r="C2747" s="72"/>
      <c r="D2747" s="73"/>
      <c r="E2747" s="74"/>
      <c r="F2747" s="95"/>
      <c r="G2747" s="96">
        <f t="shared" si="303"/>
        <v>0</v>
      </c>
      <c r="H2747" s="30">
        <f t="shared" si="304"/>
        <v>0</v>
      </c>
      <c r="I2747" s="79">
        <f t="shared" si="301"/>
        <v>38</v>
      </c>
      <c r="J2747" s="76"/>
      <c r="K2747" s="42">
        <f t="shared" si="302"/>
        <v>1</v>
      </c>
      <c r="L2747" s="91">
        <f t="shared" si="305"/>
        <v>0</v>
      </c>
      <c r="M2747" s="92">
        <f t="shared" si="306"/>
        <v>0</v>
      </c>
      <c r="N2747" s="41" t="str">
        <f t="shared" si="307"/>
        <v>Non Company</v>
      </c>
    </row>
    <row r="2748" spans="2:14">
      <c r="B2748" s="71"/>
      <c r="C2748" s="72"/>
      <c r="D2748" s="73"/>
      <c r="E2748" s="74"/>
      <c r="F2748" s="95"/>
      <c r="G2748" s="96">
        <f t="shared" si="303"/>
        <v>0</v>
      </c>
      <c r="H2748" s="30">
        <f t="shared" si="304"/>
        <v>0</v>
      </c>
      <c r="I2748" s="79">
        <f t="shared" si="301"/>
        <v>38</v>
      </c>
      <c r="J2748" s="76"/>
      <c r="K2748" s="42">
        <f t="shared" si="302"/>
        <v>1</v>
      </c>
      <c r="L2748" s="91">
        <f t="shared" si="305"/>
        <v>0</v>
      </c>
      <c r="M2748" s="92">
        <f t="shared" si="306"/>
        <v>0</v>
      </c>
      <c r="N2748" s="41" t="str">
        <f t="shared" si="307"/>
        <v>Non Company</v>
      </c>
    </row>
    <row r="2749" spans="2:14">
      <c r="B2749" s="71"/>
      <c r="C2749" s="72"/>
      <c r="D2749" s="73"/>
      <c r="E2749" s="74"/>
      <c r="F2749" s="95"/>
      <c r="G2749" s="96">
        <f t="shared" si="303"/>
        <v>0</v>
      </c>
      <c r="H2749" s="30">
        <f t="shared" si="304"/>
        <v>0</v>
      </c>
      <c r="I2749" s="79">
        <f t="shared" si="301"/>
        <v>38</v>
      </c>
      <c r="J2749" s="76"/>
      <c r="K2749" s="42">
        <f t="shared" si="302"/>
        <v>1</v>
      </c>
      <c r="L2749" s="91">
        <f t="shared" si="305"/>
        <v>0</v>
      </c>
      <c r="M2749" s="92">
        <f t="shared" si="306"/>
        <v>0</v>
      </c>
      <c r="N2749" s="41" t="str">
        <f t="shared" si="307"/>
        <v>Non Company</v>
      </c>
    </row>
    <row r="2750" spans="2:14">
      <c r="B2750" s="71"/>
      <c r="C2750" s="72"/>
      <c r="D2750" s="73"/>
      <c r="E2750" s="74"/>
      <c r="F2750" s="95"/>
      <c r="G2750" s="96">
        <f t="shared" si="303"/>
        <v>0</v>
      </c>
      <c r="H2750" s="30">
        <f t="shared" si="304"/>
        <v>0</v>
      </c>
      <c r="I2750" s="79">
        <f t="shared" si="301"/>
        <v>38</v>
      </c>
      <c r="J2750" s="76"/>
      <c r="K2750" s="42">
        <f t="shared" si="302"/>
        <v>1</v>
      </c>
      <c r="L2750" s="91">
        <f t="shared" si="305"/>
        <v>0</v>
      </c>
      <c r="M2750" s="92">
        <f t="shared" si="306"/>
        <v>0</v>
      </c>
      <c r="N2750" s="41" t="str">
        <f t="shared" si="307"/>
        <v>Non Company</v>
      </c>
    </row>
    <row r="2751" spans="2:14">
      <c r="B2751" s="71"/>
      <c r="C2751" s="72"/>
      <c r="D2751" s="73"/>
      <c r="E2751" s="74"/>
      <c r="F2751" s="95"/>
      <c r="G2751" s="96">
        <f t="shared" si="303"/>
        <v>0</v>
      </c>
      <c r="H2751" s="30">
        <f t="shared" si="304"/>
        <v>0</v>
      </c>
      <c r="I2751" s="79">
        <f t="shared" si="301"/>
        <v>38</v>
      </c>
      <c r="J2751" s="76"/>
      <c r="K2751" s="42">
        <f t="shared" si="302"/>
        <v>1</v>
      </c>
      <c r="L2751" s="91">
        <f t="shared" si="305"/>
        <v>0</v>
      </c>
      <c r="M2751" s="92">
        <f t="shared" si="306"/>
        <v>0</v>
      </c>
      <c r="N2751" s="41" t="str">
        <f t="shared" si="307"/>
        <v>Non Company</v>
      </c>
    </row>
    <row r="2752" spans="2:14">
      <c r="B2752" s="71"/>
      <c r="C2752" s="72"/>
      <c r="D2752" s="73"/>
      <c r="E2752" s="74"/>
      <c r="F2752" s="95"/>
      <c r="G2752" s="96">
        <f t="shared" si="303"/>
        <v>0</v>
      </c>
      <c r="H2752" s="30">
        <f t="shared" si="304"/>
        <v>0</v>
      </c>
      <c r="I2752" s="79">
        <f t="shared" si="301"/>
        <v>38</v>
      </c>
      <c r="J2752" s="76"/>
      <c r="K2752" s="42">
        <f t="shared" si="302"/>
        <v>1</v>
      </c>
      <c r="L2752" s="91">
        <f t="shared" si="305"/>
        <v>0</v>
      </c>
      <c r="M2752" s="92">
        <f t="shared" si="306"/>
        <v>0</v>
      </c>
      <c r="N2752" s="41" t="str">
        <f t="shared" si="307"/>
        <v>Non Company</v>
      </c>
    </row>
    <row r="2753" spans="2:14">
      <c r="B2753" s="71"/>
      <c r="C2753" s="72"/>
      <c r="D2753" s="73"/>
      <c r="E2753" s="74"/>
      <c r="F2753" s="95"/>
      <c r="G2753" s="96">
        <f t="shared" si="303"/>
        <v>0</v>
      </c>
      <c r="H2753" s="30">
        <f t="shared" si="304"/>
        <v>0</v>
      </c>
      <c r="I2753" s="79">
        <f t="shared" si="301"/>
        <v>38</v>
      </c>
      <c r="J2753" s="76"/>
      <c r="K2753" s="42">
        <f t="shared" si="302"/>
        <v>1</v>
      </c>
      <c r="L2753" s="91">
        <f t="shared" si="305"/>
        <v>0</v>
      </c>
      <c r="M2753" s="92">
        <f t="shared" si="306"/>
        <v>0</v>
      </c>
      <c r="N2753" s="41" t="str">
        <f t="shared" si="307"/>
        <v>Non Company</v>
      </c>
    </row>
    <row r="2754" spans="2:14">
      <c r="B2754" s="71"/>
      <c r="C2754" s="72"/>
      <c r="D2754" s="73"/>
      <c r="E2754" s="74"/>
      <c r="F2754" s="95"/>
      <c r="G2754" s="96">
        <f t="shared" si="303"/>
        <v>0</v>
      </c>
      <c r="H2754" s="30">
        <f t="shared" si="304"/>
        <v>0</v>
      </c>
      <c r="I2754" s="79">
        <f t="shared" si="301"/>
        <v>38</v>
      </c>
      <c r="J2754" s="76"/>
      <c r="K2754" s="42">
        <f t="shared" si="302"/>
        <v>1</v>
      </c>
      <c r="L2754" s="91">
        <f t="shared" si="305"/>
        <v>0</v>
      </c>
      <c r="M2754" s="92">
        <f t="shared" si="306"/>
        <v>0</v>
      </c>
      <c r="N2754" s="41" t="str">
        <f t="shared" si="307"/>
        <v>Non Company</v>
      </c>
    </row>
    <row r="2755" spans="2:14">
      <c r="B2755" s="71"/>
      <c r="C2755" s="72"/>
      <c r="D2755" s="73"/>
      <c r="E2755" s="74"/>
      <c r="F2755" s="95"/>
      <c r="G2755" s="96">
        <f t="shared" si="303"/>
        <v>0</v>
      </c>
      <c r="H2755" s="30">
        <f t="shared" si="304"/>
        <v>0</v>
      </c>
      <c r="I2755" s="79">
        <f t="shared" si="301"/>
        <v>38</v>
      </c>
      <c r="J2755" s="76"/>
      <c r="K2755" s="42">
        <f t="shared" si="302"/>
        <v>1</v>
      </c>
      <c r="L2755" s="91">
        <f t="shared" si="305"/>
        <v>0</v>
      </c>
      <c r="M2755" s="92">
        <f t="shared" si="306"/>
        <v>0</v>
      </c>
      <c r="N2755" s="41" t="str">
        <f t="shared" si="307"/>
        <v>Non Company</v>
      </c>
    </row>
    <row r="2756" spans="2:14">
      <c r="B2756" s="71"/>
      <c r="C2756" s="72"/>
      <c r="D2756" s="73"/>
      <c r="E2756" s="74"/>
      <c r="F2756" s="95"/>
      <c r="G2756" s="96">
        <f t="shared" si="303"/>
        <v>0</v>
      </c>
      <c r="H2756" s="30">
        <f t="shared" si="304"/>
        <v>0</v>
      </c>
      <c r="I2756" s="79">
        <f t="shared" si="301"/>
        <v>38</v>
      </c>
      <c r="J2756" s="76"/>
      <c r="K2756" s="42">
        <f t="shared" si="302"/>
        <v>1</v>
      </c>
      <c r="L2756" s="91">
        <f t="shared" si="305"/>
        <v>0</v>
      </c>
      <c r="M2756" s="92">
        <f t="shared" si="306"/>
        <v>0</v>
      </c>
      <c r="N2756" s="41" t="str">
        <f t="shared" si="307"/>
        <v>Non Company</v>
      </c>
    </row>
    <row r="2757" spans="2:14">
      <c r="B2757" s="71"/>
      <c r="C2757" s="72"/>
      <c r="D2757" s="73"/>
      <c r="E2757" s="74"/>
      <c r="F2757" s="95"/>
      <c r="G2757" s="96">
        <f t="shared" si="303"/>
        <v>0</v>
      </c>
      <c r="H2757" s="30">
        <f t="shared" si="304"/>
        <v>0</v>
      </c>
      <c r="I2757" s="79">
        <f t="shared" si="301"/>
        <v>38</v>
      </c>
      <c r="J2757" s="76"/>
      <c r="K2757" s="42">
        <f t="shared" si="302"/>
        <v>1</v>
      </c>
      <c r="L2757" s="91">
        <f t="shared" si="305"/>
        <v>0</v>
      </c>
      <c r="M2757" s="92">
        <f t="shared" si="306"/>
        <v>0</v>
      </c>
      <c r="N2757" s="41" t="str">
        <f t="shared" si="307"/>
        <v>Non Company</v>
      </c>
    </row>
    <row r="2758" spans="2:14">
      <c r="B2758" s="71"/>
      <c r="C2758" s="72"/>
      <c r="D2758" s="73"/>
      <c r="E2758" s="74"/>
      <c r="F2758" s="95"/>
      <c r="G2758" s="96">
        <f t="shared" si="303"/>
        <v>0</v>
      </c>
      <c r="H2758" s="30">
        <f t="shared" si="304"/>
        <v>0</v>
      </c>
      <c r="I2758" s="79">
        <f t="shared" si="301"/>
        <v>38</v>
      </c>
      <c r="J2758" s="76"/>
      <c r="K2758" s="42">
        <f t="shared" si="302"/>
        <v>1</v>
      </c>
      <c r="L2758" s="91">
        <f t="shared" si="305"/>
        <v>0</v>
      </c>
      <c r="M2758" s="92">
        <f t="shared" si="306"/>
        <v>0</v>
      </c>
      <c r="N2758" s="41" t="str">
        <f t="shared" si="307"/>
        <v>Non Company</v>
      </c>
    </row>
    <row r="2759" spans="2:14">
      <c r="B2759" s="71"/>
      <c r="C2759" s="72"/>
      <c r="D2759" s="73"/>
      <c r="E2759" s="74"/>
      <c r="F2759" s="95"/>
      <c r="G2759" s="96">
        <f t="shared" si="303"/>
        <v>0</v>
      </c>
      <c r="H2759" s="30">
        <f t="shared" si="304"/>
        <v>0</v>
      </c>
      <c r="I2759" s="79">
        <f t="shared" si="301"/>
        <v>38</v>
      </c>
      <c r="J2759" s="76"/>
      <c r="K2759" s="42">
        <f t="shared" si="302"/>
        <v>1</v>
      </c>
      <c r="L2759" s="91">
        <f t="shared" si="305"/>
        <v>0</v>
      </c>
      <c r="M2759" s="92">
        <f t="shared" si="306"/>
        <v>0</v>
      </c>
      <c r="N2759" s="41" t="str">
        <f t="shared" si="307"/>
        <v>Non Company</v>
      </c>
    </row>
    <row r="2760" spans="2:14">
      <c r="B2760" s="71"/>
      <c r="C2760" s="72"/>
      <c r="D2760" s="73"/>
      <c r="E2760" s="74"/>
      <c r="F2760" s="95"/>
      <c r="G2760" s="96">
        <f t="shared" si="303"/>
        <v>0</v>
      </c>
      <c r="H2760" s="30">
        <f t="shared" si="304"/>
        <v>0</v>
      </c>
      <c r="I2760" s="79">
        <f t="shared" si="301"/>
        <v>38</v>
      </c>
      <c r="J2760" s="76"/>
      <c r="K2760" s="42">
        <f t="shared" si="302"/>
        <v>1</v>
      </c>
      <c r="L2760" s="91">
        <f t="shared" si="305"/>
        <v>0</v>
      </c>
      <c r="M2760" s="92">
        <f t="shared" si="306"/>
        <v>0</v>
      </c>
      <c r="N2760" s="41" t="str">
        <f t="shared" si="307"/>
        <v>Non Company</v>
      </c>
    </row>
    <row r="2761" spans="2:14">
      <c r="B2761" s="71"/>
      <c r="C2761" s="72"/>
      <c r="D2761" s="73"/>
      <c r="E2761" s="74"/>
      <c r="F2761" s="95"/>
      <c r="G2761" s="96">
        <f t="shared" si="303"/>
        <v>0</v>
      </c>
      <c r="H2761" s="30">
        <f t="shared" si="304"/>
        <v>0</v>
      </c>
      <c r="I2761" s="79">
        <f t="shared" si="301"/>
        <v>38</v>
      </c>
      <c r="J2761" s="76"/>
      <c r="K2761" s="42">
        <f t="shared" si="302"/>
        <v>1</v>
      </c>
      <c r="L2761" s="91">
        <f t="shared" si="305"/>
        <v>0</v>
      </c>
      <c r="M2761" s="92">
        <f t="shared" si="306"/>
        <v>0</v>
      </c>
      <c r="N2761" s="41" t="str">
        <f t="shared" si="307"/>
        <v>Non Company</v>
      </c>
    </row>
    <row r="2762" spans="2:14">
      <c r="B2762" s="71"/>
      <c r="C2762" s="72"/>
      <c r="D2762" s="73"/>
      <c r="E2762" s="74"/>
      <c r="F2762" s="95"/>
      <c r="G2762" s="96">
        <f t="shared" si="303"/>
        <v>0</v>
      </c>
      <c r="H2762" s="30">
        <f t="shared" si="304"/>
        <v>0</v>
      </c>
      <c r="I2762" s="79">
        <f t="shared" si="301"/>
        <v>38</v>
      </c>
      <c r="J2762" s="76"/>
      <c r="K2762" s="42">
        <f t="shared" si="302"/>
        <v>1</v>
      </c>
      <c r="L2762" s="91">
        <f t="shared" si="305"/>
        <v>0</v>
      </c>
      <c r="M2762" s="92">
        <f t="shared" si="306"/>
        <v>0</v>
      </c>
      <c r="N2762" s="41" t="str">
        <f t="shared" si="307"/>
        <v>Non Company</v>
      </c>
    </row>
    <row r="2763" spans="2:14">
      <c r="B2763" s="71"/>
      <c r="C2763" s="72"/>
      <c r="D2763" s="73"/>
      <c r="E2763" s="74"/>
      <c r="F2763" s="95"/>
      <c r="G2763" s="96">
        <f t="shared" si="303"/>
        <v>0</v>
      </c>
      <c r="H2763" s="30">
        <f t="shared" si="304"/>
        <v>0</v>
      </c>
      <c r="I2763" s="79">
        <f t="shared" si="301"/>
        <v>38</v>
      </c>
      <c r="J2763" s="76"/>
      <c r="K2763" s="42">
        <f t="shared" si="302"/>
        <v>1</v>
      </c>
      <c r="L2763" s="91">
        <f t="shared" si="305"/>
        <v>0</v>
      </c>
      <c r="M2763" s="92">
        <f t="shared" si="306"/>
        <v>0</v>
      </c>
      <c r="N2763" s="41" t="str">
        <f t="shared" si="307"/>
        <v>Non Company</v>
      </c>
    </row>
    <row r="2764" spans="2:14">
      <c r="B2764" s="71"/>
      <c r="C2764" s="72"/>
      <c r="D2764" s="73"/>
      <c r="E2764" s="74"/>
      <c r="F2764" s="95"/>
      <c r="G2764" s="96">
        <f t="shared" si="303"/>
        <v>0</v>
      </c>
      <c r="H2764" s="30">
        <f t="shared" si="304"/>
        <v>0</v>
      </c>
      <c r="I2764" s="79">
        <f t="shared" si="301"/>
        <v>38</v>
      </c>
      <c r="J2764" s="76"/>
      <c r="K2764" s="42">
        <f t="shared" si="302"/>
        <v>1</v>
      </c>
      <c r="L2764" s="91">
        <f t="shared" si="305"/>
        <v>0</v>
      </c>
      <c r="M2764" s="92">
        <f t="shared" si="306"/>
        <v>0</v>
      </c>
      <c r="N2764" s="41" t="str">
        <f t="shared" si="307"/>
        <v>Non Company</v>
      </c>
    </row>
    <row r="2765" spans="2:14">
      <c r="B2765" s="71"/>
      <c r="C2765" s="72"/>
      <c r="D2765" s="73"/>
      <c r="E2765" s="74"/>
      <c r="F2765" s="95"/>
      <c r="G2765" s="96">
        <f t="shared" si="303"/>
        <v>0</v>
      </c>
      <c r="H2765" s="30">
        <f t="shared" si="304"/>
        <v>0</v>
      </c>
      <c r="I2765" s="79">
        <f t="shared" si="301"/>
        <v>38</v>
      </c>
      <c r="J2765" s="76"/>
      <c r="K2765" s="42">
        <f t="shared" si="302"/>
        <v>1</v>
      </c>
      <c r="L2765" s="91">
        <f t="shared" si="305"/>
        <v>0</v>
      </c>
      <c r="M2765" s="92">
        <f t="shared" si="306"/>
        <v>0</v>
      </c>
      <c r="N2765" s="41" t="str">
        <f t="shared" si="307"/>
        <v>Non Company</v>
      </c>
    </row>
    <row r="2766" spans="2:14">
      <c r="B2766" s="71"/>
      <c r="C2766" s="72"/>
      <c r="D2766" s="73"/>
      <c r="E2766" s="74"/>
      <c r="F2766" s="95"/>
      <c r="G2766" s="96">
        <f t="shared" si="303"/>
        <v>0</v>
      </c>
      <c r="H2766" s="30">
        <f t="shared" si="304"/>
        <v>0</v>
      </c>
      <c r="I2766" s="79">
        <f t="shared" si="301"/>
        <v>38</v>
      </c>
      <c r="J2766" s="76"/>
      <c r="K2766" s="42">
        <f t="shared" si="302"/>
        <v>1</v>
      </c>
      <c r="L2766" s="91">
        <f t="shared" si="305"/>
        <v>0</v>
      </c>
      <c r="M2766" s="92">
        <f t="shared" si="306"/>
        <v>0</v>
      </c>
      <c r="N2766" s="41" t="str">
        <f t="shared" si="307"/>
        <v>Non Company</v>
      </c>
    </row>
    <row r="2767" spans="2:14">
      <c r="B2767" s="71"/>
      <c r="C2767" s="72"/>
      <c r="D2767" s="73"/>
      <c r="E2767" s="74"/>
      <c r="F2767" s="95"/>
      <c r="G2767" s="96">
        <f t="shared" si="303"/>
        <v>0</v>
      </c>
      <c r="H2767" s="30">
        <f t="shared" si="304"/>
        <v>0</v>
      </c>
      <c r="I2767" s="79">
        <f t="shared" si="301"/>
        <v>38</v>
      </c>
      <c r="J2767" s="76"/>
      <c r="K2767" s="42">
        <f t="shared" si="302"/>
        <v>1</v>
      </c>
      <c r="L2767" s="91">
        <f t="shared" si="305"/>
        <v>0</v>
      </c>
      <c r="M2767" s="92">
        <f t="shared" si="306"/>
        <v>0</v>
      </c>
      <c r="N2767" s="41" t="str">
        <f t="shared" si="307"/>
        <v>Non Company</v>
      </c>
    </row>
    <row r="2768" spans="2:14">
      <c r="B2768" s="71"/>
      <c r="C2768" s="72"/>
      <c r="D2768" s="73"/>
      <c r="E2768" s="74"/>
      <c r="F2768" s="95"/>
      <c r="G2768" s="96">
        <f t="shared" si="303"/>
        <v>0</v>
      </c>
      <c r="H2768" s="30">
        <f t="shared" si="304"/>
        <v>0</v>
      </c>
      <c r="I2768" s="79">
        <f t="shared" si="301"/>
        <v>38</v>
      </c>
      <c r="J2768" s="76"/>
      <c r="K2768" s="42">
        <f t="shared" si="302"/>
        <v>1</v>
      </c>
      <c r="L2768" s="91">
        <f t="shared" si="305"/>
        <v>0</v>
      </c>
      <c r="M2768" s="92">
        <f t="shared" si="306"/>
        <v>0</v>
      </c>
      <c r="N2768" s="41" t="str">
        <f t="shared" si="307"/>
        <v>Non Company</v>
      </c>
    </row>
    <row r="2769" spans="2:14">
      <c r="B2769" s="71"/>
      <c r="C2769" s="72"/>
      <c r="D2769" s="73"/>
      <c r="E2769" s="74"/>
      <c r="F2769" s="95"/>
      <c r="G2769" s="96">
        <f t="shared" si="303"/>
        <v>0</v>
      </c>
      <c r="H2769" s="30">
        <f t="shared" si="304"/>
        <v>0</v>
      </c>
      <c r="I2769" s="79">
        <f t="shared" si="301"/>
        <v>38</v>
      </c>
      <c r="J2769" s="76"/>
      <c r="K2769" s="42">
        <f t="shared" si="302"/>
        <v>1</v>
      </c>
      <c r="L2769" s="91">
        <f t="shared" si="305"/>
        <v>0</v>
      </c>
      <c r="M2769" s="92">
        <f t="shared" si="306"/>
        <v>0</v>
      </c>
      <c r="N2769" s="41" t="str">
        <f t="shared" si="307"/>
        <v>Non Company</v>
      </c>
    </row>
    <row r="2770" spans="2:14">
      <c r="B2770" s="71"/>
      <c r="C2770" s="72"/>
      <c r="D2770" s="73"/>
      <c r="E2770" s="74"/>
      <c r="F2770" s="95"/>
      <c r="G2770" s="96">
        <f t="shared" si="303"/>
        <v>0</v>
      </c>
      <c r="H2770" s="30">
        <f t="shared" si="304"/>
        <v>0</v>
      </c>
      <c r="I2770" s="79">
        <f t="shared" si="301"/>
        <v>38</v>
      </c>
      <c r="J2770" s="76"/>
      <c r="K2770" s="42">
        <f t="shared" si="302"/>
        <v>1</v>
      </c>
      <c r="L2770" s="91">
        <f t="shared" si="305"/>
        <v>0</v>
      </c>
      <c r="M2770" s="92">
        <f t="shared" si="306"/>
        <v>0</v>
      </c>
      <c r="N2770" s="41" t="str">
        <f t="shared" si="307"/>
        <v>Non Company</v>
      </c>
    </row>
    <row r="2771" spans="2:14">
      <c r="B2771" s="71"/>
      <c r="C2771" s="72"/>
      <c r="D2771" s="73"/>
      <c r="E2771" s="74"/>
      <c r="F2771" s="95"/>
      <c r="G2771" s="96">
        <f t="shared" si="303"/>
        <v>0</v>
      </c>
      <c r="H2771" s="30">
        <f t="shared" si="304"/>
        <v>0</v>
      </c>
      <c r="I2771" s="79">
        <f t="shared" si="301"/>
        <v>38</v>
      </c>
      <c r="J2771" s="76"/>
      <c r="K2771" s="42">
        <f t="shared" si="302"/>
        <v>1</v>
      </c>
      <c r="L2771" s="91">
        <f t="shared" si="305"/>
        <v>0</v>
      </c>
      <c r="M2771" s="92">
        <f t="shared" si="306"/>
        <v>0</v>
      </c>
      <c r="N2771" s="41" t="str">
        <f t="shared" si="307"/>
        <v>Non Company</v>
      </c>
    </row>
    <row r="2772" spans="2:14">
      <c r="B2772" s="71"/>
      <c r="C2772" s="72"/>
      <c r="D2772" s="73"/>
      <c r="E2772" s="74"/>
      <c r="F2772" s="95"/>
      <c r="G2772" s="96">
        <f t="shared" si="303"/>
        <v>0</v>
      </c>
      <c r="H2772" s="30">
        <f t="shared" si="304"/>
        <v>0</v>
      </c>
      <c r="I2772" s="79">
        <f t="shared" si="301"/>
        <v>38</v>
      </c>
      <c r="J2772" s="76"/>
      <c r="K2772" s="42">
        <f t="shared" si="302"/>
        <v>1</v>
      </c>
      <c r="L2772" s="91">
        <f t="shared" si="305"/>
        <v>0</v>
      </c>
      <c r="M2772" s="92">
        <f t="shared" si="306"/>
        <v>0</v>
      </c>
      <c r="N2772" s="41" t="str">
        <f t="shared" si="307"/>
        <v>Non Company</v>
      </c>
    </row>
    <row r="2773" spans="2:14">
      <c r="B2773" s="71"/>
      <c r="C2773" s="72"/>
      <c r="D2773" s="73"/>
      <c r="E2773" s="74"/>
      <c r="F2773" s="95"/>
      <c r="G2773" s="96">
        <f t="shared" si="303"/>
        <v>0</v>
      </c>
      <c r="H2773" s="30">
        <f t="shared" si="304"/>
        <v>0</v>
      </c>
      <c r="I2773" s="79">
        <f t="shared" ref="I2773:I2836" si="308">IF(MONTH(C2773)=3,(DATE(YEAR(C2773),MONTH(C2773)+1,30)),(DATE(YEAR(C2773),MONTH(C2773)+1,7)))</f>
        <v>38</v>
      </c>
      <c r="J2773" s="76"/>
      <c r="K2773" s="42">
        <f t="shared" ref="K2773:K2836" si="309">IF((J2773-I2773)&lt;=0,0,(YEAR(J2773)-YEAR(C2773))*12+MONTH(J2773)-MONTH(C2773))+1</f>
        <v>1</v>
      </c>
      <c r="L2773" s="91">
        <f t="shared" si="305"/>
        <v>0</v>
      </c>
      <c r="M2773" s="92">
        <f t="shared" si="306"/>
        <v>0</v>
      </c>
      <c r="N2773" s="41" t="str">
        <f t="shared" si="307"/>
        <v>Non Company</v>
      </c>
    </row>
    <row r="2774" spans="2:14">
      <c r="B2774" s="71"/>
      <c r="C2774" s="72"/>
      <c r="D2774" s="73"/>
      <c r="E2774" s="74"/>
      <c r="F2774" s="95"/>
      <c r="G2774" s="96">
        <f t="shared" si="303"/>
        <v>0</v>
      </c>
      <c r="H2774" s="30">
        <f t="shared" si="304"/>
        <v>0</v>
      </c>
      <c r="I2774" s="79">
        <f t="shared" si="308"/>
        <v>38</v>
      </c>
      <c r="J2774" s="76"/>
      <c r="K2774" s="42">
        <f t="shared" si="309"/>
        <v>1</v>
      </c>
      <c r="L2774" s="91">
        <f t="shared" si="305"/>
        <v>0</v>
      </c>
      <c r="M2774" s="92">
        <f t="shared" si="306"/>
        <v>0</v>
      </c>
      <c r="N2774" s="41" t="str">
        <f t="shared" si="307"/>
        <v>Non Company</v>
      </c>
    </row>
    <row r="2775" spans="2:14">
      <c r="B2775" s="71"/>
      <c r="C2775" s="72"/>
      <c r="D2775" s="73"/>
      <c r="E2775" s="74"/>
      <c r="F2775" s="95"/>
      <c r="G2775" s="96">
        <f t="shared" si="303"/>
        <v>0</v>
      </c>
      <c r="H2775" s="30">
        <f t="shared" si="304"/>
        <v>0</v>
      </c>
      <c r="I2775" s="79">
        <f t="shared" si="308"/>
        <v>38</v>
      </c>
      <c r="J2775" s="76"/>
      <c r="K2775" s="42">
        <f t="shared" si="309"/>
        <v>1</v>
      </c>
      <c r="L2775" s="91">
        <f t="shared" si="305"/>
        <v>0</v>
      </c>
      <c r="M2775" s="92">
        <f t="shared" si="306"/>
        <v>0</v>
      </c>
      <c r="N2775" s="41" t="str">
        <f t="shared" si="307"/>
        <v>Non Company</v>
      </c>
    </row>
    <row r="2776" spans="2:14">
      <c r="B2776" s="71"/>
      <c r="C2776" s="72"/>
      <c r="D2776" s="73"/>
      <c r="E2776" s="74"/>
      <c r="F2776" s="95"/>
      <c r="G2776" s="96">
        <f t="shared" si="303"/>
        <v>0</v>
      </c>
      <c r="H2776" s="30">
        <f t="shared" si="304"/>
        <v>0</v>
      </c>
      <c r="I2776" s="79">
        <f t="shared" si="308"/>
        <v>38</v>
      </c>
      <c r="J2776" s="76"/>
      <c r="K2776" s="42">
        <f t="shared" si="309"/>
        <v>1</v>
      </c>
      <c r="L2776" s="91">
        <f t="shared" si="305"/>
        <v>0</v>
      </c>
      <c r="M2776" s="92">
        <f t="shared" si="306"/>
        <v>0</v>
      </c>
      <c r="N2776" s="41" t="str">
        <f t="shared" si="307"/>
        <v>Non Company</v>
      </c>
    </row>
    <row r="2777" spans="2:14">
      <c r="B2777" s="71"/>
      <c r="C2777" s="72"/>
      <c r="D2777" s="73"/>
      <c r="E2777" s="74"/>
      <c r="F2777" s="95"/>
      <c r="G2777" s="96">
        <f t="shared" si="303"/>
        <v>0</v>
      </c>
      <c r="H2777" s="30">
        <f t="shared" si="304"/>
        <v>0</v>
      </c>
      <c r="I2777" s="79">
        <f t="shared" si="308"/>
        <v>38</v>
      </c>
      <c r="J2777" s="76"/>
      <c r="K2777" s="42">
        <f t="shared" si="309"/>
        <v>1</v>
      </c>
      <c r="L2777" s="91">
        <f t="shared" si="305"/>
        <v>0</v>
      </c>
      <c r="M2777" s="92">
        <f t="shared" si="306"/>
        <v>0</v>
      </c>
      <c r="N2777" s="41" t="str">
        <f t="shared" si="307"/>
        <v>Non Company</v>
      </c>
    </row>
    <row r="2778" spans="2:14">
      <c r="B2778" s="71"/>
      <c r="C2778" s="72"/>
      <c r="D2778" s="73"/>
      <c r="E2778" s="74"/>
      <c r="F2778" s="95"/>
      <c r="G2778" s="96">
        <f t="shared" si="303"/>
        <v>0</v>
      </c>
      <c r="H2778" s="30">
        <f t="shared" si="304"/>
        <v>0</v>
      </c>
      <c r="I2778" s="79">
        <f t="shared" si="308"/>
        <v>38</v>
      </c>
      <c r="J2778" s="76"/>
      <c r="K2778" s="42">
        <f t="shared" si="309"/>
        <v>1</v>
      </c>
      <c r="L2778" s="91">
        <f t="shared" si="305"/>
        <v>0</v>
      </c>
      <c r="M2778" s="92">
        <f t="shared" si="306"/>
        <v>0</v>
      </c>
      <c r="N2778" s="41" t="str">
        <f t="shared" si="307"/>
        <v>Non Company</v>
      </c>
    </row>
    <row r="2779" spans="2:14">
      <c r="B2779" s="71"/>
      <c r="C2779" s="72"/>
      <c r="D2779" s="73"/>
      <c r="E2779" s="74"/>
      <c r="F2779" s="95"/>
      <c r="G2779" s="96">
        <f t="shared" si="303"/>
        <v>0</v>
      </c>
      <c r="H2779" s="30">
        <f t="shared" si="304"/>
        <v>0</v>
      </c>
      <c r="I2779" s="79">
        <f t="shared" si="308"/>
        <v>38</v>
      </c>
      <c r="J2779" s="76"/>
      <c r="K2779" s="42">
        <f t="shared" si="309"/>
        <v>1</v>
      </c>
      <c r="L2779" s="91">
        <f t="shared" si="305"/>
        <v>0</v>
      </c>
      <c r="M2779" s="92">
        <f t="shared" si="306"/>
        <v>0</v>
      </c>
      <c r="N2779" s="41" t="str">
        <f t="shared" si="307"/>
        <v>Non Company</v>
      </c>
    </row>
    <row r="2780" spans="2:14">
      <c r="B2780" s="71"/>
      <c r="C2780" s="72"/>
      <c r="D2780" s="73"/>
      <c r="E2780" s="74"/>
      <c r="F2780" s="95"/>
      <c r="G2780" s="96">
        <f t="shared" si="303"/>
        <v>0</v>
      </c>
      <c r="H2780" s="30">
        <f t="shared" si="304"/>
        <v>0</v>
      </c>
      <c r="I2780" s="79">
        <f t="shared" si="308"/>
        <v>38</v>
      </c>
      <c r="J2780" s="76"/>
      <c r="K2780" s="42">
        <f t="shared" si="309"/>
        <v>1</v>
      </c>
      <c r="L2780" s="91">
        <f t="shared" si="305"/>
        <v>0</v>
      </c>
      <c r="M2780" s="92">
        <f t="shared" si="306"/>
        <v>0</v>
      </c>
      <c r="N2780" s="41" t="str">
        <f t="shared" si="307"/>
        <v>Non Company</v>
      </c>
    </row>
    <row r="2781" spans="2:14">
      <c r="B2781" s="71"/>
      <c r="C2781" s="72"/>
      <c r="D2781" s="73"/>
      <c r="E2781" s="74"/>
      <c r="F2781" s="95"/>
      <c r="G2781" s="96">
        <f t="shared" si="303"/>
        <v>0</v>
      </c>
      <c r="H2781" s="30">
        <f t="shared" si="304"/>
        <v>0</v>
      </c>
      <c r="I2781" s="79">
        <f t="shared" si="308"/>
        <v>38</v>
      </c>
      <c r="J2781" s="76"/>
      <c r="K2781" s="42">
        <f t="shared" si="309"/>
        <v>1</v>
      </c>
      <c r="L2781" s="91">
        <f t="shared" si="305"/>
        <v>0</v>
      </c>
      <c r="M2781" s="92">
        <f t="shared" si="306"/>
        <v>0</v>
      </c>
      <c r="N2781" s="41" t="str">
        <f t="shared" si="307"/>
        <v>Non Company</v>
      </c>
    </row>
    <row r="2782" spans="2:14">
      <c r="B2782" s="71"/>
      <c r="C2782" s="72"/>
      <c r="D2782" s="73"/>
      <c r="E2782" s="74"/>
      <c r="F2782" s="95"/>
      <c r="G2782" s="96">
        <f t="shared" si="303"/>
        <v>0</v>
      </c>
      <c r="H2782" s="30">
        <f t="shared" si="304"/>
        <v>0</v>
      </c>
      <c r="I2782" s="79">
        <f t="shared" si="308"/>
        <v>38</v>
      </c>
      <c r="J2782" s="76"/>
      <c r="K2782" s="42">
        <f t="shared" si="309"/>
        <v>1</v>
      </c>
      <c r="L2782" s="91">
        <f t="shared" si="305"/>
        <v>0</v>
      </c>
      <c r="M2782" s="92">
        <f t="shared" si="306"/>
        <v>0</v>
      </c>
      <c r="N2782" s="41" t="str">
        <f t="shared" si="307"/>
        <v>Non Company</v>
      </c>
    </row>
    <row r="2783" spans="2:14">
      <c r="B2783" s="71"/>
      <c r="C2783" s="72"/>
      <c r="D2783" s="73"/>
      <c r="E2783" s="74"/>
      <c r="F2783" s="95"/>
      <c r="G2783" s="96">
        <f t="shared" si="303"/>
        <v>0</v>
      </c>
      <c r="H2783" s="30">
        <f t="shared" si="304"/>
        <v>0</v>
      </c>
      <c r="I2783" s="79">
        <f t="shared" si="308"/>
        <v>38</v>
      </c>
      <c r="J2783" s="76"/>
      <c r="K2783" s="42">
        <f t="shared" si="309"/>
        <v>1</v>
      </c>
      <c r="L2783" s="91">
        <f t="shared" si="305"/>
        <v>0</v>
      </c>
      <c r="M2783" s="92">
        <f t="shared" si="306"/>
        <v>0</v>
      </c>
      <c r="N2783" s="41" t="str">
        <f t="shared" si="307"/>
        <v>Non Company</v>
      </c>
    </row>
    <row r="2784" spans="2:14">
      <c r="B2784" s="71"/>
      <c r="C2784" s="72"/>
      <c r="D2784" s="73"/>
      <c r="E2784" s="74"/>
      <c r="F2784" s="95"/>
      <c r="G2784" s="96">
        <f t="shared" si="303"/>
        <v>0</v>
      </c>
      <c r="H2784" s="30">
        <f t="shared" si="304"/>
        <v>0</v>
      </c>
      <c r="I2784" s="79">
        <f t="shared" si="308"/>
        <v>38</v>
      </c>
      <c r="J2784" s="76"/>
      <c r="K2784" s="42">
        <f t="shared" si="309"/>
        <v>1</v>
      </c>
      <c r="L2784" s="91">
        <f t="shared" si="305"/>
        <v>0</v>
      </c>
      <c r="M2784" s="92">
        <f t="shared" si="306"/>
        <v>0</v>
      </c>
      <c r="N2784" s="41" t="str">
        <f t="shared" si="307"/>
        <v>Non Company</v>
      </c>
    </row>
    <row r="2785" spans="2:14">
      <c r="B2785" s="71"/>
      <c r="C2785" s="72"/>
      <c r="D2785" s="73"/>
      <c r="E2785" s="74"/>
      <c r="F2785" s="95"/>
      <c r="G2785" s="96">
        <f t="shared" si="303"/>
        <v>0</v>
      </c>
      <c r="H2785" s="30">
        <f t="shared" si="304"/>
        <v>0</v>
      </c>
      <c r="I2785" s="79">
        <f t="shared" si="308"/>
        <v>38</v>
      </c>
      <c r="J2785" s="76"/>
      <c r="K2785" s="42">
        <f t="shared" si="309"/>
        <v>1</v>
      </c>
      <c r="L2785" s="91">
        <f t="shared" si="305"/>
        <v>0</v>
      </c>
      <c r="M2785" s="92">
        <f t="shared" si="306"/>
        <v>0</v>
      </c>
      <c r="N2785" s="41" t="str">
        <f t="shared" si="307"/>
        <v>Non Company</v>
      </c>
    </row>
    <row r="2786" spans="2:14">
      <c r="B2786" s="71"/>
      <c r="C2786" s="72"/>
      <c r="D2786" s="73"/>
      <c r="E2786" s="74"/>
      <c r="F2786" s="95"/>
      <c r="G2786" s="96">
        <f t="shared" si="303"/>
        <v>0</v>
      </c>
      <c r="H2786" s="30">
        <f t="shared" si="304"/>
        <v>0</v>
      </c>
      <c r="I2786" s="79">
        <f t="shared" si="308"/>
        <v>38</v>
      </c>
      <c r="J2786" s="76"/>
      <c r="K2786" s="42">
        <f t="shared" si="309"/>
        <v>1</v>
      </c>
      <c r="L2786" s="91">
        <f t="shared" si="305"/>
        <v>0</v>
      </c>
      <c r="M2786" s="92">
        <f t="shared" si="306"/>
        <v>0</v>
      </c>
      <c r="N2786" s="41" t="str">
        <f t="shared" si="307"/>
        <v>Non Company</v>
      </c>
    </row>
    <row r="2787" spans="2:14">
      <c r="B2787" s="71"/>
      <c r="C2787" s="72"/>
      <c r="D2787" s="73"/>
      <c r="E2787" s="74"/>
      <c r="F2787" s="95"/>
      <c r="G2787" s="96">
        <f t="shared" si="303"/>
        <v>0</v>
      </c>
      <c r="H2787" s="30">
        <f t="shared" si="304"/>
        <v>0</v>
      </c>
      <c r="I2787" s="79">
        <f t="shared" si="308"/>
        <v>38</v>
      </c>
      <c r="J2787" s="76"/>
      <c r="K2787" s="42">
        <f t="shared" si="309"/>
        <v>1</v>
      </c>
      <c r="L2787" s="91">
        <f t="shared" si="305"/>
        <v>0</v>
      </c>
      <c r="M2787" s="92">
        <f t="shared" si="306"/>
        <v>0</v>
      </c>
      <c r="N2787" s="41" t="str">
        <f t="shared" si="307"/>
        <v>Non Company</v>
      </c>
    </row>
    <row r="2788" spans="2:14">
      <c r="B2788" s="71"/>
      <c r="C2788" s="72"/>
      <c r="D2788" s="73"/>
      <c r="E2788" s="74"/>
      <c r="F2788" s="95"/>
      <c r="G2788" s="96">
        <f t="shared" ref="G2788:G2851" si="310">ROUNDUP(IF(B2788="194A",F2788*0.1,IF(B2788="194H",F2788*0.1,IF(B2788="194Ib",F2788*0.1,IF(B2788="194Ia",F2788*0.02,IF(B2788="194J",F2788*0.1,IF(B2788="194C",IF(LEFT(RIGHT(E2788,7))="P",F2788*0.01,IF(LEFT(RIGHT(E2788,7))="H",F2788*0.01,F2788*0.02)))))))),0)</f>
        <v>0</v>
      </c>
      <c r="H2788" s="30">
        <f t="shared" ref="H2788:H2851" si="311">+IF(J2788-I2788&lt;=0,0,1.5%)</f>
        <v>0</v>
      </c>
      <c r="I2788" s="79">
        <f t="shared" si="308"/>
        <v>38</v>
      </c>
      <c r="J2788" s="76"/>
      <c r="K2788" s="42">
        <f t="shared" si="309"/>
        <v>1</v>
      </c>
      <c r="L2788" s="91">
        <f t="shared" ref="L2788:L2851" si="312">+ROUNDUP(G2788*H2788*K2788,0)</f>
        <v>0</v>
      </c>
      <c r="M2788" s="92">
        <f t="shared" ref="M2788:M2851" si="313">+G2788+L2788</f>
        <v>0</v>
      </c>
      <c r="N2788" s="41" t="str">
        <f t="shared" ref="N2788:N2851" si="314">IF((LEFT(RIGHT(E2788,7)))="C","Company", "Non Company")</f>
        <v>Non Company</v>
      </c>
    </row>
    <row r="2789" spans="2:14">
      <c r="B2789" s="71"/>
      <c r="C2789" s="72"/>
      <c r="D2789" s="73"/>
      <c r="E2789" s="74"/>
      <c r="F2789" s="95"/>
      <c r="G2789" s="96">
        <f t="shared" si="310"/>
        <v>0</v>
      </c>
      <c r="H2789" s="30">
        <f t="shared" si="311"/>
        <v>0</v>
      </c>
      <c r="I2789" s="79">
        <f t="shared" si="308"/>
        <v>38</v>
      </c>
      <c r="J2789" s="76"/>
      <c r="K2789" s="42">
        <f t="shared" si="309"/>
        <v>1</v>
      </c>
      <c r="L2789" s="91">
        <f t="shared" si="312"/>
        <v>0</v>
      </c>
      <c r="M2789" s="92">
        <f t="shared" si="313"/>
        <v>0</v>
      </c>
      <c r="N2789" s="41" t="str">
        <f t="shared" si="314"/>
        <v>Non Company</v>
      </c>
    </row>
    <row r="2790" spans="2:14">
      <c r="B2790" s="71"/>
      <c r="C2790" s="72"/>
      <c r="D2790" s="73"/>
      <c r="E2790" s="74"/>
      <c r="F2790" s="95"/>
      <c r="G2790" s="96">
        <f t="shared" si="310"/>
        <v>0</v>
      </c>
      <c r="H2790" s="30">
        <f t="shared" si="311"/>
        <v>0</v>
      </c>
      <c r="I2790" s="79">
        <f t="shared" si="308"/>
        <v>38</v>
      </c>
      <c r="J2790" s="76"/>
      <c r="K2790" s="42">
        <f t="shared" si="309"/>
        <v>1</v>
      </c>
      <c r="L2790" s="91">
        <f t="shared" si="312"/>
        <v>0</v>
      </c>
      <c r="M2790" s="92">
        <f t="shared" si="313"/>
        <v>0</v>
      </c>
      <c r="N2790" s="41" t="str">
        <f t="shared" si="314"/>
        <v>Non Company</v>
      </c>
    </row>
    <row r="2791" spans="2:14">
      <c r="B2791" s="71"/>
      <c r="C2791" s="72"/>
      <c r="D2791" s="73"/>
      <c r="E2791" s="74"/>
      <c r="F2791" s="95"/>
      <c r="G2791" s="96">
        <f t="shared" si="310"/>
        <v>0</v>
      </c>
      <c r="H2791" s="30">
        <f t="shared" si="311"/>
        <v>0</v>
      </c>
      <c r="I2791" s="79">
        <f t="shared" si="308"/>
        <v>38</v>
      </c>
      <c r="J2791" s="76"/>
      <c r="K2791" s="42">
        <f t="shared" si="309"/>
        <v>1</v>
      </c>
      <c r="L2791" s="91">
        <f t="shared" si="312"/>
        <v>0</v>
      </c>
      <c r="M2791" s="92">
        <f t="shared" si="313"/>
        <v>0</v>
      </c>
      <c r="N2791" s="41" t="str">
        <f t="shared" si="314"/>
        <v>Non Company</v>
      </c>
    </row>
    <row r="2792" spans="2:14">
      <c r="B2792" s="71"/>
      <c r="C2792" s="72"/>
      <c r="D2792" s="73"/>
      <c r="E2792" s="74"/>
      <c r="F2792" s="95"/>
      <c r="G2792" s="96">
        <f t="shared" si="310"/>
        <v>0</v>
      </c>
      <c r="H2792" s="30">
        <f t="shared" si="311"/>
        <v>0</v>
      </c>
      <c r="I2792" s="79">
        <f t="shared" si="308"/>
        <v>38</v>
      </c>
      <c r="J2792" s="76"/>
      <c r="K2792" s="42">
        <f t="shared" si="309"/>
        <v>1</v>
      </c>
      <c r="L2792" s="91">
        <f t="shared" si="312"/>
        <v>0</v>
      </c>
      <c r="M2792" s="92">
        <f t="shared" si="313"/>
        <v>0</v>
      </c>
      <c r="N2792" s="41" t="str">
        <f t="shared" si="314"/>
        <v>Non Company</v>
      </c>
    </row>
    <row r="2793" spans="2:14">
      <c r="B2793" s="71"/>
      <c r="C2793" s="72"/>
      <c r="D2793" s="73"/>
      <c r="E2793" s="74"/>
      <c r="F2793" s="95"/>
      <c r="G2793" s="96">
        <f t="shared" si="310"/>
        <v>0</v>
      </c>
      <c r="H2793" s="30">
        <f t="shared" si="311"/>
        <v>0</v>
      </c>
      <c r="I2793" s="79">
        <f t="shared" si="308"/>
        <v>38</v>
      </c>
      <c r="J2793" s="76"/>
      <c r="K2793" s="42">
        <f t="shared" si="309"/>
        <v>1</v>
      </c>
      <c r="L2793" s="91">
        <f t="shared" si="312"/>
        <v>0</v>
      </c>
      <c r="M2793" s="92">
        <f t="shared" si="313"/>
        <v>0</v>
      </c>
      <c r="N2793" s="41" t="str">
        <f t="shared" si="314"/>
        <v>Non Company</v>
      </c>
    </row>
    <row r="2794" spans="2:14">
      <c r="B2794" s="71"/>
      <c r="C2794" s="72"/>
      <c r="D2794" s="73"/>
      <c r="E2794" s="74"/>
      <c r="F2794" s="95"/>
      <c r="G2794" s="96">
        <f t="shared" si="310"/>
        <v>0</v>
      </c>
      <c r="H2794" s="30">
        <f t="shared" si="311"/>
        <v>0</v>
      </c>
      <c r="I2794" s="79">
        <f t="shared" si="308"/>
        <v>38</v>
      </c>
      <c r="J2794" s="76"/>
      <c r="K2794" s="42">
        <f t="shared" si="309"/>
        <v>1</v>
      </c>
      <c r="L2794" s="91">
        <f t="shared" si="312"/>
        <v>0</v>
      </c>
      <c r="M2794" s="92">
        <f t="shared" si="313"/>
        <v>0</v>
      </c>
      <c r="N2794" s="41" t="str">
        <f t="shared" si="314"/>
        <v>Non Company</v>
      </c>
    </row>
    <row r="2795" spans="2:14">
      <c r="B2795" s="71"/>
      <c r="C2795" s="72"/>
      <c r="D2795" s="73"/>
      <c r="E2795" s="74"/>
      <c r="F2795" s="95"/>
      <c r="G2795" s="96">
        <f t="shared" si="310"/>
        <v>0</v>
      </c>
      <c r="H2795" s="30">
        <f t="shared" si="311"/>
        <v>0</v>
      </c>
      <c r="I2795" s="79">
        <f t="shared" si="308"/>
        <v>38</v>
      </c>
      <c r="J2795" s="76"/>
      <c r="K2795" s="42">
        <f t="shared" si="309"/>
        <v>1</v>
      </c>
      <c r="L2795" s="91">
        <f t="shared" si="312"/>
        <v>0</v>
      </c>
      <c r="M2795" s="92">
        <f t="shared" si="313"/>
        <v>0</v>
      </c>
      <c r="N2795" s="41" t="str">
        <f t="shared" si="314"/>
        <v>Non Company</v>
      </c>
    </row>
    <row r="2796" spans="2:14">
      <c r="B2796" s="71"/>
      <c r="C2796" s="72"/>
      <c r="D2796" s="73"/>
      <c r="E2796" s="74"/>
      <c r="F2796" s="95"/>
      <c r="G2796" s="96">
        <f t="shared" si="310"/>
        <v>0</v>
      </c>
      <c r="H2796" s="30">
        <f t="shared" si="311"/>
        <v>0</v>
      </c>
      <c r="I2796" s="79">
        <f t="shared" si="308"/>
        <v>38</v>
      </c>
      <c r="J2796" s="76"/>
      <c r="K2796" s="42">
        <f t="shared" si="309"/>
        <v>1</v>
      </c>
      <c r="L2796" s="91">
        <f t="shared" si="312"/>
        <v>0</v>
      </c>
      <c r="M2796" s="92">
        <f t="shared" si="313"/>
        <v>0</v>
      </c>
      <c r="N2796" s="41" t="str">
        <f t="shared" si="314"/>
        <v>Non Company</v>
      </c>
    </row>
    <row r="2797" spans="2:14">
      <c r="B2797" s="71"/>
      <c r="C2797" s="72"/>
      <c r="D2797" s="73"/>
      <c r="E2797" s="74"/>
      <c r="F2797" s="95"/>
      <c r="G2797" s="96">
        <f t="shared" si="310"/>
        <v>0</v>
      </c>
      <c r="H2797" s="30">
        <f t="shared" si="311"/>
        <v>0</v>
      </c>
      <c r="I2797" s="79">
        <f t="shared" si="308"/>
        <v>38</v>
      </c>
      <c r="J2797" s="76"/>
      <c r="K2797" s="42">
        <f t="shared" si="309"/>
        <v>1</v>
      </c>
      <c r="L2797" s="91">
        <f t="shared" si="312"/>
        <v>0</v>
      </c>
      <c r="M2797" s="92">
        <f t="shared" si="313"/>
        <v>0</v>
      </c>
      <c r="N2797" s="41" t="str">
        <f t="shared" si="314"/>
        <v>Non Company</v>
      </c>
    </row>
    <row r="2798" spans="2:14">
      <c r="B2798" s="71"/>
      <c r="C2798" s="72"/>
      <c r="D2798" s="73"/>
      <c r="E2798" s="74"/>
      <c r="F2798" s="95"/>
      <c r="G2798" s="96">
        <f t="shared" si="310"/>
        <v>0</v>
      </c>
      <c r="H2798" s="30">
        <f t="shared" si="311"/>
        <v>0</v>
      </c>
      <c r="I2798" s="79">
        <f t="shared" si="308"/>
        <v>38</v>
      </c>
      <c r="J2798" s="76"/>
      <c r="K2798" s="42">
        <f t="shared" si="309"/>
        <v>1</v>
      </c>
      <c r="L2798" s="91">
        <f t="shared" si="312"/>
        <v>0</v>
      </c>
      <c r="M2798" s="92">
        <f t="shared" si="313"/>
        <v>0</v>
      </c>
      <c r="N2798" s="41" t="str">
        <f t="shared" si="314"/>
        <v>Non Company</v>
      </c>
    </row>
    <row r="2799" spans="2:14">
      <c r="B2799" s="71"/>
      <c r="C2799" s="72"/>
      <c r="D2799" s="73"/>
      <c r="E2799" s="74"/>
      <c r="F2799" s="95"/>
      <c r="G2799" s="96">
        <f t="shared" si="310"/>
        <v>0</v>
      </c>
      <c r="H2799" s="30">
        <f t="shared" si="311"/>
        <v>0</v>
      </c>
      <c r="I2799" s="79">
        <f t="shared" si="308"/>
        <v>38</v>
      </c>
      <c r="J2799" s="76"/>
      <c r="K2799" s="42">
        <f t="shared" si="309"/>
        <v>1</v>
      </c>
      <c r="L2799" s="91">
        <f t="shared" si="312"/>
        <v>0</v>
      </c>
      <c r="M2799" s="92">
        <f t="shared" si="313"/>
        <v>0</v>
      </c>
      <c r="N2799" s="41" t="str">
        <f t="shared" si="314"/>
        <v>Non Company</v>
      </c>
    </row>
    <row r="2800" spans="2:14">
      <c r="B2800" s="71"/>
      <c r="C2800" s="72"/>
      <c r="D2800" s="73"/>
      <c r="E2800" s="74"/>
      <c r="F2800" s="95"/>
      <c r="G2800" s="96">
        <f t="shared" si="310"/>
        <v>0</v>
      </c>
      <c r="H2800" s="30">
        <f t="shared" si="311"/>
        <v>0</v>
      </c>
      <c r="I2800" s="79">
        <f t="shared" si="308"/>
        <v>38</v>
      </c>
      <c r="J2800" s="76"/>
      <c r="K2800" s="42">
        <f t="shared" si="309"/>
        <v>1</v>
      </c>
      <c r="L2800" s="91">
        <f t="shared" si="312"/>
        <v>0</v>
      </c>
      <c r="M2800" s="92">
        <f t="shared" si="313"/>
        <v>0</v>
      </c>
      <c r="N2800" s="41" t="str">
        <f t="shared" si="314"/>
        <v>Non Company</v>
      </c>
    </row>
    <row r="2801" spans="2:14">
      <c r="B2801" s="71"/>
      <c r="C2801" s="72"/>
      <c r="D2801" s="73"/>
      <c r="E2801" s="74"/>
      <c r="F2801" s="95"/>
      <c r="G2801" s="96">
        <f t="shared" si="310"/>
        <v>0</v>
      </c>
      <c r="H2801" s="30">
        <f t="shared" si="311"/>
        <v>0</v>
      </c>
      <c r="I2801" s="79">
        <f t="shared" si="308"/>
        <v>38</v>
      </c>
      <c r="J2801" s="76"/>
      <c r="K2801" s="42">
        <f t="shared" si="309"/>
        <v>1</v>
      </c>
      <c r="L2801" s="91">
        <f t="shared" si="312"/>
        <v>0</v>
      </c>
      <c r="M2801" s="92">
        <f t="shared" si="313"/>
        <v>0</v>
      </c>
      <c r="N2801" s="41" t="str">
        <f t="shared" si="314"/>
        <v>Non Company</v>
      </c>
    </row>
    <row r="2802" spans="2:14">
      <c r="B2802" s="71"/>
      <c r="C2802" s="72"/>
      <c r="D2802" s="73"/>
      <c r="E2802" s="74"/>
      <c r="F2802" s="95"/>
      <c r="G2802" s="96">
        <f t="shared" si="310"/>
        <v>0</v>
      </c>
      <c r="H2802" s="30">
        <f t="shared" si="311"/>
        <v>0</v>
      </c>
      <c r="I2802" s="79">
        <f t="shared" si="308"/>
        <v>38</v>
      </c>
      <c r="J2802" s="76"/>
      <c r="K2802" s="42">
        <f t="shared" si="309"/>
        <v>1</v>
      </c>
      <c r="L2802" s="91">
        <f t="shared" si="312"/>
        <v>0</v>
      </c>
      <c r="M2802" s="92">
        <f t="shared" si="313"/>
        <v>0</v>
      </c>
      <c r="N2802" s="41" t="str">
        <f t="shared" si="314"/>
        <v>Non Company</v>
      </c>
    </row>
    <row r="2803" spans="2:14">
      <c r="B2803" s="71"/>
      <c r="C2803" s="72"/>
      <c r="D2803" s="73"/>
      <c r="E2803" s="74"/>
      <c r="F2803" s="95"/>
      <c r="G2803" s="96">
        <f t="shared" si="310"/>
        <v>0</v>
      </c>
      <c r="H2803" s="30">
        <f t="shared" si="311"/>
        <v>0</v>
      </c>
      <c r="I2803" s="79">
        <f t="shared" si="308"/>
        <v>38</v>
      </c>
      <c r="J2803" s="76"/>
      <c r="K2803" s="42">
        <f t="shared" si="309"/>
        <v>1</v>
      </c>
      <c r="L2803" s="91">
        <f t="shared" si="312"/>
        <v>0</v>
      </c>
      <c r="M2803" s="92">
        <f t="shared" si="313"/>
        <v>0</v>
      </c>
      <c r="N2803" s="41" t="str">
        <f t="shared" si="314"/>
        <v>Non Company</v>
      </c>
    </row>
    <row r="2804" spans="2:14">
      <c r="B2804" s="71"/>
      <c r="C2804" s="72"/>
      <c r="D2804" s="73"/>
      <c r="E2804" s="74"/>
      <c r="F2804" s="95"/>
      <c r="G2804" s="96">
        <f t="shared" si="310"/>
        <v>0</v>
      </c>
      <c r="H2804" s="30">
        <f t="shared" si="311"/>
        <v>0</v>
      </c>
      <c r="I2804" s="79">
        <f t="shared" si="308"/>
        <v>38</v>
      </c>
      <c r="J2804" s="76"/>
      <c r="K2804" s="42">
        <f t="shared" si="309"/>
        <v>1</v>
      </c>
      <c r="L2804" s="91">
        <f t="shared" si="312"/>
        <v>0</v>
      </c>
      <c r="M2804" s="92">
        <f t="shared" si="313"/>
        <v>0</v>
      </c>
      <c r="N2804" s="41" t="str">
        <f t="shared" si="314"/>
        <v>Non Company</v>
      </c>
    </row>
    <row r="2805" spans="2:14">
      <c r="B2805" s="71"/>
      <c r="C2805" s="72"/>
      <c r="D2805" s="73"/>
      <c r="E2805" s="74"/>
      <c r="F2805" s="95"/>
      <c r="G2805" s="96">
        <f t="shared" si="310"/>
        <v>0</v>
      </c>
      <c r="H2805" s="30">
        <f t="shared" si="311"/>
        <v>0</v>
      </c>
      <c r="I2805" s="79">
        <f t="shared" si="308"/>
        <v>38</v>
      </c>
      <c r="J2805" s="76"/>
      <c r="K2805" s="42">
        <f t="shared" si="309"/>
        <v>1</v>
      </c>
      <c r="L2805" s="91">
        <f t="shared" si="312"/>
        <v>0</v>
      </c>
      <c r="M2805" s="92">
        <f t="shared" si="313"/>
        <v>0</v>
      </c>
      <c r="N2805" s="41" t="str">
        <f t="shared" si="314"/>
        <v>Non Company</v>
      </c>
    </row>
    <row r="2806" spans="2:14">
      <c r="B2806" s="71"/>
      <c r="C2806" s="72"/>
      <c r="D2806" s="73"/>
      <c r="E2806" s="74"/>
      <c r="F2806" s="95"/>
      <c r="G2806" s="96">
        <f t="shared" si="310"/>
        <v>0</v>
      </c>
      <c r="H2806" s="30">
        <f t="shared" si="311"/>
        <v>0</v>
      </c>
      <c r="I2806" s="79">
        <f t="shared" si="308"/>
        <v>38</v>
      </c>
      <c r="J2806" s="76"/>
      <c r="K2806" s="42">
        <f t="shared" si="309"/>
        <v>1</v>
      </c>
      <c r="L2806" s="91">
        <f t="shared" si="312"/>
        <v>0</v>
      </c>
      <c r="M2806" s="92">
        <f t="shared" si="313"/>
        <v>0</v>
      </c>
      <c r="N2806" s="41" t="str">
        <f t="shared" si="314"/>
        <v>Non Company</v>
      </c>
    </row>
    <row r="2807" spans="2:14">
      <c r="B2807" s="71"/>
      <c r="C2807" s="72"/>
      <c r="D2807" s="73"/>
      <c r="E2807" s="74"/>
      <c r="F2807" s="95"/>
      <c r="G2807" s="96">
        <f t="shared" si="310"/>
        <v>0</v>
      </c>
      <c r="H2807" s="30">
        <f t="shared" si="311"/>
        <v>0</v>
      </c>
      <c r="I2807" s="79">
        <f t="shared" si="308"/>
        <v>38</v>
      </c>
      <c r="J2807" s="76"/>
      <c r="K2807" s="42">
        <f t="shared" si="309"/>
        <v>1</v>
      </c>
      <c r="L2807" s="91">
        <f t="shared" si="312"/>
        <v>0</v>
      </c>
      <c r="M2807" s="92">
        <f t="shared" si="313"/>
        <v>0</v>
      </c>
      <c r="N2807" s="41" t="str">
        <f t="shared" si="314"/>
        <v>Non Company</v>
      </c>
    </row>
    <row r="2808" spans="2:14">
      <c r="B2808" s="71"/>
      <c r="C2808" s="72"/>
      <c r="D2808" s="73"/>
      <c r="E2808" s="74"/>
      <c r="F2808" s="95"/>
      <c r="G2808" s="96">
        <f t="shared" si="310"/>
        <v>0</v>
      </c>
      <c r="H2808" s="30">
        <f t="shared" si="311"/>
        <v>0</v>
      </c>
      <c r="I2808" s="79">
        <f t="shared" si="308"/>
        <v>38</v>
      </c>
      <c r="J2808" s="76"/>
      <c r="K2808" s="42">
        <f t="shared" si="309"/>
        <v>1</v>
      </c>
      <c r="L2808" s="91">
        <f t="shared" si="312"/>
        <v>0</v>
      </c>
      <c r="M2808" s="92">
        <f t="shared" si="313"/>
        <v>0</v>
      </c>
      <c r="N2808" s="41" t="str">
        <f t="shared" si="314"/>
        <v>Non Company</v>
      </c>
    </row>
    <row r="2809" spans="2:14">
      <c r="B2809" s="71"/>
      <c r="C2809" s="72"/>
      <c r="D2809" s="73"/>
      <c r="E2809" s="74"/>
      <c r="F2809" s="95"/>
      <c r="G2809" s="96">
        <f t="shared" si="310"/>
        <v>0</v>
      </c>
      <c r="H2809" s="30">
        <f t="shared" si="311"/>
        <v>0</v>
      </c>
      <c r="I2809" s="79">
        <f t="shared" si="308"/>
        <v>38</v>
      </c>
      <c r="J2809" s="76"/>
      <c r="K2809" s="42">
        <f t="shared" si="309"/>
        <v>1</v>
      </c>
      <c r="L2809" s="91">
        <f t="shared" si="312"/>
        <v>0</v>
      </c>
      <c r="M2809" s="92">
        <f t="shared" si="313"/>
        <v>0</v>
      </c>
      <c r="N2809" s="41" t="str">
        <f t="shared" si="314"/>
        <v>Non Company</v>
      </c>
    </row>
    <row r="2810" spans="2:14">
      <c r="B2810" s="71"/>
      <c r="C2810" s="72"/>
      <c r="D2810" s="73"/>
      <c r="E2810" s="74"/>
      <c r="F2810" s="95"/>
      <c r="G2810" s="96">
        <f t="shared" si="310"/>
        <v>0</v>
      </c>
      <c r="H2810" s="30">
        <f t="shared" si="311"/>
        <v>0</v>
      </c>
      <c r="I2810" s="79">
        <f t="shared" si="308"/>
        <v>38</v>
      </c>
      <c r="J2810" s="76"/>
      <c r="K2810" s="42">
        <f t="shared" si="309"/>
        <v>1</v>
      </c>
      <c r="L2810" s="91">
        <f t="shared" si="312"/>
        <v>0</v>
      </c>
      <c r="M2810" s="92">
        <f t="shared" si="313"/>
        <v>0</v>
      </c>
      <c r="N2810" s="41" t="str">
        <f t="shared" si="314"/>
        <v>Non Company</v>
      </c>
    </row>
    <row r="2811" spans="2:14">
      <c r="B2811" s="71"/>
      <c r="C2811" s="72"/>
      <c r="D2811" s="73"/>
      <c r="E2811" s="74"/>
      <c r="F2811" s="95"/>
      <c r="G2811" s="96">
        <f t="shared" si="310"/>
        <v>0</v>
      </c>
      <c r="H2811" s="30">
        <f t="shared" si="311"/>
        <v>0</v>
      </c>
      <c r="I2811" s="79">
        <f t="shared" si="308"/>
        <v>38</v>
      </c>
      <c r="J2811" s="76"/>
      <c r="K2811" s="42">
        <f t="shared" si="309"/>
        <v>1</v>
      </c>
      <c r="L2811" s="91">
        <f t="shared" si="312"/>
        <v>0</v>
      </c>
      <c r="M2811" s="92">
        <f t="shared" si="313"/>
        <v>0</v>
      </c>
      <c r="N2811" s="41" t="str">
        <f t="shared" si="314"/>
        <v>Non Company</v>
      </c>
    </row>
    <row r="2812" spans="2:14">
      <c r="B2812" s="71"/>
      <c r="C2812" s="72"/>
      <c r="D2812" s="73"/>
      <c r="E2812" s="74"/>
      <c r="F2812" s="95"/>
      <c r="G2812" s="96">
        <f t="shared" si="310"/>
        <v>0</v>
      </c>
      <c r="H2812" s="30">
        <f t="shared" si="311"/>
        <v>0</v>
      </c>
      <c r="I2812" s="79">
        <f t="shared" si="308"/>
        <v>38</v>
      </c>
      <c r="J2812" s="76"/>
      <c r="K2812" s="42">
        <f t="shared" si="309"/>
        <v>1</v>
      </c>
      <c r="L2812" s="91">
        <f t="shared" si="312"/>
        <v>0</v>
      </c>
      <c r="M2812" s="92">
        <f t="shared" si="313"/>
        <v>0</v>
      </c>
      <c r="N2812" s="41" t="str">
        <f t="shared" si="314"/>
        <v>Non Company</v>
      </c>
    </row>
    <row r="2813" spans="2:14">
      <c r="B2813" s="71"/>
      <c r="C2813" s="72"/>
      <c r="D2813" s="73"/>
      <c r="E2813" s="74"/>
      <c r="F2813" s="95"/>
      <c r="G2813" s="96">
        <f t="shared" si="310"/>
        <v>0</v>
      </c>
      <c r="H2813" s="30">
        <f t="shared" si="311"/>
        <v>0</v>
      </c>
      <c r="I2813" s="79">
        <f t="shared" si="308"/>
        <v>38</v>
      </c>
      <c r="J2813" s="76"/>
      <c r="K2813" s="42">
        <f t="shared" si="309"/>
        <v>1</v>
      </c>
      <c r="L2813" s="91">
        <f t="shared" si="312"/>
        <v>0</v>
      </c>
      <c r="M2813" s="92">
        <f t="shared" si="313"/>
        <v>0</v>
      </c>
      <c r="N2813" s="41" t="str">
        <f t="shared" si="314"/>
        <v>Non Company</v>
      </c>
    </row>
    <row r="2814" spans="2:14">
      <c r="B2814" s="71"/>
      <c r="C2814" s="72"/>
      <c r="D2814" s="73"/>
      <c r="E2814" s="74"/>
      <c r="F2814" s="95"/>
      <c r="G2814" s="96">
        <f t="shared" si="310"/>
        <v>0</v>
      </c>
      <c r="H2814" s="30">
        <f t="shared" si="311"/>
        <v>0</v>
      </c>
      <c r="I2814" s="79">
        <f t="shared" si="308"/>
        <v>38</v>
      </c>
      <c r="J2814" s="76"/>
      <c r="K2814" s="42">
        <f t="shared" si="309"/>
        <v>1</v>
      </c>
      <c r="L2814" s="91">
        <f t="shared" si="312"/>
        <v>0</v>
      </c>
      <c r="M2814" s="92">
        <f t="shared" si="313"/>
        <v>0</v>
      </c>
      <c r="N2814" s="41" t="str">
        <f t="shared" si="314"/>
        <v>Non Company</v>
      </c>
    </row>
    <row r="2815" spans="2:14">
      <c r="B2815" s="71"/>
      <c r="C2815" s="72"/>
      <c r="D2815" s="73"/>
      <c r="E2815" s="74"/>
      <c r="F2815" s="95"/>
      <c r="G2815" s="96">
        <f t="shared" si="310"/>
        <v>0</v>
      </c>
      <c r="H2815" s="30">
        <f t="shared" si="311"/>
        <v>0</v>
      </c>
      <c r="I2815" s="79">
        <f t="shared" si="308"/>
        <v>38</v>
      </c>
      <c r="J2815" s="76"/>
      <c r="K2815" s="42">
        <f t="shared" si="309"/>
        <v>1</v>
      </c>
      <c r="L2815" s="91">
        <f t="shared" si="312"/>
        <v>0</v>
      </c>
      <c r="M2815" s="92">
        <f t="shared" si="313"/>
        <v>0</v>
      </c>
      <c r="N2815" s="41" t="str">
        <f t="shared" si="314"/>
        <v>Non Company</v>
      </c>
    </row>
    <row r="2816" spans="2:14">
      <c r="B2816" s="71"/>
      <c r="C2816" s="72"/>
      <c r="D2816" s="73"/>
      <c r="E2816" s="74"/>
      <c r="F2816" s="95"/>
      <c r="G2816" s="96">
        <f t="shared" si="310"/>
        <v>0</v>
      </c>
      <c r="H2816" s="30">
        <f t="shared" si="311"/>
        <v>0</v>
      </c>
      <c r="I2816" s="79">
        <f t="shared" si="308"/>
        <v>38</v>
      </c>
      <c r="J2816" s="76"/>
      <c r="K2816" s="42">
        <f t="shared" si="309"/>
        <v>1</v>
      </c>
      <c r="L2816" s="91">
        <f t="shared" si="312"/>
        <v>0</v>
      </c>
      <c r="M2816" s="92">
        <f t="shared" si="313"/>
        <v>0</v>
      </c>
      <c r="N2816" s="41" t="str">
        <f t="shared" si="314"/>
        <v>Non Company</v>
      </c>
    </row>
    <row r="2817" spans="2:14">
      <c r="B2817" s="71"/>
      <c r="C2817" s="72"/>
      <c r="D2817" s="73"/>
      <c r="E2817" s="74"/>
      <c r="F2817" s="95"/>
      <c r="G2817" s="96">
        <f t="shared" si="310"/>
        <v>0</v>
      </c>
      <c r="H2817" s="30">
        <f t="shared" si="311"/>
        <v>0</v>
      </c>
      <c r="I2817" s="79">
        <f t="shared" si="308"/>
        <v>38</v>
      </c>
      <c r="J2817" s="76"/>
      <c r="K2817" s="42">
        <f t="shared" si="309"/>
        <v>1</v>
      </c>
      <c r="L2817" s="91">
        <f t="shared" si="312"/>
        <v>0</v>
      </c>
      <c r="M2817" s="92">
        <f t="shared" si="313"/>
        <v>0</v>
      </c>
      <c r="N2817" s="41" t="str">
        <f t="shared" si="314"/>
        <v>Non Company</v>
      </c>
    </row>
    <row r="2818" spans="2:14">
      <c r="B2818" s="71"/>
      <c r="C2818" s="72"/>
      <c r="D2818" s="73"/>
      <c r="E2818" s="74"/>
      <c r="F2818" s="95"/>
      <c r="G2818" s="96">
        <f t="shared" si="310"/>
        <v>0</v>
      </c>
      <c r="H2818" s="30">
        <f t="shared" si="311"/>
        <v>0</v>
      </c>
      <c r="I2818" s="79">
        <f t="shared" si="308"/>
        <v>38</v>
      </c>
      <c r="J2818" s="76"/>
      <c r="K2818" s="42">
        <f t="shared" si="309"/>
        <v>1</v>
      </c>
      <c r="L2818" s="91">
        <f t="shared" si="312"/>
        <v>0</v>
      </c>
      <c r="M2818" s="92">
        <f t="shared" si="313"/>
        <v>0</v>
      </c>
      <c r="N2818" s="41" t="str">
        <f t="shared" si="314"/>
        <v>Non Company</v>
      </c>
    </row>
    <row r="2819" spans="2:14">
      <c r="B2819" s="71"/>
      <c r="C2819" s="72"/>
      <c r="D2819" s="73"/>
      <c r="E2819" s="74"/>
      <c r="F2819" s="95"/>
      <c r="G2819" s="96">
        <f t="shared" si="310"/>
        <v>0</v>
      </c>
      <c r="H2819" s="30">
        <f t="shared" si="311"/>
        <v>0</v>
      </c>
      <c r="I2819" s="79">
        <f t="shared" si="308"/>
        <v>38</v>
      </c>
      <c r="J2819" s="76"/>
      <c r="K2819" s="42">
        <f t="shared" si="309"/>
        <v>1</v>
      </c>
      <c r="L2819" s="91">
        <f t="shared" si="312"/>
        <v>0</v>
      </c>
      <c r="M2819" s="92">
        <f t="shared" si="313"/>
        <v>0</v>
      </c>
      <c r="N2819" s="41" t="str">
        <f t="shared" si="314"/>
        <v>Non Company</v>
      </c>
    </row>
    <row r="2820" spans="2:14">
      <c r="B2820" s="71"/>
      <c r="C2820" s="72"/>
      <c r="D2820" s="73"/>
      <c r="E2820" s="74"/>
      <c r="F2820" s="95"/>
      <c r="G2820" s="96">
        <f t="shared" si="310"/>
        <v>0</v>
      </c>
      <c r="H2820" s="30">
        <f t="shared" si="311"/>
        <v>0</v>
      </c>
      <c r="I2820" s="79">
        <f t="shared" si="308"/>
        <v>38</v>
      </c>
      <c r="J2820" s="76"/>
      <c r="K2820" s="42">
        <f t="shared" si="309"/>
        <v>1</v>
      </c>
      <c r="L2820" s="91">
        <f t="shared" si="312"/>
        <v>0</v>
      </c>
      <c r="M2820" s="92">
        <f t="shared" si="313"/>
        <v>0</v>
      </c>
      <c r="N2820" s="41" t="str">
        <f t="shared" si="314"/>
        <v>Non Company</v>
      </c>
    </row>
    <row r="2821" spans="2:14">
      <c r="B2821" s="71"/>
      <c r="C2821" s="72"/>
      <c r="D2821" s="73"/>
      <c r="E2821" s="74"/>
      <c r="F2821" s="95"/>
      <c r="G2821" s="96">
        <f t="shared" si="310"/>
        <v>0</v>
      </c>
      <c r="H2821" s="30">
        <f t="shared" si="311"/>
        <v>0</v>
      </c>
      <c r="I2821" s="79">
        <f t="shared" si="308"/>
        <v>38</v>
      </c>
      <c r="J2821" s="76"/>
      <c r="K2821" s="42">
        <f t="shared" si="309"/>
        <v>1</v>
      </c>
      <c r="L2821" s="91">
        <f t="shared" si="312"/>
        <v>0</v>
      </c>
      <c r="M2821" s="92">
        <f t="shared" si="313"/>
        <v>0</v>
      </c>
      <c r="N2821" s="41" t="str">
        <f t="shared" si="314"/>
        <v>Non Company</v>
      </c>
    </row>
    <row r="2822" spans="2:14">
      <c r="B2822" s="71"/>
      <c r="C2822" s="72"/>
      <c r="D2822" s="73"/>
      <c r="E2822" s="74"/>
      <c r="F2822" s="95"/>
      <c r="G2822" s="96">
        <f t="shared" si="310"/>
        <v>0</v>
      </c>
      <c r="H2822" s="30">
        <f t="shared" si="311"/>
        <v>0</v>
      </c>
      <c r="I2822" s="79">
        <f t="shared" si="308"/>
        <v>38</v>
      </c>
      <c r="J2822" s="76"/>
      <c r="K2822" s="42">
        <f t="shared" si="309"/>
        <v>1</v>
      </c>
      <c r="L2822" s="91">
        <f t="shared" si="312"/>
        <v>0</v>
      </c>
      <c r="M2822" s="92">
        <f t="shared" si="313"/>
        <v>0</v>
      </c>
      <c r="N2822" s="41" t="str">
        <f t="shared" si="314"/>
        <v>Non Company</v>
      </c>
    </row>
    <row r="2823" spans="2:14">
      <c r="B2823" s="71"/>
      <c r="C2823" s="72"/>
      <c r="D2823" s="73"/>
      <c r="E2823" s="74"/>
      <c r="F2823" s="95"/>
      <c r="G2823" s="96">
        <f t="shared" si="310"/>
        <v>0</v>
      </c>
      <c r="H2823" s="30">
        <f t="shared" si="311"/>
        <v>0</v>
      </c>
      <c r="I2823" s="79">
        <f t="shared" si="308"/>
        <v>38</v>
      </c>
      <c r="J2823" s="76"/>
      <c r="K2823" s="42">
        <f t="shared" si="309"/>
        <v>1</v>
      </c>
      <c r="L2823" s="91">
        <f t="shared" si="312"/>
        <v>0</v>
      </c>
      <c r="M2823" s="92">
        <f t="shared" si="313"/>
        <v>0</v>
      </c>
      <c r="N2823" s="41" t="str">
        <f t="shared" si="314"/>
        <v>Non Company</v>
      </c>
    </row>
    <row r="2824" spans="2:14">
      <c r="B2824" s="71"/>
      <c r="C2824" s="72"/>
      <c r="D2824" s="73"/>
      <c r="E2824" s="74"/>
      <c r="F2824" s="95"/>
      <c r="G2824" s="96">
        <f t="shared" si="310"/>
        <v>0</v>
      </c>
      <c r="H2824" s="30">
        <f t="shared" si="311"/>
        <v>0</v>
      </c>
      <c r="I2824" s="79">
        <f t="shared" si="308"/>
        <v>38</v>
      </c>
      <c r="J2824" s="76"/>
      <c r="K2824" s="42">
        <f t="shared" si="309"/>
        <v>1</v>
      </c>
      <c r="L2824" s="91">
        <f t="shared" si="312"/>
        <v>0</v>
      </c>
      <c r="M2824" s="92">
        <f t="shared" si="313"/>
        <v>0</v>
      </c>
      <c r="N2824" s="41" t="str">
        <f t="shared" si="314"/>
        <v>Non Company</v>
      </c>
    </row>
    <row r="2825" spans="2:14">
      <c r="B2825" s="71"/>
      <c r="C2825" s="72"/>
      <c r="D2825" s="73"/>
      <c r="E2825" s="74"/>
      <c r="F2825" s="95"/>
      <c r="G2825" s="96">
        <f t="shared" si="310"/>
        <v>0</v>
      </c>
      <c r="H2825" s="30">
        <f t="shared" si="311"/>
        <v>0</v>
      </c>
      <c r="I2825" s="79">
        <f t="shared" si="308"/>
        <v>38</v>
      </c>
      <c r="J2825" s="76"/>
      <c r="K2825" s="42">
        <f t="shared" si="309"/>
        <v>1</v>
      </c>
      <c r="L2825" s="91">
        <f t="shared" si="312"/>
        <v>0</v>
      </c>
      <c r="M2825" s="92">
        <f t="shared" si="313"/>
        <v>0</v>
      </c>
      <c r="N2825" s="41" t="str">
        <f t="shared" si="314"/>
        <v>Non Company</v>
      </c>
    </row>
    <row r="2826" spans="2:14">
      <c r="B2826" s="71"/>
      <c r="C2826" s="72"/>
      <c r="D2826" s="73"/>
      <c r="E2826" s="74"/>
      <c r="F2826" s="95"/>
      <c r="G2826" s="96">
        <f t="shared" si="310"/>
        <v>0</v>
      </c>
      <c r="H2826" s="30">
        <f t="shared" si="311"/>
        <v>0</v>
      </c>
      <c r="I2826" s="79">
        <f t="shared" si="308"/>
        <v>38</v>
      </c>
      <c r="J2826" s="76"/>
      <c r="K2826" s="42">
        <f t="shared" si="309"/>
        <v>1</v>
      </c>
      <c r="L2826" s="91">
        <f t="shared" si="312"/>
        <v>0</v>
      </c>
      <c r="M2826" s="92">
        <f t="shared" si="313"/>
        <v>0</v>
      </c>
      <c r="N2826" s="41" t="str">
        <f t="shared" si="314"/>
        <v>Non Company</v>
      </c>
    </row>
    <row r="2827" spans="2:14">
      <c r="B2827" s="71"/>
      <c r="C2827" s="72"/>
      <c r="D2827" s="73"/>
      <c r="E2827" s="74"/>
      <c r="F2827" s="95"/>
      <c r="G2827" s="96">
        <f t="shared" si="310"/>
        <v>0</v>
      </c>
      <c r="H2827" s="30">
        <f t="shared" si="311"/>
        <v>0</v>
      </c>
      <c r="I2827" s="79">
        <f t="shared" si="308"/>
        <v>38</v>
      </c>
      <c r="J2827" s="76"/>
      <c r="K2827" s="42">
        <f t="shared" si="309"/>
        <v>1</v>
      </c>
      <c r="L2827" s="91">
        <f t="shared" si="312"/>
        <v>0</v>
      </c>
      <c r="M2827" s="92">
        <f t="shared" si="313"/>
        <v>0</v>
      </c>
      <c r="N2827" s="41" t="str">
        <f t="shared" si="314"/>
        <v>Non Company</v>
      </c>
    </row>
    <row r="2828" spans="2:14">
      <c r="B2828" s="71"/>
      <c r="C2828" s="72"/>
      <c r="D2828" s="73"/>
      <c r="E2828" s="74"/>
      <c r="F2828" s="95"/>
      <c r="G2828" s="96">
        <f t="shared" si="310"/>
        <v>0</v>
      </c>
      <c r="H2828" s="30">
        <f t="shared" si="311"/>
        <v>0</v>
      </c>
      <c r="I2828" s="79">
        <f t="shared" si="308"/>
        <v>38</v>
      </c>
      <c r="J2828" s="76"/>
      <c r="K2828" s="42">
        <f t="shared" si="309"/>
        <v>1</v>
      </c>
      <c r="L2828" s="91">
        <f t="shared" si="312"/>
        <v>0</v>
      </c>
      <c r="M2828" s="92">
        <f t="shared" si="313"/>
        <v>0</v>
      </c>
      <c r="N2828" s="41" t="str">
        <f t="shared" si="314"/>
        <v>Non Company</v>
      </c>
    </row>
    <row r="2829" spans="2:14">
      <c r="B2829" s="71"/>
      <c r="C2829" s="72"/>
      <c r="D2829" s="73"/>
      <c r="E2829" s="74"/>
      <c r="F2829" s="95"/>
      <c r="G2829" s="96">
        <f t="shared" si="310"/>
        <v>0</v>
      </c>
      <c r="H2829" s="30">
        <f t="shared" si="311"/>
        <v>0</v>
      </c>
      <c r="I2829" s="79">
        <f t="shared" si="308"/>
        <v>38</v>
      </c>
      <c r="J2829" s="76"/>
      <c r="K2829" s="42">
        <f t="shared" si="309"/>
        <v>1</v>
      </c>
      <c r="L2829" s="91">
        <f t="shared" si="312"/>
        <v>0</v>
      </c>
      <c r="M2829" s="92">
        <f t="shared" si="313"/>
        <v>0</v>
      </c>
      <c r="N2829" s="41" t="str">
        <f t="shared" si="314"/>
        <v>Non Company</v>
      </c>
    </row>
    <row r="2830" spans="2:14">
      <c r="B2830" s="71"/>
      <c r="C2830" s="72"/>
      <c r="D2830" s="73"/>
      <c r="E2830" s="74"/>
      <c r="F2830" s="95"/>
      <c r="G2830" s="96">
        <f t="shared" si="310"/>
        <v>0</v>
      </c>
      <c r="H2830" s="30">
        <f t="shared" si="311"/>
        <v>0</v>
      </c>
      <c r="I2830" s="79">
        <f t="shared" si="308"/>
        <v>38</v>
      </c>
      <c r="J2830" s="76"/>
      <c r="K2830" s="42">
        <f t="shared" si="309"/>
        <v>1</v>
      </c>
      <c r="L2830" s="91">
        <f t="shared" si="312"/>
        <v>0</v>
      </c>
      <c r="M2830" s="92">
        <f t="shared" si="313"/>
        <v>0</v>
      </c>
      <c r="N2830" s="41" t="str">
        <f t="shared" si="314"/>
        <v>Non Company</v>
      </c>
    </row>
    <row r="2831" spans="2:14">
      <c r="B2831" s="71"/>
      <c r="C2831" s="72"/>
      <c r="D2831" s="73"/>
      <c r="E2831" s="74"/>
      <c r="F2831" s="95"/>
      <c r="G2831" s="96">
        <f t="shared" si="310"/>
        <v>0</v>
      </c>
      <c r="H2831" s="30">
        <f t="shared" si="311"/>
        <v>0</v>
      </c>
      <c r="I2831" s="79">
        <f t="shared" si="308"/>
        <v>38</v>
      </c>
      <c r="J2831" s="76"/>
      <c r="K2831" s="42">
        <f t="shared" si="309"/>
        <v>1</v>
      </c>
      <c r="L2831" s="91">
        <f t="shared" si="312"/>
        <v>0</v>
      </c>
      <c r="M2831" s="92">
        <f t="shared" si="313"/>
        <v>0</v>
      </c>
      <c r="N2831" s="41" t="str">
        <f t="shared" si="314"/>
        <v>Non Company</v>
      </c>
    </row>
    <row r="2832" spans="2:14">
      <c r="B2832" s="71"/>
      <c r="C2832" s="72"/>
      <c r="D2832" s="73"/>
      <c r="E2832" s="74"/>
      <c r="F2832" s="95"/>
      <c r="G2832" s="96">
        <f t="shared" si="310"/>
        <v>0</v>
      </c>
      <c r="H2832" s="30">
        <f t="shared" si="311"/>
        <v>0</v>
      </c>
      <c r="I2832" s="79">
        <f t="shared" si="308"/>
        <v>38</v>
      </c>
      <c r="J2832" s="76"/>
      <c r="K2832" s="42">
        <f t="shared" si="309"/>
        <v>1</v>
      </c>
      <c r="L2832" s="91">
        <f t="shared" si="312"/>
        <v>0</v>
      </c>
      <c r="M2832" s="92">
        <f t="shared" si="313"/>
        <v>0</v>
      </c>
      <c r="N2832" s="41" t="str">
        <f t="shared" si="314"/>
        <v>Non Company</v>
      </c>
    </row>
    <row r="2833" spans="2:14">
      <c r="B2833" s="71"/>
      <c r="C2833" s="72"/>
      <c r="D2833" s="73"/>
      <c r="E2833" s="74"/>
      <c r="F2833" s="95"/>
      <c r="G2833" s="96">
        <f t="shared" si="310"/>
        <v>0</v>
      </c>
      <c r="H2833" s="30">
        <f t="shared" si="311"/>
        <v>0</v>
      </c>
      <c r="I2833" s="79">
        <f t="shared" si="308"/>
        <v>38</v>
      </c>
      <c r="J2833" s="76"/>
      <c r="K2833" s="42">
        <f t="shared" si="309"/>
        <v>1</v>
      </c>
      <c r="L2833" s="91">
        <f t="shared" si="312"/>
        <v>0</v>
      </c>
      <c r="M2833" s="92">
        <f t="shared" si="313"/>
        <v>0</v>
      </c>
      <c r="N2833" s="41" t="str">
        <f t="shared" si="314"/>
        <v>Non Company</v>
      </c>
    </row>
    <row r="2834" spans="2:14">
      <c r="B2834" s="71"/>
      <c r="C2834" s="72"/>
      <c r="D2834" s="73"/>
      <c r="E2834" s="74"/>
      <c r="F2834" s="95"/>
      <c r="G2834" s="96">
        <f t="shared" si="310"/>
        <v>0</v>
      </c>
      <c r="H2834" s="30">
        <f t="shared" si="311"/>
        <v>0</v>
      </c>
      <c r="I2834" s="79">
        <f t="shared" si="308"/>
        <v>38</v>
      </c>
      <c r="J2834" s="76"/>
      <c r="K2834" s="42">
        <f t="shared" si="309"/>
        <v>1</v>
      </c>
      <c r="L2834" s="91">
        <f t="shared" si="312"/>
        <v>0</v>
      </c>
      <c r="M2834" s="92">
        <f t="shared" si="313"/>
        <v>0</v>
      </c>
      <c r="N2834" s="41" t="str">
        <f t="shared" si="314"/>
        <v>Non Company</v>
      </c>
    </row>
    <row r="2835" spans="2:14">
      <c r="B2835" s="71"/>
      <c r="C2835" s="72"/>
      <c r="D2835" s="73"/>
      <c r="E2835" s="74"/>
      <c r="F2835" s="95"/>
      <c r="G2835" s="96">
        <f t="shared" si="310"/>
        <v>0</v>
      </c>
      <c r="H2835" s="30">
        <f t="shared" si="311"/>
        <v>0</v>
      </c>
      <c r="I2835" s="79">
        <f t="shared" si="308"/>
        <v>38</v>
      </c>
      <c r="J2835" s="76"/>
      <c r="K2835" s="42">
        <f t="shared" si="309"/>
        <v>1</v>
      </c>
      <c r="L2835" s="91">
        <f t="shared" si="312"/>
        <v>0</v>
      </c>
      <c r="M2835" s="92">
        <f t="shared" si="313"/>
        <v>0</v>
      </c>
      <c r="N2835" s="41" t="str">
        <f t="shared" si="314"/>
        <v>Non Company</v>
      </c>
    </row>
    <row r="2836" spans="2:14">
      <c r="B2836" s="71"/>
      <c r="C2836" s="72"/>
      <c r="D2836" s="73"/>
      <c r="E2836" s="74"/>
      <c r="F2836" s="95"/>
      <c r="G2836" s="96">
        <f t="shared" si="310"/>
        <v>0</v>
      </c>
      <c r="H2836" s="30">
        <f t="shared" si="311"/>
        <v>0</v>
      </c>
      <c r="I2836" s="79">
        <f t="shared" si="308"/>
        <v>38</v>
      </c>
      <c r="J2836" s="76"/>
      <c r="K2836" s="42">
        <f t="shared" si="309"/>
        <v>1</v>
      </c>
      <c r="L2836" s="91">
        <f t="shared" si="312"/>
        <v>0</v>
      </c>
      <c r="M2836" s="92">
        <f t="shared" si="313"/>
        <v>0</v>
      </c>
      <c r="N2836" s="41" t="str">
        <f t="shared" si="314"/>
        <v>Non Company</v>
      </c>
    </row>
    <row r="2837" spans="2:14">
      <c r="B2837" s="71"/>
      <c r="C2837" s="72"/>
      <c r="D2837" s="73"/>
      <c r="E2837" s="74"/>
      <c r="F2837" s="95"/>
      <c r="G2837" s="96">
        <f t="shared" si="310"/>
        <v>0</v>
      </c>
      <c r="H2837" s="30">
        <f t="shared" si="311"/>
        <v>0</v>
      </c>
      <c r="I2837" s="79">
        <f t="shared" ref="I2837:I2900" si="315">IF(MONTH(C2837)=3,(DATE(YEAR(C2837),MONTH(C2837)+1,30)),(DATE(YEAR(C2837),MONTH(C2837)+1,7)))</f>
        <v>38</v>
      </c>
      <c r="J2837" s="76"/>
      <c r="K2837" s="42">
        <f t="shared" ref="K2837:K2900" si="316">IF((J2837-I2837)&lt;=0,0,(YEAR(J2837)-YEAR(C2837))*12+MONTH(J2837)-MONTH(C2837))+1</f>
        <v>1</v>
      </c>
      <c r="L2837" s="91">
        <f t="shared" si="312"/>
        <v>0</v>
      </c>
      <c r="M2837" s="92">
        <f t="shared" si="313"/>
        <v>0</v>
      </c>
      <c r="N2837" s="41" t="str">
        <f t="shared" si="314"/>
        <v>Non Company</v>
      </c>
    </row>
    <row r="2838" spans="2:14">
      <c r="B2838" s="71"/>
      <c r="C2838" s="72"/>
      <c r="D2838" s="73"/>
      <c r="E2838" s="74"/>
      <c r="F2838" s="95"/>
      <c r="G2838" s="96">
        <f t="shared" si="310"/>
        <v>0</v>
      </c>
      <c r="H2838" s="30">
        <f t="shared" si="311"/>
        <v>0</v>
      </c>
      <c r="I2838" s="79">
        <f t="shared" si="315"/>
        <v>38</v>
      </c>
      <c r="J2838" s="76"/>
      <c r="K2838" s="42">
        <f t="shared" si="316"/>
        <v>1</v>
      </c>
      <c r="L2838" s="91">
        <f t="shared" si="312"/>
        <v>0</v>
      </c>
      <c r="M2838" s="92">
        <f t="shared" si="313"/>
        <v>0</v>
      </c>
      <c r="N2838" s="41" t="str">
        <f t="shared" si="314"/>
        <v>Non Company</v>
      </c>
    </row>
    <row r="2839" spans="2:14">
      <c r="B2839" s="71"/>
      <c r="C2839" s="72"/>
      <c r="D2839" s="73"/>
      <c r="E2839" s="74"/>
      <c r="F2839" s="95"/>
      <c r="G2839" s="96">
        <f t="shared" si="310"/>
        <v>0</v>
      </c>
      <c r="H2839" s="30">
        <f t="shared" si="311"/>
        <v>0</v>
      </c>
      <c r="I2839" s="79">
        <f t="shared" si="315"/>
        <v>38</v>
      </c>
      <c r="J2839" s="76"/>
      <c r="K2839" s="42">
        <f t="shared" si="316"/>
        <v>1</v>
      </c>
      <c r="L2839" s="91">
        <f t="shared" si="312"/>
        <v>0</v>
      </c>
      <c r="M2839" s="92">
        <f t="shared" si="313"/>
        <v>0</v>
      </c>
      <c r="N2839" s="41" t="str">
        <f t="shared" si="314"/>
        <v>Non Company</v>
      </c>
    </row>
    <row r="2840" spans="2:14">
      <c r="B2840" s="71"/>
      <c r="C2840" s="72"/>
      <c r="D2840" s="73"/>
      <c r="E2840" s="74"/>
      <c r="F2840" s="95"/>
      <c r="G2840" s="96">
        <f t="shared" si="310"/>
        <v>0</v>
      </c>
      <c r="H2840" s="30">
        <f t="shared" si="311"/>
        <v>0</v>
      </c>
      <c r="I2840" s="79">
        <f t="shared" si="315"/>
        <v>38</v>
      </c>
      <c r="J2840" s="76"/>
      <c r="K2840" s="42">
        <f t="shared" si="316"/>
        <v>1</v>
      </c>
      <c r="L2840" s="91">
        <f t="shared" si="312"/>
        <v>0</v>
      </c>
      <c r="M2840" s="92">
        <f t="shared" si="313"/>
        <v>0</v>
      </c>
      <c r="N2840" s="41" t="str">
        <f t="shared" si="314"/>
        <v>Non Company</v>
      </c>
    </row>
    <row r="2841" spans="2:14">
      <c r="B2841" s="71"/>
      <c r="C2841" s="72"/>
      <c r="D2841" s="73"/>
      <c r="E2841" s="74"/>
      <c r="F2841" s="95"/>
      <c r="G2841" s="96">
        <f t="shared" si="310"/>
        <v>0</v>
      </c>
      <c r="H2841" s="30">
        <f t="shared" si="311"/>
        <v>0</v>
      </c>
      <c r="I2841" s="79">
        <f t="shared" si="315"/>
        <v>38</v>
      </c>
      <c r="J2841" s="76"/>
      <c r="K2841" s="42">
        <f t="shared" si="316"/>
        <v>1</v>
      </c>
      <c r="L2841" s="91">
        <f t="shared" si="312"/>
        <v>0</v>
      </c>
      <c r="M2841" s="92">
        <f t="shared" si="313"/>
        <v>0</v>
      </c>
      <c r="N2841" s="41" t="str">
        <f t="shared" si="314"/>
        <v>Non Company</v>
      </c>
    </row>
    <row r="2842" spans="2:14">
      <c r="B2842" s="71"/>
      <c r="C2842" s="72"/>
      <c r="D2842" s="73"/>
      <c r="E2842" s="74"/>
      <c r="F2842" s="95"/>
      <c r="G2842" s="96">
        <f t="shared" si="310"/>
        <v>0</v>
      </c>
      <c r="H2842" s="30">
        <f t="shared" si="311"/>
        <v>0</v>
      </c>
      <c r="I2842" s="79">
        <f t="shared" si="315"/>
        <v>38</v>
      </c>
      <c r="J2842" s="76"/>
      <c r="K2842" s="42">
        <f t="shared" si="316"/>
        <v>1</v>
      </c>
      <c r="L2842" s="91">
        <f t="shared" si="312"/>
        <v>0</v>
      </c>
      <c r="M2842" s="92">
        <f t="shared" si="313"/>
        <v>0</v>
      </c>
      <c r="N2842" s="41" t="str">
        <f t="shared" si="314"/>
        <v>Non Company</v>
      </c>
    </row>
    <row r="2843" spans="2:14">
      <c r="B2843" s="71"/>
      <c r="C2843" s="72"/>
      <c r="D2843" s="73"/>
      <c r="E2843" s="74"/>
      <c r="F2843" s="95"/>
      <c r="G2843" s="96">
        <f t="shared" si="310"/>
        <v>0</v>
      </c>
      <c r="H2843" s="30">
        <f t="shared" si="311"/>
        <v>0</v>
      </c>
      <c r="I2843" s="79">
        <f t="shared" si="315"/>
        <v>38</v>
      </c>
      <c r="J2843" s="76"/>
      <c r="K2843" s="42">
        <f t="shared" si="316"/>
        <v>1</v>
      </c>
      <c r="L2843" s="91">
        <f t="shared" si="312"/>
        <v>0</v>
      </c>
      <c r="M2843" s="92">
        <f t="shared" si="313"/>
        <v>0</v>
      </c>
      <c r="N2843" s="41" t="str">
        <f t="shared" si="314"/>
        <v>Non Company</v>
      </c>
    </row>
    <row r="2844" spans="2:14">
      <c r="B2844" s="71"/>
      <c r="C2844" s="72"/>
      <c r="D2844" s="73"/>
      <c r="E2844" s="74"/>
      <c r="F2844" s="95"/>
      <c r="G2844" s="96">
        <f t="shared" si="310"/>
        <v>0</v>
      </c>
      <c r="H2844" s="30">
        <f t="shared" si="311"/>
        <v>0</v>
      </c>
      <c r="I2844" s="79">
        <f t="shared" si="315"/>
        <v>38</v>
      </c>
      <c r="J2844" s="76"/>
      <c r="K2844" s="42">
        <f t="shared" si="316"/>
        <v>1</v>
      </c>
      <c r="L2844" s="91">
        <f t="shared" si="312"/>
        <v>0</v>
      </c>
      <c r="M2844" s="92">
        <f t="shared" si="313"/>
        <v>0</v>
      </c>
      <c r="N2844" s="41" t="str">
        <f t="shared" si="314"/>
        <v>Non Company</v>
      </c>
    </row>
    <row r="2845" spans="2:14">
      <c r="B2845" s="71"/>
      <c r="C2845" s="72"/>
      <c r="D2845" s="73"/>
      <c r="E2845" s="74"/>
      <c r="F2845" s="95"/>
      <c r="G2845" s="96">
        <f t="shared" si="310"/>
        <v>0</v>
      </c>
      <c r="H2845" s="30">
        <f t="shared" si="311"/>
        <v>0</v>
      </c>
      <c r="I2845" s="79">
        <f t="shared" si="315"/>
        <v>38</v>
      </c>
      <c r="J2845" s="76"/>
      <c r="K2845" s="42">
        <f t="shared" si="316"/>
        <v>1</v>
      </c>
      <c r="L2845" s="91">
        <f t="shared" si="312"/>
        <v>0</v>
      </c>
      <c r="M2845" s="92">
        <f t="shared" si="313"/>
        <v>0</v>
      </c>
      <c r="N2845" s="41" t="str">
        <f t="shared" si="314"/>
        <v>Non Company</v>
      </c>
    </row>
    <row r="2846" spans="2:14">
      <c r="B2846" s="71"/>
      <c r="C2846" s="72"/>
      <c r="D2846" s="73"/>
      <c r="E2846" s="74"/>
      <c r="F2846" s="95"/>
      <c r="G2846" s="96">
        <f t="shared" si="310"/>
        <v>0</v>
      </c>
      <c r="H2846" s="30">
        <f t="shared" si="311"/>
        <v>0</v>
      </c>
      <c r="I2846" s="79">
        <f t="shared" si="315"/>
        <v>38</v>
      </c>
      <c r="J2846" s="76"/>
      <c r="K2846" s="42">
        <f t="shared" si="316"/>
        <v>1</v>
      </c>
      <c r="L2846" s="91">
        <f t="shared" si="312"/>
        <v>0</v>
      </c>
      <c r="M2846" s="92">
        <f t="shared" si="313"/>
        <v>0</v>
      </c>
      <c r="N2846" s="41" t="str">
        <f t="shared" si="314"/>
        <v>Non Company</v>
      </c>
    </row>
    <row r="2847" spans="2:14">
      <c r="B2847" s="71"/>
      <c r="C2847" s="72"/>
      <c r="D2847" s="73"/>
      <c r="E2847" s="74"/>
      <c r="F2847" s="95"/>
      <c r="G2847" s="96">
        <f t="shared" si="310"/>
        <v>0</v>
      </c>
      <c r="H2847" s="30">
        <f t="shared" si="311"/>
        <v>0</v>
      </c>
      <c r="I2847" s="79">
        <f t="shared" si="315"/>
        <v>38</v>
      </c>
      <c r="J2847" s="76"/>
      <c r="K2847" s="42">
        <f t="shared" si="316"/>
        <v>1</v>
      </c>
      <c r="L2847" s="91">
        <f t="shared" si="312"/>
        <v>0</v>
      </c>
      <c r="M2847" s="92">
        <f t="shared" si="313"/>
        <v>0</v>
      </c>
      <c r="N2847" s="41" t="str">
        <f t="shared" si="314"/>
        <v>Non Company</v>
      </c>
    </row>
    <row r="2848" spans="2:14">
      <c r="B2848" s="71"/>
      <c r="C2848" s="72"/>
      <c r="D2848" s="73"/>
      <c r="E2848" s="74"/>
      <c r="F2848" s="95"/>
      <c r="G2848" s="96">
        <f t="shared" si="310"/>
        <v>0</v>
      </c>
      <c r="H2848" s="30">
        <f t="shared" si="311"/>
        <v>0</v>
      </c>
      <c r="I2848" s="79">
        <f t="shared" si="315"/>
        <v>38</v>
      </c>
      <c r="J2848" s="76"/>
      <c r="K2848" s="42">
        <f t="shared" si="316"/>
        <v>1</v>
      </c>
      <c r="L2848" s="91">
        <f t="shared" si="312"/>
        <v>0</v>
      </c>
      <c r="M2848" s="92">
        <f t="shared" si="313"/>
        <v>0</v>
      </c>
      <c r="N2848" s="41" t="str">
        <f t="shared" si="314"/>
        <v>Non Company</v>
      </c>
    </row>
    <row r="2849" spans="2:14">
      <c r="B2849" s="71"/>
      <c r="C2849" s="72"/>
      <c r="D2849" s="73"/>
      <c r="E2849" s="74"/>
      <c r="F2849" s="95"/>
      <c r="G2849" s="96">
        <f t="shared" si="310"/>
        <v>0</v>
      </c>
      <c r="H2849" s="30">
        <f t="shared" si="311"/>
        <v>0</v>
      </c>
      <c r="I2849" s="79">
        <f t="shared" si="315"/>
        <v>38</v>
      </c>
      <c r="J2849" s="76"/>
      <c r="K2849" s="42">
        <f t="shared" si="316"/>
        <v>1</v>
      </c>
      <c r="L2849" s="91">
        <f t="shared" si="312"/>
        <v>0</v>
      </c>
      <c r="M2849" s="92">
        <f t="shared" si="313"/>
        <v>0</v>
      </c>
      <c r="N2849" s="41" t="str">
        <f t="shared" si="314"/>
        <v>Non Company</v>
      </c>
    </row>
    <row r="2850" spans="2:14">
      <c r="B2850" s="71"/>
      <c r="C2850" s="72"/>
      <c r="D2850" s="73"/>
      <c r="E2850" s="74"/>
      <c r="F2850" s="95"/>
      <c r="G2850" s="96">
        <f t="shared" si="310"/>
        <v>0</v>
      </c>
      <c r="H2850" s="30">
        <f t="shared" si="311"/>
        <v>0</v>
      </c>
      <c r="I2850" s="79">
        <f t="shared" si="315"/>
        <v>38</v>
      </c>
      <c r="J2850" s="76"/>
      <c r="K2850" s="42">
        <f t="shared" si="316"/>
        <v>1</v>
      </c>
      <c r="L2850" s="91">
        <f t="shared" si="312"/>
        <v>0</v>
      </c>
      <c r="M2850" s="92">
        <f t="shared" si="313"/>
        <v>0</v>
      </c>
      <c r="N2850" s="41" t="str">
        <f t="shared" si="314"/>
        <v>Non Company</v>
      </c>
    </row>
    <row r="2851" spans="2:14">
      <c r="B2851" s="71"/>
      <c r="C2851" s="72"/>
      <c r="D2851" s="73"/>
      <c r="E2851" s="74"/>
      <c r="F2851" s="95"/>
      <c r="G2851" s="96">
        <f t="shared" si="310"/>
        <v>0</v>
      </c>
      <c r="H2851" s="30">
        <f t="shared" si="311"/>
        <v>0</v>
      </c>
      <c r="I2851" s="79">
        <f t="shared" si="315"/>
        <v>38</v>
      </c>
      <c r="J2851" s="76"/>
      <c r="K2851" s="42">
        <f t="shared" si="316"/>
        <v>1</v>
      </c>
      <c r="L2851" s="91">
        <f t="shared" si="312"/>
        <v>0</v>
      </c>
      <c r="M2851" s="92">
        <f t="shared" si="313"/>
        <v>0</v>
      </c>
      <c r="N2851" s="41" t="str">
        <f t="shared" si="314"/>
        <v>Non Company</v>
      </c>
    </row>
    <row r="2852" spans="2:14">
      <c r="B2852" s="71"/>
      <c r="C2852" s="72"/>
      <c r="D2852" s="73"/>
      <c r="E2852" s="74"/>
      <c r="F2852" s="95"/>
      <c r="G2852" s="96">
        <f t="shared" ref="G2852:G2915" si="317">ROUNDUP(IF(B2852="194A",F2852*0.1,IF(B2852="194H",F2852*0.1,IF(B2852="194Ib",F2852*0.1,IF(B2852="194Ia",F2852*0.02,IF(B2852="194J",F2852*0.1,IF(B2852="194C",IF(LEFT(RIGHT(E2852,7))="P",F2852*0.01,IF(LEFT(RIGHT(E2852,7))="H",F2852*0.01,F2852*0.02)))))))),0)</f>
        <v>0</v>
      </c>
      <c r="H2852" s="30">
        <f t="shared" ref="H2852:H2915" si="318">+IF(J2852-I2852&lt;=0,0,1.5%)</f>
        <v>0</v>
      </c>
      <c r="I2852" s="79">
        <f t="shared" si="315"/>
        <v>38</v>
      </c>
      <c r="J2852" s="76"/>
      <c r="K2852" s="42">
        <f t="shared" si="316"/>
        <v>1</v>
      </c>
      <c r="L2852" s="91">
        <f t="shared" ref="L2852:L2915" si="319">+ROUNDUP(G2852*H2852*K2852,0)</f>
        <v>0</v>
      </c>
      <c r="M2852" s="92">
        <f t="shared" ref="M2852:M2915" si="320">+G2852+L2852</f>
        <v>0</v>
      </c>
      <c r="N2852" s="41" t="str">
        <f t="shared" ref="N2852:N2915" si="321">IF((LEFT(RIGHT(E2852,7)))="C","Company", "Non Company")</f>
        <v>Non Company</v>
      </c>
    </row>
    <row r="2853" spans="2:14">
      <c r="B2853" s="71"/>
      <c r="C2853" s="72"/>
      <c r="D2853" s="73"/>
      <c r="E2853" s="74"/>
      <c r="F2853" s="95"/>
      <c r="G2853" s="96">
        <f t="shared" si="317"/>
        <v>0</v>
      </c>
      <c r="H2853" s="30">
        <f t="shared" si="318"/>
        <v>0</v>
      </c>
      <c r="I2853" s="79">
        <f t="shared" si="315"/>
        <v>38</v>
      </c>
      <c r="J2853" s="76"/>
      <c r="K2853" s="42">
        <f t="shared" si="316"/>
        <v>1</v>
      </c>
      <c r="L2853" s="91">
        <f t="shared" si="319"/>
        <v>0</v>
      </c>
      <c r="M2853" s="92">
        <f t="shared" si="320"/>
        <v>0</v>
      </c>
      <c r="N2853" s="41" t="str">
        <f t="shared" si="321"/>
        <v>Non Company</v>
      </c>
    </row>
    <row r="2854" spans="2:14">
      <c r="B2854" s="71"/>
      <c r="C2854" s="72"/>
      <c r="D2854" s="73"/>
      <c r="E2854" s="74"/>
      <c r="F2854" s="95"/>
      <c r="G2854" s="96">
        <f t="shared" si="317"/>
        <v>0</v>
      </c>
      <c r="H2854" s="30">
        <f t="shared" si="318"/>
        <v>0</v>
      </c>
      <c r="I2854" s="79">
        <f t="shared" si="315"/>
        <v>38</v>
      </c>
      <c r="J2854" s="76"/>
      <c r="K2854" s="42">
        <f t="shared" si="316"/>
        <v>1</v>
      </c>
      <c r="L2854" s="91">
        <f t="shared" si="319"/>
        <v>0</v>
      </c>
      <c r="M2854" s="92">
        <f t="shared" si="320"/>
        <v>0</v>
      </c>
      <c r="N2854" s="41" t="str">
        <f t="shared" si="321"/>
        <v>Non Company</v>
      </c>
    </row>
    <row r="2855" spans="2:14">
      <c r="B2855" s="71"/>
      <c r="C2855" s="72"/>
      <c r="D2855" s="73"/>
      <c r="E2855" s="74"/>
      <c r="F2855" s="95"/>
      <c r="G2855" s="96">
        <f t="shared" si="317"/>
        <v>0</v>
      </c>
      <c r="H2855" s="30">
        <f t="shared" si="318"/>
        <v>0</v>
      </c>
      <c r="I2855" s="79">
        <f t="shared" si="315"/>
        <v>38</v>
      </c>
      <c r="J2855" s="76"/>
      <c r="K2855" s="42">
        <f t="shared" si="316"/>
        <v>1</v>
      </c>
      <c r="L2855" s="91">
        <f t="shared" si="319"/>
        <v>0</v>
      </c>
      <c r="M2855" s="92">
        <f t="shared" si="320"/>
        <v>0</v>
      </c>
      <c r="N2855" s="41" t="str">
        <f t="shared" si="321"/>
        <v>Non Company</v>
      </c>
    </row>
    <row r="2856" spans="2:14">
      <c r="B2856" s="71"/>
      <c r="C2856" s="72"/>
      <c r="D2856" s="73"/>
      <c r="E2856" s="74"/>
      <c r="F2856" s="95"/>
      <c r="G2856" s="96">
        <f t="shared" si="317"/>
        <v>0</v>
      </c>
      <c r="H2856" s="30">
        <f t="shared" si="318"/>
        <v>0</v>
      </c>
      <c r="I2856" s="79">
        <f t="shared" si="315"/>
        <v>38</v>
      </c>
      <c r="J2856" s="76"/>
      <c r="K2856" s="42">
        <f t="shared" si="316"/>
        <v>1</v>
      </c>
      <c r="L2856" s="91">
        <f t="shared" si="319"/>
        <v>0</v>
      </c>
      <c r="M2856" s="92">
        <f t="shared" si="320"/>
        <v>0</v>
      </c>
      <c r="N2856" s="41" t="str">
        <f t="shared" si="321"/>
        <v>Non Company</v>
      </c>
    </row>
    <row r="2857" spans="2:14">
      <c r="B2857" s="71"/>
      <c r="C2857" s="72"/>
      <c r="D2857" s="73"/>
      <c r="E2857" s="74"/>
      <c r="F2857" s="95"/>
      <c r="G2857" s="96">
        <f t="shared" si="317"/>
        <v>0</v>
      </c>
      <c r="H2857" s="30">
        <f t="shared" si="318"/>
        <v>0</v>
      </c>
      <c r="I2857" s="79">
        <f t="shared" si="315"/>
        <v>38</v>
      </c>
      <c r="J2857" s="76"/>
      <c r="K2857" s="42">
        <f t="shared" si="316"/>
        <v>1</v>
      </c>
      <c r="L2857" s="91">
        <f t="shared" si="319"/>
        <v>0</v>
      </c>
      <c r="M2857" s="92">
        <f t="shared" si="320"/>
        <v>0</v>
      </c>
      <c r="N2857" s="41" t="str">
        <f t="shared" si="321"/>
        <v>Non Company</v>
      </c>
    </row>
    <row r="2858" spans="2:14">
      <c r="B2858" s="71"/>
      <c r="C2858" s="72"/>
      <c r="D2858" s="73"/>
      <c r="E2858" s="74"/>
      <c r="F2858" s="95"/>
      <c r="G2858" s="96">
        <f t="shared" si="317"/>
        <v>0</v>
      </c>
      <c r="H2858" s="30">
        <f t="shared" si="318"/>
        <v>0</v>
      </c>
      <c r="I2858" s="79">
        <f t="shared" si="315"/>
        <v>38</v>
      </c>
      <c r="J2858" s="76"/>
      <c r="K2858" s="42">
        <f t="shared" si="316"/>
        <v>1</v>
      </c>
      <c r="L2858" s="91">
        <f t="shared" si="319"/>
        <v>0</v>
      </c>
      <c r="M2858" s="92">
        <f t="shared" si="320"/>
        <v>0</v>
      </c>
      <c r="N2858" s="41" t="str">
        <f t="shared" si="321"/>
        <v>Non Company</v>
      </c>
    </row>
    <row r="2859" spans="2:14">
      <c r="B2859" s="71"/>
      <c r="C2859" s="72"/>
      <c r="D2859" s="73"/>
      <c r="E2859" s="74"/>
      <c r="F2859" s="95"/>
      <c r="G2859" s="96">
        <f t="shared" si="317"/>
        <v>0</v>
      </c>
      <c r="H2859" s="30">
        <f t="shared" si="318"/>
        <v>0</v>
      </c>
      <c r="I2859" s="79">
        <f t="shared" si="315"/>
        <v>38</v>
      </c>
      <c r="J2859" s="76"/>
      <c r="K2859" s="42">
        <f t="shared" si="316"/>
        <v>1</v>
      </c>
      <c r="L2859" s="91">
        <f t="shared" si="319"/>
        <v>0</v>
      </c>
      <c r="M2859" s="92">
        <f t="shared" si="320"/>
        <v>0</v>
      </c>
      <c r="N2859" s="41" t="str">
        <f t="shared" si="321"/>
        <v>Non Company</v>
      </c>
    </row>
    <row r="2860" spans="2:14">
      <c r="B2860" s="71"/>
      <c r="C2860" s="72"/>
      <c r="D2860" s="73"/>
      <c r="E2860" s="74"/>
      <c r="F2860" s="95"/>
      <c r="G2860" s="96">
        <f t="shared" si="317"/>
        <v>0</v>
      </c>
      <c r="H2860" s="30">
        <f t="shared" si="318"/>
        <v>0</v>
      </c>
      <c r="I2860" s="79">
        <f t="shared" si="315"/>
        <v>38</v>
      </c>
      <c r="J2860" s="76"/>
      <c r="K2860" s="42">
        <f t="shared" si="316"/>
        <v>1</v>
      </c>
      <c r="L2860" s="91">
        <f t="shared" si="319"/>
        <v>0</v>
      </c>
      <c r="M2860" s="92">
        <f t="shared" si="320"/>
        <v>0</v>
      </c>
      <c r="N2860" s="41" t="str">
        <f t="shared" si="321"/>
        <v>Non Company</v>
      </c>
    </row>
    <row r="2861" spans="2:14">
      <c r="B2861" s="71"/>
      <c r="C2861" s="72"/>
      <c r="D2861" s="73"/>
      <c r="E2861" s="74"/>
      <c r="F2861" s="95"/>
      <c r="G2861" s="96">
        <f t="shared" si="317"/>
        <v>0</v>
      </c>
      <c r="H2861" s="30">
        <f t="shared" si="318"/>
        <v>0</v>
      </c>
      <c r="I2861" s="79">
        <f t="shared" si="315"/>
        <v>38</v>
      </c>
      <c r="J2861" s="76"/>
      <c r="K2861" s="42">
        <f t="shared" si="316"/>
        <v>1</v>
      </c>
      <c r="L2861" s="91">
        <f t="shared" si="319"/>
        <v>0</v>
      </c>
      <c r="M2861" s="92">
        <f t="shared" si="320"/>
        <v>0</v>
      </c>
      <c r="N2861" s="41" t="str">
        <f t="shared" si="321"/>
        <v>Non Company</v>
      </c>
    </row>
    <row r="2862" spans="2:14">
      <c r="B2862" s="71"/>
      <c r="C2862" s="72"/>
      <c r="D2862" s="73"/>
      <c r="E2862" s="74"/>
      <c r="F2862" s="95"/>
      <c r="G2862" s="96">
        <f t="shared" si="317"/>
        <v>0</v>
      </c>
      <c r="H2862" s="30">
        <f t="shared" si="318"/>
        <v>0</v>
      </c>
      <c r="I2862" s="79">
        <f t="shared" si="315"/>
        <v>38</v>
      </c>
      <c r="J2862" s="76"/>
      <c r="K2862" s="42">
        <f t="shared" si="316"/>
        <v>1</v>
      </c>
      <c r="L2862" s="91">
        <f t="shared" si="319"/>
        <v>0</v>
      </c>
      <c r="M2862" s="92">
        <f t="shared" si="320"/>
        <v>0</v>
      </c>
      <c r="N2862" s="41" t="str">
        <f t="shared" si="321"/>
        <v>Non Company</v>
      </c>
    </row>
    <row r="2863" spans="2:14">
      <c r="B2863" s="71"/>
      <c r="C2863" s="72"/>
      <c r="D2863" s="73"/>
      <c r="E2863" s="74"/>
      <c r="F2863" s="95"/>
      <c r="G2863" s="96">
        <f t="shared" si="317"/>
        <v>0</v>
      </c>
      <c r="H2863" s="30">
        <f t="shared" si="318"/>
        <v>0</v>
      </c>
      <c r="I2863" s="79">
        <f t="shared" si="315"/>
        <v>38</v>
      </c>
      <c r="J2863" s="76"/>
      <c r="K2863" s="42">
        <f t="shared" si="316"/>
        <v>1</v>
      </c>
      <c r="L2863" s="91">
        <f t="shared" si="319"/>
        <v>0</v>
      </c>
      <c r="M2863" s="92">
        <f t="shared" si="320"/>
        <v>0</v>
      </c>
      <c r="N2863" s="41" t="str">
        <f t="shared" si="321"/>
        <v>Non Company</v>
      </c>
    </row>
    <row r="2864" spans="2:14">
      <c r="B2864" s="71"/>
      <c r="C2864" s="72"/>
      <c r="D2864" s="73"/>
      <c r="E2864" s="74"/>
      <c r="F2864" s="95"/>
      <c r="G2864" s="96">
        <f t="shared" si="317"/>
        <v>0</v>
      </c>
      <c r="H2864" s="30">
        <f t="shared" si="318"/>
        <v>0</v>
      </c>
      <c r="I2864" s="79">
        <f t="shared" si="315"/>
        <v>38</v>
      </c>
      <c r="J2864" s="76"/>
      <c r="K2864" s="42">
        <f t="shared" si="316"/>
        <v>1</v>
      </c>
      <c r="L2864" s="91">
        <f t="shared" si="319"/>
        <v>0</v>
      </c>
      <c r="M2864" s="92">
        <f t="shared" si="320"/>
        <v>0</v>
      </c>
      <c r="N2864" s="41" t="str">
        <f t="shared" si="321"/>
        <v>Non Company</v>
      </c>
    </row>
    <row r="2865" spans="2:14">
      <c r="B2865" s="71"/>
      <c r="C2865" s="72"/>
      <c r="D2865" s="73"/>
      <c r="E2865" s="74"/>
      <c r="F2865" s="95"/>
      <c r="G2865" s="96">
        <f t="shared" si="317"/>
        <v>0</v>
      </c>
      <c r="H2865" s="30">
        <f t="shared" si="318"/>
        <v>0</v>
      </c>
      <c r="I2865" s="79">
        <f t="shared" si="315"/>
        <v>38</v>
      </c>
      <c r="J2865" s="76"/>
      <c r="K2865" s="42">
        <f t="shared" si="316"/>
        <v>1</v>
      </c>
      <c r="L2865" s="91">
        <f t="shared" si="319"/>
        <v>0</v>
      </c>
      <c r="M2865" s="92">
        <f t="shared" si="320"/>
        <v>0</v>
      </c>
      <c r="N2865" s="41" t="str">
        <f t="shared" si="321"/>
        <v>Non Company</v>
      </c>
    </row>
    <row r="2866" spans="2:14">
      <c r="B2866" s="71"/>
      <c r="C2866" s="72"/>
      <c r="D2866" s="73"/>
      <c r="E2866" s="74"/>
      <c r="F2866" s="95"/>
      <c r="G2866" s="96">
        <f t="shared" si="317"/>
        <v>0</v>
      </c>
      <c r="H2866" s="30">
        <f t="shared" si="318"/>
        <v>0</v>
      </c>
      <c r="I2866" s="79">
        <f t="shared" si="315"/>
        <v>38</v>
      </c>
      <c r="J2866" s="76"/>
      <c r="K2866" s="42">
        <f t="shared" si="316"/>
        <v>1</v>
      </c>
      <c r="L2866" s="91">
        <f t="shared" si="319"/>
        <v>0</v>
      </c>
      <c r="M2866" s="92">
        <f t="shared" si="320"/>
        <v>0</v>
      </c>
      <c r="N2866" s="41" t="str">
        <f t="shared" si="321"/>
        <v>Non Company</v>
      </c>
    </row>
    <row r="2867" spans="2:14">
      <c r="B2867" s="71"/>
      <c r="C2867" s="72"/>
      <c r="D2867" s="73"/>
      <c r="E2867" s="74"/>
      <c r="F2867" s="95"/>
      <c r="G2867" s="96">
        <f t="shared" si="317"/>
        <v>0</v>
      </c>
      <c r="H2867" s="30">
        <f t="shared" si="318"/>
        <v>0</v>
      </c>
      <c r="I2867" s="79">
        <f t="shared" si="315"/>
        <v>38</v>
      </c>
      <c r="J2867" s="76"/>
      <c r="K2867" s="42">
        <f t="shared" si="316"/>
        <v>1</v>
      </c>
      <c r="L2867" s="91">
        <f t="shared" si="319"/>
        <v>0</v>
      </c>
      <c r="M2867" s="92">
        <f t="shared" si="320"/>
        <v>0</v>
      </c>
      <c r="N2867" s="41" t="str">
        <f t="shared" si="321"/>
        <v>Non Company</v>
      </c>
    </row>
    <row r="2868" spans="2:14">
      <c r="B2868" s="71"/>
      <c r="C2868" s="72"/>
      <c r="D2868" s="73"/>
      <c r="E2868" s="74"/>
      <c r="F2868" s="95"/>
      <c r="G2868" s="96">
        <f t="shared" si="317"/>
        <v>0</v>
      </c>
      <c r="H2868" s="30">
        <f t="shared" si="318"/>
        <v>0</v>
      </c>
      <c r="I2868" s="79">
        <f t="shared" si="315"/>
        <v>38</v>
      </c>
      <c r="J2868" s="76"/>
      <c r="K2868" s="42">
        <f t="shared" si="316"/>
        <v>1</v>
      </c>
      <c r="L2868" s="91">
        <f t="shared" si="319"/>
        <v>0</v>
      </c>
      <c r="M2868" s="92">
        <f t="shared" si="320"/>
        <v>0</v>
      </c>
      <c r="N2868" s="41" t="str">
        <f t="shared" si="321"/>
        <v>Non Company</v>
      </c>
    </row>
    <row r="2869" spans="2:14">
      <c r="B2869" s="71"/>
      <c r="C2869" s="72"/>
      <c r="D2869" s="73"/>
      <c r="E2869" s="74"/>
      <c r="F2869" s="95"/>
      <c r="G2869" s="96">
        <f t="shared" si="317"/>
        <v>0</v>
      </c>
      <c r="H2869" s="30">
        <f t="shared" si="318"/>
        <v>0</v>
      </c>
      <c r="I2869" s="79">
        <f t="shared" si="315"/>
        <v>38</v>
      </c>
      <c r="J2869" s="76"/>
      <c r="K2869" s="42">
        <f t="shared" si="316"/>
        <v>1</v>
      </c>
      <c r="L2869" s="91">
        <f t="shared" si="319"/>
        <v>0</v>
      </c>
      <c r="M2869" s="92">
        <f t="shared" si="320"/>
        <v>0</v>
      </c>
      <c r="N2869" s="41" t="str">
        <f t="shared" si="321"/>
        <v>Non Company</v>
      </c>
    </row>
    <row r="2870" spans="2:14">
      <c r="B2870" s="71"/>
      <c r="C2870" s="72"/>
      <c r="D2870" s="73"/>
      <c r="E2870" s="74"/>
      <c r="F2870" s="95"/>
      <c r="G2870" s="96">
        <f t="shared" si="317"/>
        <v>0</v>
      </c>
      <c r="H2870" s="30">
        <f t="shared" si="318"/>
        <v>0</v>
      </c>
      <c r="I2870" s="79">
        <f t="shared" si="315"/>
        <v>38</v>
      </c>
      <c r="J2870" s="76"/>
      <c r="K2870" s="42">
        <f t="shared" si="316"/>
        <v>1</v>
      </c>
      <c r="L2870" s="91">
        <f t="shared" si="319"/>
        <v>0</v>
      </c>
      <c r="M2870" s="92">
        <f t="shared" si="320"/>
        <v>0</v>
      </c>
      <c r="N2870" s="41" t="str">
        <f t="shared" si="321"/>
        <v>Non Company</v>
      </c>
    </row>
    <row r="2871" spans="2:14">
      <c r="B2871" s="71"/>
      <c r="C2871" s="72"/>
      <c r="D2871" s="73"/>
      <c r="E2871" s="74"/>
      <c r="F2871" s="95"/>
      <c r="G2871" s="96">
        <f t="shared" si="317"/>
        <v>0</v>
      </c>
      <c r="H2871" s="30">
        <f t="shared" si="318"/>
        <v>0</v>
      </c>
      <c r="I2871" s="79">
        <f t="shared" si="315"/>
        <v>38</v>
      </c>
      <c r="J2871" s="76"/>
      <c r="K2871" s="42">
        <f t="shared" si="316"/>
        <v>1</v>
      </c>
      <c r="L2871" s="91">
        <f t="shared" si="319"/>
        <v>0</v>
      </c>
      <c r="M2871" s="92">
        <f t="shared" si="320"/>
        <v>0</v>
      </c>
      <c r="N2871" s="41" t="str">
        <f t="shared" si="321"/>
        <v>Non Company</v>
      </c>
    </row>
    <row r="2872" spans="2:14">
      <c r="B2872" s="71"/>
      <c r="C2872" s="72"/>
      <c r="D2872" s="73"/>
      <c r="E2872" s="74"/>
      <c r="F2872" s="95"/>
      <c r="G2872" s="96">
        <f t="shared" si="317"/>
        <v>0</v>
      </c>
      <c r="H2872" s="30">
        <f t="shared" si="318"/>
        <v>0</v>
      </c>
      <c r="I2872" s="79">
        <f t="shared" si="315"/>
        <v>38</v>
      </c>
      <c r="J2872" s="76"/>
      <c r="K2872" s="42">
        <f t="shared" si="316"/>
        <v>1</v>
      </c>
      <c r="L2872" s="91">
        <f t="shared" si="319"/>
        <v>0</v>
      </c>
      <c r="M2872" s="92">
        <f t="shared" si="320"/>
        <v>0</v>
      </c>
      <c r="N2872" s="41" t="str">
        <f t="shared" si="321"/>
        <v>Non Company</v>
      </c>
    </row>
    <row r="2873" spans="2:14">
      <c r="B2873" s="71"/>
      <c r="C2873" s="72"/>
      <c r="D2873" s="73"/>
      <c r="E2873" s="74"/>
      <c r="F2873" s="95"/>
      <c r="G2873" s="96">
        <f t="shared" si="317"/>
        <v>0</v>
      </c>
      <c r="H2873" s="30">
        <f t="shared" si="318"/>
        <v>0</v>
      </c>
      <c r="I2873" s="79">
        <f t="shared" si="315"/>
        <v>38</v>
      </c>
      <c r="J2873" s="76"/>
      <c r="K2873" s="42">
        <f t="shared" si="316"/>
        <v>1</v>
      </c>
      <c r="L2873" s="91">
        <f t="shared" si="319"/>
        <v>0</v>
      </c>
      <c r="M2873" s="92">
        <f t="shared" si="320"/>
        <v>0</v>
      </c>
      <c r="N2873" s="41" t="str">
        <f t="shared" si="321"/>
        <v>Non Company</v>
      </c>
    </row>
    <row r="2874" spans="2:14">
      <c r="B2874" s="71"/>
      <c r="C2874" s="72"/>
      <c r="D2874" s="73"/>
      <c r="E2874" s="74"/>
      <c r="F2874" s="95"/>
      <c r="G2874" s="96">
        <f t="shared" si="317"/>
        <v>0</v>
      </c>
      <c r="H2874" s="30">
        <f t="shared" si="318"/>
        <v>0</v>
      </c>
      <c r="I2874" s="79">
        <f t="shared" si="315"/>
        <v>38</v>
      </c>
      <c r="J2874" s="76"/>
      <c r="K2874" s="42">
        <f t="shared" si="316"/>
        <v>1</v>
      </c>
      <c r="L2874" s="91">
        <f t="shared" si="319"/>
        <v>0</v>
      </c>
      <c r="M2874" s="92">
        <f t="shared" si="320"/>
        <v>0</v>
      </c>
      <c r="N2874" s="41" t="str">
        <f t="shared" si="321"/>
        <v>Non Company</v>
      </c>
    </row>
    <row r="2875" spans="2:14">
      <c r="B2875" s="71"/>
      <c r="C2875" s="72"/>
      <c r="D2875" s="73"/>
      <c r="E2875" s="74"/>
      <c r="F2875" s="95"/>
      <c r="G2875" s="96">
        <f t="shared" si="317"/>
        <v>0</v>
      </c>
      <c r="H2875" s="30">
        <f t="shared" si="318"/>
        <v>0</v>
      </c>
      <c r="I2875" s="79">
        <f t="shared" si="315"/>
        <v>38</v>
      </c>
      <c r="J2875" s="76"/>
      <c r="K2875" s="42">
        <f t="shared" si="316"/>
        <v>1</v>
      </c>
      <c r="L2875" s="91">
        <f t="shared" si="319"/>
        <v>0</v>
      </c>
      <c r="M2875" s="92">
        <f t="shared" si="320"/>
        <v>0</v>
      </c>
      <c r="N2875" s="41" t="str">
        <f t="shared" si="321"/>
        <v>Non Company</v>
      </c>
    </row>
    <row r="2876" spans="2:14">
      <c r="B2876" s="71"/>
      <c r="C2876" s="72"/>
      <c r="D2876" s="73"/>
      <c r="E2876" s="74"/>
      <c r="F2876" s="95"/>
      <c r="G2876" s="96">
        <f t="shared" si="317"/>
        <v>0</v>
      </c>
      <c r="H2876" s="30">
        <f t="shared" si="318"/>
        <v>0</v>
      </c>
      <c r="I2876" s="79">
        <f t="shared" si="315"/>
        <v>38</v>
      </c>
      <c r="J2876" s="76"/>
      <c r="K2876" s="42">
        <f t="shared" si="316"/>
        <v>1</v>
      </c>
      <c r="L2876" s="91">
        <f t="shared" si="319"/>
        <v>0</v>
      </c>
      <c r="M2876" s="92">
        <f t="shared" si="320"/>
        <v>0</v>
      </c>
      <c r="N2876" s="41" t="str">
        <f t="shared" si="321"/>
        <v>Non Company</v>
      </c>
    </row>
    <row r="2877" spans="2:14">
      <c r="B2877" s="71"/>
      <c r="C2877" s="72"/>
      <c r="D2877" s="73"/>
      <c r="E2877" s="74"/>
      <c r="F2877" s="95"/>
      <c r="G2877" s="96">
        <f t="shared" si="317"/>
        <v>0</v>
      </c>
      <c r="H2877" s="30">
        <f t="shared" si="318"/>
        <v>0</v>
      </c>
      <c r="I2877" s="79">
        <f t="shared" si="315"/>
        <v>38</v>
      </c>
      <c r="J2877" s="76"/>
      <c r="K2877" s="42">
        <f t="shared" si="316"/>
        <v>1</v>
      </c>
      <c r="L2877" s="91">
        <f t="shared" si="319"/>
        <v>0</v>
      </c>
      <c r="M2877" s="92">
        <f t="shared" si="320"/>
        <v>0</v>
      </c>
      <c r="N2877" s="41" t="str">
        <f t="shared" si="321"/>
        <v>Non Company</v>
      </c>
    </row>
    <row r="2878" spans="2:14">
      <c r="B2878" s="71"/>
      <c r="C2878" s="72"/>
      <c r="D2878" s="73"/>
      <c r="E2878" s="74"/>
      <c r="F2878" s="95"/>
      <c r="G2878" s="96">
        <f t="shared" si="317"/>
        <v>0</v>
      </c>
      <c r="H2878" s="30">
        <f t="shared" si="318"/>
        <v>0</v>
      </c>
      <c r="I2878" s="79">
        <f t="shared" si="315"/>
        <v>38</v>
      </c>
      <c r="J2878" s="76"/>
      <c r="K2878" s="42">
        <f t="shared" si="316"/>
        <v>1</v>
      </c>
      <c r="L2878" s="91">
        <f t="shared" si="319"/>
        <v>0</v>
      </c>
      <c r="M2878" s="92">
        <f t="shared" si="320"/>
        <v>0</v>
      </c>
      <c r="N2878" s="41" t="str">
        <f t="shared" si="321"/>
        <v>Non Company</v>
      </c>
    </row>
    <row r="2879" spans="2:14">
      <c r="B2879" s="71"/>
      <c r="C2879" s="72"/>
      <c r="D2879" s="73"/>
      <c r="E2879" s="74"/>
      <c r="F2879" s="95"/>
      <c r="G2879" s="96">
        <f t="shared" si="317"/>
        <v>0</v>
      </c>
      <c r="H2879" s="30">
        <f t="shared" si="318"/>
        <v>0</v>
      </c>
      <c r="I2879" s="79">
        <f t="shared" si="315"/>
        <v>38</v>
      </c>
      <c r="J2879" s="76"/>
      <c r="K2879" s="42">
        <f t="shared" si="316"/>
        <v>1</v>
      </c>
      <c r="L2879" s="91">
        <f t="shared" si="319"/>
        <v>0</v>
      </c>
      <c r="M2879" s="92">
        <f t="shared" si="320"/>
        <v>0</v>
      </c>
      <c r="N2879" s="41" t="str">
        <f t="shared" si="321"/>
        <v>Non Company</v>
      </c>
    </row>
    <row r="2880" spans="2:14">
      <c r="B2880" s="71"/>
      <c r="C2880" s="72"/>
      <c r="D2880" s="73"/>
      <c r="E2880" s="74"/>
      <c r="F2880" s="95"/>
      <c r="G2880" s="96">
        <f t="shared" si="317"/>
        <v>0</v>
      </c>
      <c r="H2880" s="30">
        <f t="shared" si="318"/>
        <v>0</v>
      </c>
      <c r="I2880" s="79">
        <f t="shared" si="315"/>
        <v>38</v>
      </c>
      <c r="J2880" s="76"/>
      <c r="K2880" s="42">
        <f t="shared" si="316"/>
        <v>1</v>
      </c>
      <c r="L2880" s="91">
        <f t="shared" si="319"/>
        <v>0</v>
      </c>
      <c r="M2880" s="92">
        <f t="shared" si="320"/>
        <v>0</v>
      </c>
      <c r="N2880" s="41" t="str">
        <f t="shared" si="321"/>
        <v>Non Company</v>
      </c>
    </row>
    <row r="2881" spans="2:14">
      <c r="B2881" s="71"/>
      <c r="C2881" s="72"/>
      <c r="D2881" s="73"/>
      <c r="E2881" s="74"/>
      <c r="F2881" s="95"/>
      <c r="G2881" s="96">
        <f t="shared" si="317"/>
        <v>0</v>
      </c>
      <c r="H2881" s="30">
        <f t="shared" si="318"/>
        <v>0</v>
      </c>
      <c r="I2881" s="79">
        <f t="shared" si="315"/>
        <v>38</v>
      </c>
      <c r="J2881" s="76"/>
      <c r="K2881" s="42">
        <f t="shared" si="316"/>
        <v>1</v>
      </c>
      <c r="L2881" s="91">
        <f t="shared" si="319"/>
        <v>0</v>
      </c>
      <c r="M2881" s="92">
        <f t="shared" si="320"/>
        <v>0</v>
      </c>
      <c r="N2881" s="41" t="str">
        <f t="shared" si="321"/>
        <v>Non Company</v>
      </c>
    </row>
    <row r="2882" spans="2:14">
      <c r="B2882" s="71"/>
      <c r="C2882" s="72"/>
      <c r="D2882" s="73"/>
      <c r="E2882" s="74"/>
      <c r="F2882" s="95"/>
      <c r="G2882" s="96">
        <f t="shared" si="317"/>
        <v>0</v>
      </c>
      <c r="H2882" s="30">
        <f t="shared" si="318"/>
        <v>0</v>
      </c>
      <c r="I2882" s="79">
        <f t="shared" si="315"/>
        <v>38</v>
      </c>
      <c r="J2882" s="76"/>
      <c r="K2882" s="42">
        <f t="shared" si="316"/>
        <v>1</v>
      </c>
      <c r="L2882" s="91">
        <f t="shared" si="319"/>
        <v>0</v>
      </c>
      <c r="M2882" s="92">
        <f t="shared" si="320"/>
        <v>0</v>
      </c>
      <c r="N2882" s="41" t="str">
        <f t="shared" si="321"/>
        <v>Non Company</v>
      </c>
    </row>
    <row r="2883" spans="2:14">
      <c r="B2883" s="71"/>
      <c r="C2883" s="72"/>
      <c r="D2883" s="73"/>
      <c r="E2883" s="74"/>
      <c r="F2883" s="95"/>
      <c r="G2883" s="96">
        <f t="shared" si="317"/>
        <v>0</v>
      </c>
      <c r="H2883" s="30">
        <f t="shared" si="318"/>
        <v>0</v>
      </c>
      <c r="I2883" s="79">
        <f t="shared" si="315"/>
        <v>38</v>
      </c>
      <c r="J2883" s="76"/>
      <c r="K2883" s="42">
        <f t="shared" si="316"/>
        <v>1</v>
      </c>
      <c r="L2883" s="91">
        <f t="shared" si="319"/>
        <v>0</v>
      </c>
      <c r="M2883" s="92">
        <f t="shared" si="320"/>
        <v>0</v>
      </c>
      <c r="N2883" s="41" t="str">
        <f t="shared" si="321"/>
        <v>Non Company</v>
      </c>
    </row>
    <row r="2884" spans="2:14">
      <c r="B2884" s="71"/>
      <c r="C2884" s="72"/>
      <c r="D2884" s="73"/>
      <c r="E2884" s="74"/>
      <c r="F2884" s="95"/>
      <c r="G2884" s="96">
        <f t="shared" si="317"/>
        <v>0</v>
      </c>
      <c r="H2884" s="30">
        <f t="shared" si="318"/>
        <v>0</v>
      </c>
      <c r="I2884" s="79">
        <f t="shared" si="315"/>
        <v>38</v>
      </c>
      <c r="J2884" s="76"/>
      <c r="K2884" s="42">
        <f t="shared" si="316"/>
        <v>1</v>
      </c>
      <c r="L2884" s="91">
        <f t="shared" si="319"/>
        <v>0</v>
      </c>
      <c r="M2884" s="92">
        <f t="shared" si="320"/>
        <v>0</v>
      </c>
      <c r="N2884" s="41" t="str">
        <f t="shared" si="321"/>
        <v>Non Company</v>
      </c>
    </row>
    <row r="2885" spans="2:14">
      <c r="B2885" s="71"/>
      <c r="C2885" s="72"/>
      <c r="D2885" s="73"/>
      <c r="E2885" s="74"/>
      <c r="F2885" s="95"/>
      <c r="G2885" s="96">
        <f t="shared" si="317"/>
        <v>0</v>
      </c>
      <c r="H2885" s="30">
        <f t="shared" si="318"/>
        <v>0</v>
      </c>
      <c r="I2885" s="79">
        <f t="shared" si="315"/>
        <v>38</v>
      </c>
      <c r="J2885" s="76"/>
      <c r="K2885" s="42">
        <f t="shared" si="316"/>
        <v>1</v>
      </c>
      <c r="L2885" s="91">
        <f t="shared" si="319"/>
        <v>0</v>
      </c>
      <c r="M2885" s="92">
        <f t="shared" si="320"/>
        <v>0</v>
      </c>
      <c r="N2885" s="41" t="str">
        <f t="shared" si="321"/>
        <v>Non Company</v>
      </c>
    </row>
    <row r="2886" spans="2:14">
      <c r="B2886" s="71"/>
      <c r="C2886" s="72"/>
      <c r="D2886" s="73"/>
      <c r="E2886" s="74"/>
      <c r="F2886" s="95"/>
      <c r="G2886" s="96">
        <f t="shared" si="317"/>
        <v>0</v>
      </c>
      <c r="H2886" s="30">
        <f t="shared" si="318"/>
        <v>0</v>
      </c>
      <c r="I2886" s="79">
        <f t="shared" si="315"/>
        <v>38</v>
      </c>
      <c r="J2886" s="76"/>
      <c r="K2886" s="42">
        <f t="shared" si="316"/>
        <v>1</v>
      </c>
      <c r="L2886" s="91">
        <f t="shared" si="319"/>
        <v>0</v>
      </c>
      <c r="M2886" s="92">
        <f t="shared" si="320"/>
        <v>0</v>
      </c>
      <c r="N2886" s="41" t="str">
        <f t="shared" si="321"/>
        <v>Non Company</v>
      </c>
    </row>
    <row r="2887" spans="2:14">
      <c r="B2887" s="71"/>
      <c r="C2887" s="72"/>
      <c r="D2887" s="73"/>
      <c r="E2887" s="74"/>
      <c r="F2887" s="95"/>
      <c r="G2887" s="96">
        <f t="shared" si="317"/>
        <v>0</v>
      </c>
      <c r="H2887" s="30">
        <f t="shared" si="318"/>
        <v>0</v>
      </c>
      <c r="I2887" s="79">
        <f t="shared" si="315"/>
        <v>38</v>
      </c>
      <c r="J2887" s="76"/>
      <c r="K2887" s="42">
        <f t="shared" si="316"/>
        <v>1</v>
      </c>
      <c r="L2887" s="91">
        <f t="shared" si="319"/>
        <v>0</v>
      </c>
      <c r="M2887" s="92">
        <f t="shared" si="320"/>
        <v>0</v>
      </c>
      <c r="N2887" s="41" t="str">
        <f t="shared" si="321"/>
        <v>Non Company</v>
      </c>
    </row>
    <row r="2888" spans="2:14">
      <c r="B2888" s="71"/>
      <c r="C2888" s="72"/>
      <c r="D2888" s="73"/>
      <c r="E2888" s="74"/>
      <c r="F2888" s="95"/>
      <c r="G2888" s="96">
        <f t="shared" si="317"/>
        <v>0</v>
      </c>
      <c r="H2888" s="30">
        <f t="shared" si="318"/>
        <v>0</v>
      </c>
      <c r="I2888" s="79">
        <f t="shared" si="315"/>
        <v>38</v>
      </c>
      <c r="J2888" s="76"/>
      <c r="K2888" s="42">
        <f t="shared" si="316"/>
        <v>1</v>
      </c>
      <c r="L2888" s="91">
        <f t="shared" si="319"/>
        <v>0</v>
      </c>
      <c r="M2888" s="92">
        <f t="shared" si="320"/>
        <v>0</v>
      </c>
      <c r="N2888" s="41" t="str">
        <f t="shared" si="321"/>
        <v>Non Company</v>
      </c>
    </row>
    <row r="2889" spans="2:14">
      <c r="B2889" s="71"/>
      <c r="C2889" s="72"/>
      <c r="D2889" s="73"/>
      <c r="E2889" s="74"/>
      <c r="F2889" s="95"/>
      <c r="G2889" s="96">
        <f t="shared" si="317"/>
        <v>0</v>
      </c>
      <c r="H2889" s="30">
        <f t="shared" si="318"/>
        <v>0</v>
      </c>
      <c r="I2889" s="79">
        <f t="shared" si="315"/>
        <v>38</v>
      </c>
      <c r="J2889" s="76"/>
      <c r="K2889" s="42">
        <f t="shared" si="316"/>
        <v>1</v>
      </c>
      <c r="L2889" s="91">
        <f t="shared" si="319"/>
        <v>0</v>
      </c>
      <c r="M2889" s="92">
        <f t="shared" si="320"/>
        <v>0</v>
      </c>
      <c r="N2889" s="41" t="str">
        <f t="shared" si="321"/>
        <v>Non Company</v>
      </c>
    </row>
    <row r="2890" spans="2:14">
      <c r="B2890" s="71"/>
      <c r="C2890" s="72"/>
      <c r="D2890" s="73"/>
      <c r="E2890" s="74"/>
      <c r="F2890" s="95"/>
      <c r="G2890" s="96">
        <f t="shared" si="317"/>
        <v>0</v>
      </c>
      <c r="H2890" s="30">
        <f t="shared" si="318"/>
        <v>0</v>
      </c>
      <c r="I2890" s="79">
        <f t="shared" si="315"/>
        <v>38</v>
      </c>
      <c r="J2890" s="76"/>
      <c r="K2890" s="42">
        <f t="shared" si="316"/>
        <v>1</v>
      </c>
      <c r="L2890" s="91">
        <f t="shared" si="319"/>
        <v>0</v>
      </c>
      <c r="M2890" s="92">
        <f t="shared" si="320"/>
        <v>0</v>
      </c>
      <c r="N2890" s="41" t="str">
        <f t="shared" si="321"/>
        <v>Non Company</v>
      </c>
    </row>
    <row r="2891" spans="2:14">
      <c r="B2891" s="71"/>
      <c r="C2891" s="72"/>
      <c r="D2891" s="73"/>
      <c r="E2891" s="74"/>
      <c r="F2891" s="95"/>
      <c r="G2891" s="96">
        <f t="shared" si="317"/>
        <v>0</v>
      </c>
      <c r="H2891" s="30">
        <f t="shared" si="318"/>
        <v>0</v>
      </c>
      <c r="I2891" s="79">
        <f t="shared" si="315"/>
        <v>38</v>
      </c>
      <c r="J2891" s="76"/>
      <c r="K2891" s="42">
        <f t="shared" si="316"/>
        <v>1</v>
      </c>
      <c r="L2891" s="91">
        <f t="shared" si="319"/>
        <v>0</v>
      </c>
      <c r="M2891" s="92">
        <f t="shared" si="320"/>
        <v>0</v>
      </c>
      <c r="N2891" s="41" t="str">
        <f t="shared" si="321"/>
        <v>Non Company</v>
      </c>
    </row>
    <row r="2892" spans="2:14">
      <c r="B2892" s="71"/>
      <c r="C2892" s="72"/>
      <c r="D2892" s="73"/>
      <c r="E2892" s="74"/>
      <c r="F2892" s="95"/>
      <c r="G2892" s="96">
        <f t="shared" si="317"/>
        <v>0</v>
      </c>
      <c r="H2892" s="30">
        <f t="shared" si="318"/>
        <v>0</v>
      </c>
      <c r="I2892" s="79">
        <f t="shared" si="315"/>
        <v>38</v>
      </c>
      <c r="J2892" s="76"/>
      <c r="K2892" s="42">
        <f t="shared" si="316"/>
        <v>1</v>
      </c>
      <c r="L2892" s="91">
        <f t="shared" si="319"/>
        <v>0</v>
      </c>
      <c r="M2892" s="92">
        <f t="shared" si="320"/>
        <v>0</v>
      </c>
      <c r="N2892" s="41" t="str">
        <f t="shared" si="321"/>
        <v>Non Company</v>
      </c>
    </row>
    <row r="2893" spans="2:14">
      <c r="B2893" s="71"/>
      <c r="C2893" s="72"/>
      <c r="D2893" s="73"/>
      <c r="E2893" s="74"/>
      <c r="F2893" s="95"/>
      <c r="G2893" s="96">
        <f t="shared" si="317"/>
        <v>0</v>
      </c>
      <c r="H2893" s="30">
        <f t="shared" si="318"/>
        <v>0</v>
      </c>
      <c r="I2893" s="79">
        <f t="shared" si="315"/>
        <v>38</v>
      </c>
      <c r="J2893" s="76"/>
      <c r="K2893" s="42">
        <f t="shared" si="316"/>
        <v>1</v>
      </c>
      <c r="L2893" s="91">
        <f t="shared" si="319"/>
        <v>0</v>
      </c>
      <c r="M2893" s="92">
        <f t="shared" si="320"/>
        <v>0</v>
      </c>
      <c r="N2893" s="41" t="str">
        <f t="shared" si="321"/>
        <v>Non Company</v>
      </c>
    </row>
    <row r="2894" spans="2:14">
      <c r="B2894" s="71"/>
      <c r="C2894" s="72"/>
      <c r="D2894" s="73"/>
      <c r="E2894" s="74"/>
      <c r="F2894" s="95"/>
      <c r="G2894" s="96">
        <f t="shared" si="317"/>
        <v>0</v>
      </c>
      <c r="H2894" s="30">
        <f t="shared" si="318"/>
        <v>0</v>
      </c>
      <c r="I2894" s="79">
        <f t="shared" si="315"/>
        <v>38</v>
      </c>
      <c r="J2894" s="76"/>
      <c r="K2894" s="42">
        <f t="shared" si="316"/>
        <v>1</v>
      </c>
      <c r="L2894" s="91">
        <f t="shared" si="319"/>
        <v>0</v>
      </c>
      <c r="M2894" s="92">
        <f t="shared" si="320"/>
        <v>0</v>
      </c>
      <c r="N2894" s="41" t="str">
        <f t="shared" si="321"/>
        <v>Non Company</v>
      </c>
    </row>
    <row r="2895" spans="2:14">
      <c r="B2895" s="71"/>
      <c r="C2895" s="72"/>
      <c r="D2895" s="73"/>
      <c r="E2895" s="74"/>
      <c r="F2895" s="95"/>
      <c r="G2895" s="96">
        <f t="shared" si="317"/>
        <v>0</v>
      </c>
      <c r="H2895" s="30">
        <f t="shared" si="318"/>
        <v>0</v>
      </c>
      <c r="I2895" s="79">
        <f t="shared" si="315"/>
        <v>38</v>
      </c>
      <c r="J2895" s="76"/>
      <c r="K2895" s="42">
        <f t="shared" si="316"/>
        <v>1</v>
      </c>
      <c r="L2895" s="91">
        <f t="shared" si="319"/>
        <v>0</v>
      </c>
      <c r="M2895" s="92">
        <f t="shared" si="320"/>
        <v>0</v>
      </c>
      <c r="N2895" s="41" t="str">
        <f t="shared" si="321"/>
        <v>Non Company</v>
      </c>
    </row>
    <row r="2896" spans="2:14">
      <c r="B2896" s="71"/>
      <c r="C2896" s="72"/>
      <c r="D2896" s="73"/>
      <c r="E2896" s="74"/>
      <c r="F2896" s="95"/>
      <c r="G2896" s="96">
        <f t="shared" si="317"/>
        <v>0</v>
      </c>
      <c r="H2896" s="30">
        <f t="shared" si="318"/>
        <v>0</v>
      </c>
      <c r="I2896" s="79">
        <f t="shared" si="315"/>
        <v>38</v>
      </c>
      <c r="J2896" s="76"/>
      <c r="K2896" s="42">
        <f t="shared" si="316"/>
        <v>1</v>
      </c>
      <c r="L2896" s="91">
        <f t="shared" si="319"/>
        <v>0</v>
      </c>
      <c r="M2896" s="92">
        <f t="shared" si="320"/>
        <v>0</v>
      </c>
      <c r="N2896" s="41" t="str">
        <f t="shared" si="321"/>
        <v>Non Company</v>
      </c>
    </row>
    <row r="2897" spans="2:14">
      <c r="B2897" s="71"/>
      <c r="C2897" s="72"/>
      <c r="D2897" s="73"/>
      <c r="E2897" s="74"/>
      <c r="F2897" s="95"/>
      <c r="G2897" s="96">
        <f t="shared" si="317"/>
        <v>0</v>
      </c>
      <c r="H2897" s="30">
        <f t="shared" si="318"/>
        <v>0</v>
      </c>
      <c r="I2897" s="79">
        <f t="shared" si="315"/>
        <v>38</v>
      </c>
      <c r="J2897" s="76"/>
      <c r="K2897" s="42">
        <f t="shared" si="316"/>
        <v>1</v>
      </c>
      <c r="L2897" s="91">
        <f t="shared" si="319"/>
        <v>0</v>
      </c>
      <c r="M2897" s="92">
        <f t="shared" si="320"/>
        <v>0</v>
      </c>
      <c r="N2897" s="41" t="str">
        <f t="shared" si="321"/>
        <v>Non Company</v>
      </c>
    </row>
    <row r="2898" spans="2:14">
      <c r="B2898" s="71"/>
      <c r="C2898" s="72"/>
      <c r="D2898" s="73"/>
      <c r="E2898" s="74"/>
      <c r="F2898" s="95"/>
      <c r="G2898" s="96">
        <f t="shared" si="317"/>
        <v>0</v>
      </c>
      <c r="H2898" s="30">
        <f t="shared" si="318"/>
        <v>0</v>
      </c>
      <c r="I2898" s="79">
        <f t="shared" si="315"/>
        <v>38</v>
      </c>
      <c r="J2898" s="76"/>
      <c r="K2898" s="42">
        <f t="shared" si="316"/>
        <v>1</v>
      </c>
      <c r="L2898" s="91">
        <f t="shared" si="319"/>
        <v>0</v>
      </c>
      <c r="M2898" s="92">
        <f t="shared" si="320"/>
        <v>0</v>
      </c>
      <c r="N2898" s="41" t="str">
        <f t="shared" si="321"/>
        <v>Non Company</v>
      </c>
    </row>
    <row r="2899" spans="2:14">
      <c r="B2899" s="71"/>
      <c r="C2899" s="72"/>
      <c r="D2899" s="73"/>
      <c r="E2899" s="74"/>
      <c r="F2899" s="95"/>
      <c r="G2899" s="96">
        <f t="shared" si="317"/>
        <v>0</v>
      </c>
      <c r="H2899" s="30">
        <f t="shared" si="318"/>
        <v>0</v>
      </c>
      <c r="I2899" s="79">
        <f t="shared" si="315"/>
        <v>38</v>
      </c>
      <c r="J2899" s="76"/>
      <c r="K2899" s="42">
        <f t="shared" si="316"/>
        <v>1</v>
      </c>
      <c r="L2899" s="91">
        <f t="shared" si="319"/>
        <v>0</v>
      </c>
      <c r="M2899" s="92">
        <f t="shared" si="320"/>
        <v>0</v>
      </c>
      <c r="N2899" s="41" t="str">
        <f t="shared" si="321"/>
        <v>Non Company</v>
      </c>
    </row>
    <row r="2900" spans="2:14">
      <c r="B2900" s="71"/>
      <c r="C2900" s="72"/>
      <c r="D2900" s="73"/>
      <c r="E2900" s="74"/>
      <c r="F2900" s="95"/>
      <c r="G2900" s="96">
        <f t="shared" si="317"/>
        <v>0</v>
      </c>
      <c r="H2900" s="30">
        <f t="shared" si="318"/>
        <v>0</v>
      </c>
      <c r="I2900" s="79">
        <f t="shared" si="315"/>
        <v>38</v>
      </c>
      <c r="J2900" s="76"/>
      <c r="K2900" s="42">
        <f t="shared" si="316"/>
        <v>1</v>
      </c>
      <c r="L2900" s="91">
        <f t="shared" si="319"/>
        <v>0</v>
      </c>
      <c r="M2900" s="92">
        <f t="shared" si="320"/>
        <v>0</v>
      </c>
      <c r="N2900" s="41" t="str">
        <f t="shared" si="321"/>
        <v>Non Company</v>
      </c>
    </row>
    <row r="2901" spans="2:14">
      <c r="B2901" s="71"/>
      <c r="C2901" s="72"/>
      <c r="D2901" s="73"/>
      <c r="E2901" s="74"/>
      <c r="F2901" s="95"/>
      <c r="G2901" s="96">
        <f t="shared" si="317"/>
        <v>0</v>
      </c>
      <c r="H2901" s="30">
        <f t="shared" si="318"/>
        <v>0</v>
      </c>
      <c r="I2901" s="79">
        <f t="shared" ref="I2901:I2964" si="322">IF(MONTH(C2901)=3,(DATE(YEAR(C2901),MONTH(C2901)+1,30)),(DATE(YEAR(C2901),MONTH(C2901)+1,7)))</f>
        <v>38</v>
      </c>
      <c r="J2901" s="76"/>
      <c r="K2901" s="42">
        <f t="shared" ref="K2901:K2964" si="323">IF((J2901-I2901)&lt;=0,0,(YEAR(J2901)-YEAR(C2901))*12+MONTH(J2901)-MONTH(C2901))+1</f>
        <v>1</v>
      </c>
      <c r="L2901" s="91">
        <f t="shared" si="319"/>
        <v>0</v>
      </c>
      <c r="M2901" s="92">
        <f t="shared" si="320"/>
        <v>0</v>
      </c>
      <c r="N2901" s="41" t="str">
        <f t="shared" si="321"/>
        <v>Non Company</v>
      </c>
    </row>
    <row r="2902" spans="2:14">
      <c r="B2902" s="71"/>
      <c r="C2902" s="72"/>
      <c r="D2902" s="73"/>
      <c r="E2902" s="74"/>
      <c r="F2902" s="95"/>
      <c r="G2902" s="96">
        <f t="shared" si="317"/>
        <v>0</v>
      </c>
      <c r="H2902" s="30">
        <f t="shared" si="318"/>
        <v>0</v>
      </c>
      <c r="I2902" s="79">
        <f t="shared" si="322"/>
        <v>38</v>
      </c>
      <c r="J2902" s="76"/>
      <c r="K2902" s="42">
        <f t="shared" si="323"/>
        <v>1</v>
      </c>
      <c r="L2902" s="91">
        <f t="shared" si="319"/>
        <v>0</v>
      </c>
      <c r="M2902" s="92">
        <f t="shared" si="320"/>
        <v>0</v>
      </c>
      <c r="N2902" s="41" t="str">
        <f t="shared" si="321"/>
        <v>Non Company</v>
      </c>
    </row>
    <row r="2903" spans="2:14">
      <c r="B2903" s="71"/>
      <c r="C2903" s="72"/>
      <c r="D2903" s="73"/>
      <c r="E2903" s="74"/>
      <c r="F2903" s="95"/>
      <c r="G2903" s="96">
        <f t="shared" si="317"/>
        <v>0</v>
      </c>
      <c r="H2903" s="30">
        <f t="shared" si="318"/>
        <v>0</v>
      </c>
      <c r="I2903" s="79">
        <f t="shared" si="322"/>
        <v>38</v>
      </c>
      <c r="J2903" s="76"/>
      <c r="K2903" s="42">
        <f t="shared" si="323"/>
        <v>1</v>
      </c>
      <c r="L2903" s="91">
        <f t="shared" si="319"/>
        <v>0</v>
      </c>
      <c r="M2903" s="92">
        <f t="shared" si="320"/>
        <v>0</v>
      </c>
      <c r="N2903" s="41" t="str">
        <f t="shared" si="321"/>
        <v>Non Company</v>
      </c>
    </row>
    <row r="2904" spans="2:14">
      <c r="B2904" s="71"/>
      <c r="C2904" s="72"/>
      <c r="D2904" s="73"/>
      <c r="E2904" s="74"/>
      <c r="F2904" s="95"/>
      <c r="G2904" s="96">
        <f t="shared" si="317"/>
        <v>0</v>
      </c>
      <c r="H2904" s="30">
        <f t="shared" si="318"/>
        <v>0</v>
      </c>
      <c r="I2904" s="79">
        <f t="shared" si="322"/>
        <v>38</v>
      </c>
      <c r="J2904" s="76"/>
      <c r="K2904" s="42">
        <f t="shared" si="323"/>
        <v>1</v>
      </c>
      <c r="L2904" s="91">
        <f t="shared" si="319"/>
        <v>0</v>
      </c>
      <c r="M2904" s="92">
        <f t="shared" si="320"/>
        <v>0</v>
      </c>
      <c r="N2904" s="41" t="str">
        <f t="shared" si="321"/>
        <v>Non Company</v>
      </c>
    </row>
    <row r="2905" spans="2:14">
      <c r="B2905" s="71"/>
      <c r="C2905" s="72"/>
      <c r="D2905" s="73"/>
      <c r="E2905" s="74"/>
      <c r="F2905" s="95"/>
      <c r="G2905" s="96">
        <f t="shared" si="317"/>
        <v>0</v>
      </c>
      <c r="H2905" s="30">
        <f t="shared" si="318"/>
        <v>0</v>
      </c>
      <c r="I2905" s="79">
        <f t="shared" si="322"/>
        <v>38</v>
      </c>
      <c r="J2905" s="76"/>
      <c r="K2905" s="42">
        <f t="shared" si="323"/>
        <v>1</v>
      </c>
      <c r="L2905" s="91">
        <f t="shared" si="319"/>
        <v>0</v>
      </c>
      <c r="M2905" s="92">
        <f t="shared" si="320"/>
        <v>0</v>
      </c>
      <c r="N2905" s="41" t="str">
        <f t="shared" si="321"/>
        <v>Non Company</v>
      </c>
    </row>
    <row r="2906" spans="2:14">
      <c r="B2906" s="71"/>
      <c r="C2906" s="72"/>
      <c r="D2906" s="73"/>
      <c r="E2906" s="74"/>
      <c r="F2906" s="95"/>
      <c r="G2906" s="96">
        <f t="shared" si="317"/>
        <v>0</v>
      </c>
      <c r="H2906" s="30">
        <f t="shared" si="318"/>
        <v>0</v>
      </c>
      <c r="I2906" s="79">
        <f t="shared" si="322"/>
        <v>38</v>
      </c>
      <c r="J2906" s="76"/>
      <c r="K2906" s="42">
        <f t="shared" si="323"/>
        <v>1</v>
      </c>
      <c r="L2906" s="91">
        <f t="shared" si="319"/>
        <v>0</v>
      </c>
      <c r="M2906" s="92">
        <f t="shared" si="320"/>
        <v>0</v>
      </c>
      <c r="N2906" s="41" t="str">
        <f t="shared" si="321"/>
        <v>Non Company</v>
      </c>
    </row>
    <row r="2907" spans="2:14">
      <c r="B2907" s="71"/>
      <c r="C2907" s="72"/>
      <c r="D2907" s="73"/>
      <c r="E2907" s="74"/>
      <c r="F2907" s="95"/>
      <c r="G2907" s="96">
        <f t="shared" si="317"/>
        <v>0</v>
      </c>
      <c r="H2907" s="30">
        <f t="shared" si="318"/>
        <v>0</v>
      </c>
      <c r="I2907" s="79">
        <f t="shared" si="322"/>
        <v>38</v>
      </c>
      <c r="J2907" s="76"/>
      <c r="K2907" s="42">
        <f t="shared" si="323"/>
        <v>1</v>
      </c>
      <c r="L2907" s="91">
        <f t="shared" si="319"/>
        <v>0</v>
      </c>
      <c r="M2907" s="92">
        <f t="shared" si="320"/>
        <v>0</v>
      </c>
      <c r="N2907" s="41" t="str">
        <f t="shared" si="321"/>
        <v>Non Company</v>
      </c>
    </row>
    <row r="2908" spans="2:14">
      <c r="B2908" s="71"/>
      <c r="C2908" s="72"/>
      <c r="D2908" s="73"/>
      <c r="E2908" s="74"/>
      <c r="F2908" s="95"/>
      <c r="G2908" s="96">
        <f t="shared" si="317"/>
        <v>0</v>
      </c>
      <c r="H2908" s="30">
        <f t="shared" si="318"/>
        <v>0</v>
      </c>
      <c r="I2908" s="79">
        <f t="shared" si="322"/>
        <v>38</v>
      </c>
      <c r="J2908" s="76"/>
      <c r="K2908" s="42">
        <f t="shared" si="323"/>
        <v>1</v>
      </c>
      <c r="L2908" s="91">
        <f t="shared" si="319"/>
        <v>0</v>
      </c>
      <c r="M2908" s="92">
        <f t="shared" si="320"/>
        <v>0</v>
      </c>
      <c r="N2908" s="41" t="str">
        <f t="shared" si="321"/>
        <v>Non Company</v>
      </c>
    </row>
    <row r="2909" spans="2:14">
      <c r="B2909" s="71"/>
      <c r="C2909" s="72"/>
      <c r="D2909" s="73"/>
      <c r="E2909" s="74"/>
      <c r="F2909" s="95"/>
      <c r="G2909" s="96">
        <f t="shared" si="317"/>
        <v>0</v>
      </c>
      <c r="H2909" s="30">
        <f t="shared" si="318"/>
        <v>0</v>
      </c>
      <c r="I2909" s="79">
        <f t="shared" si="322"/>
        <v>38</v>
      </c>
      <c r="J2909" s="76"/>
      <c r="K2909" s="42">
        <f t="shared" si="323"/>
        <v>1</v>
      </c>
      <c r="L2909" s="91">
        <f t="shared" si="319"/>
        <v>0</v>
      </c>
      <c r="M2909" s="92">
        <f t="shared" si="320"/>
        <v>0</v>
      </c>
      <c r="N2909" s="41" t="str">
        <f t="shared" si="321"/>
        <v>Non Company</v>
      </c>
    </row>
    <row r="2910" spans="2:14">
      <c r="B2910" s="71"/>
      <c r="C2910" s="72"/>
      <c r="D2910" s="73"/>
      <c r="E2910" s="74"/>
      <c r="F2910" s="95"/>
      <c r="G2910" s="96">
        <f t="shared" si="317"/>
        <v>0</v>
      </c>
      <c r="H2910" s="30">
        <f t="shared" si="318"/>
        <v>0</v>
      </c>
      <c r="I2910" s="79">
        <f t="shared" si="322"/>
        <v>38</v>
      </c>
      <c r="J2910" s="76"/>
      <c r="K2910" s="42">
        <f t="shared" si="323"/>
        <v>1</v>
      </c>
      <c r="L2910" s="91">
        <f t="shared" si="319"/>
        <v>0</v>
      </c>
      <c r="M2910" s="92">
        <f t="shared" si="320"/>
        <v>0</v>
      </c>
      <c r="N2910" s="41" t="str">
        <f t="shared" si="321"/>
        <v>Non Company</v>
      </c>
    </row>
    <row r="2911" spans="2:14">
      <c r="B2911" s="71"/>
      <c r="C2911" s="72"/>
      <c r="D2911" s="73"/>
      <c r="E2911" s="74"/>
      <c r="F2911" s="95"/>
      <c r="G2911" s="96">
        <f t="shared" si="317"/>
        <v>0</v>
      </c>
      <c r="H2911" s="30">
        <f t="shared" si="318"/>
        <v>0</v>
      </c>
      <c r="I2911" s="79">
        <f t="shared" si="322"/>
        <v>38</v>
      </c>
      <c r="J2911" s="76"/>
      <c r="K2911" s="42">
        <f t="shared" si="323"/>
        <v>1</v>
      </c>
      <c r="L2911" s="91">
        <f t="shared" si="319"/>
        <v>0</v>
      </c>
      <c r="M2911" s="92">
        <f t="shared" si="320"/>
        <v>0</v>
      </c>
      <c r="N2911" s="41" t="str">
        <f t="shared" si="321"/>
        <v>Non Company</v>
      </c>
    </row>
    <row r="2912" spans="2:14">
      <c r="B2912" s="71"/>
      <c r="C2912" s="72"/>
      <c r="D2912" s="73"/>
      <c r="E2912" s="74"/>
      <c r="F2912" s="95"/>
      <c r="G2912" s="96">
        <f t="shared" si="317"/>
        <v>0</v>
      </c>
      <c r="H2912" s="30">
        <f t="shared" si="318"/>
        <v>0</v>
      </c>
      <c r="I2912" s="79">
        <f t="shared" si="322"/>
        <v>38</v>
      </c>
      <c r="J2912" s="76"/>
      <c r="K2912" s="42">
        <f t="shared" si="323"/>
        <v>1</v>
      </c>
      <c r="L2912" s="91">
        <f t="shared" si="319"/>
        <v>0</v>
      </c>
      <c r="M2912" s="92">
        <f t="shared" si="320"/>
        <v>0</v>
      </c>
      <c r="N2912" s="41" t="str">
        <f t="shared" si="321"/>
        <v>Non Company</v>
      </c>
    </row>
    <row r="2913" spans="2:14">
      <c r="B2913" s="71"/>
      <c r="C2913" s="72"/>
      <c r="D2913" s="73"/>
      <c r="E2913" s="74"/>
      <c r="F2913" s="95"/>
      <c r="G2913" s="96">
        <f t="shared" si="317"/>
        <v>0</v>
      </c>
      <c r="H2913" s="30">
        <f t="shared" si="318"/>
        <v>0</v>
      </c>
      <c r="I2913" s="79">
        <f t="shared" si="322"/>
        <v>38</v>
      </c>
      <c r="J2913" s="76"/>
      <c r="K2913" s="42">
        <f t="shared" si="323"/>
        <v>1</v>
      </c>
      <c r="L2913" s="91">
        <f t="shared" si="319"/>
        <v>0</v>
      </c>
      <c r="M2913" s="92">
        <f t="shared" si="320"/>
        <v>0</v>
      </c>
      <c r="N2913" s="41" t="str">
        <f t="shared" si="321"/>
        <v>Non Company</v>
      </c>
    </row>
    <row r="2914" spans="2:14">
      <c r="B2914" s="71"/>
      <c r="C2914" s="72"/>
      <c r="D2914" s="73"/>
      <c r="E2914" s="74"/>
      <c r="F2914" s="95"/>
      <c r="G2914" s="96">
        <f t="shared" si="317"/>
        <v>0</v>
      </c>
      <c r="H2914" s="30">
        <f t="shared" si="318"/>
        <v>0</v>
      </c>
      <c r="I2914" s="79">
        <f t="shared" si="322"/>
        <v>38</v>
      </c>
      <c r="J2914" s="76"/>
      <c r="K2914" s="42">
        <f t="shared" si="323"/>
        <v>1</v>
      </c>
      <c r="L2914" s="91">
        <f t="shared" si="319"/>
        <v>0</v>
      </c>
      <c r="M2914" s="92">
        <f t="shared" si="320"/>
        <v>0</v>
      </c>
      <c r="N2914" s="41" t="str">
        <f t="shared" si="321"/>
        <v>Non Company</v>
      </c>
    </row>
    <row r="2915" spans="2:14">
      <c r="B2915" s="71"/>
      <c r="C2915" s="72"/>
      <c r="D2915" s="73"/>
      <c r="E2915" s="74"/>
      <c r="F2915" s="95"/>
      <c r="G2915" s="96">
        <f t="shared" si="317"/>
        <v>0</v>
      </c>
      <c r="H2915" s="30">
        <f t="shared" si="318"/>
        <v>0</v>
      </c>
      <c r="I2915" s="79">
        <f t="shared" si="322"/>
        <v>38</v>
      </c>
      <c r="J2915" s="76"/>
      <c r="K2915" s="42">
        <f t="shared" si="323"/>
        <v>1</v>
      </c>
      <c r="L2915" s="91">
        <f t="shared" si="319"/>
        <v>0</v>
      </c>
      <c r="M2915" s="92">
        <f t="shared" si="320"/>
        <v>0</v>
      </c>
      <c r="N2915" s="41" t="str">
        <f t="shared" si="321"/>
        <v>Non Company</v>
      </c>
    </row>
    <row r="2916" spans="2:14">
      <c r="B2916" s="71"/>
      <c r="C2916" s="72"/>
      <c r="D2916" s="73"/>
      <c r="E2916" s="74"/>
      <c r="F2916" s="95"/>
      <c r="G2916" s="96">
        <f t="shared" ref="G2916:G2979" si="324">ROUNDUP(IF(B2916="194A",F2916*0.1,IF(B2916="194H",F2916*0.1,IF(B2916="194Ib",F2916*0.1,IF(B2916="194Ia",F2916*0.02,IF(B2916="194J",F2916*0.1,IF(B2916="194C",IF(LEFT(RIGHT(E2916,7))="P",F2916*0.01,IF(LEFT(RIGHT(E2916,7))="H",F2916*0.01,F2916*0.02)))))))),0)</f>
        <v>0</v>
      </c>
      <c r="H2916" s="30">
        <f t="shared" ref="H2916:H2979" si="325">+IF(J2916-I2916&lt;=0,0,1.5%)</f>
        <v>0</v>
      </c>
      <c r="I2916" s="79">
        <f t="shared" si="322"/>
        <v>38</v>
      </c>
      <c r="J2916" s="76"/>
      <c r="K2916" s="42">
        <f t="shared" si="323"/>
        <v>1</v>
      </c>
      <c r="L2916" s="91">
        <f t="shared" ref="L2916:L2979" si="326">+ROUNDUP(G2916*H2916*K2916,0)</f>
        <v>0</v>
      </c>
      <c r="M2916" s="92">
        <f t="shared" ref="M2916:M2979" si="327">+G2916+L2916</f>
        <v>0</v>
      </c>
      <c r="N2916" s="41" t="str">
        <f t="shared" ref="N2916:N2979" si="328">IF((LEFT(RIGHT(E2916,7)))="C","Company", "Non Company")</f>
        <v>Non Company</v>
      </c>
    </row>
    <row r="2917" spans="2:14">
      <c r="B2917" s="71"/>
      <c r="C2917" s="72"/>
      <c r="D2917" s="73"/>
      <c r="E2917" s="74"/>
      <c r="F2917" s="95"/>
      <c r="G2917" s="96">
        <f t="shared" si="324"/>
        <v>0</v>
      </c>
      <c r="H2917" s="30">
        <f t="shared" si="325"/>
        <v>0</v>
      </c>
      <c r="I2917" s="79">
        <f t="shared" si="322"/>
        <v>38</v>
      </c>
      <c r="J2917" s="76"/>
      <c r="K2917" s="42">
        <f t="shared" si="323"/>
        <v>1</v>
      </c>
      <c r="L2917" s="91">
        <f t="shared" si="326"/>
        <v>0</v>
      </c>
      <c r="M2917" s="92">
        <f t="shared" si="327"/>
        <v>0</v>
      </c>
      <c r="N2917" s="41" t="str">
        <f t="shared" si="328"/>
        <v>Non Company</v>
      </c>
    </row>
    <row r="2918" spans="2:14">
      <c r="B2918" s="71"/>
      <c r="C2918" s="72"/>
      <c r="D2918" s="73"/>
      <c r="E2918" s="74"/>
      <c r="F2918" s="95"/>
      <c r="G2918" s="96">
        <f t="shared" si="324"/>
        <v>0</v>
      </c>
      <c r="H2918" s="30">
        <f t="shared" si="325"/>
        <v>0</v>
      </c>
      <c r="I2918" s="79">
        <f t="shared" si="322"/>
        <v>38</v>
      </c>
      <c r="J2918" s="76"/>
      <c r="K2918" s="42">
        <f t="shared" si="323"/>
        <v>1</v>
      </c>
      <c r="L2918" s="91">
        <f t="shared" si="326"/>
        <v>0</v>
      </c>
      <c r="M2918" s="92">
        <f t="shared" si="327"/>
        <v>0</v>
      </c>
      <c r="N2918" s="41" t="str">
        <f t="shared" si="328"/>
        <v>Non Company</v>
      </c>
    </row>
    <row r="2919" spans="2:14">
      <c r="B2919" s="71"/>
      <c r="C2919" s="72"/>
      <c r="D2919" s="73"/>
      <c r="E2919" s="74"/>
      <c r="F2919" s="95"/>
      <c r="G2919" s="96">
        <f t="shared" si="324"/>
        <v>0</v>
      </c>
      <c r="H2919" s="30">
        <f t="shared" si="325"/>
        <v>0</v>
      </c>
      <c r="I2919" s="79">
        <f t="shared" si="322"/>
        <v>38</v>
      </c>
      <c r="J2919" s="76"/>
      <c r="K2919" s="42">
        <f t="shared" si="323"/>
        <v>1</v>
      </c>
      <c r="L2919" s="91">
        <f t="shared" si="326"/>
        <v>0</v>
      </c>
      <c r="M2919" s="92">
        <f t="shared" si="327"/>
        <v>0</v>
      </c>
      <c r="N2919" s="41" t="str">
        <f t="shared" si="328"/>
        <v>Non Company</v>
      </c>
    </row>
    <row r="2920" spans="2:14">
      <c r="B2920" s="71"/>
      <c r="C2920" s="72"/>
      <c r="D2920" s="73"/>
      <c r="E2920" s="74"/>
      <c r="F2920" s="95"/>
      <c r="G2920" s="96">
        <f t="shared" si="324"/>
        <v>0</v>
      </c>
      <c r="H2920" s="30">
        <f t="shared" si="325"/>
        <v>0</v>
      </c>
      <c r="I2920" s="79">
        <f t="shared" si="322"/>
        <v>38</v>
      </c>
      <c r="J2920" s="76"/>
      <c r="K2920" s="42">
        <f t="shared" si="323"/>
        <v>1</v>
      </c>
      <c r="L2920" s="91">
        <f t="shared" si="326"/>
        <v>0</v>
      </c>
      <c r="M2920" s="92">
        <f t="shared" si="327"/>
        <v>0</v>
      </c>
      <c r="N2920" s="41" t="str">
        <f t="shared" si="328"/>
        <v>Non Company</v>
      </c>
    </row>
    <row r="2921" spans="2:14">
      <c r="B2921" s="71"/>
      <c r="C2921" s="72"/>
      <c r="D2921" s="73"/>
      <c r="E2921" s="74"/>
      <c r="F2921" s="95"/>
      <c r="G2921" s="96">
        <f t="shared" si="324"/>
        <v>0</v>
      </c>
      <c r="H2921" s="30">
        <f t="shared" si="325"/>
        <v>0</v>
      </c>
      <c r="I2921" s="79">
        <f t="shared" si="322"/>
        <v>38</v>
      </c>
      <c r="J2921" s="76"/>
      <c r="K2921" s="42">
        <f t="shared" si="323"/>
        <v>1</v>
      </c>
      <c r="L2921" s="91">
        <f t="shared" si="326"/>
        <v>0</v>
      </c>
      <c r="M2921" s="92">
        <f t="shared" si="327"/>
        <v>0</v>
      </c>
      <c r="N2921" s="41" t="str">
        <f t="shared" si="328"/>
        <v>Non Company</v>
      </c>
    </row>
    <row r="2922" spans="2:14">
      <c r="B2922" s="71"/>
      <c r="C2922" s="72"/>
      <c r="D2922" s="73"/>
      <c r="E2922" s="74"/>
      <c r="F2922" s="95"/>
      <c r="G2922" s="96">
        <f t="shared" si="324"/>
        <v>0</v>
      </c>
      <c r="H2922" s="30">
        <f t="shared" si="325"/>
        <v>0</v>
      </c>
      <c r="I2922" s="79">
        <f t="shared" si="322"/>
        <v>38</v>
      </c>
      <c r="J2922" s="76"/>
      <c r="K2922" s="42">
        <f t="shared" si="323"/>
        <v>1</v>
      </c>
      <c r="L2922" s="91">
        <f t="shared" si="326"/>
        <v>0</v>
      </c>
      <c r="M2922" s="92">
        <f t="shared" si="327"/>
        <v>0</v>
      </c>
      <c r="N2922" s="41" t="str">
        <f t="shared" si="328"/>
        <v>Non Company</v>
      </c>
    </row>
    <row r="2923" spans="2:14">
      <c r="B2923" s="71"/>
      <c r="C2923" s="72"/>
      <c r="D2923" s="73"/>
      <c r="E2923" s="74"/>
      <c r="F2923" s="95"/>
      <c r="G2923" s="96">
        <f t="shared" si="324"/>
        <v>0</v>
      </c>
      <c r="H2923" s="30">
        <f t="shared" si="325"/>
        <v>0</v>
      </c>
      <c r="I2923" s="79">
        <f t="shared" si="322"/>
        <v>38</v>
      </c>
      <c r="J2923" s="76"/>
      <c r="K2923" s="42">
        <f t="shared" si="323"/>
        <v>1</v>
      </c>
      <c r="L2923" s="91">
        <f t="shared" si="326"/>
        <v>0</v>
      </c>
      <c r="M2923" s="92">
        <f t="shared" si="327"/>
        <v>0</v>
      </c>
      <c r="N2923" s="41" t="str">
        <f t="shared" si="328"/>
        <v>Non Company</v>
      </c>
    </row>
    <row r="2924" spans="2:14">
      <c r="B2924" s="71"/>
      <c r="C2924" s="72"/>
      <c r="D2924" s="73"/>
      <c r="E2924" s="74"/>
      <c r="F2924" s="95"/>
      <c r="G2924" s="96">
        <f t="shared" si="324"/>
        <v>0</v>
      </c>
      <c r="H2924" s="30">
        <f t="shared" si="325"/>
        <v>0</v>
      </c>
      <c r="I2924" s="79">
        <f t="shared" si="322"/>
        <v>38</v>
      </c>
      <c r="J2924" s="76"/>
      <c r="K2924" s="42">
        <f t="shared" si="323"/>
        <v>1</v>
      </c>
      <c r="L2924" s="91">
        <f t="shared" si="326"/>
        <v>0</v>
      </c>
      <c r="M2924" s="92">
        <f t="shared" si="327"/>
        <v>0</v>
      </c>
      <c r="N2924" s="41" t="str">
        <f t="shared" si="328"/>
        <v>Non Company</v>
      </c>
    </row>
    <row r="2925" spans="2:14">
      <c r="B2925" s="71"/>
      <c r="C2925" s="72"/>
      <c r="D2925" s="73"/>
      <c r="E2925" s="74"/>
      <c r="F2925" s="95"/>
      <c r="G2925" s="96">
        <f t="shared" si="324"/>
        <v>0</v>
      </c>
      <c r="H2925" s="30">
        <f t="shared" si="325"/>
        <v>0</v>
      </c>
      <c r="I2925" s="79">
        <f t="shared" si="322"/>
        <v>38</v>
      </c>
      <c r="J2925" s="76"/>
      <c r="K2925" s="42">
        <f t="shared" si="323"/>
        <v>1</v>
      </c>
      <c r="L2925" s="91">
        <f t="shared" si="326"/>
        <v>0</v>
      </c>
      <c r="M2925" s="92">
        <f t="shared" si="327"/>
        <v>0</v>
      </c>
      <c r="N2925" s="41" t="str">
        <f t="shared" si="328"/>
        <v>Non Company</v>
      </c>
    </row>
    <row r="2926" spans="2:14">
      <c r="B2926" s="71"/>
      <c r="C2926" s="72"/>
      <c r="D2926" s="73"/>
      <c r="E2926" s="74"/>
      <c r="F2926" s="95"/>
      <c r="G2926" s="96">
        <f t="shared" si="324"/>
        <v>0</v>
      </c>
      <c r="H2926" s="30">
        <f t="shared" si="325"/>
        <v>0</v>
      </c>
      <c r="I2926" s="79">
        <f t="shared" si="322"/>
        <v>38</v>
      </c>
      <c r="J2926" s="76"/>
      <c r="K2926" s="42">
        <f t="shared" si="323"/>
        <v>1</v>
      </c>
      <c r="L2926" s="91">
        <f t="shared" si="326"/>
        <v>0</v>
      </c>
      <c r="M2926" s="92">
        <f t="shared" si="327"/>
        <v>0</v>
      </c>
      <c r="N2926" s="41" t="str">
        <f t="shared" si="328"/>
        <v>Non Company</v>
      </c>
    </row>
    <row r="2927" spans="2:14">
      <c r="B2927" s="71"/>
      <c r="C2927" s="72"/>
      <c r="D2927" s="73"/>
      <c r="E2927" s="74"/>
      <c r="F2927" s="95"/>
      <c r="G2927" s="96">
        <f t="shared" si="324"/>
        <v>0</v>
      </c>
      <c r="H2927" s="30">
        <f t="shared" si="325"/>
        <v>0</v>
      </c>
      <c r="I2927" s="79">
        <f t="shared" si="322"/>
        <v>38</v>
      </c>
      <c r="J2927" s="76"/>
      <c r="K2927" s="42">
        <f t="shared" si="323"/>
        <v>1</v>
      </c>
      <c r="L2927" s="91">
        <f t="shared" si="326"/>
        <v>0</v>
      </c>
      <c r="M2927" s="92">
        <f t="shared" si="327"/>
        <v>0</v>
      </c>
      <c r="N2927" s="41" t="str">
        <f t="shared" si="328"/>
        <v>Non Company</v>
      </c>
    </row>
    <row r="2928" spans="2:14">
      <c r="B2928" s="71"/>
      <c r="C2928" s="72"/>
      <c r="D2928" s="73"/>
      <c r="E2928" s="74"/>
      <c r="F2928" s="95"/>
      <c r="G2928" s="96">
        <f t="shared" si="324"/>
        <v>0</v>
      </c>
      <c r="H2928" s="30">
        <f t="shared" si="325"/>
        <v>0</v>
      </c>
      <c r="I2928" s="79">
        <f t="shared" si="322"/>
        <v>38</v>
      </c>
      <c r="J2928" s="76"/>
      <c r="K2928" s="42">
        <f t="shared" si="323"/>
        <v>1</v>
      </c>
      <c r="L2928" s="91">
        <f t="shared" si="326"/>
        <v>0</v>
      </c>
      <c r="M2928" s="92">
        <f t="shared" si="327"/>
        <v>0</v>
      </c>
      <c r="N2928" s="41" t="str">
        <f t="shared" si="328"/>
        <v>Non Company</v>
      </c>
    </row>
    <row r="2929" spans="2:14">
      <c r="B2929" s="71"/>
      <c r="C2929" s="72"/>
      <c r="D2929" s="73"/>
      <c r="E2929" s="74"/>
      <c r="F2929" s="95"/>
      <c r="G2929" s="96">
        <f t="shared" si="324"/>
        <v>0</v>
      </c>
      <c r="H2929" s="30">
        <f t="shared" si="325"/>
        <v>0</v>
      </c>
      <c r="I2929" s="79">
        <f t="shared" si="322"/>
        <v>38</v>
      </c>
      <c r="J2929" s="76"/>
      <c r="K2929" s="42">
        <f t="shared" si="323"/>
        <v>1</v>
      </c>
      <c r="L2929" s="91">
        <f t="shared" si="326"/>
        <v>0</v>
      </c>
      <c r="M2929" s="92">
        <f t="shared" si="327"/>
        <v>0</v>
      </c>
      <c r="N2929" s="41" t="str">
        <f t="shared" si="328"/>
        <v>Non Company</v>
      </c>
    </row>
    <row r="2930" spans="2:14">
      <c r="B2930" s="71"/>
      <c r="C2930" s="72"/>
      <c r="D2930" s="73"/>
      <c r="E2930" s="74"/>
      <c r="F2930" s="95"/>
      <c r="G2930" s="96">
        <f t="shared" si="324"/>
        <v>0</v>
      </c>
      <c r="H2930" s="30">
        <f t="shared" si="325"/>
        <v>0</v>
      </c>
      <c r="I2930" s="79">
        <f t="shared" si="322"/>
        <v>38</v>
      </c>
      <c r="J2930" s="76"/>
      <c r="K2930" s="42">
        <f t="shared" si="323"/>
        <v>1</v>
      </c>
      <c r="L2930" s="91">
        <f t="shared" si="326"/>
        <v>0</v>
      </c>
      <c r="M2930" s="92">
        <f t="shared" si="327"/>
        <v>0</v>
      </c>
      <c r="N2930" s="41" t="str">
        <f t="shared" si="328"/>
        <v>Non Company</v>
      </c>
    </row>
    <row r="2931" spans="2:14">
      <c r="B2931" s="71"/>
      <c r="C2931" s="72"/>
      <c r="D2931" s="73"/>
      <c r="E2931" s="74"/>
      <c r="F2931" s="95"/>
      <c r="G2931" s="96">
        <f t="shared" si="324"/>
        <v>0</v>
      </c>
      <c r="H2931" s="30">
        <f t="shared" si="325"/>
        <v>0</v>
      </c>
      <c r="I2931" s="79">
        <f t="shared" si="322"/>
        <v>38</v>
      </c>
      <c r="J2931" s="76"/>
      <c r="K2931" s="42">
        <f t="shared" si="323"/>
        <v>1</v>
      </c>
      <c r="L2931" s="91">
        <f t="shared" si="326"/>
        <v>0</v>
      </c>
      <c r="M2931" s="92">
        <f t="shared" si="327"/>
        <v>0</v>
      </c>
      <c r="N2931" s="41" t="str">
        <f t="shared" si="328"/>
        <v>Non Company</v>
      </c>
    </row>
    <row r="2932" spans="2:14">
      <c r="B2932" s="71"/>
      <c r="C2932" s="72"/>
      <c r="D2932" s="73"/>
      <c r="E2932" s="74"/>
      <c r="F2932" s="95"/>
      <c r="G2932" s="96">
        <f t="shared" si="324"/>
        <v>0</v>
      </c>
      <c r="H2932" s="30">
        <f t="shared" si="325"/>
        <v>0</v>
      </c>
      <c r="I2932" s="79">
        <f t="shared" si="322"/>
        <v>38</v>
      </c>
      <c r="J2932" s="76"/>
      <c r="K2932" s="42">
        <f t="shared" si="323"/>
        <v>1</v>
      </c>
      <c r="L2932" s="91">
        <f t="shared" si="326"/>
        <v>0</v>
      </c>
      <c r="M2932" s="92">
        <f t="shared" si="327"/>
        <v>0</v>
      </c>
      <c r="N2932" s="41" t="str">
        <f t="shared" si="328"/>
        <v>Non Company</v>
      </c>
    </row>
    <row r="2933" spans="2:14">
      <c r="B2933" s="71"/>
      <c r="C2933" s="72"/>
      <c r="D2933" s="73"/>
      <c r="E2933" s="74"/>
      <c r="F2933" s="95"/>
      <c r="G2933" s="96">
        <f t="shared" si="324"/>
        <v>0</v>
      </c>
      <c r="H2933" s="30">
        <f t="shared" si="325"/>
        <v>0</v>
      </c>
      <c r="I2933" s="79">
        <f t="shared" si="322"/>
        <v>38</v>
      </c>
      <c r="J2933" s="76"/>
      <c r="K2933" s="42">
        <f t="shared" si="323"/>
        <v>1</v>
      </c>
      <c r="L2933" s="91">
        <f t="shared" si="326"/>
        <v>0</v>
      </c>
      <c r="M2933" s="92">
        <f t="shared" si="327"/>
        <v>0</v>
      </c>
      <c r="N2933" s="41" t="str">
        <f t="shared" si="328"/>
        <v>Non Company</v>
      </c>
    </row>
    <row r="2934" spans="2:14">
      <c r="B2934" s="71"/>
      <c r="C2934" s="72"/>
      <c r="D2934" s="73"/>
      <c r="E2934" s="74"/>
      <c r="F2934" s="95"/>
      <c r="G2934" s="96">
        <f t="shared" si="324"/>
        <v>0</v>
      </c>
      <c r="H2934" s="30">
        <f t="shared" si="325"/>
        <v>0</v>
      </c>
      <c r="I2934" s="79">
        <f t="shared" si="322"/>
        <v>38</v>
      </c>
      <c r="J2934" s="76"/>
      <c r="K2934" s="42">
        <f t="shared" si="323"/>
        <v>1</v>
      </c>
      <c r="L2934" s="91">
        <f t="shared" si="326"/>
        <v>0</v>
      </c>
      <c r="M2934" s="92">
        <f t="shared" si="327"/>
        <v>0</v>
      </c>
      <c r="N2934" s="41" t="str">
        <f t="shared" si="328"/>
        <v>Non Company</v>
      </c>
    </row>
    <row r="2935" spans="2:14">
      <c r="B2935" s="71"/>
      <c r="C2935" s="72"/>
      <c r="D2935" s="73"/>
      <c r="E2935" s="74"/>
      <c r="F2935" s="95"/>
      <c r="G2935" s="96">
        <f t="shared" si="324"/>
        <v>0</v>
      </c>
      <c r="H2935" s="30">
        <f t="shared" si="325"/>
        <v>0</v>
      </c>
      <c r="I2935" s="79">
        <f t="shared" si="322"/>
        <v>38</v>
      </c>
      <c r="J2935" s="76"/>
      <c r="K2935" s="42">
        <f t="shared" si="323"/>
        <v>1</v>
      </c>
      <c r="L2935" s="91">
        <f t="shared" si="326"/>
        <v>0</v>
      </c>
      <c r="M2935" s="92">
        <f t="shared" si="327"/>
        <v>0</v>
      </c>
      <c r="N2935" s="41" t="str">
        <f t="shared" si="328"/>
        <v>Non Company</v>
      </c>
    </row>
    <row r="2936" spans="2:14">
      <c r="B2936" s="71"/>
      <c r="C2936" s="72"/>
      <c r="D2936" s="73"/>
      <c r="E2936" s="74"/>
      <c r="F2936" s="95"/>
      <c r="G2936" s="96">
        <f t="shared" si="324"/>
        <v>0</v>
      </c>
      <c r="H2936" s="30">
        <f t="shared" si="325"/>
        <v>0</v>
      </c>
      <c r="I2936" s="79">
        <f t="shared" si="322"/>
        <v>38</v>
      </c>
      <c r="J2936" s="76"/>
      <c r="K2936" s="42">
        <f t="shared" si="323"/>
        <v>1</v>
      </c>
      <c r="L2936" s="91">
        <f t="shared" si="326"/>
        <v>0</v>
      </c>
      <c r="M2936" s="92">
        <f t="shared" si="327"/>
        <v>0</v>
      </c>
      <c r="N2936" s="41" t="str">
        <f t="shared" si="328"/>
        <v>Non Company</v>
      </c>
    </row>
    <row r="2937" spans="2:14">
      <c r="B2937" s="71"/>
      <c r="C2937" s="72"/>
      <c r="D2937" s="73"/>
      <c r="E2937" s="74"/>
      <c r="F2937" s="95"/>
      <c r="G2937" s="96">
        <f t="shared" si="324"/>
        <v>0</v>
      </c>
      <c r="H2937" s="30">
        <f t="shared" si="325"/>
        <v>0</v>
      </c>
      <c r="I2937" s="79">
        <f t="shared" si="322"/>
        <v>38</v>
      </c>
      <c r="J2937" s="76"/>
      <c r="K2937" s="42">
        <f t="shared" si="323"/>
        <v>1</v>
      </c>
      <c r="L2937" s="91">
        <f t="shared" si="326"/>
        <v>0</v>
      </c>
      <c r="M2937" s="92">
        <f t="shared" si="327"/>
        <v>0</v>
      </c>
      <c r="N2937" s="41" t="str">
        <f t="shared" si="328"/>
        <v>Non Company</v>
      </c>
    </row>
    <row r="2938" spans="2:14">
      <c r="B2938" s="71"/>
      <c r="C2938" s="72"/>
      <c r="D2938" s="73"/>
      <c r="E2938" s="74"/>
      <c r="F2938" s="95"/>
      <c r="G2938" s="96">
        <f t="shared" si="324"/>
        <v>0</v>
      </c>
      <c r="H2938" s="30">
        <f t="shared" si="325"/>
        <v>0</v>
      </c>
      <c r="I2938" s="79">
        <f t="shared" si="322"/>
        <v>38</v>
      </c>
      <c r="J2938" s="76"/>
      <c r="K2938" s="42">
        <f t="shared" si="323"/>
        <v>1</v>
      </c>
      <c r="L2938" s="91">
        <f t="shared" si="326"/>
        <v>0</v>
      </c>
      <c r="M2938" s="92">
        <f t="shared" si="327"/>
        <v>0</v>
      </c>
      <c r="N2938" s="41" t="str">
        <f t="shared" si="328"/>
        <v>Non Company</v>
      </c>
    </row>
    <row r="2939" spans="2:14">
      <c r="B2939" s="71"/>
      <c r="C2939" s="72"/>
      <c r="D2939" s="73"/>
      <c r="E2939" s="74"/>
      <c r="F2939" s="95"/>
      <c r="G2939" s="96">
        <f t="shared" si="324"/>
        <v>0</v>
      </c>
      <c r="H2939" s="30">
        <f t="shared" si="325"/>
        <v>0</v>
      </c>
      <c r="I2939" s="79">
        <f t="shared" si="322"/>
        <v>38</v>
      </c>
      <c r="J2939" s="76"/>
      <c r="K2939" s="42">
        <f t="shared" si="323"/>
        <v>1</v>
      </c>
      <c r="L2939" s="91">
        <f t="shared" si="326"/>
        <v>0</v>
      </c>
      <c r="M2939" s="92">
        <f t="shared" si="327"/>
        <v>0</v>
      </c>
      <c r="N2939" s="41" t="str">
        <f t="shared" si="328"/>
        <v>Non Company</v>
      </c>
    </row>
    <row r="2940" spans="2:14">
      <c r="B2940" s="71"/>
      <c r="C2940" s="72"/>
      <c r="D2940" s="73"/>
      <c r="E2940" s="74"/>
      <c r="F2940" s="95"/>
      <c r="G2940" s="96">
        <f t="shared" si="324"/>
        <v>0</v>
      </c>
      <c r="H2940" s="30">
        <f t="shared" si="325"/>
        <v>0</v>
      </c>
      <c r="I2940" s="79">
        <f t="shared" si="322"/>
        <v>38</v>
      </c>
      <c r="J2940" s="76"/>
      <c r="K2940" s="42">
        <f t="shared" si="323"/>
        <v>1</v>
      </c>
      <c r="L2940" s="91">
        <f t="shared" si="326"/>
        <v>0</v>
      </c>
      <c r="M2940" s="92">
        <f t="shared" si="327"/>
        <v>0</v>
      </c>
      <c r="N2940" s="41" t="str">
        <f t="shared" si="328"/>
        <v>Non Company</v>
      </c>
    </row>
    <row r="2941" spans="2:14">
      <c r="B2941" s="71"/>
      <c r="C2941" s="72"/>
      <c r="D2941" s="73"/>
      <c r="E2941" s="74"/>
      <c r="F2941" s="95"/>
      <c r="G2941" s="96">
        <f t="shared" si="324"/>
        <v>0</v>
      </c>
      <c r="H2941" s="30">
        <f t="shared" si="325"/>
        <v>0</v>
      </c>
      <c r="I2941" s="79">
        <f t="shared" si="322"/>
        <v>38</v>
      </c>
      <c r="J2941" s="76"/>
      <c r="K2941" s="42">
        <f t="shared" si="323"/>
        <v>1</v>
      </c>
      <c r="L2941" s="91">
        <f t="shared" si="326"/>
        <v>0</v>
      </c>
      <c r="M2941" s="92">
        <f t="shared" si="327"/>
        <v>0</v>
      </c>
      <c r="N2941" s="41" t="str">
        <f t="shared" si="328"/>
        <v>Non Company</v>
      </c>
    </row>
    <row r="2942" spans="2:14">
      <c r="B2942" s="71"/>
      <c r="C2942" s="72"/>
      <c r="D2942" s="73"/>
      <c r="E2942" s="74"/>
      <c r="F2942" s="95"/>
      <c r="G2942" s="96">
        <f t="shared" si="324"/>
        <v>0</v>
      </c>
      <c r="H2942" s="30">
        <f t="shared" si="325"/>
        <v>0</v>
      </c>
      <c r="I2942" s="79">
        <f t="shared" si="322"/>
        <v>38</v>
      </c>
      <c r="J2942" s="76"/>
      <c r="K2942" s="42">
        <f t="shared" si="323"/>
        <v>1</v>
      </c>
      <c r="L2942" s="91">
        <f t="shared" si="326"/>
        <v>0</v>
      </c>
      <c r="M2942" s="92">
        <f t="shared" si="327"/>
        <v>0</v>
      </c>
      <c r="N2942" s="41" t="str">
        <f t="shared" si="328"/>
        <v>Non Company</v>
      </c>
    </row>
    <row r="2943" spans="2:14">
      <c r="B2943" s="71"/>
      <c r="C2943" s="72"/>
      <c r="D2943" s="73"/>
      <c r="E2943" s="74"/>
      <c r="F2943" s="95"/>
      <c r="G2943" s="96">
        <f t="shared" si="324"/>
        <v>0</v>
      </c>
      <c r="H2943" s="30">
        <f t="shared" si="325"/>
        <v>0</v>
      </c>
      <c r="I2943" s="79">
        <f t="shared" si="322"/>
        <v>38</v>
      </c>
      <c r="J2943" s="76"/>
      <c r="K2943" s="42">
        <f t="shared" si="323"/>
        <v>1</v>
      </c>
      <c r="L2943" s="91">
        <f t="shared" si="326"/>
        <v>0</v>
      </c>
      <c r="M2943" s="92">
        <f t="shared" si="327"/>
        <v>0</v>
      </c>
      <c r="N2943" s="41" t="str">
        <f t="shared" si="328"/>
        <v>Non Company</v>
      </c>
    </row>
    <row r="2944" spans="2:14">
      <c r="B2944" s="71"/>
      <c r="C2944" s="72"/>
      <c r="D2944" s="73"/>
      <c r="E2944" s="74"/>
      <c r="F2944" s="95"/>
      <c r="G2944" s="96">
        <f t="shared" si="324"/>
        <v>0</v>
      </c>
      <c r="H2944" s="30">
        <f t="shared" si="325"/>
        <v>0</v>
      </c>
      <c r="I2944" s="79">
        <f t="shared" si="322"/>
        <v>38</v>
      </c>
      <c r="J2944" s="76"/>
      <c r="K2944" s="42">
        <f t="shared" si="323"/>
        <v>1</v>
      </c>
      <c r="L2944" s="91">
        <f t="shared" si="326"/>
        <v>0</v>
      </c>
      <c r="M2944" s="92">
        <f t="shared" si="327"/>
        <v>0</v>
      </c>
      <c r="N2944" s="41" t="str">
        <f t="shared" si="328"/>
        <v>Non Company</v>
      </c>
    </row>
    <row r="2945" spans="2:14">
      <c r="B2945" s="71"/>
      <c r="C2945" s="72"/>
      <c r="D2945" s="73"/>
      <c r="E2945" s="74"/>
      <c r="F2945" s="95"/>
      <c r="G2945" s="96">
        <f t="shared" si="324"/>
        <v>0</v>
      </c>
      <c r="H2945" s="30">
        <f t="shared" si="325"/>
        <v>0</v>
      </c>
      <c r="I2945" s="79">
        <f t="shared" si="322"/>
        <v>38</v>
      </c>
      <c r="J2945" s="76"/>
      <c r="K2945" s="42">
        <f t="shared" si="323"/>
        <v>1</v>
      </c>
      <c r="L2945" s="91">
        <f t="shared" si="326"/>
        <v>0</v>
      </c>
      <c r="M2945" s="92">
        <f t="shared" si="327"/>
        <v>0</v>
      </c>
      <c r="N2945" s="41" t="str">
        <f t="shared" si="328"/>
        <v>Non Company</v>
      </c>
    </row>
    <row r="2946" spans="2:14">
      <c r="B2946" s="71"/>
      <c r="C2946" s="72"/>
      <c r="D2946" s="73"/>
      <c r="E2946" s="74"/>
      <c r="F2946" s="95"/>
      <c r="G2946" s="96">
        <f t="shared" si="324"/>
        <v>0</v>
      </c>
      <c r="H2946" s="30">
        <f t="shared" si="325"/>
        <v>0</v>
      </c>
      <c r="I2946" s="79">
        <f t="shared" si="322"/>
        <v>38</v>
      </c>
      <c r="J2946" s="76"/>
      <c r="K2946" s="42">
        <f t="shared" si="323"/>
        <v>1</v>
      </c>
      <c r="L2946" s="91">
        <f t="shared" si="326"/>
        <v>0</v>
      </c>
      <c r="M2946" s="92">
        <f t="shared" si="327"/>
        <v>0</v>
      </c>
      <c r="N2946" s="41" t="str">
        <f t="shared" si="328"/>
        <v>Non Company</v>
      </c>
    </row>
    <row r="2947" spans="2:14">
      <c r="B2947" s="71"/>
      <c r="C2947" s="72"/>
      <c r="D2947" s="73"/>
      <c r="E2947" s="74"/>
      <c r="F2947" s="95"/>
      <c r="G2947" s="96">
        <f t="shared" si="324"/>
        <v>0</v>
      </c>
      <c r="H2947" s="30">
        <f t="shared" si="325"/>
        <v>0</v>
      </c>
      <c r="I2947" s="79">
        <f t="shared" si="322"/>
        <v>38</v>
      </c>
      <c r="J2947" s="76"/>
      <c r="K2947" s="42">
        <f t="shared" si="323"/>
        <v>1</v>
      </c>
      <c r="L2947" s="91">
        <f t="shared" si="326"/>
        <v>0</v>
      </c>
      <c r="M2947" s="92">
        <f t="shared" si="327"/>
        <v>0</v>
      </c>
      <c r="N2947" s="41" t="str">
        <f t="shared" si="328"/>
        <v>Non Company</v>
      </c>
    </row>
    <row r="2948" spans="2:14">
      <c r="B2948" s="71"/>
      <c r="C2948" s="72"/>
      <c r="D2948" s="73"/>
      <c r="E2948" s="74"/>
      <c r="F2948" s="95"/>
      <c r="G2948" s="96">
        <f t="shared" si="324"/>
        <v>0</v>
      </c>
      <c r="H2948" s="30">
        <f t="shared" si="325"/>
        <v>0</v>
      </c>
      <c r="I2948" s="79">
        <f t="shared" si="322"/>
        <v>38</v>
      </c>
      <c r="J2948" s="76"/>
      <c r="K2948" s="42">
        <f t="shared" si="323"/>
        <v>1</v>
      </c>
      <c r="L2948" s="91">
        <f t="shared" si="326"/>
        <v>0</v>
      </c>
      <c r="M2948" s="92">
        <f t="shared" si="327"/>
        <v>0</v>
      </c>
      <c r="N2948" s="41" t="str">
        <f t="shared" si="328"/>
        <v>Non Company</v>
      </c>
    </row>
    <row r="2949" spans="2:14">
      <c r="B2949" s="71"/>
      <c r="C2949" s="72"/>
      <c r="D2949" s="73"/>
      <c r="E2949" s="74"/>
      <c r="F2949" s="95"/>
      <c r="G2949" s="96">
        <f t="shared" si="324"/>
        <v>0</v>
      </c>
      <c r="H2949" s="30">
        <f t="shared" si="325"/>
        <v>0</v>
      </c>
      <c r="I2949" s="79">
        <f t="shared" si="322"/>
        <v>38</v>
      </c>
      <c r="J2949" s="76"/>
      <c r="K2949" s="42">
        <f t="shared" si="323"/>
        <v>1</v>
      </c>
      <c r="L2949" s="91">
        <f t="shared" si="326"/>
        <v>0</v>
      </c>
      <c r="M2949" s="92">
        <f t="shared" si="327"/>
        <v>0</v>
      </c>
      <c r="N2949" s="41" t="str">
        <f t="shared" si="328"/>
        <v>Non Company</v>
      </c>
    </row>
    <row r="2950" spans="2:14">
      <c r="B2950" s="71"/>
      <c r="C2950" s="72"/>
      <c r="D2950" s="73"/>
      <c r="E2950" s="74"/>
      <c r="F2950" s="95"/>
      <c r="G2950" s="96">
        <f t="shared" si="324"/>
        <v>0</v>
      </c>
      <c r="H2950" s="30">
        <f t="shared" si="325"/>
        <v>0</v>
      </c>
      <c r="I2950" s="79">
        <f t="shared" si="322"/>
        <v>38</v>
      </c>
      <c r="J2950" s="76"/>
      <c r="K2950" s="42">
        <f t="shared" si="323"/>
        <v>1</v>
      </c>
      <c r="L2950" s="91">
        <f t="shared" si="326"/>
        <v>0</v>
      </c>
      <c r="M2950" s="92">
        <f t="shared" si="327"/>
        <v>0</v>
      </c>
      <c r="N2950" s="41" t="str">
        <f t="shared" si="328"/>
        <v>Non Company</v>
      </c>
    </row>
    <row r="2951" spans="2:14">
      <c r="B2951" s="71"/>
      <c r="C2951" s="72"/>
      <c r="D2951" s="73"/>
      <c r="E2951" s="74"/>
      <c r="F2951" s="95"/>
      <c r="G2951" s="96">
        <f t="shared" si="324"/>
        <v>0</v>
      </c>
      <c r="H2951" s="30">
        <f t="shared" si="325"/>
        <v>0</v>
      </c>
      <c r="I2951" s="79">
        <f t="shared" si="322"/>
        <v>38</v>
      </c>
      <c r="J2951" s="76"/>
      <c r="K2951" s="42">
        <f t="shared" si="323"/>
        <v>1</v>
      </c>
      <c r="L2951" s="91">
        <f t="shared" si="326"/>
        <v>0</v>
      </c>
      <c r="M2951" s="92">
        <f t="shared" si="327"/>
        <v>0</v>
      </c>
      <c r="N2951" s="41" t="str">
        <f t="shared" si="328"/>
        <v>Non Company</v>
      </c>
    </row>
    <row r="2952" spans="2:14">
      <c r="B2952" s="71"/>
      <c r="C2952" s="72"/>
      <c r="D2952" s="73"/>
      <c r="E2952" s="74"/>
      <c r="F2952" s="95"/>
      <c r="G2952" s="96">
        <f t="shared" si="324"/>
        <v>0</v>
      </c>
      <c r="H2952" s="30">
        <f t="shared" si="325"/>
        <v>0</v>
      </c>
      <c r="I2952" s="79">
        <f t="shared" si="322"/>
        <v>38</v>
      </c>
      <c r="J2952" s="76"/>
      <c r="K2952" s="42">
        <f t="shared" si="323"/>
        <v>1</v>
      </c>
      <c r="L2952" s="91">
        <f t="shared" si="326"/>
        <v>0</v>
      </c>
      <c r="M2952" s="92">
        <f t="shared" si="327"/>
        <v>0</v>
      </c>
      <c r="N2952" s="41" t="str">
        <f t="shared" si="328"/>
        <v>Non Company</v>
      </c>
    </row>
    <row r="2953" spans="2:14">
      <c r="B2953" s="71"/>
      <c r="C2953" s="72"/>
      <c r="D2953" s="73"/>
      <c r="E2953" s="74"/>
      <c r="F2953" s="95"/>
      <c r="G2953" s="96">
        <f t="shared" si="324"/>
        <v>0</v>
      </c>
      <c r="H2953" s="30">
        <f t="shared" si="325"/>
        <v>0</v>
      </c>
      <c r="I2953" s="79">
        <f t="shared" si="322"/>
        <v>38</v>
      </c>
      <c r="J2953" s="76"/>
      <c r="K2953" s="42">
        <f t="shared" si="323"/>
        <v>1</v>
      </c>
      <c r="L2953" s="91">
        <f t="shared" si="326"/>
        <v>0</v>
      </c>
      <c r="M2953" s="92">
        <f t="shared" si="327"/>
        <v>0</v>
      </c>
      <c r="N2953" s="41" t="str">
        <f t="shared" si="328"/>
        <v>Non Company</v>
      </c>
    </row>
    <row r="2954" spans="2:14">
      <c r="B2954" s="71"/>
      <c r="C2954" s="72"/>
      <c r="D2954" s="73"/>
      <c r="E2954" s="74"/>
      <c r="F2954" s="95"/>
      <c r="G2954" s="96">
        <f t="shared" si="324"/>
        <v>0</v>
      </c>
      <c r="H2954" s="30">
        <f t="shared" si="325"/>
        <v>0</v>
      </c>
      <c r="I2954" s="79">
        <f t="shared" si="322"/>
        <v>38</v>
      </c>
      <c r="J2954" s="76"/>
      <c r="K2954" s="42">
        <f t="shared" si="323"/>
        <v>1</v>
      </c>
      <c r="L2954" s="91">
        <f t="shared" si="326"/>
        <v>0</v>
      </c>
      <c r="M2954" s="92">
        <f t="shared" si="327"/>
        <v>0</v>
      </c>
      <c r="N2954" s="41" t="str">
        <f t="shared" si="328"/>
        <v>Non Company</v>
      </c>
    </row>
    <row r="2955" spans="2:14">
      <c r="B2955" s="71"/>
      <c r="C2955" s="72"/>
      <c r="D2955" s="73"/>
      <c r="E2955" s="74"/>
      <c r="F2955" s="95"/>
      <c r="G2955" s="96">
        <f t="shared" si="324"/>
        <v>0</v>
      </c>
      <c r="H2955" s="30">
        <f t="shared" si="325"/>
        <v>0</v>
      </c>
      <c r="I2955" s="79">
        <f t="shared" si="322"/>
        <v>38</v>
      </c>
      <c r="J2955" s="76"/>
      <c r="K2955" s="42">
        <f t="shared" si="323"/>
        <v>1</v>
      </c>
      <c r="L2955" s="91">
        <f t="shared" si="326"/>
        <v>0</v>
      </c>
      <c r="M2955" s="92">
        <f t="shared" si="327"/>
        <v>0</v>
      </c>
      <c r="N2955" s="41" t="str">
        <f t="shared" si="328"/>
        <v>Non Company</v>
      </c>
    </row>
    <row r="2956" spans="2:14">
      <c r="B2956" s="71"/>
      <c r="C2956" s="72"/>
      <c r="D2956" s="73"/>
      <c r="E2956" s="74"/>
      <c r="F2956" s="95"/>
      <c r="G2956" s="96">
        <f t="shared" si="324"/>
        <v>0</v>
      </c>
      <c r="H2956" s="30">
        <f t="shared" si="325"/>
        <v>0</v>
      </c>
      <c r="I2956" s="79">
        <f t="shared" si="322"/>
        <v>38</v>
      </c>
      <c r="J2956" s="76"/>
      <c r="K2956" s="42">
        <f t="shared" si="323"/>
        <v>1</v>
      </c>
      <c r="L2956" s="91">
        <f t="shared" si="326"/>
        <v>0</v>
      </c>
      <c r="M2956" s="92">
        <f t="shared" si="327"/>
        <v>0</v>
      </c>
      <c r="N2956" s="41" t="str">
        <f t="shared" si="328"/>
        <v>Non Company</v>
      </c>
    </row>
    <row r="2957" spans="2:14">
      <c r="B2957" s="71"/>
      <c r="C2957" s="72"/>
      <c r="D2957" s="73"/>
      <c r="E2957" s="74"/>
      <c r="F2957" s="95"/>
      <c r="G2957" s="96">
        <f t="shared" si="324"/>
        <v>0</v>
      </c>
      <c r="H2957" s="30">
        <f t="shared" si="325"/>
        <v>0</v>
      </c>
      <c r="I2957" s="79">
        <f t="shared" si="322"/>
        <v>38</v>
      </c>
      <c r="J2957" s="76"/>
      <c r="K2957" s="42">
        <f t="shared" si="323"/>
        <v>1</v>
      </c>
      <c r="L2957" s="91">
        <f t="shared" si="326"/>
        <v>0</v>
      </c>
      <c r="M2957" s="92">
        <f t="shared" si="327"/>
        <v>0</v>
      </c>
      <c r="N2957" s="41" t="str">
        <f t="shared" si="328"/>
        <v>Non Company</v>
      </c>
    </row>
    <row r="2958" spans="2:14">
      <c r="B2958" s="71"/>
      <c r="C2958" s="72"/>
      <c r="D2958" s="73"/>
      <c r="E2958" s="74"/>
      <c r="F2958" s="95"/>
      <c r="G2958" s="96">
        <f t="shared" si="324"/>
        <v>0</v>
      </c>
      <c r="H2958" s="30">
        <f t="shared" si="325"/>
        <v>0</v>
      </c>
      <c r="I2958" s="79">
        <f t="shared" si="322"/>
        <v>38</v>
      </c>
      <c r="J2958" s="76"/>
      <c r="K2958" s="42">
        <f t="shared" si="323"/>
        <v>1</v>
      </c>
      <c r="L2958" s="91">
        <f t="shared" si="326"/>
        <v>0</v>
      </c>
      <c r="M2958" s="92">
        <f t="shared" si="327"/>
        <v>0</v>
      </c>
      <c r="N2958" s="41" t="str">
        <f t="shared" si="328"/>
        <v>Non Company</v>
      </c>
    </row>
    <row r="2959" spans="2:14">
      <c r="B2959" s="71"/>
      <c r="C2959" s="72"/>
      <c r="D2959" s="73"/>
      <c r="E2959" s="74"/>
      <c r="F2959" s="95"/>
      <c r="G2959" s="96">
        <f t="shared" si="324"/>
        <v>0</v>
      </c>
      <c r="H2959" s="30">
        <f t="shared" si="325"/>
        <v>0</v>
      </c>
      <c r="I2959" s="79">
        <f t="shared" si="322"/>
        <v>38</v>
      </c>
      <c r="J2959" s="76"/>
      <c r="K2959" s="42">
        <f t="shared" si="323"/>
        <v>1</v>
      </c>
      <c r="L2959" s="91">
        <f t="shared" si="326"/>
        <v>0</v>
      </c>
      <c r="M2959" s="92">
        <f t="shared" si="327"/>
        <v>0</v>
      </c>
      <c r="N2959" s="41" t="str">
        <f t="shared" si="328"/>
        <v>Non Company</v>
      </c>
    </row>
    <row r="2960" spans="2:14">
      <c r="B2960" s="71"/>
      <c r="C2960" s="72"/>
      <c r="D2960" s="73"/>
      <c r="E2960" s="74"/>
      <c r="F2960" s="95"/>
      <c r="G2960" s="96">
        <f t="shared" si="324"/>
        <v>0</v>
      </c>
      <c r="H2960" s="30">
        <f t="shared" si="325"/>
        <v>0</v>
      </c>
      <c r="I2960" s="79">
        <f t="shared" si="322"/>
        <v>38</v>
      </c>
      <c r="J2960" s="76"/>
      <c r="K2960" s="42">
        <f t="shared" si="323"/>
        <v>1</v>
      </c>
      <c r="L2960" s="91">
        <f t="shared" si="326"/>
        <v>0</v>
      </c>
      <c r="M2960" s="92">
        <f t="shared" si="327"/>
        <v>0</v>
      </c>
      <c r="N2960" s="41" t="str">
        <f t="shared" si="328"/>
        <v>Non Company</v>
      </c>
    </row>
    <row r="2961" spans="2:14">
      <c r="B2961" s="71"/>
      <c r="C2961" s="72"/>
      <c r="D2961" s="73"/>
      <c r="E2961" s="74"/>
      <c r="F2961" s="95"/>
      <c r="G2961" s="96">
        <f t="shared" si="324"/>
        <v>0</v>
      </c>
      <c r="H2961" s="30">
        <f t="shared" si="325"/>
        <v>0</v>
      </c>
      <c r="I2961" s="79">
        <f t="shared" si="322"/>
        <v>38</v>
      </c>
      <c r="J2961" s="76"/>
      <c r="K2961" s="42">
        <f t="shared" si="323"/>
        <v>1</v>
      </c>
      <c r="L2961" s="91">
        <f t="shared" si="326"/>
        <v>0</v>
      </c>
      <c r="M2961" s="92">
        <f t="shared" si="327"/>
        <v>0</v>
      </c>
      <c r="N2961" s="41" t="str">
        <f t="shared" si="328"/>
        <v>Non Company</v>
      </c>
    </row>
    <row r="2962" spans="2:14">
      <c r="B2962" s="71"/>
      <c r="C2962" s="72"/>
      <c r="D2962" s="73"/>
      <c r="E2962" s="74"/>
      <c r="F2962" s="95"/>
      <c r="G2962" s="96">
        <f t="shared" si="324"/>
        <v>0</v>
      </c>
      <c r="H2962" s="30">
        <f t="shared" si="325"/>
        <v>0</v>
      </c>
      <c r="I2962" s="79">
        <f t="shared" si="322"/>
        <v>38</v>
      </c>
      <c r="J2962" s="76"/>
      <c r="K2962" s="42">
        <f t="shared" si="323"/>
        <v>1</v>
      </c>
      <c r="L2962" s="91">
        <f t="shared" si="326"/>
        <v>0</v>
      </c>
      <c r="M2962" s="92">
        <f t="shared" si="327"/>
        <v>0</v>
      </c>
      <c r="N2962" s="41" t="str">
        <f t="shared" si="328"/>
        <v>Non Company</v>
      </c>
    </row>
    <row r="2963" spans="2:14">
      <c r="B2963" s="71"/>
      <c r="C2963" s="72"/>
      <c r="D2963" s="73"/>
      <c r="E2963" s="74"/>
      <c r="F2963" s="95"/>
      <c r="G2963" s="96">
        <f t="shared" si="324"/>
        <v>0</v>
      </c>
      <c r="H2963" s="30">
        <f t="shared" si="325"/>
        <v>0</v>
      </c>
      <c r="I2963" s="79">
        <f t="shared" si="322"/>
        <v>38</v>
      </c>
      <c r="J2963" s="76"/>
      <c r="K2963" s="42">
        <f t="shared" si="323"/>
        <v>1</v>
      </c>
      <c r="L2963" s="91">
        <f t="shared" si="326"/>
        <v>0</v>
      </c>
      <c r="M2963" s="92">
        <f t="shared" si="327"/>
        <v>0</v>
      </c>
      <c r="N2963" s="41" t="str">
        <f t="shared" si="328"/>
        <v>Non Company</v>
      </c>
    </row>
    <row r="2964" spans="2:14">
      <c r="B2964" s="71"/>
      <c r="C2964" s="72"/>
      <c r="D2964" s="73"/>
      <c r="E2964" s="74"/>
      <c r="F2964" s="95"/>
      <c r="G2964" s="96">
        <f t="shared" si="324"/>
        <v>0</v>
      </c>
      <c r="H2964" s="30">
        <f t="shared" si="325"/>
        <v>0</v>
      </c>
      <c r="I2964" s="79">
        <f t="shared" si="322"/>
        <v>38</v>
      </c>
      <c r="J2964" s="76"/>
      <c r="K2964" s="42">
        <f t="shared" si="323"/>
        <v>1</v>
      </c>
      <c r="L2964" s="91">
        <f t="shared" si="326"/>
        <v>0</v>
      </c>
      <c r="M2964" s="92">
        <f t="shared" si="327"/>
        <v>0</v>
      </c>
      <c r="N2964" s="41" t="str">
        <f t="shared" si="328"/>
        <v>Non Company</v>
      </c>
    </row>
    <row r="2965" spans="2:14">
      <c r="B2965" s="71"/>
      <c r="C2965" s="72"/>
      <c r="D2965" s="73"/>
      <c r="E2965" s="74"/>
      <c r="F2965" s="95"/>
      <c r="G2965" s="96">
        <f t="shared" si="324"/>
        <v>0</v>
      </c>
      <c r="H2965" s="30">
        <f t="shared" si="325"/>
        <v>0</v>
      </c>
      <c r="I2965" s="79">
        <f t="shared" ref="I2965:I3028" si="329">IF(MONTH(C2965)=3,(DATE(YEAR(C2965),MONTH(C2965)+1,30)),(DATE(YEAR(C2965),MONTH(C2965)+1,7)))</f>
        <v>38</v>
      </c>
      <c r="J2965" s="76"/>
      <c r="K2965" s="42">
        <f t="shared" ref="K2965:K3028" si="330">IF((J2965-I2965)&lt;=0,0,(YEAR(J2965)-YEAR(C2965))*12+MONTH(J2965)-MONTH(C2965))+1</f>
        <v>1</v>
      </c>
      <c r="L2965" s="91">
        <f t="shared" si="326"/>
        <v>0</v>
      </c>
      <c r="M2965" s="92">
        <f t="shared" si="327"/>
        <v>0</v>
      </c>
      <c r="N2965" s="41" t="str">
        <f t="shared" si="328"/>
        <v>Non Company</v>
      </c>
    </row>
    <row r="2966" spans="2:14">
      <c r="B2966" s="71"/>
      <c r="C2966" s="72"/>
      <c r="D2966" s="73"/>
      <c r="E2966" s="74"/>
      <c r="F2966" s="95"/>
      <c r="G2966" s="96">
        <f t="shared" si="324"/>
        <v>0</v>
      </c>
      <c r="H2966" s="30">
        <f t="shared" si="325"/>
        <v>0</v>
      </c>
      <c r="I2966" s="79">
        <f t="shared" si="329"/>
        <v>38</v>
      </c>
      <c r="J2966" s="76"/>
      <c r="K2966" s="42">
        <f t="shared" si="330"/>
        <v>1</v>
      </c>
      <c r="L2966" s="91">
        <f t="shared" si="326"/>
        <v>0</v>
      </c>
      <c r="M2966" s="92">
        <f t="shared" si="327"/>
        <v>0</v>
      </c>
      <c r="N2966" s="41" t="str">
        <f t="shared" si="328"/>
        <v>Non Company</v>
      </c>
    </row>
    <row r="2967" spans="2:14">
      <c r="B2967" s="71"/>
      <c r="C2967" s="72"/>
      <c r="D2967" s="73"/>
      <c r="E2967" s="74"/>
      <c r="F2967" s="95"/>
      <c r="G2967" s="96">
        <f t="shared" si="324"/>
        <v>0</v>
      </c>
      <c r="H2967" s="30">
        <f t="shared" si="325"/>
        <v>0</v>
      </c>
      <c r="I2967" s="79">
        <f t="shared" si="329"/>
        <v>38</v>
      </c>
      <c r="J2967" s="76"/>
      <c r="K2967" s="42">
        <f t="shared" si="330"/>
        <v>1</v>
      </c>
      <c r="L2967" s="91">
        <f t="shared" si="326"/>
        <v>0</v>
      </c>
      <c r="M2967" s="92">
        <f t="shared" si="327"/>
        <v>0</v>
      </c>
      <c r="N2967" s="41" t="str">
        <f t="shared" si="328"/>
        <v>Non Company</v>
      </c>
    </row>
    <row r="2968" spans="2:14">
      <c r="B2968" s="71"/>
      <c r="C2968" s="72"/>
      <c r="D2968" s="73"/>
      <c r="E2968" s="74"/>
      <c r="F2968" s="95"/>
      <c r="G2968" s="96">
        <f t="shared" si="324"/>
        <v>0</v>
      </c>
      <c r="H2968" s="30">
        <f t="shared" si="325"/>
        <v>0</v>
      </c>
      <c r="I2968" s="79">
        <f t="shared" si="329"/>
        <v>38</v>
      </c>
      <c r="J2968" s="76"/>
      <c r="K2968" s="42">
        <f t="shared" si="330"/>
        <v>1</v>
      </c>
      <c r="L2968" s="91">
        <f t="shared" si="326"/>
        <v>0</v>
      </c>
      <c r="M2968" s="92">
        <f t="shared" si="327"/>
        <v>0</v>
      </c>
      <c r="N2968" s="41" t="str">
        <f t="shared" si="328"/>
        <v>Non Company</v>
      </c>
    </row>
    <row r="2969" spans="2:14">
      <c r="B2969" s="71"/>
      <c r="C2969" s="72"/>
      <c r="D2969" s="73"/>
      <c r="E2969" s="74"/>
      <c r="F2969" s="95"/>
      <c r="G2969" s="96">
        <f t="shared" si="324"/>
        <v>0</v>
      </c>
      <c r="H2969" s="30">
        <f t="shared" si="325"/>
        <v>0</v>
      </c>
      <c r="I2969" s="79">
        <f t="shared" si="329"/>
        <v>38</v>
      </c>
      <c r="J2969" s="76"/>
      <c r="K2969" s="42">
        <f t="shared" si="330"/>
        <v>1</v>
      </c>
      <c r="L2969" s="91">
        <f t="shared" si="326"/>
        <v>0</v>
      </c>
      <c r="M2969" s="92">
        <f t="shared" si="327"/>
        <v>0</v>
      </c>
      <c r="N2969" s="41" t="str">
        <f t="shared" si="328"/>
        <v>Non Company</v>
      </c>
    </row>
    <row r="2970" spans="2:14">
      <c r="B2970" s="71"/>
      <c r="C2970" s="72"/>
      <c r="D2970" s="73"/>
      <c r="E2970" s="74"/>
      <c r="F2970" s="95"/>
      <c r="G2970" s="96">
        <f t="shared" si="324"/>
        <v>0</v>
      </c>
      <c r="H2970" s="30">
        <f t="shared" si="325"/>
        <v>0</v>
      </c>
      <c r="I2970" s="79">
        <f t="shared" si="329"/>
        <v>38</v>
      </c>
      <c r="J2970" s="76"/>
      <c r="K2970" s="42">
        <f t="shared" si="330"/>
        <v>1</v>
      </c>
      <c r="L2970" s="91">
        <f t="shared" si="326"/>
        <v>0</v>
      </c>
      <c r="M2970" s="92">
        <f t="shared" si="327"/>
        <v>0</v>
      </c>
      <c r="N2970" s="41" t="str">
        <f t="shared" si="328"/>
        <v>Non Company</v>
      </c>
    </row>
    <row r="2971" spans="2:14">
      <c r="B2971" s="71"/>
      <c r="C2971" s="72"/>
      <c r="D2971" s="73"/>
      <c r="E2971" s="74"/>
      <c r="F2971" s="95"/>
      <c r="G2971" s="96">
        <f t="shared" si="324"/>
        <v>0</v>
      </c>
      <c r="H2971" s="30">
        <f t="shared" si="325"/>
        <v>0</v>
      </c>
      <c r="I2971" s="79">
        <f t="shared" si="329"/>
        <v>38</v>
      </c>
      <c r="J2971" s="76"/>
      <c r="K2971" s="42">
        <f t="shared" si="330"/>
        <v>1</v>
      </c>
      <c r="L2971" s="91">
        <f t="shared" si="326"/>
        <v>0</v>
      </c>
      <c r="M2971" s="92">
        <f t="shared" si="327"/>
        <v>0</v>
      </c>
      <c r="N2971" s="41" t="str">
        <f t="shared" si="328"/>
        <v>Non Company</v>
      </c>
    </row>
    <row r="2972" spans="2:14">
      <c r="B2972" s="71"/>
      <c r="C2972" s="72"/>
      <c r="D2972" s="73"/>
      <c r="E2972" s="74"/>
      <c r="F2972" s="95"/>
      <c r="G2972" s="96">
        <f t="shared" si="324"/>
        <v>0</v>
      </c>
      <c r="H2972" s="30">
        <f t="shared" si="325"/>
        <v>0</v>
      </c>
      <c r="I2972" s="79">
        <f t="shared" si="329"/>
        <v>38</v>
      </c>
      <c r="J2972" s="76"/>
      <c r="K2972" s="42">
        <f t="shared" si="330"/>
        <v>1</v>
      </c>
      <c r="L2972" s="91">
        <f t="shared" si="326"/>
        <v>0</v>
      </c>
      <c r="M2972" s="92">
        <f t="shared" si="327"/>
        <v>0</v>
      </c>
      <c r="N2972" s="41" t="str">
        <f t="shared" si="328"/>
        <v>Non Company</v>
      </c>
    </row>
    <row r="2973" spans="2:14">
      <c r="B2973" s="71"/>
      <c r="C2973" s="72"/>
      <c r="D2973" s="73"/>
      <c r="E2973" s="74"/>
      <c r="F2973" s="95"/>
      <c r="G2973" s="96">
        <f t="shared" si="324"/>
        <v>0</v>
      </c>
      <c r="H2973" s="30">
        <f t="shared" si="325"/>
        <v>0</v>
      </c>
      <c r="I2973" s="79">
        <f t="shared" si="329"/>
        <v>38</v>
      </c>
      <c r="J2973" s="76"/>
      <c r="K2973" s="42">
        <f t="shared" si="330"/>
        <v>1</v>
      </c>
      <c r="L2973" s="91">
        <f t="shared" si="326"/>
        <v>0</v>
      </c>
      <c r="M2973" s="92">
        <f t="shared" si="327"/>
        <v>0</v>
      </c>
      <c r="N2973" s="41" t="str">
        <f t="shared" si="328"/>
        <v>Non Company</v>
      </c>
    </row>
    <row r="2974" spans="2:14">
      <c r="B2974" s="71"/>
      <c r="C2974" s="72"/>
      <c r="D2974" s="73"/>
      <c r="E2974" s="74"/>
      <c r="F2974" s="95"/>
      <c r="G2974" s="96">
        <f t="shared" si="324"/>
        <v>0</v>
      </c>
      <c r="H2974" s="30">
        <f t="shared" si="325"/>
        <v>0</v>
      </c>
      <c r="I2974" s="79">
        <f t="shared" si="329"/>
        <v>38</v>
      </c>
      <c r="J2974" s="76"/>
      <c r="K2974" s="42">
        <f t="shared" si="330"/>
        <v>1</v>
      </c>
      <c r="L2974" s="91">
        <f t="shared" si="326"/>
        <v>0</v>
      </c>
      <c r="M2974" s="92">
        <f t="shared" si="327"/>
        <v>0</v>
      </c>
      <c r="N2974" s="41" t="str">
        <f t="shared" si="328"/>
        <v>Non Company</v>
      </c>
    </row>
    <row r="2975" spans="2:14">
      <c r="B2975" s="71"/>
      <c r="C2975" s="72"/>
      <c r="D2975" s="73"/>
      <c r="E2975" s="74"/>
      <c r="F2975" s="95"/>
      <c r="G2975" s="96">
        <f t="shared" si="324"/>
        <v>0</v>
      </c>
      <c r="H2975" s="30">
        <f t="shared" si="325"/>
        <v>0</v>
      </c>
      <c r="I2975" s="79">
        <f t="shared" si="329"/>
        <v>38</v>
      </c>
      <c r="J2975" s="76"/>
      <c r="K2975" s="42">
        <f t="shared" si="330"/>
        <v>1</v>
      </c>
      <c r="L2975" s="91">
        <f t="shared" si="326"/>
        <v>0</v>
      </c>
      <c r="M2975" s="92">
        <f t="shared" si="327"/>
        <v>0</v>
      </c>
      <c r="N2975" s="41" t="str">
        <f t="shared" si="328"/>
        <v>Non Company</v>
      </c>
    </row>
    <row r="2976" spans="2:14">
      <c r="B2976" s="71"/>
      <c r="C2976" s="72"/>
      <c r="D2976" s="73"/>
      <c r="E2976" s="74"/>
      <c r="F2976" s="95"/>
      <c r="G2976" s="96">
        <f t="shared" si="324"/>
        <v>0</v>
      </c>
      <c r="H2976" s="30">
        <f t="shared" si="325"/>
        <v>0</v>
      </c>
      <c r="I2976" s="79">
        <f t="shared" si="329"/>
        <v>38</v>
      </c>
      <c r="J2976" s="76"/>
      <c r="K2976" s="42">
        <f t="shared" si="330"/>
        <v>1</v>
      </c>
      <c r="L2976" s="91">
        <f t="shared" si="326"/>
        <v>0</v>
      </c>
      <c r="M2976" s="92">
        <f t="shared" si="327"/>
        <v>0</v>
      </c>
      <c r="N2976" s="41" t="str">
        <f t="shared" si="328"/>
        <v>Non Company</v>
      </c>
    </row>
    <row r="2977" spans="2:14">
      <c r="B2977" s="71"/>
      <c r="C2977" s="72"/>
      <c r="D2977" s="73"/>
      <c r="E2977" s="74"/>
      <c r="F2977" s="95"/>
      <c r="G2977" s="96">
        <f t="shared" si="324"/>
        <v>0</v>
      </c>
      <c r="H2977" s="30">
        <f t="shared" si="325"/>
        <v>0</v>
      </c>
      <c r="I2977" s="79">
        <f t="shared" si="329"/>
        <v>38</v>
      </c>
      <c r="J2977" s="76"/>
      <c r="K2977" s="42">
        <f t="shared" si="330"/>
        <v>1</v>
      </c>
      <c r="L2977" s="91">
        <f t="shared" si="326"/>
        <v>0</v>
      </c>
      <c r="M2977" s="92">
        <f t="shared" si="327"/>
        <v>0</v>
      </c>
      <c r="N2977" s="41" t="str">
        <f t="shared" si="328"/>
        <v>Non Company</v>
      </c>
    </row>
    <row r="2978" spans="2:14">
      <c r="B2978" s="71"/>
      <c r="C2978" s="72"/>
      <c r="D2978" s="73"/>
      <c r="E2978" s="74"/>
      <c r="F2978" s="95"/>
      <c r="G2978" s="96">
        <f t="shared" si="324"/>
        <v>0</v>
      </c>
      <c r="H2978" s="30">
        <f t="shared" si="325"/>
        <v>0</v>
      </c>
      <c r="I2978" s="79">
        <f t="shared" si="329"/>
        <v>38</v>
      </c>
      <c r="J2978" s="76"/>
      <c r="K2978" s="42">
        <f t="shared" si="330"/>
        <v>1</v>
      </c>
      <c r="L2978" s="91">
        <f t="shared" si="326"/>
        <v>0</v>
      </c>
      <c r="M2978" s="92">
        <f t="shared" si="327"/>
        <v>0</v>
      </c>
      <c r="N2978" s="41" t="str">
        <f t="shared" si="328"/>
        <v>Non Company</v>
      </c>
    </row>
    <row r="2979" spans="2:14">
      <c r="B2979" s="71"/>
      <c r="C2979" s="72"/>
      <c r="D2979" s="73"/>
      <c r="E2979" s="74"/>
      <c r="F2979" s="95"/>
      <c r="G2979" s="96">
        <f t="shared" si="324"/>
        <v>0</v>
      </c>
      <c r="H2979" s="30">
        <f t="shared" si="325"/>
        <v>0</v>
      </c>
      <c r="I2979" s="79">
        <f t="shared" si="329"/>
        <v>38</v>
      </c>
      <c r="J2979" s="76"/>
      <c r="K2979" s="42">
        <f t="shared" si="330"/>
        <v>1</v>
      </c>
      <c r="L2979" s="91">
        <f t="shared" si="326"/>
        <v>0</v>
      </c>
      <c r="M2979" s="92">
        <f t="shared" si="327"/>
        <v>0</v>
      </c>
      <c r="N2979" s="41" t="str">
        <f t="shared" si="328"/>
        <v>Non Company</v>
      </c>
    </row>
    <row r="2980" spans="2:14">
      <c r="B2980" s="71"/>
      <c r="C2980" s="72"/>
      <c r="D2980" s="73"/>
      <c r="E2980" s="74"/>
      <c r="F2980" s="95"/>
      <c r="G2980" s="96">
        <f t="shared" ref="G2980:G3043" si="331">ROUNDUP(IF(B2980="194A",F2980*0.1,IF(B2980="194H",F2980*0.1,IF(B2980="194Ib",F2980*0.1,IF(B2980="194Ia",F2980*0.02,IF(B2980="194J",F2980*0.1,IF(B2980="194C",IF(LEFT(RIGHT(E2980,7))="P",F2980*0.01,IF(LEFT(RIGHT(E2980,7))="H",F2980*0.01,F2980*0.02)))))))),0)</f>
        <v>0</v>
      </c>
      <c r="H2980" s="30">
        <f t="shared" ref="H2980:H3043" si="332">+IF(J2980-I2980&lt;=0,0,1.5%)</f>
        <v>0</v>
      </c>
      <c r="I2980" s="79">
        <f t="shared" si="329"/>
        <v>38</v>
      </c>
      <c r="J2980" s="76"/>
      <c r="K2980" s="42">
        <f t="shared" si="330"/>
        <v>1</v>
      </c>
      <c r="L2980" s="91">
        <f t="shared" ref="L2980:L3043" si="333">+ROUNDUP(G2980*H2980*K2980,0)</f>
        <v>0</v>
      </c>
      <c r="M2980" s="92">
        <f t="shared" ref="M2980:M3043" si="334">+G2980+L2980</f>
        <v>0</v>
      </c>
      <c r="N2980" s="41" t="str">
        <f t="shared" ref="N2980:N3043" si="335">IF((LEFT(RIGHT(E2980,7)))="C","Company", "Non Company")</f>
        <v>Non Company</v>
      </c>
    </row>
    <row r="2981" spans="2:14">
      <c r="B2981" s="71"/>
      <c r="C2981" s="72"/>
      <c r="D2981" s="73"/>
      <c r="E2981" s="74"/>
      <c r="F2981" s="95"/>
      <c r="G2981" s="96">
        <f t="shared" si="331"/>
        <v>0</v>
      </c>
      <c r="H2981" s="30">
        <f t="shared" si="332"/>
        <v>0</v>
      </c>
      <c r="I2981" s="79">
        <f t="shared" si="329"/>
        <v>38</v>
      </c>
      <c r="J2981" s="76"/>
      <c r="K2981" s="42">
        <f t="shared" si="330"/>
        <v>1</v>
      </c>
      <c r="L2981" s="91">
        <f t="shared" si="333"/>
        <v>0</v>
      </c>
      <c r="M2981" s="92">
        <f t="shared" si="334"/>
        <v>0</v>
      </c>
      <c r="N2981" s="41" t="str">
        <f t="shared" si="335"/>
        <v>Non Company</v>
      </c>
    </row>
    <row r="2982" spans="2:14">
      <c r="B2982" s="71"/>
      <c r="C2982" s="72"/>
      <c r="D2982" s="73"/>
      <c r="E2982" s="74"/>
      <c r="F2982" s="95"/>
      <c r="G2982" s="96">
        <f t="shared" si="331"/>
        <v>0</v>
      </c>
      <c r="H2982" s="30">
        <f t="shared" si="332"/>
        <v>0</v>
      </c>
      <c r="I2982" s="79">
        <f t="shared" si="329"/>
        <v>38</v>
      </c>
      <c r="J2982" s="76"/>
      <c r="K2982" s="42">
        <f t="shared" si="330"/>
        <v>1</v>
      </c>
      <c r="L2982" s="91">
        <f t="shared" si="333"/>
        <v>0</v>
      </c>
      <c r="M2982" s="92">
        <f t="shared" si="334"/>
        <v>0</v>
      </c>
      <c r="N2982" s="41" t="str">
        <f t="shared" si="335"/>
        <v>Non Company</v>
      </c>
    </row>
    <row r="2983" spans="2:14">
      <c r="B2983" s="71"/>
      <c r="C2983" s="72"/>
      <c r="D2983" s="73"/>
      <c r="E2983" s="74"/>
      <c r="F2983" s="95"/>
      <c r="G2983" s="96">
        <f t="shared" si="331"/>
        <v>0</v>
      </c>
      <c r="H2983" s="30">
        <f t="shared" si="332"/>
        <v>0</v>
      </c>
      <c r="I2983" s="79">
        <f t="shared" si="329"/>
        <v>38</v>
      </c>
      <c r="J2983" s="76"/>
      <c r="K2983" s="42">
        <f t="shared" si="330"/>
        <v>1</v>
      </c>
      <c r="L2983" s="91">
        <f t="shared" si="333"/>
        <v>0</v>
      </c>
      <c r="M2983" s="92">
        <f t="shared" si="334"/>
        <v>0</v>
      </c>
      <c r="N2983" s="41" t="str">
        <f t="shared" si="335"/>
        <v>Non Company</v>
      </c>
    </row>
    <row r="2984" spans="2:14">
      <c r="B2984" s="71"/>
      <c r="C2984" s="72"/>
      <c r="D2984" s="73"/>
      <c r="E2984" s="74"/>
      <c r="F2984" s="95"/>
      <c r="G2984" s="96">
        <f t="shared" si="331"/>
        <v>0</v>
      </c>
      <c r="H2984" s="30">
        <f t="shared" si="332"/>
        <v>0</v>
      </c>
      <c r="I2984" s="79">
        <f t="shared" si="329"/>
        <v>38</v>
      </c>
      <c r="J2984" s="76"/>
      <c r="K2984" s="42">
        <f t="shared" si="330"/>
        <v>1</v>
      </c>
      <c r="L2984" s="91">
        <f t="shared" si="333"/>
        <v>0</v>
      </c>
      <c r="M2984" s="92">
        <f t="shared" si="334"/>
        <v>0</v>
      </c>
      <c r="N2984" s="41" t="str">
        <f t="shared" si="335"/>
        <v>Non Company</v>
      </c>
    </row>
    <row r="2985" spans="2:14">
      <c r="B2985" s="71"/>
      <c r="C2985" s="72"/>
      <c r="D2985" s="73"/>
      <c r="E2985" s="74"/>
      <c r="F2985" s="95"/>
      <c r="G2985" s="96">
        <f t="shared" si="331"/>
        <v>0</v>
      </c>
      <c r="H2985" s="30">
        <f t="shared" si="332"/>
        <v>0</v>
      </c>
      <c r="I2985" s="79">
        <f t="shared" si="329"/>
        <v>38</v>
      </c>
      <c r="J2985" s="76"/>
      <c r="K2985" s="42">
        <f t="shared" si="330"/>
        <v>1</v>
      </c>
      <c r="L2985" s="91">
        <f t="shared" si="333"/>
        <v>0</v>
      </c>
      <c r="M2985" s="92">
        <f t="shared" si="334"/>
        <v>0</v>
      </c>
      <c r="N2985" s="41" t="str">
        <f t="shared" si="335"/>
        <v>Non Company</v>
      </c>
    </row>
    <row r="2986" spans="2:14">
      <c r="B2986" s="71"/>
      <c r="C2986" s="72"/>
      <c r="D2986" s="73"/>
      <c r="E2986" s="74"/>
      <c r="F2986" s="95"/>
      <c r="G2986" s="96">
        <f t="shared" si="331"/>
        <v>0</v>
      </c>
      <c r="H2986" s="30">
        <f t="shared" si="332"/>
        <v>0</v>
      </c>
      <c r="I2986" s="79">
        <f t="shared" si="329"/>
        <v>38</v>
      </c>
      <c r="J2986" s="76"/>
      <c r="K2986" s="42">
        <f t="shared" si="330"/>
        <v>1</v>
      </c>
      <c r="L2986" s="91">
        <f t="shared" si="333"/>
        <v>0</v>
      </c>
      <c r="M2986" s="92">
        <f t="shared" si="334"/>
        <v>0</v>
      </c>
      <c r="N2986" s="41" t="str">
        <f t="shared" si="335"/>
        <v>Non Company</v>
      </c>
    </row>
    <row r="2987" spans="2:14">
      <c r="B2987" s="71"/>
      <c r="C2987" s="72"/>
      <c r="D2987" s="73"/>
      <c r="E2987" s="74"/>
      <c r="F2987" s="95"/>
      <c r="G2987" s="96">
        <f t="shared" si="331"/>
        <v>0</v>
      </c>
      <c r="H2987" s="30">
        <f t="shared" si="332"/>
        <v>0</v>
      </c>
      <c r="I2987" s="79">
        <f t="shared" si="329"/>
        <v>38</v>
      </c>
      <c r="J2987" s="76"/>
      <c r="K2987" s="42">
        <f t="shared" si="330"/>
        <v>1</v>
      </c>
      <c r="L2987" s="91">
        <f t="shared" si="333"/>
        <v>0</v>
      </c>
      <c r="M2987" s="92">
        <f t="shared" si="334"/>
        <v>0</v>
      </c>
      <c r="N2987" s="41" t="str">
        <f t="shared" si="335"/>
        <v>Non Company</v>
      </c>
    </row>
    <row r="2988" spans="2:14">
      <c r="B2988" s="71"/>
      <c r="C2988" s="72"/>
      <c r="D2988" s="73"/>
      <c r="E2988" s="74"/>
      <c r="F2988" s="95"/>
      <c r="G2988" s="96">
        <f t="shared" si="331"/>
        <v>0</v>
      </c>
      <c r="H2988" s="30">
        <f t="shared" si="332"/>
        <v>0</v>
      </c>
      <c r="I2988" s="79">
        <f t="shared" si="329"/>
        <v>38</v>
      </c>
      <c r="J2988" s="76"/>
      <c r="K2988" s="42">
        <f t="shared" si="330"/>
        <v>1</v>
      </c>
      <c r="L2988" s="91">
        <f t="shared" si="333"/>
        <v>0</v>
      </c>
      <c r="M2988" s="92">
        <f t="shared" si="334"/>
        <v>0</v>
      </c>
      <c r="N2988" s="41" t="str">
        <f t="shared" si="335"/>
        <v>Non Company</v>
      </c>
    </row>
    <row r="2989" spans="2:14">
      <c r="B2989" s="71"/>
      <c r="C2989" s="72"/>
      <c r="D2989" s="73"/>
      <c r="E2989" s="74"/>
      <c r="F2989" s="95"/>
      <c r="G2989" s="96">
        <f t="shared" si="331"/>
        <v>0</v>
      </c>
      <c r="H2989" s="30">
        <f t="shared" si="332"/>
        <v>0</v>
      </c>
      <c r="I2989" s="79">
        <f t="shared" si="329"/>
        <v>38</v>
      </c>
      <c r="J2989" s="76"/>
      <c r="K2989" s="42">
        <f t="shared" si="330"/>
        <v>1</v>
      </c>
      <c r="L2989" s="91">
        <f t="shared" si="333"/>
        <v>0</v>
      </c>
      <c r="M2989" s="92">
        <f t="shared" si="334"/>
        <v>0</v>
      </c>
      <c r="N2989" s="41" t="str">
        <f t="shared" si="335"/>
        <v>Non Company</v>
      </c>
    </row>
    <row r="2990" spans="2:14">
      <c r="B2990" s="71"/>
      <c r="C2990" s="72"/>
      <c r="D2990" s="73"/>
      <c r="E2990" s="74"/>
      <c r="F2990" s="95"/>
      <c r="G2990" s="96">
        <f t="shared" si="331"/>
        <v>0</v>
      </c>
      <c r="H2990" s="30">
        <f t="shared" si="332"/>
        <v>0</v>
      </c>
      <c r="I2990" s="79">
        <f t="shared" si="329"/>
        <v>38</v>
      </c>
      <c r="J2990" s="76"/>
      <c r="K2990" s="42">
        <f t="shared" si="330"/>
        <v>1</v>
      </c>
      <c r="L2990" s="91">
        <f t="shared" si="333"/>
        <v>0</v>
      </c>
      <c r="M2990" s="92">
        <f t="shared" si="334"/>
        <v>0</v>
      </c>
      <c r="N2990" s="41" t="str">
        <f t="shared" si="335"/>
        <v>Non Company</v>
      </c>
    </row>
    <row r="2991" spans="2:14">
      <c r="B2991" s="71"/>
      <c r="C2991" s="72"/>
      <c r="D2991" s="73"/>
      <c r="E2991" s="74"/>
      <c r="F2991" s="95"/>
      <c r="G2991" s="96">
        <f t="shared" si="331"/>
        <v>0</v>
      </c>
      <c r="H2991" s="30">
        <f t="shared" si="332"/>
        <v>0</v>
      </c>
      <c r="I2991" s="79">
        <f t="shared" si="329"/>
        <v>38</v>
      </c>
      <c r="J2991" s="76"/>
      <c r="K2991" s="42">
        <f t="shared" si="330"/>
        <v>1</v>
      </c>
      <c r="L2991" s="91">
        <f t="shared" si="333"/>
        <v>0</v>
      </c>
      <c r="M2991" s="92">
        <f t="shared" si="334"/>
        <v>0</v>
      </c>
      <c r="N2991" s="41" t="str">
        <f t="shared" si="335"/>
        <v>Non Company</v>
      </c>
    </row>
    <row r="2992" spans="2:14">
      <c r="B2992" s="71"/>
      <c r="C2992" s="72"/>
      <c r="D2992" s="73"/>
      <c r="E2992" s="74"/>
      <c r="F2992" s="95"/>
      <c r="G2992" s="96">
        <f t="shared" si="331"/>
        <v>0</v>
      </c>
      <c r="H2992" s="30">
        <f t="shared" si="332"/>
        <v>0</v>
      </c>
      <c r="I2992" s="79">
        <f t="shared" si="329"/>
        <v>38</v>
      </c>
      <c r="J2992" s="76"/>
      <c r="K2992" s="42">
        <f t="shared" si="330"/>
        <v>1</v>
      </c>
      <c r="L2992" s="91">
        <f t="shared" si="333"/>
        <v>0</v>
      </c>
      <c r="M2992" s="92">
        <f t="shared" si="334"/>
        <v>0</v>
      </c>
      <c r="N2992" s="41" t="str">
        <f t="shared" si="335"/>
        <v>Non Company</v>
      </c>
    </row>
    <row r="2993" spans="2:14">
      <c r="B2993" s="71"/>
      <c r="C2993" s="72"/>
      <c r="D2993" s="73"/>
      <c r="E2993" s="74"/>
      <c r="F2993" s="95"/>
      <c r="G2993" s="96">
        <f t="shared" si="331"/>
        <v>0</v>
      </c>
      <c r="H2993" s="30">
        <f t="shared" si="332"/>
        <v>0</v>
      </c>
      <c r="I2993" s="79">
        <f t="shared" si="329"/>
        <v>38</v>
      </c>
      <c r="J2993" s="76"/>
      <c r="K2993" s="42">
        <f t="shared" si="330"/>
        <v>1</v>
      </c>
      <c r="L2993" s="91">
        <f t="shared" si="333"/>
        <v>0</v>
      </c>
      <c r="M2993" s="92">
        <f t="shared" si="334"/>
        <v>0</v>
      </c>
      <c r="N2993" s="41" t="str">
        <f t="shared" si="335"/>
        <v>Non Company</v>
      </c>
    </row>
    <row r="2994" spans="2:14">
      <c r="B2994" s="71"/>
      <c r="C2994" s="72"/>
      <c r="D2994" s="73"/>
      <c r="E2994" s="74"/>
      <c r="F2994" s="95"/>
      <c r="G2994" s="96">
        <f t="shared" si="331"/>
        <v>0</v>
      </c>
      <c r="H2994" s="30">
        <f t="shared" si="332"/>
        <v>0</v>
      </c>
      <c r="I2994" s="79">
        <f t="shared" si="329"/>
        <v>38</v>
      </c>
      <c r="J2994" s="76"/>
      <c r="K2994" s="42">
        <f t="shared" si="330"/>
        <v>1</v>
      </c>
      <c r="L2994" s="91">
        <f t="shared" si="333"/>
        <v>0</v>
      </c>
      <c r="M2994" s="92">
        <f t="shared" si="334"/>
        <v>0</v>
      </c>
      <c r="N2994" s="41" t="str">
        <f t="shared" si="335"/>
        <v>Non Company</v>
      </c>
    </row>
    <row r="2995" spans="2:14">
      <c r="B2995" s="71"/>
      <c r="C2995" s="72"/>
      <c r="D2995" s="73"/>
      <c r="E2995" s="74"/>
      <c r="F2995" s="95"/>
      <c r="G2995" s="96">
        <f t="shared" si="331"/>
        <v>0</v>
      </c>
      <c r="H2995" s="30">
        <f t="shared" si="332"/>
        <v>0</v>
      </c>
      <c r="I2995" s="79">
        <f t="shared" si="329"/>
        <v>38</v>
      </c>
      <c r="J2995" s="76"/>
      <c r="K2995" s="42">
        <f t="shared" si="330"/>
        <v>1</v>
      </c>
      <c r="L2995" s="91">
        <f t="shared" si="333"/>
        <v>0</v>
      </c>
      <c r="M2995" s="92">
        <f t="shared" si="334"/>
        <v>0</v>
      </c>
      <c r="N2995" s="41" t="str">
        <f t="shared" si="335"/>
        <v>Non Company</v>
      </c>
    </row>
    <row r="2996" spans="2:14">
      <c r="B2996" s="71"/>
      <c r="C2996" s="72"/>
      <c r="D2996" s="73"/>
      <c r="E2996" s="74"/>
      <c r="F2996" s="95"/>
      <c r="G2996" s="96">
        <f t="shared" si="331"/>
        <v>0</v>
      </c>
      <c r="H2996" s="30">
        <f t="shared" si="332"/>
        <v>0</v>
      </c>
      <c r="I2996" s="79">
        <f t="shared" si="329"/>
        <v>38</v>
      </c>
      <c r="J2996" s="76"/>
      <c r="K2996" s="42">
        <f t="shared" si="330"/>
        <v>1</v>
      </c>
      <c r="L2996" s="91">
        <f t="shared" si="333"/>
        <v>0</v>
      </c>
      <c r="M2996" s="92">
        <f t="shared" si="334"/>
        <v>0</v>
      </c>
      <c r="N2996" s="41" t="str">
        <f t="shared" si="335"/>
        <v>Non Company</v>
      </c>
    </row>
    <row r="2997" spans="2:14">
      <c r="B2997" s="71"/>
      <c r="C2997" s="72"/>
      <c r="D2997" s="73"/>
      <c r="E2997" s="74"/>
      <c r="F2997" s="95"/>
      <c r="G2997" s="96">
        <f t="shared" si="331"/>
        <v>0</v>
      </c>
      <c r="H2997" s="30">
        <f t="shared" si="332"/>
        <v>0</v>
      </c>
      <c r="I2997" s="79">
        <f t="shared" si="329"/>
        <v>38</v>
      </c>
      <c r="J2997" s="76"/>
      <c r="K2997" s="42">
        <f t="shared" si="330"/>
        <v>1</v>
      </c>
      <c r="L2997" s="91">
        <f t="shared" si="333"/>
        <v>0</v>
      </c>
      <c r="M2997" s="92">
        <f t="shared" si="334"/>
        <v>0</v>
      </c>
      <c r="N2997" s="41" t="str">
        <f t="shared" si="335"/>
        <v>Non Company</v>
      </c>
    </row>
    <row r="2998" spans="2:14">
      <c r="B2998" s="71"/>
      <c r="C2998" s="72"/>
      <c r="D2998" s="73"/>
      <c r="E2998" s="74"/>
      <c r="F2998" s="95"/>
      <c r="G2998" s="96">
        <f t="shared" si="331"/>
        <v>0</v>
      </c>
      <c r="H2998" s="30">
        <f t="shared" si="332"/>
        <v>0</v>
      </c>
      <c r="I2998" s="79">
        <f t="shared" si="329"/>
        <v>38</v>
      </c>
      <c r="J2998" s="76"/>
      <c r="K2998" s="42">
        <f t="shared" si="330"/>
        <v>1</v>
      </c>
      <c r="L2998" s="91">
        <f t="shared" si="333"/>
        <v>0</v>
      </c>
      <c r="M2998" s="92">
        <f t="shared" si="334"/>
        <v>0</v>
      </c>
      <c r="N2998" s="41" t="str">
        <f t="shared" si="335"/>
        <v>Non Company</v>
      </c>
    </row>
    <row r="2999" spans="2:14">
      <c r="B2999" s="71"/>
      <c r="C2999" s="72"/>
      <c r="D2999" s="73"/>
      <c r="E2999" s="74"/>
      <c r="F2999" s="95"/>
      <c r="G2999" s="96">
        <f t="shared" si="331"/>
        <v>0</v>
      </c>
      <c r="H2999" s="30">
        <f t="shared" si="332"/>
        <v>0</v>
      </c>
      <c r="I2999" s="79">
        <f t="shared" si="329"/>
        <v>38</v>
      </c>
      <c r="J2999" s="76"/>
      <c r="K2999" s="42">
        <f t="shared" si="330"/>
        <v>1</v>
      </c>
      <c r="L2999" s="91">
        <f t="shared" si="333"/>
        <v>0</v>
      </c>
      <c r="M2999" s="92">
        <f t="shared" si="334"/>
        <v>0</v>
      </c>
      <c r="N2999" s="41" t="str">
        <f t="shared" si="335"/>
        <v>Non Company</v>
      </c>
    </row>
    <row r="3000" spans="2:14">
      <c r="B3000" s="71"/>
      <c r="C3000" s="72"/>
      <c r="D3000" s="73"/>
      <c r="E3000" s="74"/>
      <c r="F3000" s="95"/>
      <c r="G3000" s="96">
        <f t="shared" si="331"/>
        <v>0</v>
      </c>
      <c r="H3000" s="30">
        <f t="shared" si="332"/>
        <v>0</v>
      </c>
      <c r="I3000" s="79">
        <f t="shared" si="329"/>
        <v>38</v>
      </c>
      <c r="J3000" s="76"/>
      <c r="K3000" s="42">
        <f t="shared" si="330"/>
        <v>1</v>
      </c>
      <c r="L3000" s="91">
        <f t="shared" si="333"/>
        <v>0</v>
      </c>
      <c r="M3000" s="92">
        <f t="shared" si="334"/>
        <v>0</v>
      </c>
      <c r="N3000" s="41" t="str">
        <f t="shared" si="335"/>
        <v>Non Company</v>
      </c>
    </row>
    <row r="3001" spans="2:14">
      <c r="B3001" s="71"/>
      <c r="C3001" s="72"/>
      <c r="D3001" s="73"/>
      <c r="E3001" s="74"/>
      <c r="F3001" s="95"/>
      <c r="G3001" s="96">
        <f t="shared" si="331"/>
        <v>0</v>
      </c>
      <c r="H3001" s="30">
        <f t="shared" si="332"/>
        <v>0</v>
      </c>
      <c r="I3001" s="79">
        <f t="shared" si="329"/>
        <v>38</v>
      </c>
      <c r="J3001" s="76"/>
      <c r="K3001" s="42">
        <f t="shared" si="330"/>
        <v>1</v>
      </c>
      <c r="L3001" s="91">
        <f t="shared" si="333"/>
        <v>0</v>
      </c>
      <c r="M3001" s="92">
        <f t="shared" si="334"/>
        <v>0</v>
      </c>
      <c r="N3001" s="41" t="str">
        <f t="shared" si="335"/>
        <v>Non Company</v>
      </c>
    </row>
    <row r="3002" spans="2:14">
      <c r="B3002" s="71"/>
      <c r="C3002" s="72"/>
      <c r="D3002" s="73"/>
      <c r="E3002" s="74"/>
      <c r="F3002" s="95"/>
      <c r="G3002" s="96">
        <f t="shared" si="331"/>
        <v>0</v>
      </c>
      <c r="H3002" s="30">
        <f t="shared" si="332"/>
        <v>0</v>
      </c>
      <c r="I3002" s="79">
        <f t="shared" si="329"/>
        <v>38</v>
      </c>
      <c r="J3002" s="76"/>
      <c r="K3002" s="42">
        <f t="shared" si="330"/>
        <v>1</v>
      </c>
      <c r="L3002" s="91">
        <f t="shared" si="333"/>
        <v>0</v>
      </c>
      <c r="M3002" s="92">
        <f t="shared" si="334"/>
        <v>0</v>
      </c>
      <c r="N3002" s="41" t="str">
        <f t="shared" si="335"/>
        <v>Non Company</v>
      </c>
    </row>
    <row r="3003" spans="2:14">
      <c r="B3003" s="71"/>
      <c r="C3003" s="72"/>
      <c r="D3003" s="73"/>
      <c r="E3003" s="74"/>
      <c r="F3003" s="95"/>
      <c r="G3003" s="96">
        <f t="shared" si="331"/>
        <v>0</v>
      </c>
      <c r="H3003" s="30">
        <f t="shared" si="332"/>
        <v>0</v>
      </c>
      <c r="I3003" s="79">
        <f t="shared" si="329"/>
        <v>38</v>
      </c>
      <c r="J3003" s="76"/>
      <c r="K3003" s="42">
        <f t="shared" si="330"/>
        <v>1</v>
      </c>
      <c r="L3003" s="91">
        <f t="shared" si="333"/>
        <v>0</v>
      </c>
      <c r="M3003" s="92">
        <f t="shared" si="334"/>
        <v>0</v>
      </c>
      <c r="N3003" s="41" t="str">
        <f t="shared" si="335"/>
        <v>Non Company</v>
      </c>
    </row>
    <row r="3004" spans="2:14">
      <c r="B3004" s="71"/>
      <c r="C3004" s="72"/>
      <c r="D3004" s="73"/>
      <c r="E3004" s="74"/>
      <c r="F3004" s="95"/>
      <c r="G3004" s="96">
        <f t="shared" si="331"/>
        <v>0</v>
      </c>
      <c r="H3004" s="30">
        <f t="shared" si="332"/>
        <v>0</v>
      </c>
      <c r="I3004" s="79">
        <f t="shared" si="329"/>
        <v>38</v>
      </c>
      <c r="J3004" s="76"/>
      <c r="K3004" s="42">
        <f t="shared" si="330"/>
        <v>1</v>
      </c>
      <c r="L3004" s="91">
        <f t="shared" si="333"/>
        <v>0</v>
      </c>
      <c r="M3004" s="92">
        <f t="shared" si="334"/>
        <v>0</v>
      </c>
      <c r="N3004" s="41" t="str">
        <f t="shared" si="335"/>
        <v>Non Company</v>
      </c>
    </row>
    <row r="3005" spans="2:14">
      <c r="B3005" s="71"/>
      <c r="C3005" s="72"/>
      <c r="D3005" s="73"/>
      <c r="E3005" s="74"/>
      <c r="F3005" s="95"/>
      <c r="G3005" s="96">
        <f t="shared" si="331"/>
        <v>0</v>
      </c>
      <c r="H3005" s="30">
        <f t="shared" si="332"/>
        <v>0</v>
      </c>
      <c r="I3005" s="79">
        <f t="shared" si="329"/>
        <v>38</v>
      </c>
      <c r="J3005" s="76"/>
      <c r="K3005" s="42">
        <f t="shared" si="330"/>
        <v>1</v>
      </c>
      <c r="L3005" s="91">
        <f t="shared" si="333"/>
        <v>0</v>
      </c>
      <c r="M3005" s="92">
        <f t="shared" si="334"/>
        <v>0</v>
      </c>
      <c r="N3005" s="41" t="str">
        <f t="shared" si="335"/>
        <v>Non Company</v>
      </c>
    </row>
    <row r="3006" spans="2:14">
      <c r="B3006" s="71"/>
      <c r="C3006" s="72"/>
      <c r="D3006" s="73"/>
      <c r="E3006" s="74"/>
      <c r="F3006" s="95"/>
      <c r="G3006" s="96">
        <f t="shared" si="331"/>
        <v>0</v>
      </c>
      <c r="H3006" s="30">
        <f t="shared" si="332"/>
        <v>0</v>
      </c>
      <c r="I3006" s="79">
        <f t="shared" si="329"/>
        <v>38</v>
      </c>
      <c r="J3006" s="76"/>
      <c r="K3006" s="42">
        <f t="shared" si="330"/>
        <v>1</v>
      </c>
      <c r="L3006" s="91">
        <f t="shared" si="333"/>
        <v>0</v>
      </c>
      <c r="M3006" s="92">
        <f t="shared" si="334"/>
        <v>0</v>
      </c>
      <c r="N3006" s="41" t="str">
        <f t="shared" si="335"/>
        <v>Non Company</v>
      </c>
    </row>
    <row r="3007" spans="2:14">
      <c r="B3007" s="71"/>
      <c r="C3007" s="72"/>
      <c r="D3007" s="73"/>
      <c r="E3007" s="74"/>
      <c r="F3007" s="95"/>
      <c r="G3007" s="96">
        <f t="shared" si="331"/>
        <v>0</v>
      </c>
      <c r="H3007" s="30">
        <f t="shared" si="332"/>
        <v>0</v>
      </c>
      <c r="I3007" s="79">
        <f t="shared" si="329"/>
        <v>38</v>
      </c>
      <c r="J3007" s="76"/>
      <c r="K3007" s="42">
        <f t="shared" si="330"/>
        <v>1</v>
      </c>
      <c r="L3007" s="91">
        <f t="shared" si="333"/>
        <v>0</v>
      </c>
      <c r="M3007" s="92">
        <f t="shared" si="334"/>
        <v>0</v>
      </c>
      <c r="N3007" s="41" t="str">
        <f t="shared" si="335"/>
        <v>Non Company</v>
      </c>
    </row>
    <row r="3008" spans="2:14">
      <c r="B3008" s="71"/>
      <c r="C3008" s="72"/>
      <c r="D3008" s="73"/>
      <c r="E3008" s="74"/>
      <c r="F3008" s="95"/>
      <c r="G3008" s="96">
        <f t="shared" si="331"/>
        <v>0</v>
      </c>
      <c r="H3008" s="30">
        <f t="shared" si="332"/>
        <v>0</v>
      </c>
      <c r="I3008" s="79">
        <f t="shared" si="329"/>
        <v>38</v>
      </c>
      <c r="J3008" s="76"/>
      <c r="K3008" s="42">
        <f t="shared" si="330"/>
        <v>1</v>
      </c>
      <c r="L3008" s="91">
        <f t="shared" si="333"/>
        <v>0</v>
      </c>
      <c r="M3008" s="92">
        <f t="shared" si="334"/>
        <v>0</v>
      </c>
      <c r="N3008" s="41" t="str">
        <f t="shared" si="335"/>
        <v>Non Company</v>
      </c>
    </row>
    <row r="3009" spans="2:14">
      <c r="B3009" s="71"/>
      <c r="C3009" s="72"/>
      <c r="D3009" s="73"/>
      <c r="E3009" s="74"/>
      <c r="F3009" s="95"/>
      <c r="G3009" s="96">
        <f t="shared" si="331"/>
        <v>0</v>
      </c>
      <c r="H3009" s="30">
        <f t="shared" si="332"/>
        <v>0</v>
      </c>
      <c r="I3009" s="79">
        <f t="shared" si="329"/>
        <v>38</v>
      </c>
      <c r="J3009" s="76"/>
      <c r="K3009" s="42">
        <f t="shared" si="330"/>
        <v>1</v>
      </c>
      <c r="L3009" s="91">
        <f t="shared" si="333"/>
        <v>0</v>
      </c>
      <c r="M3009" s="92">
        <f t="shared" si="334"/>
        <v>0</v>
      </c>
      <c r="N3009" s="41" t="str">
        <f t="shared" si="335"/>
        <v>Non Company</v>
      </c>
    </row>
    <row r="3010" spans="2:14">
      <c r="B3010" s="71"/>
      <c r="C3010" s="72"/>
      <c r="D3010" s="73"/>
      <c r="E3010" s="74"/>
      <c r="F3010" s="95"/>
      <c r="G3010" s="96">
        <f t="shared" si="331"/>
        <v>0</v>
      </c>
      <c r="H3010" s="30">
        <f t="shared" si="332"/>
        <v>0</v>
      </c>
      <c r="I3010" s="79">
        <f t="shared" si="329"/>
        <v>38</v>
      </c>
      <c r="J3010" s="76"/>
      <c r="K3010" s="42">
        <f t="shared" si="330"/>
        <v>1</v>
      </c>
      <c r="L3010" s="91">
        <f t="shared" si="333"/>
        <v>0</v>
      </c>
      <c r="M3010" s="92">
        <f t="shared" si="334"/>
        <v>0</v>
      </c>
      <c r="N3010" s="41" t="str">
        <f t="shared" si="335"/>
        <v>Non Company</v>
      </c>
    </row>
    <row r="3011" spans="2:14">
      <c r="B3011" s="71"/>
      <c r="C3011" s="72"/>
      <c r="D3011" s="73"/>
      <c r="E3011" s="74"/>
      <c r="F3011" s="95"/>
      <c r="G3011" s="96">
        <f t="shared" si="331"/>
        <v>0</v>
      </c>
      <c r="H3011" s="30">
        <f t="shared" si="332"/>
        <v>0</v>
      </c>
      <c r="I3011" s="79">
        <f t="shared" si="329"/>
        <v>38</v>
      </c>
      <c r="J3011" s="76"/>
      <c r="K3011" s="42">
        <f t="shared" si="330"/>
        <v>1</v>
      </c>
      <c r="L3011" s="91">
        <f t="shared" si="333"/>
        <v>0</v>
      </c>
      <c r="M3011" s="92">
        <f t="shared" si="334"/>
        <v>0</v>
      </c>
      <c r="N3011" s="41" t="str">
        <f t="shared" si="335"/>
        <v>Non Company</v>
      </c>
    </row>
    <row r="3012" spans="2:14">
      <c r="B3012" s="71"/>
      <c r="C3012" s="72"/>
      <c r="D3012" s="73"/>
      <c r="E3012" s="74"/>
      <c r="F3012" s="95"/>
      <c r="G3012" s="96">
        <f t="shared" si="331"/>
        <v>0</v>
      </c>
      <c r="H3012" s="30">
        <f t="shared" si="332"/>
        <v>0</v>
      </c>
      <c r="I3012" s="79">
        <f t="shared" si="329"/>
        <v>38</v>
      </c>
      <c r="J3012" s="76"/>
      <c r="K3012" s="42">
        <f t="shared" si="330"/>
        <v>1</v>
      </c>
      <c r="L3012" s="91">
        <f t="shared" si="333"/>
        <v>0</v>
      </c>
      <c r="M3012" s="92">
        <f t="shared" si="334"/>
        <v>0</v>
      </c>
      <c r="N3012" s="41" t="str">
        <f t="shared" si="335"/>
        <v>Non Company</v>
      </c>
    </row>
    <row r="3013" spans="2:14">
      <c r="B3013" s="71"/>
      <c r="C3013" s="72"/>
      <c r="D3013" s="73"/>
      <c r="E3013" s="74"/>
      <c r="F3013" s="95"/>
      <c r="G3013" s="96">
        <f t="shared" si="331"/>
        <v>0</v>
      </c>
      <c r="H3013" s="30">
        <f t="shared" si="332"/>
        <v>0</v>
      </c>
      <c r="I3013" s="79">
        <f t="shared" si="329"/>
        <v>38</v>
      </c>
      <c r="J3013" s="76"/>
      <c r="K3013" s="42">
        <f t="shared" si="330"/>
        <v>1</v>
      </c>
      <c r="L3013" s="91">
        <f t="shared" si="333"/>
        <v>0</v>
      </c>
      <c r="M3013" s="92">
        <f t="shared" si="334"/>
        <v>0</v>
      </c>
      <c r="N3013" s="41" t="str">
        <f t="shared" si="335"/>
        <v>Non Company</v>
      </c>
    </row>
    <row r="3014" spans="2:14">
      <c r="B3014" s="71"/>
      <c r="C3014" s="72"/>
      <c r="D3014" s="73"/>
      <c r="E3014" s="74"/>
      <c r="F3014" s="95"/>
      <c r="G3014" s="96">
        <f t="shared" si="331"/>
        <v>0</v>
      </c>
      <c r="H3014" s="30">
        <f t="shared" si="332"/>
        <v>0</v>
      </c>
      <c r="I3014" s="79">
        <f t="shared" si="329"/>
        <v>38</v>
      </c>
      <c r="J3014" s="76"/>
      <c r="K3014" s="42">
        <f t="shared" si="330"/>
        <v>1</v>
      </c>
      <c r="L3014" s="91">
        <f t="shared" si="333"/>
        <v>0</v>
      </c>
      <c r="M3014" s="92">
        <f t="shared" si="334"/>
        <v>0</v>
      </c>
      <c r="N3014" s="41" t="str">
        <f t="shared" si="335"/>
        <v>Non Company</v>
      </c>
    </row>
    <row r="3015" spans="2:14">
      <c r="B3015" s="71"/>
      <c r="C3015" s="72"/>
      <c r="D3015" s="73"/>
      <c r="E3015" s="74"/>
      <c r="F3015" s="95"/>
      <c r="G3015" s="96">
        <f t="shared" si="331"/>
        <v>0</v>
      </c>
      <c r="H3015" s="30">
        <f t="shared" si="332"/>
        <v>0</v>
      </c>
      <c r="I3015" s="79">
        <f t="shared" si="329"/>
        <v>38</v>
      </c>
      <c r="J3015" s="76"/>
      <c r="K3015" s="42">
        <f t="shared" si="330"/>
        <v>1</v>
      </c>
      <c r="L3015" s="91">
        <f t="shared" si="333"/>
        <v>0</v>
      </c>
      <c r="M3015" s="92">
        <f t="shared" si="334"/>
        <v>0</v>
      </c>
      <c r="N3015" s="41" t="str">
        <f t="shared" si="335"/>
        <v>Non Company</v>
      </c>
    </row>
    <row r="3016" spans="2:14">
      <c r="B3016" s="71"/>
      <c r="C3016" s="72"/>
      <c r="D3016" s="73"/>
      <c r="E3016" s="74"/>
      <c r="F3016" s="95"/>
      <c r="G3016" s="96">
        <f t="shared" si="331"/>
        <v>0</v>
      </c>
      <c r="H3016" s="30">
        <f t="shared" si="332"/>
        <v>0</v>
      </c>
      <c r="I3016" s="79">
        <f t="shared" si="329"/>
        <v>38</v>
      </c>
      <c r="J3016" s="76"/>
      <c r="K3016" s="42">
        <f t="shared" si="330"/>
        <v>1</v>
      </c>
      <c r="L3016" s="91">
        <f t="shared" si="333"/>
        <v>0</v>
      </c>
      <c r="M3016" s="92">
        <f t="shared" si="334"/>
        <v>0</v>
      </c>
      <c r="N3016" s="41" t="str">
        <f t="shared" si="335"/>
        <v>Non Company</v>
      </c>
    </row>
    <row r="3017" spans="2:14">
      <c r="B3017" s="71"/>
      <c r="C3017" s="72"/>
      <c r="D3017" s="73"/>
      <c r="E3017" s="74"/>
      <c r="F3017" s="95"/>
      <c r="G3017" s="96">
        <f t="shared" si="331"/>
        <v>0</v>
      </c>
      <c r="H3017" s="30">
        <f t="shared" si="332"/>
        <v>0</v>
      </c>
      <c r="I3017" s="79">
        <f t="shared" si="329"/>
        <v>38</v>
      </c>
      <c r="J3017" s="76"/>
      <c r="K3017" s="42">
        <f t="shared" si="330"/>
        <v>1</v>
      </c>
      <c r="L3017" s="91">
        <f t="shared" si="333"/>
        <v>0</v>
      </c>
      <c r="M3017" s="92">
        <f t="shared" si="334"/>
        <v>0</v>
      </c>
      <c r="N3017" s="41" t="str">
        <f t="shared" si="335"/>
        <v>Non Company</v>
      </c>
    </row>
    <row r="3018" spans="2:14">
      <c r="B3018" s="71"/>
      <c r="C3018" s="72"/>
      <c r="D3018" s="73"/>
      <c r="E3018" s="74"/>
      <c r="F3018" s="95"/>
      <c r="G3018" s="96">
        <f t="shared" si="331"/>
        <v>0</v>
      </c>
      <c r="H3018" s="30">
        <f t="shared" si="332"/>
        <v>0</v>
      </c>
      <c r="I3018" s="79">
        <f t="shared" si="329"/>
        <v>38</v>
      </c>
      <c r="J3018" s="76"/>
      <c r="K3018" s="42">
        <f t="shared" si="330"/>
        <v>1</v>
      </c>
      <c r="L3018" s="91">
        <f t="shared" si="333"/>
        <v>0</v>
      </c>
      <c r="M3018" s="92">
        <f t="shared" si="334"/>
        <v>0</v>
      </c>
      <c r="N3018" s="41" t="str">
        <f t="shared" si="335"/>
        <v>Non Company</v>
      </c>
    </row>
    <row r="3019" spans="2:14">
      <c r="B3019" s="71"/>
      <c r="C3019" s="72"/>
      <c r="D3019" s="73"/>
      <c r="E3019" s="74"/>
      <c r="F3019" s="95"/>
      <c r="G3019" s="96">
        <f t="shared" si="331"/>
        <v>0</v>
      </c>
      <c r="H3019" s="30">
        <f t="shared" si="332"/>
        <v>0</v>
      </c>
      <c r="I3019" s="79">
        <f t="shared" si="329"/>
        <v>38</v>
      </c>
      <c r="J3019" s="76"/>
      <c r="K3019" s="42">
        <f t="shared" si="330"/>
        <v>1</v>
      </c>
      <c r="L3019" s="91">
        <f t="shared" si="333"/>
        <v>0</v>
      </c>
      <c r="M3019" s="92">
        <f t="shared" si="334"/>
        <v>0</v>
      </c>
      <c r="N3019" s="41" t="str">
        <f t="shared" si="335"/>
        <v>Non Company</v>
      </c>
    </row>
    <row r="3020" spans="2:14">
      <c r="B3020" s="71"/>
      <c r="C3020" s="72"/>
      <c r="D3020" s="73"/>
      <c r="E3020" s="74"/>
      <c r="F3020" s="95"/>
      <c r="G3020" s="96">
        <f t="shared" si="331"/>
        <v>0</v>
      </c>
      <c r="H3020" s="30">
        <f t="shared" si="332"/>
        <v>0</v>
      </c>
      <c r="I3020" s="79">
        <f t="shared" si="329"/>
        <v>38</v>
      </c>
      <c r="J3020" s="76"/>
      <c r="K3020" s="42">
        <f t="shared" si="330"/>
        <v>1</v>
      </c>
      <c r="L3020" s="91">
        <f t="shared" si="333"/>
        <v>0</v>
      </c>
      <c r="M3020" s="92">
        <f t="shared" si="334"/>
        <v>0</v>
      </c>
      <c r="N3020" s="41" t="str">
        <f t="shared" si="335"/>
        <v>Non Company</v>
      </c>
    </row>
    <row r="3021" spans="2:14">
      <c r="B3021" s="71"/>
      <c r="C3021" s="72"/>
      <c r="D3021" s="73"/>
      <c r="E3021" s="74"/>
      <c r="F3021" s="95"/>
      <c r="G3021" s="96">
        <f t="shared" si="331"/>
        <v>0</v>
      </c>
      <c r="H3021" s="30">
        <f t="shared" si="332"/>
        <v>0</v>
      </c>
      <c r="I3021" s="79">
        <f t="shared" si="329"/>
        <v>38</v>
      </c>
      <c r="J3021" s="76"/>
      <c r="K3021" s="42">
        <f t="shared" si="330"/>
        <v>1</v>
      </c>
      <c r="L3021" s="91">
        <f t="shared" si="333"/>
        <v>0</v>
      </c>
      <c r="M3021" s="92">
        <f t="shared" si="334"/>
        <v>0</v>
      </c>
      <c r="N3021" s="41" t="str">
        <f t="shared" si="335"/>
        <v>Non Company</v>
      </c>
    </row>
    <row r="3022" spans="2:14">
      <c r="B3022" s="71"/>
      <c r="C3022" s="72"/>
      <c r="D3022" s="73"/>
      <c r="E3022" s="74"/>
      <c r="F3022" s="95"/>
      <c r="G3022" s="96">
        <f t="shared" si="331"/>
        <v>0</v>
      </c>
      <c r="H3022" s="30">
        <f t="shared" si="332"/>
        <v>0</v>
      </c>
      <c r="I3022" s="79">
        <f t="shared" si="329"/>
        <v>38</v>
      </c>
      <c r="J3022" s="76"/>
      <c r="K3022" s="42">
        <f t="shared" si="330"/>
        <v>1</v>
      </c>
      <c r="L3022" s="91">
        <f t="shared" si="333"/>
        <v>0</v>
      </c>
      <c r="M3022" s="92">
        <f t="shared" si="334"/>
        <v>0</v>
      </c>
      <c r="N3022" s="41" t="str">
        <f t="shared" si="335"/>
        <v>Non Company</v>
      </c>
    </row>
    <row r="3023" spans="2:14">
      <c r="B3023" s="71"/>
      <c r="C3023" s="72"/>
      <c r="D3023" s="73"/>
      <c r="E3023" s="74"/>
      <c r="F3023" s="95"/>
      <c r="G3023" s="96">
        <f t="shared" si="331"/>
        <v>0</v>
      </c>
      <c r="H3023" s="30">
        <f t="shared" si="332"/>
        <v>0</v>
      </c>
      <c r="I3023" s="79">
        <f t="shared" si="329"/>
        <v>38</v>
      </c>
      <c r="J3023" s="76"/>
      <c r="K3023" s="42">
        <f t="shared" si="330"/>
        <v>1</v>
      </c>
      <c r="L3023" s="91">
        <f t="shared" si="333"/>
        <v>0</v>
      </c>
      <c r="M3023" s="92">
        <f t="shared" si="334"/>
        <v>0</v>
      </c>
      <c r="N3023" s="41" t="str">
        <f t="shared" si="335"/>
        <v>Non Company</v>
      </c>
    </row>
    <row r="3024" spans="2:14">
      <c r="B3024" s="71"/>
      <c r="C3024" s="72"/>
      <c r="D3024" s="73"/>
      <c r="E3024" s="74"/>
      <c r="F3024" s="95"/>
      <c r="G3024" s="96">
        <f t="shared" si="331"/>
        <v>0</v>
      </c>
      <c r="H3024" s="30">
        <f t="shared" si="332"/>
        <v>0</v>
      </c>
      <c r="I3024" s="79">
        <f t="shared" si="329"/>
        <v>38</v>
      </c>
      <c r="J3024" s="76"/>
      <c r="K3024" s="42">
        <f t="shared" si="330"/>
        <v>1</v>
      </c>
      <c r="L3024" s="91">
        <f t="shared" si="333"/>
        <v>0</v>
      </c>
      <c r="M3024" s="92">
        <f t="shared" si="334"/>
        <v>0</v>
      </c>
      <c r="N3024" s="41" t="str">
        <f t="shared" si="335"/>
        <v>Non Company</v>
      </c>
    </row>
    <row r="3025" spans="2:14">
      <c r="B3025" s="71"/>
      <c r="C3025" s="72"/>
      <c r="D3025" s="73"/>
      <c r="E3025" s="74"/>
      <c r="F3025" s="95"/>
      <c r="G3025" s="96">
        <f t="shared" si="331"/>
        <v>0</v>
      </c>
      <c r="H3025" s="30">
        <f t="shared" si="332"/>
        <v>0</v>
      </c>
      <c r="I3025" s="79">
        <f t="shared" si="329"/>
        <v>38</v>
      </c>
      <c r="J3025" s="76"/>
      <c r="K3025" s="42">
        <f t="shared" si="330"/>
        <v>1</v>
      </c>
      <c r="L3025" s="91">
        <f t="shared" si="333"/>
        <v>0</v>
      </c>
      <c r="M3025" s="92">
        <f t="shared" si="334"/>
        <v>0</v>
      </c>
      <c r="N3025" s="41" t="str">
        <f t="shared" si="335"/>
        <v>Non Company</v>
      </c>
    </row>
    <row r="3026" spans="2:14">
      <c r="B3026" s="71"/>
      <c r="C3026" s="72"/>
      <c r="D3026" s="73"/>
      <c r="E3026" s="74"/>
      <c r="F3026" s="95"/>
      <c r="G3026" s="96">
        <f t="shared" si="331"/>
        <v>0</v>
      </c>
      <c r="H3026" s="30">
        <f t="shared" si="332"/>
        <v>0</v>
      </c>
      <c r="I3026" s="79">
        <f t="shared" si="329"/>
        <v>38</v>
      </c>
      <c r="J3026" s="76"/>
      <c r="K3026" s="42">
        <f t="shared" si="330"/>
        <v>1</v>
      </c>
      <c r="L3026" s="91">
        <f t="shared" si="333"/>
        <v>0</v>
      </c>
      <c r="M3026" s="92">
        <f t="shared" si="334"/>
        <v>0</v>
      </c>
      <c r="N3026" s="41" t="str">
        <f t="shared" si="335"/>
        <v>Non Company</v>
      </c>
    </row>
    <row r="3027" spans="2:14">
      <c r="B3027" s="71"/>
      <c r="C3027" s="72"/>
      <c r="D3027" s="73"/>
      <c r="E3027" s="74"/>
      <c r="F3027" s="95"/>
      <c r="G3027" s="96">
        <f t="shared" si="331"/>
        <v>0</v>
      </c>
      <c r="H3027" s="30">
        <f t="shared" si="332"/>
        <v>0</v>
      </c>
      <c r="I3027" s="79">
        <f t="shared" si="329"/>
        <v>38</v>
      </c>
      <c r="J3027" s="76"/>
      <c r="K3027" s="42">
        <f t="shared" si="330"/>
        <v>1</v>
      </c>
      <c r="L3027" s="91">
        <f t="shared" si="333"/>
        <v>0</v>
      </c>
      <c r="M3027" s="92">
        <f t="shared" si="334"/>
        <v>0</v>
      </c>
      <c r="N3027" s="41" t="str">
        <f t="shared" si="335"/>
        <v>Non Company</v>
      </c>
    </row>
    <row r="3028" spans="2:14">
      <c r="B3028" s="71"/>
      <c r="C3028" s="72"/>
      <c r="D3028" s="73"/>
      <c r="E3028" s="74"/>
      <c r="F3028" s="95"/>
      <c r="G3028" s="96">
        <f t="shared" si="331"/>
        <v>0</v>
      </c>
      <c r="H3028" s="30">
        <f t="shared" si="332"/>
        <v>0</v>
      </c>
      <c r="I3028" s="79">
        <f t="shared" si="329"/>
        <v>38</v>
      </c>
      <c r="J3028" s="76"/>
      <c r="K3028" s="42">
        <f t="shared" si="330"/>
        <v>1</v>
      </c>
      <c r="L3028" s="91">
        <f t="shared" si="333"/>
        <v>0</v>
      </c>
      <c r="M3028" s="92">
        <f t="shared" si="334"/>
        <v>0</v>
      </c>
      <c r="N3028" s="41" t="str">
        <f t="shared" si="335"/>
        <v>Non Company</v>
      </c>
    </row>
    <row r="3029" spans="2:14">
      <c r="B3029" s="71"/>
      <c r="C3029" s="72"/>
      <c r="D3029" s="73"/>
      <c r="E3029" s="74"/>
      <c r="F3029" s="95"/>
      <c r="G3029" s="96">
        <f t="shared" si="331"/>
        <v>0</v>
      </c>
      <c r="H3029" s="30">
        <f t="shared" si="332"/>
        <v>0</v>
      </c>
      <c r="I3029" s="79">
        <f t="shared" ref="I3029:I3092" si="336">IF(MONTH(C3029)=3,(DATE(YEAR(C3029),MONTH(C3029)+1,30)),(DATE(YEAR(C3029),MONTH(C3029)+1,7)))</f>
        <v>38</v>
      </c>
      <c r="J3029" s="76"/>
      <c r="K3029" s="42">
        <f t="shared" ref="K3029:K3092" si="337">IF((J3029-I3029)&lt;=0,0,(YEAR(J3029)-YEAR(C3029))*12+MONTH(J3029)-MONTH(C3029))+1</f>
        <v>1</v>
      </c>
      <c r="L3029" s="91">
        <f t="shared" si="333"/>
        <v>0</v>
      </c>
      <c r="M3029" s="92">
        <f t="shared" si="334"/>
        <v>0</v>
      </c>
      <c r="N3029" s="41" t="str">
        <f t="shared" si="335"/>
        <v>Non Company</v>
      </c>
    </row>
    <row r="3030" spans="2:14">
      <c r="B3030" s="71"/>
      <c r="C3030" s="72"/>
      <c r="D3030" s="73"/>
      <c r="E3030" s="74"/>
      <c r="F3030" s="95"/>
      <c r="G3030" s="96">
        <f t="shared" si="331"/>
        <v>0</v>
      </c>
      <c r="H3030" s="30">
        <f t="shared" si="332"/>
        <v>0</v>
      </c>
      <c r="I3030" s="79">
        <f t="shared" si="336"/>
        <v>38</v>
      </c>
      <c r="J3030" s="76"/>
      <c r="K3030" s="42">
        <f t="shared" si="337"/>
        <v>1</v>
      </c>
      <c r="L3030" s="91">
        <f t="shared" si="333"/>
        <v>0</v>
      </c>
      <c r="M3030" s="92">
        <f t="shared" si="334"/>
        <v>0</v>
      </c>
      <c r="N3030" s="41" t="str">
        <f t="shared" si="335"/>
        <v>Non Company</v>
      </c>
    </row>
    <row r="3031" spans="2:14">
      <c r="B3031" s="71"/>
      <c r="C3031" s="72"/>
      <c r="D3031" s="73"/>
      <c r="E3031" s="74"/>
      <c r="F3031" s="95"/>
      <c r="G3031" s="96">
        <f t="shared" si="331"/>
        <v>0</v>
      </c>
      <c r="H3031" s="30">
        <f t="shared" si="332"/>
        <v>0</v>
      </c>
      <c r="I3031" s="79">
        <f t="shared" si="336"/>
        <v>38</v>
      </c>
      <c r="J3031" s="76"/>
      <c r="K3031" s="42">
        <f t="shared" si="337"/>
        <v>1</v>
      </c>
      <c r="L3031" s="91">
        <f t="shared" si="333"/>
        <v>0</v>
      </c>
      <c r="M3031" s="92">
        <f t="shared" si="334"/>
        <v>0</v>
      </c>
      <c r="N3031" s="41" t="str">
        <f t="shared" si="335"/>
        <v>Non Company</v>
      </c>
    </row>
    <row r="3032" spans="2:14">
      <c r="B3032" s="71"/>
      <c r="C3032" s="72"/>
      <c r="D3032" s="73"/>
      <c r="E3032" s="74"/>
      <c r="F3032" s="95"/>
      <c r="G3032" s="96">
        <f t="shared" si="331"/>
        <v>0</v>
      </c>
      <c r="H3032" s="30">
        <f t="shared" si="332"/>
        <v>0</v>
      </c>
      <c r="I3032" s="79">
        <f t="shared" si="336"/>
        <v>38</v>
      </c>
      <c r="J3032" s="76"/>
      <c r="K3032" s="42">
        <f t="shared" si="337"/>
        <v>1</v>
      </c>
      <c r="L3032" s="91">
        <f t="shared" si="333"/>
        <v>0</v>
      </c>
      <c r="M3032" s="92">
        <f t="shared" si="334"/>
        <v>0</v>
      </c>
      <c r="N3032" s="41" t="str">
        <f t="shared" si="335"/>
        <v>Non Company</v>
      </c>
    </row>
    <row r="3033" spans="2:14">
      <c r="B3033" s="71"/>
      <c r="C3033" s="72"/>
      <c r="D3033" s="73"/>
      <c r="E3033" s="74"/>
      <c r="F3033" s="95"/>
      <c r="G3033" s="96">
        <f t="shared" si="331"/>
        <v>0</v>
      </c>
      <c r="H3033" s="30">
        <f t="shared" si="332"/>
        <v>0</v>
      </c>
      <c r="I3033" s="79">
        <f t="shared" si="336"/>
        <v>38</v>
      </c>
      <c r="J3033" s="76"/>
      <c r="K3033" s="42">
        <f t="shared" si="337"/>
        <v>1</v>
      </c>
      <c r="L3033" s="91">
        <f t="shared" si="333"/>
        <v>0</v>
      </c>
      <c r="M3033" s="92">
        <f t="shared" si="334"/>
        <v>0</v>
      </c>
      <c r="N3033" s="41" t="str">
        <f t="shared" si="335"/>
        <v>Non Company</v>
      </c>
    </row>
    <row r="3034" spans="2:14">
      <c r="B3034" s="71"/>
      <c r="C3034" s="72"/>
      <c r="D3034" s="73"/>
      <c r="E3034" s="74"/>
      <c r="F3034" s="95"/>
      <c r="G3034" s="96">
        <f t="shared" si="331"/>
        <v>0</v>
      </c>
      <c r="H3034" s="30">
        <f t="shared" si="332"/>
        <v>0</v>
      </c>
      <c r="I3034" s="79">
        <f t="shared" si="336"/>
        <v>38</v>
      </c>
      <c r="J3034" s="76"/>
      <c r="K3034" s="42">
        <f t="shared" si="337"/>
        <v>1</v>
      </c>
      <c r="L3034" s="91">
        <f t="shared" si="333"/>
        <v>0</v>
      </c>
      <c r="M3034" s="92">
        <f t="shared" si="334"/>
        <v>0</v>
      </c>
      <c r="N3034" s="41" t="str">
        <f t="shared" si="335"/>
        <v>Non Company</v>
      </c>
    </row>
    <row r="3035" spans="2:14">
      <c r="B3035" s="71"/>
      <c r="C3035" s="72"/>
      <c r="D3035" s="73"/>
      <c r="E3035" s="74"/>
      <c r="F3035" s="95"/>
      <c r="G3035" s="96">
        <f t="shared" si="331"/>
        <v>0</v>
      </c>
      <c r="H3035" s="30">
        <f t="shared" si="332"/>
        <v>0</v>
      </c>
      <c r="I3035" s="79">
        <f t="shared" si="336"/>
        <v>38</v>
      </c>
      <c r="J3035" s="76"/>
      <c r="K3035" s="42">
        <f t="shared" si="337"/>
        <v>1</v>
      </c>
      <c r="L3035" s="91">
        <f t="shared" si="333"/>
        <v>0</v>
      </c>
      <c r="M3035" s="92">
        <f t="shared" si="334"/>
        <v>0</v>
      </c>
      <c r="N3035" s="41" t="str">
        <f t="shared" si="335"/>
        <v>Non Company</v>
      </c>
    </row>
    <row r="3036" spans="2:14">
      <c r="B3036" s="71"/>
      <c r="C3036" s="72"/>
      <c r="D3036" s="73"/>
      <c r="E3036" s="74"/>
      <c r="F3036" s="95"/>
      <c r="G3036" s="96">
        <f t="shared" si="331"/>
        <v>0</v>
      </c>
      <c r="H3036" s="30">
        <f t="shared" si="332"/>
        <v>0</v>
      </c>
      <c r="I3036" s="79">
        <f t="shared" si="336"/>
        <v>38</v>
      </c>
      <c r="J3036" s="76"/>
      <c r="K3036" s="42">
        <f t="shared" si="337"/>
        <v>1</v>
      </c>
      <c r="L3036" s="91">
        <f t="shared" si="333"/>
        <v>0</v>
      </c>
      <c r="M3036" s="92">
        <f t="shared" si="334"/>
        <v>0</v>
      </c>
      <c r="N3036" s="41" t="str">
        <f t="shared" si="335"/>
        <v>Non Company</v>
      </c>
    </row>
    <row r="3037" spans="2:14">
      <c r="B3037" s="71"/>
      <c r="C3037" s="72"/>
      <c r="D3037" s="73"/>
      <c r="E3037" s="74"/>
      <c r="F3037" s="95"/>
      <c r="G3037" s="96">
        <f t="shared" si="331"/>
        <v>0</v>
      </c>
      <c r="H3037" s="30">
        <f t="shared" si="332"/>
        <v>0</v>
      </c>
      <c r="I3037" s="79">
        <f t="shared" si="336"/>
        <v>38</v>
      </c>
      <c r="J3037" s="76"/>
      <c r="K3037" s="42">
        <f t="shared" si="337"/>
        <v>1</v>
      </c>
      <c r="L3037" s="91">
        <f t="shared" si="333"/>
        <v>0</v>
      </c>
      <c r="M3037" s="92">
        <f t="shared" si="334"/>
        <v>0</v>
      </c>
      <c r="N3037" s="41" t="str">
        <f t="shared" si="335"/>
        <v>Non Company</v>
      </c>
    </row>
    <row r="3038" spans="2:14">
      <c r="B3038" s="71"/>
      <c r="C3038" s="72"/>
      <c r="D3038" s="73"/>
      <c r="E3038" s="74"/>
      <c r="F3038" s="95"/>
      <c r="G3038" s="96">
        <f t="shared" si="331"/>
        <v>0</v>
      </c>
      <c r="H3038" s="30">
        <f t="shared" si="332"/>
        <v>0</v>
      </c>
      <c r="I3038" s="79">
        <f t="shared" si="336"/>
        <v>38</v>
      </c>
      <c r="J3038" s="76"/>
      <c r="K3038" s="42">
        <f t="shared" si="337"/>
        <v>1</v>
      </c>
      <c r="L3038" s="91">
        <f t="shared" si="333"/>
        <v>0</v>
      </c>
      <c r="M3038" s="92">
        <f t="shared" si="334"/>
        <v>0</v>
      </c>
      <c r="N3038" s="41" t="str">
        <f t="shared" si="335"/>
        <v>Non Company</v>
      </c>
    </row>
    <row r="3039" spans="2:14">
      <c r="B3039" s="71"/>
      <c r="C3039" s="72"/>
      <c r="D3039" s="73"/>
      <c r="E3039" s="74"/>
      <c r="F3039" s="95"/>
      <c r="G3039" s="96">
        <f t="shared" si="331"/>
        <v>0</v>
      </c>
      <c r="H3039" s="30">
        <f t="shared" si="332"/>
        <v>0</v>
      </c>
      <c r="I3039" s="79">
        <f t="shared" si="336"/>
        <v>38</v>
      </c>
      <c r="J3039" s="76"/>
      <c r="K3039" s="42">
        <f t="shared" si="337"/>
        <v>1</v>
      </c>
      <c r="L3039" s="91">
        <f t="shared" si="333"/>
        <v>0</v>
      </c>
      <c r="M3039" s="92">
        <f t="shared" si="334"/>
        <v>0</v>
      </c>
      <c r="N3039" s="41" t="str">
        <f t="shared" si="335"/>
        <v>Non Company</v>
      </c>
    </row>
    <row r="3040" spans="2:14">
      <c r="B3040" s="71"/>
      <c r="C3040" s="72"/>
      <c r="D3040" s="73"/>
      <c r="E3040" s="74"/>
      <c r="F3040" s="95"/>
      <c r="G3040" s="96">
        <f t="shared" si="331"/>
        <v>0</v>
      </c>
      <c r="H3040" s="30">
        <f t="shared" si="332"/>
        <v>0</v>
      </c>
      <c r="I3040" s="79">
        <f t="shared" si="336"/>
        <v>38</v>
      </c>
      <c r="J3040" s="76"/>
      <c r="K3040" s="42">
        <f t="shared" si="337"/>
        <v>1</v>
      </c>
      <c r="L3040" s="91">
        <f t="shared" si="333"/>
        <v>0</v>
      </c>
      <c r="M3040" s="92">
        <f t="shared" si="334"/>
        <v>0</v>
      </c>
      <c r="N3040" s="41" t="str">
        <f t="shared" si="335"/>
        <v>Non Company</v>
      </c>
    </row>
    <row r="3041" spans="2:14">
      <c r="B3041" s="71"/>
      <c r="C3041" s="72"/>
      <c r="D3041" s="73"/>
      <c r="E3041" s="74"/>
      <c r="F3041" s="95"/>
      <c r="G3041" s="96">
        <f t="shared" si="331"/>
        <v>0</v>
      </c>
      <c r="H3041" s="30">
        <f t="shared" si="332"/>
        <v>0</v>
      </c>
      <c r="I3041" s="79">
        <f t="shared" si="336"/>
        <v>38</v>
      </c>
      <c r="J3041" s="76"/>
      <c r="K3041" s="42">
        <f t="shared" si="337"/>
        <v>1</v>
      </c>
      <c r="L3041" s="91">
        <f t="shared" si="333"/>
        <v>0</v>
      </c>
      <c r="M3041" s="92">
        <f t="shared" si="334"/>
        <v>0</v>
      </c>
      <c r="N3041" s="41" t="str">
        <f t="shared" si="335"/>
        <v>Non Company</v>
      </c>
    </row>
    <row r="3042" spans="2:14">
      <c r="B3042" s="71"/>
      <c r="C3042" s="72"/>
      <c r="D3042" s="73"/>
      <c r="E3042" s="74"/>
      <c r="F3042" s="95"/>
      <c r="G3042" s="96">
        <f t="shared" si="331"/>
        <v>0</v>
      </c>
      <c r="H3042" s="30">
        <f t="shared" si="332"/>
        <v>0</v>
      </c>
      <c r="I3042" s="79">
        <f t="shared" si="336"/>
        <v>38</v>
      </c>
      <c r="J3042" s="76"/>
      <c r="K3042" s="42">
        <f t="shared" si="337"/>
        <v>1</v>
      </c>
      <c r="L3042" s="91">
        <f t="shared" si="333"/>
        <v>0</v>
      </c>
      <c r="M3042" s="92">
        <f t="shared" si="334"/>
        <v>0</v>
      </c>
      <c r="N3042" s="41" t="str">
        <f t="shared" si="335"/>
        <v>Non Company</v>
      </c>
    </row>
    <row r="3043" spans="2:14">
      <c r="B3043" s="71"/>
      <c r="C3043" s="72"/>
      <c r="D3043" s="73"/>
      <c r="E3043" s="74"/>
      <c r="F3043" s="95"/>
      <c r="G3043" s="96">
        <f t="shared" si="331"/>
        <v>0</v>
      </c>
      <c r="H3043" s="30">
        <f t="shared" si="332"/>
        <v>0</v>
      </c>
      <c r="I3043" s="79">
        <f t="shared" si="336"/>
        <v>38</v>
      </c>
      <c r="J3043" s="76"/>
      <c r="K3043" s="42">
        <f t="shared" si="337"/>
        <v>1</v>
      </c>
      <c r="L3043" s="91">
        <f t="shared" si="333"/>
        <v>0</v>
      </c>
      <c r="M3043" s="92">
        <f t="shared" si="334"/>
        <v>0</v>
      </c>
      <c r="N3043" s="41" t="str">
        <f t="shared" si="335"/>
        <v>Non Company</v>
      </c>
    </row>
    <row r="3044" spans="2:14">
      <c r="B3044" s="71"/>
      <c r="C3044" s="72"/>
      <c r="D3044" s="73"/>
      <c r="E3044" s="74"/>
      <c r="F3044" s="95"/>
      <c r="G3044" s="96">
        <f t="shared" ref="G3044:G3107" si="338">ROUNDUP(IF(B3044="194A",F3044*0.1,IF(B3044="194H",F3044*0.1,IF(B3044="194Ib",F3044*0.1,IF(B3044="194Ia",F3044*0.02,IF(B3044="194J",F3044*0.1,IF(B3044="194C",IF(LEFT(RIGHT(E3044,7))="P",F3044*0.01,IF(LEFT(RIGHT(E3044,7))="H",F3044*0.01,F3044*0.02)))))))),0)</f>
        <v>0</v>
      </c>
      <c r="H3044" s="30">
        <f t="shared" ref="H3044:H3107" si="339">+IF(J3044-I3044&lt;=0,0,1.5%)</f>
        <v>0</v>
      </c>
      <c r="I3044" s="79">
        <f t="shared" si="336"/>
        <v>38</v>
      </c>
      <c r="J3044" s="76"/>
      <c r="K3044" s="42">
        <f t="shared" si="337"/>
        <v>1</v>
      </c>
      <c r="L3044" s="91">
        <f t="shared" ref="L3044:L3107" si="340">+ROUNDUP(G3044*H3044*K3044,0)</f>
        <v>0</v>
      </c>
      <c r="M3044" s="92">
        <f t="shared" ref="M3044:M3107" si="341">+G3044+L3044</f>
        <v>0</v>
      </c>
      <c r="N3044" s="41" t="str">
        <f t="shared" ref="N3044:N3107" si="342">IF((LEFT(RIGHT(E3044,7)))="C","Company", "Non Company")</f>
        <v>Non Company</v>
      </c>
    </row>
    <row r="3045" spans="2:14">
      <c r="B3045" s="71"/>
      <c r="C3045" s="72"/>
      <c r="D3045" s="73"/>
      <c r="E3045" s="74"/>
      <c r="F3045" s="95"/>
      <c r="G3045" s="96">
        <f t="shared" si="338"/>
        <v>0</v>
      </c>
      <c r="H3045" s="30">
        <f t="shared" si="339"/>
        <v>0</v>
      </c>
      <c r="I3045" s="79">
        <f t="shared" si="336"/>
        <v>38</v>
      </c>
      <c r="J3045" s="76"/>
      <c r="K3045" s="42">
        <f t="shared" si="337"/>
        <v>1</v>
      </c>
      <c r="L3045" s="91">
        <f t="shared" si="340"/>
        <v>0</v>
      </c>
      <c r="M3045" s="92">
        <f t="shared" si="341"/>
        <v>0</v>
      </c>
      <c r="N3045" s="41" t="str">
        <f t="shared" si="342"/>
        <v>Non Company</v>
      </c>
    </row>
    <row r="3046" spans="2:14">
      <c r="B3046" s="71"/>
      <c r="C3046" s="72"/>
      <c r="D3046" s="73"/>
      <c r="E3046" s="74"/>
      <c r="F3046" s="95"/>
      <c r="G3046" s="96">
        <f t="shared" si="338"/>
        <v>0</v>
      </c>
      <c r="H3046" s="30">
        <f t="shared" si="339"/>
        <v>0</v>
      </c>
      <c r="I3046" s="79">
        <f t="shared" si="336"/>
        <v>38</v>
      </c>
      <c r="J3046" s="76"/>
      <c r="K3046" s="42">
        <f t="shared" si="337"/>
        <v>1</v>
      </c>
      <c r="L3046" s="91">
        <f t="shared" si="340"/>
        <v>0</v>
      </c>
      <c r="M3046" s="92">
        <f t="shared" si="341"/>
        <v>0</v>
      </c>
      <c r="N3046" s="41" t="str">
        <f t="shared" si="342"/>
        <v>Non Company</v>
      </c>
    </row>
    <row r="3047" spans="2:14">
      <c r="B3047" s="71"/>
      <c r="C3047" s="72"/>
      <c r="D3047" s="73"/>
      <c r="E3047" s="74"/>
      <c r="F3047" s="95"/>
      <c r="G3047" s="96">
        <f t="shared" si="338"/>
        <v>0</v>
      </c>
      <c r="H3047" s="30">
        <f t="shared" si="339"/>
        <v>0</v>
      </c>
      <c r="I3047" s="79">
        <f t="shared" si="336"/>
        <v>38</v>
      </c>
      <c r="J3047" s="76"/>
      <c r="K3047" s="42">
        <f t="shared" si="337"/>
        <v>1</v>
      </c>
      <c r="L3047" s="91">
        <f t="shared" si="340"/>
        <v>0</v>
      </c>
      <c r="M3047" s="92">
        <f t="shared" si="341"/>
        <v>0</v>
      </c>
      <c r="N3047" s="41" t="str">
        <f t="shared" si="342"/>
        <v>Non Company</v>
      </c>
    </row>
    <row r="3048" spans="2:14">
      <c r="B3048" s="71"/>
      <c r="C3048" s="72"/>
      <c r="D3048" s="73"/>
      <c r="E3048" s="74"/>
      <c r="F3048" s="95"/>
      <c r="G3048" s="96">
        <f t="shared" si="338"/>
        <v>0</v>
      </c>
      <c r="H3048" s="30">
        <f t="shared" si="339"/>
        <v>0</v>
      </c>
      <c r="I3048" s="79">
        <f t="shared" si="336"/>
        <v>38</v>
      </c>
      <c r="J3048" s="76"/>
      <c r="K3048" s="42">
        <f t="shared" si="337"/>
        <v>1</v>
      </c>
      <c r="L3048" s="91">
        <f t="shared" si="340"/>
        <v>0</v>
      </c>
      <c r="M3048" s="92">
        <f t="shared" si="341"/>
        <v>0</v>
      </c>
      <c r="N3048" s="41" t="str">
        <f t="shared" si="342"/>
        <v>Non Company</v>
      </c>
    </row>
    <row r="3049" spans="2:14">
      <c r="B3049" s="71"/>
      <c r="C3049" s="72"/>
      <c r="D3049" s="73"/>
      <c r="E3049" s="74"/>
      <c r="F3049" s="95"/>
      <c r="G3049" s="96">
        <f t="shared" si="338"/>
        <v>0</v>
      </c>
      <c r="H3049" s="30">
        <f t="shared" si="339"/>
        <v>0</v>
      </c>
      <c r="I3049" s="79">
        <f t="shared" si="336"/>
        <v>38</v>
      </c>
      <c r="J3049" s="76"/>
      <c r="K3049" s="42">
        <f t="shared" si="337"/>
        <v>1</v>
      </c>
      <c r="L3049" s="91">
        <f t="shared" si="340"/>
        <v>0</v>
      </c>
      <c r="M3049" s="92">
        <f t="shared" si="341"/>
        <v>0</v>
      </c>
      <c r="N3049" s="41" t="str">
        <f t="shared" si="342"/>
        <v>Non Company</v>
      </c>
    </row>
    <row r="3050" spans="2:14">
      <c r="B3050" s="71"/>
      <c r="C3050" s="72"/>
      <c r="D3050" s="73"/>
      <c r="E3050" s="74"/>
      <c r="F3050" s="95"/>
      <c r="G3050" s="96">
        <f t="shared" si="338"/>
        <v>0</v>
      </c>
      <c r="H3050" s="30">
        <f t="shared" si="339"/>
        <v>0</v>
      </c>
      <c r="I3050" s="79">
        <f t="shared" si="336"/>
        <v>38</v>
      </c>
      <c r="J3050" s="76"/>
      <c r="K3050" s="42">
        <f t="shared" si="337"/>
        <v>1</v>
      </c>
      <c r="L3050" s="91">
        <f t="shared" si="340"/>
        <v>0</v>
      </c>
      <c r="M3050" s="92">
        <f t="shared" si="341"/>
        <v>0</v>
      </c>
      <c r="N3050" s="41" t="str">
        <f t="shared" si="342"/>
        <v>Non Company</v>
      </c>
    </row>
    <row r="3051" spans="2:14">
      <c r="B3051" s="71"/>
      <c r="C3051" s="72"/>
      <c r="D3051" s="73"/>
      <c r="E3051" s="74"/>
      <c r="F3051" s="95"/>
      <c r="G3051" s="96">
        <f t="shared" si="338"/>
        <v>0</v>
      </c>
      <c r="H3051" s="30">
        <f t="shared" si="339"/>
        <v>0</v>
      </c>
      <c r="I3051" s="79">
        <f t="shared" si="336"/>
        <v>38</v>
      </c>
      <c r="J3051" s="76"/>
      <c r="K3051" s="42">
        <f t="shared" si="337"/>
        <v>1</v>
      </c>
      <c r="L3051" s="91">
        <f t="shared" si="340"/>
        <v>0</v>
      </c>
      <c r="M3051" s="92">
        <f t="shared" si="341"/>
        <v>0</v>
      </c>
      <c r="N3051" s="41" t="str">
        <f t="shared" si="342"/>
        <v>Non Company</v>
      </c>
    </row>
    <row r="3052" spans="2:14">
      <c r="B3052" s="71"/>
      <c r="C3052" s="72"/>
      <c r="D3052" s="73"/>
      <c r="E3052" s="74"/>
      <c r="F3052" s="95"/>
      <c r="G3052" s="96">
        <f t="shared" si="338"/>
        <v>0</v>
      </c>
      <c r="H3052" s="30">
        <f t="shared" si="339"/>
        <v>0</v>
      </c>
      <c r="I3052" s="79">
        <f t="shared" si="336"/>
        <v>38</v>
      </c>
      <c r="J3052" s="76"/>
      <c r="K3052" s="42">
        <f t="shared" si="337"/>
        <v>1</v>
      </c>
      <c r="L3052" s="91">
        <f t="shared" si="340"/>
        <v>0</v>
      </c>
      <c r="M3052" s="92">
        <f t="shared" si="341"/>
        <v>0</v>
      </c>
      <c r="N3052" s="41" t="str">
        <f t="shared" si="342"/>
        <v>Non Company</v>
      </c>
    </row>
    <row r="3053" spans="2:14">
      <c r="B3053" s="71"/>
      <c r="C3053" s="72"/>
      <c r="D3053" s="73"/>
      <c r="E3053" s="74"/>
      <c r="F3053" s="95"/>
      <c r="G3053" s="96">
        <f t="shared" si="338"/>
        <v>0</v>
      </c>
      <c r="H3053" s="30">
        <f t="shared" si="339"/>
        <v>0</v>
      </c>
      <c r="I3053" s="79">
        <f t="shared" si="336"/>
        <v>38</v>
      </c>
      <c r="J3053" s="76"/>
      <c r="K3053" s="42">
        <f t="shared" si="337"/>
        <v>1</v>
      </c>
      <c r="L3053" s="91">
        <f t="shared" si="340"/>
        <v>0</v>
      </c>
      <c r="M3053" s="92">
        <f t="shared" si="341"/>
        <v>0</v>
      </c>
      <c r="N3053" s="41" t="str">
        <f t="shared" si="342"/>
        <v>Non Company</v>
      </c>
    </row>
    <row r="3054" spans="2:14">
      <c r="B3054" s="71"/>
      <c r="C3054" s="72"/>
      <c r="D3054" s="73"/>
      <c r="E3054" s="74"/>
      <c r="F3054" s="95"/>
      <c r="G3054" s="96">
        <f t="shared" si="338"/>
        <v>0</v>
      </c>
      <c r="H3054" s="30">
        <f t="shared" si="339"/>
        <v>0</v>
      </c>
      <c r="I3054" s="79">
        <f t="shared" si="336"/>
        <v>38</v>
      </c>
      <c r="J3054" s="76"/>
      <c r="K3054" s="42">
        <f t="shared" si="337"/>
        <v>1</v>
      </c>
      <c r="L3054" s="91">
        <f t="shared" si="340"/>
        <v>0</v>
      </c>
      <c r="M3054" s="92">
        <f t="shared" si="341"/>
        <v>0</v>
      </c>
      <c r="N3054" s="41" t="str">
        <f t="shared" si="342"/>
        <v>Non Company</v>
      </c>
    </row>
    <row r="3055" spans="2:14">
      <c r="B3055" s="71"/>
      <c r="C3055" s="72"/>
      <c r="D3055" s="73"/>
      <c r="E3055" s="74"/>
      <c r="F3055" s="95"/>
      <c r="G3055" s="96">
        <f t="shared" si="338"/>
        <v>0</v>
      </c>
      <c r="H3055" s="30">
        <f t="shared" si="339"/>
        <v>0</v>
      </c>
      <c r="I3055" s="79">
        <f t="shared" si="336"/>
        <v>38</v>
      </c>
      <c r="J3055" s="76"/>
      <c r="K3055" s="42">
        <f t="shared" si="337"/>
        <v>1</v>
      </c>
      <c r="L3055" s="91">
        <f t="shared" si="340"/>
        <v>0</v>
      </c>
      <c r="M3055" s="92">
        <f t="shared" si="341"/>
        <v>0</v>
      </c>
      <c r="N3055" s="41" t="str">
        <f t="shared" si="342"/>
        <v>Non Company</v>
      </c>
    </row>
    <row r="3056" spans="2:14">
      <c r="B3056" s="71"/>
      <c r="C3056" s="72"/>
      <c r="D3056" s="73"/>
      <c r="E3056" s="74"/>
      <c r="F3056" s="95"/>
      <c r="G3056" s="96">
        <f t="shared" si="338"/>
        <v>0</v>
      </c>
      <c r="H3056" s="30">
        <f t="shared" si="339"/>
        <v>0</v>
      </c>
      <c r="I3056" s="79">
        <f t="shared" si="336"/>
        <v>38</v>
      </c>
      <c r="J3056" s="76"/>
      <c r="K3056" s="42">
        <f t="shared" si="337"/>
        <v>1</v>
      </c>
      <c r="L3056" s="91">
        <f t="shared" si="340"/>
        <v>0</v>
      </c>
      <c r="M3056" s="92">
        <f t="shared" si="341"/>
        <v>0</v>
      </c>
      <c r="N3056" s="41" t="str">
        <f t="shared" si="342"/>
        <v>Non Company</v>
      </c>
    </row>
    <row r="3057" spans="2:14">
      <c r="B3057" s="71"/>
      <c r="C3057" s="72"/>
      <c r="D3057" s="73"/>
      <c r="E3057" s="74"/>
      <c r="F3057" s="95"/>
      <c r="G3057" s="96">
        <f t="shared" si="338"/>
        <v>0</v>
      </c>
      <c r="H3057" s="30">
        <f t="shared" si="339"/>
        <v>0</v>
      </c>
      <c r="I3057" s="79">
        <f t="shared" si="336"/>
        <v>38</v>
      </c>
      <c r="J3057" s="76"/>
      <c r="K3057" s="42">
        <f t="shared" si="337"/>
        <v>1</v>
      </c>
      <c r="L3057" s="91">
        <f t="shared" si="340"/>
        <v>0</v>
      </c>
      <c r="M3057" s="92">
        <f t="shared" si="341"/>
        <v>0</v>
      </c>
      <c r="N3057" s="41" t="str">
        <f t="shared" si="342"/>
        <v>Non Company</v>
      </c>
    </row>
    <row r="3058" spans="2:14">
      <c r="B3058" s="71"/>
      <c r="C3058" s="72"/>
      <c r="D3058" s="73"/>
      <c r="E3058" s="74"/>
      <c r="F3058" s="95"/>
      <c r="G3058" s="96">
        <f t="shared" si="338"/>
        <v>0</v>
      </c>
      <c r="H3058" s="30">
        <f t="shared" si="339"/>
        <v>0</v>
      </c>
      <c r="I3058" s="79">
        <f t="shared" si="336"/>
        <v>38</v>
      </c>
      <c r="J3058" s="76"/>
      <c r="K3058" s="42">
        <f t="shared" si="337"/>
        <v>1</v>
      </c>
      <c r="L3058" s="91">
        <f t="shared" si="340"/>
        <v>0</v>
      </c>
      <c r="M3058" s="92">
        <f t="shared" si="341"/>
        <v>0</v>
      </c>
      <c r="N3058" s="41" t="str">
        <f t="shared" si="342"/>
        <v>Non Company</v>
      </c>
    </row>
    <row r="3059" spans="2:14">
      <c r="B3059" s="71"/>
      <c r="C3059" s="72"/>
      <c r="D3059" s="73"/>
      <c r="E3059" s="74"/>
      <c r="F3059" s="95"/>
      <c r="G3059" s="96">
        <f t="shared" si="338"/>
        <v>0</v>
      </c>
      <c r="H3059" s="30">
        <f t="shared" si="339"/>
        <v>0</v>
      </c>
      <c r="I3059" s="79">
        <f t="shared" si="336"/>
        <v>38</v>
      </c>
      <c r="J3059" s="76"/>
      <c r="K3059" s="42">
        <f t="shared" si="337"/>
        <v>1</v>
      </c>
      <c r="L3059" s="91">
        <f t="shared" si="340"/>
        <v>0</v>
      </c>
      <c r="M3059" s="92">
        <f t="shared" si="341"/>
        <v>0</v>
      </c>
      <c r="N3059" s="41" t="str">
        <f t="shared" si="342"/>
        <v>Non Company</v>
      </c>
    </row>
    <row r="3060" spans="2:14">
      <c r="B3060" s="71"/>
      <c r="C3060" s="72"/>
      <c r="D3060" s="73"/>
      <c r="E3060" s="74"/>
      <c r="F3060" s="95"/>
      <c r="G3060" s="96">
        <f t="shared" si="338"/>
        <v>0</v>
      </c>
      <c r="H3060" s="30">
        <f t="shared" si="339"/>
        <v>0</v>
      </c>
      <c r="I3060" s="79">
        <f t="shared" si="336"/>
        <v>38</v>
      </c>
      <c r="J3060" s="76"/>
      <c r="K3060" s="42">
        <f t="shared" si="337"/>
        <v>1</v>
      </c>
      <c r="L3060" s="91">
        <f t="shared" si="340"/>
        <v>0</v>
      </c>
      <c r="M3060" s="92">
        <f t="shared" si="341"/>
        <v>0</v>
      </c>
      <c r="N3060" s="41" t="str">
        <f t="shared" si="342"/>
        <v>Non Company</v>
      </c>
    </row>
    <row r="3061" spans="2:14">
      <c r="B3061" s="71"/>
      <c r="C3061" s="72"/>
      <c r="D3061" s="73"/>
      <c r="E3061" s="74"/>
      <c r="F3061" s="95"/>
      <c r="G3061" s="96">
        <f t="shared" si="338"/>
        <v>0</v>
      </c>
      <c r="H3061" s="30">
        <f t="shared" si="339"/>
        <v>0</v>
      </c>
      <c r="I3061" s="79">
        <f t="shared" si="336"/>
        <v>38</v>
      </c>
      <c r="J3061" s="76"/>
      <c r="K3061" s="42">
        <f t="shared" si="337"/>
        <v>1</v>
      </c>
      <c r="L3061" s="91">
        <f t="shared" si="340"/>
        <v>0</v>
      </c>
      <c r="M3061" s="92">
        <f t="shared" si="341"/>
        <v>0</v>
      </c>
      <c r="N3061" s="41" t="str">
        <f t="shared" si="342"/>
        <v>Non Company</v>
      </c>
    </row>
    <row r="3062" spans="2:14">
      <c r="B3062" s="71"/>
      <c r="C3062" s="72"/>
      <c r="D3062" s="73"/>
      <c r="E3062" s="74"/>
      <c r="F3062" s="95"/>
      <c r="G3062" s="96">
        <f t="shared" si="338"/>
        <v>0</v>
      </c>
      <c r="H3062" s="30">
        <f t="shared" si="339"/>
        <v>0</v>
      </c>
      <c r="I3062" s="79">
        <f t="shared" si="336"/>
        <v>38</v>
      </c>
      <c r="J3062" s="76"/>
      <c r="K3062" s="42">
        <f t="shared" si="337"/>
        <v>1</v>
      </c>
      <c r="L3062" s="91">
        <f t="shared" si="340"/>
        <v>0</v>
      </c>
      <c r="M3062" s="92">
        <f t="shared" si="341"/>
        <v>0</v>
      </c>
      <c r="N3062" s="41" t="str">
        <f t="shared" si="342"/>
        <v>Non Company</v>
      </c>
    </row>
    <row r="3063" spans="2:14">
      <c r="B3063" s="71"/>
      <c r="C3063" s="72"/>
      <c r="D3063" s="73"/>
      <c r="E3063" s="74"/>
      <c r="F3063" s="95"/>
      <c r="G3063" s="96">
        <f t="shared" si="338"/>
        <v>0</v>
      </c>
      <c r="H3063" s="30">
        <f t="shared" si="339"/>
        <v>0</v>
      </c>
      <c r="I3063" s="79">
        <f t="shared" si="336"/>
        <v>38</v>
      </c>
      <c r="J3063" s="76"/>
      <c r="K3063" s="42">
        <f t="shared" si="337"/>
        <v>1</v>
      </c>
      <c r="L3063" s="91">
        <f t="shared" si="340"/>
        <v>0</v>
      </c>
      <c r="M3063" s="92">
        <f t="shared" si="341"/>
        <v>0</v>
      </c>
      <c r="N3063" s="41" t="str">
        <f t="shared" si="342"/>
        <v>Non Company</v>
      </c>
    </row>
    <row r="3064" spans="2:14">
      <c r="B3064" s="71"/>
      <c r="C3064" s="72"/>
      <c r="D3064" s="73"/>
      <c r="E3064" s="74"/>
      <c r="F3064" s="95"/>
      <c r="G3064" s="96">
        <f t="shared" si="338"/>
        <v>0</v>
      </c>
      <c r="H3064" s="30">
        <f t="shared" si="339"/>
        <v>0</v>
      </c>
      <c r="I3064" s="79">
        <f t="shared" si="336"/>
        <v>38</v>
      </c>
      <c r="J3064" s="76"/>
      <c r="K3064" s="42">
        <f t="shared" si="337"/>
        <v>1</v>
      </c>
      <c r="L3064" s="91">
        <f t="shared" si="340"/>
        <v>0</v>
      </c>
      <c r="M3064" s="92">
        <f t="shared" si="341"/>
        <v>0</v>
      </c>
      <c r="N3064" s="41" t="str">
        <f t="shared" si="342"/>
        <v>Non Company</v>
      </c>
    </row>
    <row r="3065" spans="2:14">
      <c r="B3065" s="71"/>
      <c r="C3065" s="72"/>
      <c r="D3065" s="73"/>
      <c r="E3065" s="74"/>
      <c r="F3065" s="95"/>
      <c r="G3065" s="96">
        <f t="shared" si="338"/>
        <v>0</v>
      </c>
      <c r="H3065" s="30">
        <f t="shared" si="339"/>
        <v>0</v>
      </c>
      <c r="I3065" s="79">
        <f t="shared" si="336"/>
        <v>38</v>
      </c>
      <c r="J3065" s="76"/>
      <c r="K3065" s="42">
        <f t="shared" si="337"/>
        <v>1</v>
      </c>
      <c r="L3065" s="91">
        <f t="shared" si="340"/>
        <v>0</v>
      </c>
      <c r="M3065" s="92">
        <f t="shared" si="341"/>
        <v>0</v>
      </c>
      <c r="N3065" s="41" t="str">
        <f t="shared" si="342"/>
        <v>Non Company</v>
      </c>
    </row>
    <row r="3066" spans="2:14">
      <c r="B3066" s="71"/>
      <c r="C3066" s="72"/>
      <c r="D3066" s="73"/>
      <c r="E3066" s="74"/>
      <c r="F3066" s="95"/>
      <c r="G3066" s="96">
        <f t="shared" si="338"/>
        <v>0</v>
      </c>
      <c r="H3066" s="30">
        <f t="shared" si="339"/>
        <v>0</v>
      </c>
      <c r="I3066" s="79">
        <f t="shared" si="336"/>
        <v>38</v>
      </c>
      <c r="J3066" s="76"/>
      <c r="K3066" s="42">
        <f t="shared" si="337"/>
        <v>1</v>
      </c>
      <c r="L3066" s="91">
        <f t="shared" si="340"/>
        <v>0</v>
      </c>
      <c r="M3066" s="92">
        <f t="shared" si="341"/>
        <v>0</v>
      </c>
      <c r="N3066" s="41" t="str">
        <f t="shared" si="342"/>
        <v>Non Company</v>
      </c>
    </row>
    <row r="3067" spans="2:14">
      <c r="B3067" s="71"/>
      <c r="C3067" s="72"/>
      <c r="D3067" s="73"/>
      <c r="E3067" s="74"/>
      <c r="F3067" s="95"/>
      <c r="G3067" s="96">
        <f t="shared" si="338"/>
        <v>0</v>
      </c>
      <c r="H3067" s="30">
        <f t="shared" si="339"/>
        <v>0</v>
      </c>
      <c r="I3067" s="79">
        <f t="shared" si="336"/>
        <v>38</v>
      </c>
      <c r="J3067" s="76"/>
      <c r="K3067" s="42">
        <f t="shared" si="337"/>
        <v>1</v>
      </c>
      <c r="L3067" s="91">
        <f t="shared" si="340"/>
        <v>0</v>
      </c>
      <c r="M3067" s="92">
        <f t="shared" si="341"/>
        <v>0</v>
      </c>
      <c r="N3067" s="41" t="str">
        <f t="shared" si="342"/>
        <v>Non Company</v>
      </c>
    </row>
    <row r="3068" spans="2:14">
      <c r="B3068" s="71"/>
      <c r="C3068" s="72"/>
      <c r="D3068" s="73"/>
      <c r="E3068" s="74"/>
      <c r="F3068" s="95"/>
      <c r="G3068" s="96">
        <f t="shared" si="338"/>
        <v>0</v>
      </c>
      <c r="H3068" s="30">
        <f t="shared" si="339"/>
        <v>0</v>
      </c>
      <c r="I3068" s="79">
        <f t="shared" si="336"/>
        <v>38</v>
      </c>
      <c r="J3068" s="76"/>
      <c r="K3068" s="42">
        <f t="shared" si="337"/>
        <v>1</v>
      </c>
      <c r="L3068" s="91">
        <f t="shared" si="340"/>
        <v>0</v>
      </c>
      <c r="M3068" s="92">
        <f t="shared" si="341"/>
        <v>0</v>
      </c>
      <c r="N3068" s="41" t="str">
        <f t="shared" si="342"/>
        <v>Non Company</v>
      </c>
    </row>
    <row r="3069" spans="2:14">
      <c r="B3069" s="71"/>
      <c r="C3069" s="72"/>
      <c r="D3069" s="73"/>
      <c r="E3069" s="74"/>
      <c r="F3069" s="95"/>
      <c r="G3069" s="96">
        <f t="shared" si="338"/>
        <v>0</v>
      </c>
      <c r="H3069" s="30">
        <f t="shared" si="339"/>
        <v>0</v>
      </c>
      <c r="I3069" s="79">
        <f t="shared" si="336"/>
        <v>38</v>
      </c>
      <c r="J3069" s="76"/>
      <c r="K3069" s="42">
        <f t="shared" si="337"/>
        <v>1</v>
      </c>
      <c r="L3069" s="91">
        <f t="shared" si="340"/>
        <v>0</v>
      </c>
      <c r="M3069" s="92">
        <f t="shared" si="341"/>
        <v>0</v>
      </c>
      <c r="N3069" s="41" t="str">
        <f t="shared" si="342"/>
        <v>Non Company</v>
      </c>
    </row>
    <row r="3070" spans="2:14">
      <c r="B3070" s="71"/>
      <c r="C3070" s="72"/>
      <c r="D3070" s="73"/>
      <c r="E3070" s="74"/>
      <c r="F3070" s="95"/>
      <c r="G3070" s="96">
        <f t="shared" si="338"/>
        <v>0</v>
      </c>
      <c r="H3070" s="30">
        <f t="shared" si="339"/>
        <v>0</v>
      </c>
      <c r="I3070" s="79">
        <f t="shared" si="336"/>
        <v>38</v>
      </c>
      <c r="J3070" s="76"/>
      <c r="K3070" s="42">
        <f t="shared" si="337"/>
        <v>1</v>
      </c>
      <c r="L3070" s="91">
        <f t="shared" si="340"/>
        <v>0</v>
      </c>
      <c r="M3070" s="92">
        <f t="shared" si="341"/>
        <v>0</v>
      </c>
      <c r="N3070" s="41" t="str">
        <f t="shared" si="342"/>
        <v>Non Company</v>
      </c>
    </row>
    <row r="3071" spans="2:14">
      <c r="B3071" s="71"/>
      <c r="C3071" s="72"/>
      <c r="D3071" s="73"/>
      <c r="E3071" s="74"/>
      <c r="F3071" s="95"/>
      <c r="G3071" s="96">
        <f t="shared" si="338"/>
        <v>0</v>
      </c>
      <c r="H3071" s="30">
        <f t="shared" si="339"/>
        <v>0</v>
      </c>
      <c r="I3071" s="79">
        <f t="shared" si="336"/>
        <v>38</v>
      </c>
      <c r="J3071" s="76"/>
      <c r="K3071" s="42">
        <f t="shared" si="337"/>
        <v>1</v>
      </c>
      <c r="L3071" s="91">
        <f t="shared" si="340"/>
        <v>0</v>
      </c>
      <c r="M3071" s="92">
        <f t="shared" si="341"/>
        <v>0</v>
      </c>
      <c r="N3071" s="41" t="str">
        <f t="shared" si="342"/>
        <v>Non Company</v>
      </c>
    </row>
    <row r="3072" spans="2:14">
      <c r="B3072" s="71"/>
      <c r="C3072" s="72"/>
      <c r="D3072" s="73"/>
      <c r="E3072" s="74"/>
      <c r="F3072" s="95"/>
      <c r="G3072" s="96">
        <f t="shared" si="338"/>
        <v>0</v>
      </c>
      <c r="H3072" s="30">
        <f t="shared" si="339"/>
        <v>0</v>
      </c>
      <c r="I3072" s="79">
        <f t="shared" si="336"/>
        <v>38</v>
      </c>
      <c r="J3072" s="76"/>
      <c r="K3072" s="42">
        <f t="shared" si="337"/>
        <v>1</v>
      </c>
      <c r="L3072" s="91">
        <f t="shared" si="340"/>
        <v>0</v>
      </c>
      <c r="M3072" s="92">
        <f t="shared" si="341"/>
        <v>0</v>
      </c>
      <c r="N3072" s="41" t="str">
        <f t="shared" si="342"/>
        <v>Non Company</v>
      </c>
    </row>
    <row r="3073" spans="2:14">
      <c r="B3073" s="71"/>
      <c r="C3073" s="72"/>
      <c r="D3073" s="73"/>
      <c r="E3073" s="74"/>
      <c r="F3073" s="95"/>
      <c r="G3073" s="96">
        <f t="shared" si="338"/>
        <v>0</v>
      </c>
      <c r="H3073" s="30">
        <f t="shared" si="339"/>
        <v>0</v>
      </c>
      <c r="I3073" s="79">
        <f t="shared" si="336"/>
        <v>38</v>
      </c>
      <c r="J3073" s="76"/>
      <c r="K3073" s="42">
        <f t="shared" si="337"/>
        <v>1</v>
      </c>
      <c r="L3073" s="91">
        <f t="shared" si="340"/>
        <v>0</v>
      </c>
      <c r="M3073" s="92">
        <f t="shared" si="341"/>
        <v>0</v>
      </c>
      <c r="N3073" s="41" t="str">
        <f t="shared" si="342"/>
        <v>Non Company</v>
      </c>
    </row>
    <row r="3074" spans="2:14">
      <c r="B3074" s="71"/>
      <c r="C3074" s="72"/>
      <c r="D3074" s="73"/>
      <c r="E3074" s="74"/>
      <c r="F3074" s="95"/>
      <c r="G3074" s="96">
        <f t="shared" si="338"/>
        <v>0</v>
      </c>
      <c r="H3074" s="30">
        <f t="shared" si="339"/>
        <v>0</v>
      </c>
      <c r="I3074" s="79">
        <f t="shared" si="336"/>
        <v>38</v>
      </c>
      <c r="J3074" s="76"/>
      <c r="K3074" s="42">
        <f t="shared" si="337"/>
        <v>1</v>
      </c>
      <c r="L3074" s="91">
        <f t="shared" si="340"/>
        <v>0</v>
      </c>
      <c r="M3074" s="92">
        <f t="shared" si="341"/>
        <v>0</v>
      </c>
      <c r="N3074" s="41" t="str">
        <f t="shared" si="342"/>
        <v>Non Company</v>
      </c>
    </row>
    <row r="3075" spans="2:14">
      <c r="B3075" s="71"/>
      <c r="C3075" s="72"/>
      <c r="D3075" s="73"/>
      <c r="E3075" s="74"/>
      <c r="F3075" s="95"/>
      <c r="G3075" s="96">
        <f t="shared" si="338"/>
        <v>0</v>
      </c>
      <c r="H3075" s="30">
        <f t="shared" si="339"/>
        <v>0</v>
      </c>
      <c r="I3075" s="79">
        <f t="shared" si="336"/>
        <v>38</v>
      </c>
      <c r="J3075" s="76"/>
      <c r="K3075" s="42">
        <f t="shared" si="337"/>
        <v>1</v>
      </c>
      <c r="L3075" s="91">
        <f t="shared" si="340"/>
        <v>0</v>
      </c>
      <c r="M3075" s="92">
        <f t="shared" si="341"/>
        <v>0</v>
      </c>
      <c r="N3075" s="41" t="str">
        <f t="shared" si="342"/>
        <v>Non Company</v>
      </c>
    </row>
    <row r="3076" spans="2:14">
      <c r="B3076" s="71"/>
      <c r="C3076" s="72"/>
      <c r="D3076" s="73"/>
      <c r="E3076" s="74"/>
      <c r="F3076" s="95"/>
      <c r="G3076" s="96">
        <f t="shared" si="338"/>
        <v>0</v>
      </c>
      <c r="H3076" s="30">
        <f t="shared" si="339"/>
        <v>0</v>
      </c>
      <c r="I3076" s="79">
        <f t="shared" si="336"/>
        <v>38</v>
      </c>
      <c r="J3076" s="76"/>
      <c r="K3076" s="42">
        <f t="shared" si="337"/>
        <v>1</v>
      </c>
      <c r="L3076" s="91">
        <f t="shared" si="340"/>
        <v>0</v>
      </c>
      <c r="M3076" s="92">
        <f t="shared" si="341"/>
        <v>0</v>
      </c>
      <c r="N3076" s="41" t="str">
        <f t="shared" si="342"/>
        <v>Non Company</v>
      </c>
    </row>
    <row r="3077" spans="2:14">
      <c r="B3077" s="71"/>
      <c r="C3077" s="72"/>
      <c r="D3077" s="73"/>
      <c r="E3077" s="74"/>
      <c r="F3077" s="95"/>
      <c r="G3077" s="96">
        <f t="shared" si="338"/>
        <v>0</v>
      </c>
      <c r="H3077" s="30">
        <f t="shared" si="339"/>
        <v>0</v>
      </c>
      <c r="I3077" s="79">
        <f t="shared" si="336"/>
        <v>38</v>
      </c>
      <c r="J3077" s="76"/>
      <c r="K3077" s="42">
        <f t="shared" si="337"/>
        <v>1</v>
      </c>
      <c r="L3077" s="91">
        <f t="shared" si="340"/>
        <v>0</v>
      </c>
      <c r="M3077" s="92">
        <f t="shared" si="341"/>
        <v>0</v>
      </c>
      <c r="N3077" s="41" t="str">
        <f t="shared" si="342"/>
        <v>Non Company</v>
      </c>
    </row>
    <row r="3078" spans="2:14">
      <c r="B3078" s="71"/>
      <c r="C3078" s="72"/>
      <c r="D3078" s="73"/>
      <c r="E3078" s="74"/>
      <c r="F3078" s="95"/>
      <c r="G3078" s="96">
        <f t="shared" si="338"/>
        <v>0</v>
      </c>
      <c r="H3078" s="30">
        <f t="shared" si="339"/>
        <v>0</v>
      </c>
      <c r="I3078" s="79">
        <f t="shared" si="336"/>
        <v>38</v>
      </c>
      <c r="J3078" s="76"/>
      <c r="K3078" s="42">
        <f t="shared" si="337"/>
        <v>1</v>
      </c>
      <c r="L3078" s="91">
        <f t="shared" si="340"/>
        <v>0</v>
      </c>
      <c r="M3078" s="92">
        <f t="shared" si="341"/>
        <v>0</v>
      </c>
      <c r="N3078" s="41" t="str">
        <f t="shared" si="342"/>
        <v>Non Company</v>
      </c>
    </row>
    <row r="3079" spans="2:14">
      <c r="B3079" s="71"/>
      <c r="C3079" s="72"/>
      <c r="D3079" s="73"/>
      <c r="E3079" s="74"/>
      <c r="F3079" s="95"/>
      <c r="G3079" s="96">
        <f t="shared" si="338"/>
        <v>0</v>
      </c>
      <c r="H3079" s="30">
        <f t="shared" si="339"/>
        <v>0</v>
      </c>
      <c r="I3079" s="79">
        <f t="shared" si="336"/>
        <v>38</v>
      </c>
      <c r="J3079" s="76"/>
      <c r="K3079" s="42">
        <f t="shared" si="337"/>
        <v>1</v>
      </c>
      <c r="L3079" s="91">
        <f t="shared" si="340"/>
        <v>0</v>
      </c>
      <c r="M3079" s="92">
        <f t="shared" si="341"/>
        <v>0</v>
      </c>
      <c r="N3079" s="41" t="str">
        <f t="shared" si="342"/>
        <v>Non Company</v>
      </c>
    </row>
    <row r="3080" spans="2:14">
      <c r="B3080" s="71"/>
      <c r="C3080" s="72"/>
      <c r="D3080" s="73"/>
      <c r="E3080" s="74"/>
      <c r="F3080" s="95"/>
      <c r="G3080" s="96">
        <f t="shared" si="338"/>
        <v>0</v>
      </c>
      <c r="H3080" s="30">
        <f t="shared" si="339"/>
        <v>0</v>
      </c>
      <c r="I3080" s="79">
        <f t="shared" si="336"/>
        <v>38</v>
      </c>
      <c r="J3080" s="76"/>
      <c r="K3080" s="42">
        <f t="shared" si="337"/>
        <v>1</v>
      </c>
      <c r="L3080" s="91">
        <f t="shared" si="340"/>
        <v>0</v>
      </c>
      <c r="M3080" s="92">
        <f t="shared" si="341"/>
        <v>0</v>
      </c>
      <c r="N3080" s="41" t="str">
        <f t="shared" si="342"/>
        <v>Non Company</v>
      </c>
    </row>
    <row r="3081" spans="2:14">
      <c r="B3081" s="71"/>
      <c r="C3081" s="72"/>
      <c r="D3081" s="73"/>
      <c r="E3081" s="74"/>
      <c r="F3081" s="95"/>
      <c r="G3081" s="96">
        <f t="shared" si="338"/>
        <v>0</v>
      </c>
      <c r="H3081" s="30">
        <f t="shared" si="339"/>
        <v>0</v>
      </c>
      <c r="I3081" s="79">
        <f t="shared" si="336"/>
        <v>38</v>
      </c>
      <c r="J3081" s="76"/>
      <c r="K3081" s="42">
        <f t="shared" si="337"/>
        <v>1</v>
      </c>
      <c r="L3081" s="91">
        <f t="shared" si="340"/>
        <v>0</v>
      </c>
      <c r="M3081" s="92">
        <f t="shared" si="341"/>
        <v>0</v>
      </c>
      <c r="N3081" s="41" t="str">
        <f t="shared" si="342"/>
        <v>Non Company</v>
      </c>
    </row>
    <row r="3082" spans="2:14">
      <c r="B3082" s="71"/>
      <c r="C3082" s="72"/>
      <c r="D3082" s="73"/>
      <c r="E3082" s="74"/>
      <c r="F3082" s="95"/>
      <c r="G3082" s="96">
        <f t="shared" si="338"/>
        <v>0</v>
      </c>
      <c r="H3082" s="30">
        <f t="shared" si="339"/>
        <v>0</v>
      </c>
      <c r="I3082" s="79">
        <f t="shared" si="336"/>
        <v>38</v>
      </c>
      <c r="J3082" s="76"/>
      <c r="K3082" s="42">
        <f t="shared" si="337"/>
        <v>1</v>
      </c>
      <c r="L3082" s="91">
        <f t="shared" si="340"/>
        <v>0</v>
      </c>
      <c r="M3082" s="92">
        <f t="shared" si="341"/>
        <v>0</v>
      </c>
      <c r="N3082" s="41" t="str">
        <f t="shared" si="342"/>
        <v>Non Company</v>
      </c>
    </row>
    <row r="3083" spans="2:14">
      <c r="B3083" s="71"/>
      <c r="C3083" s="72"/>
      <c r="D3083" s="73"/>
      <c r="E3083" s="74"/>
      <c r="F3083" s="95"/>
      <c r="G3083" s="96">
        <f t="shared" si="338"/>
        <v>0</v>
      </c>
      <c r="H3083" s="30">
        <f t="shared" si="339"/>
        <v>0</v>
      </c>
      <c r="I3083" s="79">
        <f t="shared" si="336"/>
        <v>38</v>
      </c>
      <c r="J3083" s="76"/>
      <c r="K3083" s="42">
        <f t="shared" si="337"/>
        <v>1</v>
      </c>
      <c r="L3083" s="91">
        <f t="shared" si="340"/>
        <v>0</v>
      </c>
      <c r="M3083" s="92">
        <f t="shared" si="341"/>
        <v>0</v>
      </c>
      <c r="N3083" s="41" t="str">
        <f t="shared" si="342"/>
        <v>Non Company</v>
      </c>
    </row>
    <row r="3084" spans="2:14">
      <c r="B3084" s="71"/>
      <c r="C3084" s="72"/>
      <c r="D3084" s="73"/>
      <c r="E3084" s="74"/>
      <c r="F3084" s="95"/>
      <c r="G3084" s="96">
        <f t="shared" si="338"/>
        <v>0</v>
      </c>
      <c r="H3084" s="30">
        <f t="shared" si="339"/>
        <v>0</v>
      </c>
      <c r="I3084" s="79">
        <f t="shared" si="336"/>
        <v>38</v>
      </c>
      <c r="J3084" s="76"/>
      <c r="K3084" s="42">
        <f t="shared" si="337"/>
        <v>1</v>
      </c>
      <c r="L3084" s="91">
        <f t="shared" si="340"/>
        <v>0</v>
      </c>
      <c r="M3084" s="92">
        <f t="shared" si="341"/>
        <v>0</v>
      </c>
      <c r="N3084" s="41" t="str">
        <f t="shared" si="342"/>
        <v>Non Company</v>
      </c>
    </row>
    <row r="3085" spans="2:14">
      <c r="B3085" s="71"/>
      <c r="C3085" s="72"/>
      <c r="D3085" s="73"/>
      <c r="E3085" s="74"/>
      <c r="F3085" s="95"/>
      <c r="G3085" s="96">
        <f t="shared" si="338"/>
        <v>0</v>
      </c>
      <c r="H3085" s="30">
        <f t="shared" si="339"/>
        <v>0</v>
      </c>
      <c r="I3085" s="79">
        <f t="shared" si="336"/>
        <v>38</v>
      </c>
      <c r="J3085" s="76"/>
      <c r="K3085" s="42">
        <f t="shared" si="337"/>
        <v>1</v>
      </c>
      <c r="L3085" s="91">
        <f t="shared" si="340"/>
        <v>0</v>
      </c>
      <c r="M3085" s="92">
        <f t="shared" si="341"/>
        <v>0</v>
      </c>
      <c r="N3085" s="41" t="str">
        <f t="shared" si="342"/>
        <v>Non Company</v>
      </c>
    </row>
    <row r="3086" spans="2:14">
      <c r="B3086" s="71"/>
      <c r="C3086" s="72"/>
      <c r="D3086" s="73"/>
      <c r="E3086" s="74"/>
      <c r="F3086" s="95"/>
      <c r="G3086" s="96">
        <f t="shared" si="338"/>
        <v>0</v>
      </c>
      <c r="H3086" s="30">
        <f t="shared" si="339"/>
        <v>0</v>
      </c>
      <c r="I3086" s="79">
        <f t="shared" si="336"/>
        <v>38</v>
      </c>
      <c r="J3086" s="76"/>
      <c r="K3086" s="42">
        <f t="shared" si="337"/>
        <v>1</v>
      </c>
      <c r="L3086" s="91">
        <f t="shared" si="340"/>
        <v>0</v>
      </c>
      <c r="M3086" s="92">
        <f t="shared" si="341"/>
        <v>0</v>
      </c>
      <c r="N3086" s="41" t="str">
        <f t="shared" si="342"/>
        <v>Non Company</v>
      </c>
    </row>
    <row r="3087" spans="2:14">
      <c r="B3087" s="71"/>
      <c r="C3087" s="72"/>
      <c r="D3087" s="73"/>
      <c r="E3087" s="74"/>
      <c r="F3087" s="95"/>
      <c r="G3087" s="96">
        <f t="shared" si="338"/>
        <v>0</v>
      </c>
      <c r="H3087" s="30">
        <f t="shared" si="339"/>
        <v>0</v>
      </c>
      <c r="I3087" s="79">
        <f t="shared" si="336"/>
        <v>38</v>
      </c>
      <c r="J3087" s="76"/>
      <c r="K3087" s="42">
        <f t="shared" si="337"/>
        <v>1</v>
      </c>
      <c r="L3087" s="91">
        <f t="shared" si="340"/>
        <v>0</v>
      </c>
      <c r="M3087" s="92">
        <f t="shared" si="341"/>
        <v>0</v>
      </c>
      <c r="N3087" s="41" t="str">
        <f t="shared" si="342"/>
        <v>Non Company</v>
      </c>
    </row>
    <row r="3088" spans="2:14">
      <c r="B3088" s="71"/>
      <c r="C3088" s="72"/>
      <c r="D3088" s="73"/>
      <c r="E3088" s="74"/>
      <c r="F3088" s="95"/>
      <c r="G3088" s="96">
        <f t="shared" si="338"/>
        <v>0</v>
      </c>
      <c r="H3088" s="30">
        <f t="shared" si="339"/>
        <v>0</v>
      </c>
      <c r="I3088" s="79">
        <f t="shared" si="336"/>
        <v>38</v>
      </c>
      <c r="J3088" s="76"/>
      <c r="K3088" s="42">
        <f t="shared" si="337"/>
        <v>1</v>
      </c>
      <c r="L3088" s="91">
        <f t="shared" si="340"/>
        <v>0</v>
      </c>
      <c r="M3088" s="92">
        <f t="shared" si="341"/>
        <v>0</v>
      </c>
      <c r="N3088" s="41" t="str">
        <f t="shared" si="342"/>
        <v>Non Company</v>
      </c>
    </row>
    <row r="3089" spans="2:14">
      <c r="B3089" s="71"/>
      <c r="C3089" s="72"/>
      <c r="D3089" s="73"/>
      <c r="E3089" s="74"/>
      <c r="F3089" s="95"/>
      <c r="G3089" s="96">
        <f t="shared" si="338"/>
        <v>0</v>
      </c>
      <c r="H3089" s="30">
        <f t="shared" si="339"/>
        <v>0</v>
      </c>
      <c r="I3089" s="79">
        <f t="shared" si="336"/>
        <v>38</v>
      </c>
      <c r="J3089" s="76"/>
      <c r="K3089" s="42">
        <f t="shared" si="337"/>
        <v>1</v>
      </c>
      <c r="L3089" s="91">
        <f t="shared" si="340"/>
        <v>0</v>
      </c>
      <c r="M3089" s="92">
        <f t="shared" si="341"/>
        <v>0</v>
      </c>
      <c r="N3089" s="41" t="str">
        <f t="shared" si="342"/>
        <v>Non Company</v>
      </c>
    </row>
    <row r="3090" spans="2:14">
      <c r="B3090" s="71"/>
      <c r="C3090" s="72"/>
      <c r="D3090" s="73"/>
      <c r="E3090" s="74"/>
      <c r="F3090" s="95"/>
      <c r="G3090" s="96">
        <f t="shared" si="338"/>
        <v>0</v>
      </c>
      <c r="H3090" s="30">
        <f t="shared" si="339"/>
        <v>0</v>
      </c>
      <c r="I3090" s="79">
        <f t="shared" si="336"/>
        <v>38</v>
      </c>
      <c r="J3090" s="76"/>
      <c r="K3090" s="42">
        <f t="shared" si="337"/>
        <v>1</v>
      </c>
      <c r="L3090" s="91">
        <f t="shared" si="340"/>
        <v>0</v>
      </c>
      <c r="M3090" s="92">
        <f t="shared" si="341"/>
        <v>0</v>
      </c>
      <c r="N3090" s="41" t="str">
        <f t="shared" si="342"/>
        <v>Non Company</v>
      </c>
    </row>
    <row r="3091" spans="2:14">
      <c r="B3091" s="71"/>
      <c r="C3091" s="72"/>
      <c r="D3091" s="73"/>
      <c r="E3091" s="74"/>
      <c r="F3091" s="95"/>
      <c r="G3091" s="96">
        <f t="shared" si="338"/>
        <v>0</v>
      </c>
      <c r="H3091" s="30">
        <f t="shared" si="339"/>
        <v>0</v>
      </c>
      <c r="I3091" s="79">
        <f t="shared" si="336"/>
        <v>38</v>
      </c>
      <c r="J3091" s="76"/>
      <c r="K3091" s="42">
        <f t="shared" si="337"/>
        <v>1</v>
      </c>
      <c r="L3091" s="91">
        <f t="shared" si="340"/>
        <v>0</v>
      </c>
      <c r="M3091" s="92">
        <f t="shared" si="341"/>
        <v>0</v>
      </c>
      <c r="N3091" s="41" t="str">
        <f t="shared" si="342"/>
        <v>Non Company</v>
      </c>
    </row>
    <row r="3092" spans="2:14">
      <c r="B3092" s="71"/>
      <c r="C3092" s="72"/>
      <c r="D3092" s="73"/>
      <c r="E3092" s="74"/>
      <c r="F3092" s="95"/>
      <c r="G3092" s="96">
        <f t="shared" si="338"/>
        <v>0</v>
      </c>
      <c r="H3092" s="30">
        <f t="shared" si="339"/>
        <v>0</v>
      </c>
      <c r="I3092" s="79">
        <f t="shared" si="336"/>
        <v>38</v>
      </c>
      <c r="J3092" s="76"/>
      <c r="K3092" s="42">
        <f t="shared" si="337"/>
        <v>1</v>
      </c>
      <c r="L3092" s="91">
        <f t="shared" si="340"/>
        <v>0</v>
      </c>
      <c r="M3092" s="92">
        <f t="shared" si="341"/>
        <v>0</v>
      </c>
      <c r="N3092" s="41" t="str">
        <f t="shared" si="342"/>
        <v>Non Company</v>
      </c>
    </row>
    <row r="3093" spans="2:14">
      <c r="B3093" s="71"/>
      <c r="C3093" s="72"/>
      <c r="D3093" s="73"/>
      <c r="E3093" s="74"/>
      <c r="F3093" s="95"/>
      <c r="G3093" s="96">
        <f t="shared" si="338"/>
        <v>0</v>
      </c>
      <c r="H3093" s="30">
        <f t="shared" si="339"/>
        <v>0</v>
      </c>
      <c r="I3093" s="79">
        <f t="shared" ref="I3093:I3156" si="343">IF(MONTH(C3093)=3,(DATE(YEAR(C3093),MONTH(C3093)+1,30)),(DATE(YEAR(C3093),MONTH(C3093)+1,7)))</f>
        <v>38</v>
      </c>
      <c r="J3093" s="76"/>
      <c r="K3093" s="42">
        <f t="shared" ref="K3093:K3156" si="344">IF((J3093-I3093)&lt;=0,0,(YEAR(J3093)-YEAR(C3093))*12+MONTH(J3093)-MONTH(C3093))+1</f>
        <v>1</v>
      </c>
      <c r="L3093" s="91">
        <f t="shared" si="340"/>
        <v>0</v>
      </c>
      <c r="M3093" s="92">
        <f t="shared" si="341"/>
        <v>0</v>
      </c>
      <c r="N3093" s="41" t="str">
        <f t="shared" si="342"/>
        <v>Non Company</v>
      </c>
    </row>
    <row r="3094" spans="2:14">
      <c r="B3094" s="71"/>
      <c r="C3094" s="72"/>
      <c r="D3094" s="73"/>
      <c r="E3094" s="74"/>
      <c r="F3094" s="95"/>
      <c r="G3094" s="96">
        <f t="shared" si="338"/>
        <v>0</v>
      </c>
      <c r="H3094" s="30">
        <f t="shared" si="339"/>
        <v>0</v>
      </c>
      <c r="I3094" s="79">
        <f t="shared" si="343"/>
        <v>38</v>
      </c>
      <c r="J3094" s="76"/>
      <c r="K3094" s="42">
        <f t="shared" si="344"/>
        <v>1</v>
      </c>
      <c r="L3094" s="91">
        <f t="shared" si="340"/>
        <v>0</v>
      </c>
      <c r="M3094" s="92">
        <f t="shared" si="341"/>
        <v>0</v>
      </c>
      <c r="N3094" s="41" t="str">
        <f t="shared" si="342"/>
        <v>Non Company</v>
      </c>
    </row>
    <row r="3095" spans="2:14">
      <c r="B3095" s="71"/>
      <c r="C3095" s="72"/>
      <c r="D3095" s="73"/>
      <c r="E3095" s="74"/>
      <c r="F3095" s="95"/>
      <c r="G3095" s="96">
        <f t="shared" si="338"/>
        <v>0</v>
      </c>
      <c r="H3095" s="30">
        <f t="shared" si="339"/>
        <v>0</v>
      </c>
      <c r="I3095" s="79">
        <f t="shared" si="343"/>
        <v>38</v>
      </c>
      <c r="J3095" s="76"/>
      <c r="K3095" s="42">
        <f t="shared" si="344"/>
        <v>1</v>
      </c>
      <c r="L3095" s="91">
        <f t="shared" si="340"/>
        <v>0</v>
      </c>
      <c r="M3095" s="92">
        <f t="shared" si="341"/>
        <v>0</v>
      </c>
      <c r="N3095" s="41" t="str">
        <f t="shared" si="342"/>
        <v>Non Company</v>
      </c>
    </row>
    <row r="3096" spans="2:14">
      <c r="B3096" s="71"/>
      <c r="C3096" s="72"/>
      <c r="D3096" s="73"/>
      <c r="E3096" s="74"/>
      <c r="F3096" s="95"/>
      <c r="G3096" s="96">
        <f t="shared" si="338"/>
        <v>0</v>
      </c>
      <c r="H3096" s="30">
        <f t="shared" si="339"/>
        <v>0</v>
      </c>
      <c r="I3096" s="79">
        <f t="shared" si="343"/>
        <v>38</v>
      </c>
      <c r="J3096" s="76"/>
      <c r="K3096" s="42">
        <f t="shared" si="344"/>
        <v>1</v>
      </c>
      <c r="L3096" s="91">
        <f t="shared" si="340"/>
        <v>0</v>
      </c>
      <c r="M3096" s="92">
        <f t="shared" si="341"/>
        <v>0</v>
      </c>
      <c r="N3096" s="41" t="str">
        <f t="shared" si="342"/>
        <v>Non Company</v>
      </c>
    </row>
    <row r="3097" spans="2:14">
      <c r="B3097" s="71"/>
      <c r="C3097" s="72"/>
      <c r="D3097" s="73"/>
      <c r="E3097" s="74"/>
      <c r="F3097" s="95"/>
      <c r="G3097" s="96">
        <f t="shared" si="338"/>
        <v>0</v>
      </c>
      <c r="H3097" s="30">
        <f t="shared" si="339"/>
        <v>0</v>
      </c>
      <c r="I3097" s="79">
        <f t="shared" si="343"/>
        <v>38</v>
      </c>
      <c r="J3097" s="76"/>
      <c r="K3097" s="42">
        <f t="shared" si="344"/>
        <v>1</v>
      </c>
      <c r="L3097" s="91">
        <f t="shared" si="340"/>
        <v>0</v>
      </c>
      <c r="M3097" s="92">
        <f t="shared" si="341"/>
        <v>0</v>
      </c>
      <c r="N3097" s="41" t="str">
        <f t="shared" si="342"/>
        <v>Non Company</v>
      </c>
    </row>
    <row r="3098" spans="2:14">
      <c r="B3098" s="71"/>
      <c r="C3098" s="72"/>
      <c r="D3098" s="73"/>
      <c r="E3098" s="74"/>
      <c r="F3098" s="95"/>
      <c r="G3098" s="96">
        <f t="shared" si="338"/>
        <v>0</v>
      </c>
      <c r="H3098" s="30">
        <f t="shared" si="339"/>
        <v>0</v>
      </c>
      <c r="I3098" s="79">
        <f t="shared" si="343"/>
        <v>38</v>
      </c>
      <c r="J3098" s="76"/>
      <c r="K3098" s="42">
        <f t="shared" si="344"/>
        <v>1</v>
      </c>
      <c r="L3098" s="91">
        <f t="shared" si="340"/>
        <v>0</v>
      </c>
      <c r="M3098" s="92">
        <f t="shared" si="341"/>
        <v>0</v>
      </c>
      <c r="N3098" s="41" t="str">
        <f t="shared" si="342"/>
        <v>Non Company</v>
      </c>
    </row>
    <row r="3099" spans="2:14">
      <c r="B3099" s="71"/>
      <c r="C3099" s="72"/>
      <c r="D3099" s="73"/>
      <c r="E3099" s="74"/>
      <c r="F3099" s="95"/>
      <c r="G3099" s="96">
        <f t="shared" si="338"/>
        <v>0</v>
      </c>
      <c r="H3099" s="30">
        <f t="shared" si="339"/>
        <v>0</v>
      </c>
      <c r="I3099" s="79">
        <f t="shared" si="343"/>
        <v>38</v>
      </c>
      <c r="J3099" s="76"/>
      <c r="K3099" s="42">
        <f t="shared" si="344"/>
        <v>1</v>
      </c>
      <c r="L3099" s="91">
        <f t="shared" si="340"/>
        <v>0</v>
      </c>
      <c r="M3099" s="92">
        <f t="shared" si="341"/>
        <v>0</v>
      </c>
      <c r="N3099" s="41" t="str">
        <f t="shared" si="342"/>
        <v>Non Company</v>
      </c>
    </row>
    <row r="3100" spans="2:14">
      <c r="B3100" s="71"/>
      <c r="C3100" s="72"/>
      <c r="D3100" s="73"/>
      <c r="E3100" s="74"/>
      <c r="F3100" s="95"/>
      <c r="G3100" s="96">
        <f t="shared" si="338"/>
        <v>0</v>
      </c>
      <c r="H3100" s="30">
        <f t="shared" si="339"/>
        <v>0</v>
      </c>
      <c r="I3100" s="79">
        <f t="shared" si="343"/>
        <v>38</v>
      </c>
      <c r="J3100" s="76"/>
      <c r="K3100" s="42">
        <f t="shared" si="344"/>
        <v>1</v>
      </c>
      <c r="L3100" s="91">
        <f t="shared" si="340"/>
        <v>0</v>
      </c>
      <c r="M3100" s="92">
        <f t="shared" si="341"/>
        <v>0</v>
      </c>
      <c r="N3100" s="41" t="str">
        <f t="shared" si="342"/>
        <v>Non Company</v>
      </c>
    </row>
    <row r="3101" spans="2:14">
      <c r="B3101" s="71"/>
      <c r="C3101" s="72"/>
      <c r="D3101" s="73"/>
      <c r="E3101" s="74"/>
      <c r="F3101" s="95"/>
      <c r="G3101" s="96">
        <f t="shared" si="338"/>
        <v>0</v>
      </c>
      <c r="H3101" s="30">
        <f t="shared" si="339"/>
        <v>0</v>
      </c>
      <c r="I3101" s="79">
        <f t="shared" si="343"/>
        <v>38</v>
      </c>
      <c r="J3101" s="76"/>
      <c r="K3101" s="42">
        <f t="shared" si="344"/>
        <v>1</v>
      </c>
      <c r="L3101" s="91">
        <f t="shared" si="340"/>
        <v>0</v>
      </c>
      <c r="M3101" s="92">
        <f t="shared" si="341"/>
        <v>0</v>
      </c>
      <c r="N3101" s="41" t="str">
        <f t="shared" si="342"/>
        <v>Non Company</v>
      </c>
    </row>
    <row r="3102" spans="2:14">
      <c r="B3102" s="71"/>
      <c r="C3102" s="72"/>
      <c r="D3102" s="73"/>
      <c r="E3102" s="74"/>
      <c r="F3102" s="95"/>
      <c r="G3102" s="96">
        <f t="shared" si="338"/>
        <v>0</v>
      </c>
      <c r="H3102" s="30">
        <f t="shared" si="339"/>
        <v>0</v>
      </c>
      <c r="I3102" s="79">
        <f t="shared" si="343"/>
        <v>38</v>
      </c>
      <c r="J3102" s="76"/>
      <c r="K3102" s="42">
        <f t="shared" si="344"/>
        <v>1</v>
      </c>
      <c r="L3102" s="91">
        <f t="shared" si="340"/>
        <v>0</v>
      </c>
      <c r="M3102" s="92">
        <f t="shared" si="341"/>
        <v>0</v>
      </c>
      <c r="N3102" s="41" t="str">
        <f t="shared" si="342"/>
        <v>Non Company</v>
      </c>
    </row>
    <row r="3103" spans="2:14">
      <c r="B3103" s="71"/>
      <c r="C3103" s="72"/>
      <c r="D3103" s="73"/>
      <c r="E3103" s="74"/>
      <c r="F3103" s="95"/>
      <c r="G3103" s="96">
        <f t="shared" si="338"/>
        <v>0</v>
      </c>
      <c r="H3103" s="30">
        <f t="shared" si="339"/>
        <v>0</v>
      </c>
      <c r="I3103" s="79">
        <f t="shared" si="343"/>
        <v>38</v>
      </c>
      <c r="J3103" s="76"/>
      <c r="K3103" s="42">
        <f t="shared" si="344"/>
        <v>1</v>
      </c>
      <c r="L3103" s="91">
        <f t="shared" si="340"/>
        <v>0</v>
      </c>
      <c r="M3103" s="92">
        <f t="shared" si="341"/>
        <v>0</v>
      </c>
      <c r="N3103" s="41" t="str">
        <f t="shared" si="342"/>
        <v>Non Company</v>
      </c>
    </row>
    <row r="3104" spans="2:14">
      <c r="B3104" s="71"/>
      <c r="C3104" s="72"/>
      <c r="D3104" s="73"/>
      <c r="E3104" s="74"/>
      <c r="F3104" s="95"/>
      <c r="G3104" s="96">
        <f t="shared" si="338"/>
        <v>0</v>
      </c>
      <c r="H3104" s="30">
        <f t="shared" si="339"/>
        <v>0</v>
      </c>
      <c r="I3104" s="79">
        <f t="shared" si="343"/>
        <v>38</v>
      </c>
      <c r="J3104" s="76"/>
      <c r="K3104" s="42">
        <f t="shared" si="344"/>
        <v>1</v>
      </c>
      <c r="L3104" s="91">
        <f t="shared" si="340"/>
        <v>0</v>
      </c>
      <c r="M3104" s="92">
        <f t="shared" si="341"/>
        <v>0</v>
      </c>
      <c r="N3104" s="41" t="str">
        <f t="shared" si="342"/>
        <v>Non Company</v>
      </c>
    </row>
    <row r="3105" spans="2:14">
      <c r="B3105" s="71"/>
      <c r="C3105" s="72"/>
      <c r="D3105" s="73"/>
      <c r="E3105" s="74"/>
      <c r="F3105" s="95"/>
      <c r="G3105" s="96">
        <f t="shared" si="338"/>
        <v>0</v>
      </c>
      <c r="H3105" s="30">
        <f t="shared" si="339"/>
        <v>0</v>
      </c>
      <c r="I3105" s="79">
        <f t="shared" si="343"/>
        <v>38</v>
      </c>
      <c r="J3105" s="76"/>
      <c r="K3105" s="42">
        <f t="shared" si="344"/>
        <v>1</v>
      </c>
      <c r="L3105" s="91">
        <f t="shared" si="340"/>
        <v>0</v>
      </c>
      <c r="M3105" s="92">
        <f t="shared" si="341"/>
        <v>0</v>
      </c>
      <c r="N3105" s="41" t="str">
        <f t="shared" si="342"/>
        <v>Non Company</v>
      </c>
    </row>
    <row r="3106" spans="2:14">
      <c r="B3106" s="71"/>
      <c r="C3106" s="72"/>
      <c r="D3106" s="73"/>
      <c r="E3106" s="74"/>
      <c r="F3106" s="95"/>
      <c r="G3106" s="96">
        <f t="shared" si="338"/>
        <v>0</v>
      </c>
      <c r="H3106" s="30">
        <f t="shared" si="339"/>
        <v>0</v>
      </c>
      <c r="I3106" s="79">
        <f t="shared" si="343"/>
        <v>38</v>
      </c>
      <c r="J3106" s="76"/>
      <c r="K3106" s="42">
        <f t="shared" si="344"/>
        <v>1</v>
      </c>
      <c r="L3106" s="91">
        <f t="shared" si="340"/>
        <v>0</v>
      </c>
      <c r="M3106" s="92">
        <f t="shared" si="341"/>
        <v>0</v>
      </c>
      <c r="N3106" s="41" t="str">
        <f t="shared" si="342"/>
        <v>Non Company</v>
      </c>
    </row>
    <row r="3107" spans="2:14">
      <c r="B3107" s="71"/>
      <c r="C3107" s="72"/>
      <c r="D3107" s="73"/>
      <c r="E3107" s="74"/>
      <c r="F3107" s="95"/>
      <c r="G3107" s="96">
        <f t="shared" si="338"/>
        <v>0</v>
      </c>
      <c r="H3107" s="30">
        <f t="shared" si="339"/>
        <v>0</v>
      </c>
      <c r="I3107" s="79">
        <f t="shared" si="343"/>
        <v>38</v>
      </c>
      <c r="J3107" s="76"/>
      <c r="K3107" s="42">
        <f t="shared" si="344"/>
        <v>1</v>
      </c>
      <c r="L3107" s="91">
        <f t="shared" si="340"/>
        <v>0</v>
      </c>
      <c r="M3107" s="92">
        <f t="shared" si="341"/>
        <v>0</v>
      </c>
      <c r="N3107" s="41" t="str">
        <f t="shared" si="342"/>
        <v>Non Company</v>
      </c>
    </row>
    <row r="3108" spans="2:14">
      <c r="B3108" s="71"/>
      <c r="C3108" s="72"/>
      <c r="D3108" s="73"/>
      <c r="E3108" s="74"/>
      <c r="F3108" s="95"/>
      <c r="G3108" s="96">
        <f t="shared" ref="G3108:G3171" si="345">ROUNDUP(IF(B3108="194A",F3108*0.1,IF(B3108="194H",F3108*0.1,IF(B3108="194Ib",F3108*0.1,IF(B3108="194Ia",F3108*0.02,IF(B3108="194J",F3108*0.1,IF(B3108="194C",IF(LEFT(RIGHT(E3108,7))="P",F3108*0.01,IF(LEFT(RIGHT(E3108,7))="H",F3108*0.01,F3108*0.02)))))))),0)</f>
        <v>0</v>
      </c>
      <c r="H3108" s="30">
        <f t="shared" ref="H3108:H3171" si="346">+IF(J3108-I3108&lt;=0,0,1.5%)</f>
        <v>0</v>
      </c>
      <c r="I3108" s="79">
        <f t="shared" si="343"/>
        <v>38</v>
      </c>
      <c r="J3108" s="76"/>
      <c r="K3108" s="42">
        <f t="shared" si="344"/>
        <v>1</v>
      </c>
      <c r="L3108" s="91">
        <f t="shared" ref="L3108:L3171" si="347">+ROUNDUP(G3108*H3108*K3108,0)</f>
        <v>0</v>
      </c>
      <c r="M3108" s="92">
        <f t="shared" ref="M3108:M3171" si="348">+G3108+L3108</f>
        <v>0</v>
      </c>
      <c r="N3108" s="41" t="str">
        <f t="shared" ref="N3108:N3171" si="349">IF((LEFT(RIGHT(E3108,7)))="C","Company", "Non Company")</f>
        <v>Non Company</v>
      </c>
    </row>
    <row r="3109" spans="2:14">
      <c r="B3109" s="71"/>
      <c r="C3109" s="72"/>
      <c r="D3109" s="73"/>
      <c r="E3109" s="74"/>
      <c r="F3109" s="95"/>
      <c r="G3109" s="96">
        <f t="shared" si="345"/>
        <v>0</v>
      </c>
      <c r="H3109" s="30">
        <f t="shared" si="346"/>
        <v>0</v>
      </c>
      <c r="I3109" s="79">
        <f t="shared" si="343"/>
        <v>38</v>
      </c>
      <c r="J3109" s="76"/>
      <c r="K3109" s="42">
        <f t="shared" si="344"/>
        <v>1</v>
      </c>
      <c r="L3109" s="91">
        <f t="shared" si="347"/>
        <v>0</v>
      </c>
      <c r="M3109" s="92">
        <f t="shared" si="348"/>
        <v>0</v>
      </c>
      <c r="N3109" s="41" t="str">
        <f t="shared" si="349"/>
        <v>Non Company</v>
      </c>
    </row>
    <row r="3110" spans="2:14">
      <c r="B3110" s="71"/>
      <c r="C3110" s="72"/>
      <c r="D3110" s="73"/>
      <c r="E3110" s="74"/>
      <c r="F3110" s="95"/>
      <c r="G3110" s="96">
        <f t="shared" si="345"/>
        <v>0</v>
      </c>
      <c r="H3110" s="30">
        <f t="shared" si="346"/>
        <v>0</v>
      </c>
      <c r="I3110" s="79">
        <f t="shared" si="343"/>
        <v>38</v>
      </c>
      <c r="J3110" s="76"/>
      <c r="K3110" s="42">
        <f t="shared" si="344"/>
        <v>1</v>
      </c>
      <c r="L3110" s="91">
        <f t="shared" si="347"/>
        <v>0</v>
      </c>
      <c r="M3110" s="92">
        <f t="shared" si="348"/>
        <v>0</v>
      </c>
      <c r="N3110" s="41" t="str">
        <f t="shared" si="349"/>
        <v>Non Company</v>
      </c>
    </row>
    <row r="3111" spans="2:14">
      <c r="B3111" s="71"/>
      <c r="C3111" s="72"/>
      <c r="D3111" s="73"/>
      <c r="E3111" s="74"/>
      <c r="F3111" s="95"/>
      <c r="G3111" s="96">
        <f t="shared" si="345"/>
        <v>0</v>
      </c>
      <c r="H3111" s="30">
        <f t="shared" si="346"/>
        <v>0</v>
      </c>
      <c r="I3111" s="79">
        <f t="shared" si="343"/>
        <v>38</v>
      </c>
      <c r="J3111" s="76"/>
      <c r="K3111" s="42">
        <f t="shared" si="344"/>
        <v>1</v>
      </c>
      <c r="L3111" s="91">
        <f t="shared" si="347"/>
        <v>0</v>
      </c>
      <c r="M3111" s="92">
        <f t="shared" si="348"/>
        <v>0</v>
      </c>
      <c r="N3111" s="41" t="str">
        <f t="shared" si="349"/>
        <v>Non Company</v>
      </c>
    </row>
    <row r="3112" spans="2:14">
      <c r="B3112" s="71"/>
      <c r="C3112" s="72"/>
      <c r="D3112" s="73"/>
      <c r="E3112" s="74"/>
      <c r="F3112" s="95"/>
      <c r="G3112" s="96">
        <f t="shared" si="345"/>
        <v>0</v>
      </c>
      <c r="H3112" s="30">
        <f t="shared" si="346"/>
        <v>0</v>
      </c>
      <c r="I3112" s="79">
        <f t="shared" si="343"/>
        <v>38</v>
      </c>
      <c r="J3112" s="76"/>
      <c r="K3112" s="42">
        <f t="shared" si="344"/>
        <v>1</v>
      </c>
      <c r="L3112" s="91">
        <f t="shared" si="347"/>
        <v>0</v>
      </c>
      <c r="M3112" s="92">
        <f t="shared" si="348"/>
        <v>0</v>
      </c>
      <c r="N3112" s="41" t="str">
        <f t="shared" si="349"/>
        <v>Non Company</v>
      </c>
    </row>
    <row r="3113" spans="2:14">
      <c r="B3113" s="71"/>
      <c r="C3113" s="72"/>
      <c r="D3113" s="73"/>
      <c r="E3113" s="74"/>
      <c r="F3113" s="95"/>
      <c r="G3113" s="96">
        <f t="shared" si="345"/>
        <v>0</v>
      </c>
      <c r="H3113" s="30">
        <f t="shared" si="346"/>
        <v>0</v>
      </c>
      <c r="I3113" s="79">
        <f t="shared" si="343"/>
        <v>38</v>
      </c>
      <c r="J3113" s="76"/>
      <c r="K3113" s="42">
        <f t="shared" si="344"/>
        <v>1</v>
      </c>
      <c r="L3113" s="91">
        <f t="shared" si="347"/>
        <v>0</v>
      </c>
      <c r="M3113" s="92">
        <f t="shared" si="348"/>
        <v>0</v>
      </c>
      <c r="N3113" s="41" t="str">
        <f t="shared" si="349"/>
        <v>Non Company</v>
      </c>
    </row>
    <row r="3114" spans="2:14">
      <c r="B3114" s="71"/>
      <c r="C3114" s="72"/>
      <c r="D3114" s="73"/>
      <c r="E3114" s="74"/>
      <c r="F3114" s="95"/>
      <c r="G3114" s="96">
        <f t="shared" si="345"/>
        <v>0</v>
      </c>
      <c r="H3114" s="30">
        <f t="shared" si="346"/>
        <v>0</v>
      </c>
      <c r="I3114" s="79">
        <f t="shared" si="343"/>
        <v>38</v>
      </c>
      <c r="J3114" s="76"/>
      <c r="K3114" s="42">
        <f t="shared" si="344"/>
        <v>1</v>
      </c>
      <c r="L3114" s="91">
        <f t="shared" si="347"/>
        <v>0</v>
      </c>
      <c r="M3114" s="92">
        <f t="shared" si="348"/>
        <v>0</v>
      </c>
      <c r="N3114" s="41" t="str">
        <f t="shared" si="349"/>
        <v>Non Company</v>
      </c>
    </row>
    <row r="3115" spans="2:14">
      <c r="B3115" s="71"/>
      <c r="C3115" s="72"/>
      <c r="D3115" s="73"/>
      <c r="E3115" s="74"/>
      <c r="F3115" s="95"/>
      <c r="G3115" s="96">
        <f t="shared" si="345"/>
        <v>0</v>
      </c>
      <c r="H3115" s="30">
        <f t="shared" si="346"/>
        <v>0</v>
      </c>
      <c r="I3115" s="79">
        <f t="shared" si="343"/>
        <v>38</v>
      </c>
      <c r="J3115" s="76"/>
      <c r="K3115" s="42">
        <f t="shared" si="344"/>
        <v>1</v>
      </c>
      <c r="L3115" s="91">
        <f t="shared" si="347"/>
        <v>0</v>
      </c>
      <c r="M3115" s="92">
        <f t="shared" si="348"/>
        <v>0</v>
      </c>
      <c r="N3115" s="41" t="str">
        <f t="shared" si="349"/>
        <v>Non Company</v>
      </c>
    </row>
    <row r="3116" spans="2:14">
      <c r="B3116" s="71"/>
      <c r="C3116" s="72"/>
      <c r="D3116" s="73"/>
      <c r="E3116" s="74"/>
      <c r="F3116" s="95"/>
      <c r="G3116" s="96">
        <f t="shared" si="345"/>
        <v>0</v>
      </c>
      <c r="H3116" s="30">
        <f t="shared" si="346"/>
        <v>0</v>
      </c>
      <c r="I3116" s="79">
        <f t="shared" si="343"/>
        <v>38</v>
      </c>
      <c r="J3116" s="76"/>
      <c r="K3116" s="42">
        <f t="shared" si="344"/>
        <v>1</v>
      </c>
      <c r="L3116" s="91">
        <f t="shared" si="347"/>
        <v>0</v>
      </c>
      <c r="M3116" s="92">
        <f t="shared" si="348"/>
        <v>0</v>
      </c>
      <c r="N3116" s="41" t="str">
        <f t="shared" si="349"/>
        <v>Non Company</v>
      </c>
    </row>
    <row r="3117" spans="2:14">
      <c r="B3117" s="71"/>
      <c r="C3117" s="72"/>
      <c r="D3117" s="73"/>
      <c r="E3117" s="74"/>
      <c r="F3117" s="95"/>
      <c r="G3117" s="96">
        <f t="shared" si="345"/>
        <v>0</v>
      </c>
      <c r="H3117" s="30">
        <f t="shared" si="346"/>
        <v>0</v>
      </c>
      <c r="I3117" s="79">
        <f t="shared" si="343"/>
        <v>38</v>
      </c>
      <c r="J3117" s="76"/>
      <c r="K3117" s="42">
        <f t="shared" si="344"/>
        <v>1</v>
      </c>
      <c r="L3117" s="91">
        <f t="shared" si="347"/>
        <v>0</v>
      </c>
      <c r="M3117" s="92">
        <f t="shared" si="348"/>
        <v>0</v>
      </c>
      <c r="N3117" s="41" t="str">
        <f t="shared" si="349"/>
        <v>Non Company</v>
      </c>
    </row>
    <row r="3118" spans="2:14">
      <c r="B3118" s="71"/>
      <c r="C3118" s="72"/>
      <c r="D3118" s="73"/>
      <c r="E3118" s="74"/>
      <c r="F3118" s="95"/>
      <c r="G3118" s="96">
        <f t="shared" si="345"/>
        <v>0</v>
      </c>
      <c r="H3118" s="30">
        <f t="shared" si="346"/>
        <v>0</v>
      </c>
      <c r="I3118" s="79">
        <f t="shared" si="343"/>
        <v>38</v>
      </c>
      <c r="J3118" s="76"/>
      <c r="K3118" s="42">
        <f t="shared" si="344"/>
        <v>1</v>
      </c>
      <c r="L3118" s="91">
        <f t="shared" si="347"/>
        <v>0</v>
      </c>
      <c r="M3118" s="92">
        <f t="shared" si="348"/>
        <v>0</v>
      </c>
      <c r="N3118" s="41" t="str">
        <f t="shared" si="349"/>
        <v>Non Company</v>
      </c>
    </row>
    <row r="3119" spans="2:14">
      <c r="B3119" s="71"/>
      <c r="C3119" s="72"/>
      <c r="D3119" s="73"/>
      <c r="E3119" s="74"/>
      <c r="F3119" s="95"/>
      <c r="G3119" s="96">
        <f t="shared" si="345"/>
        <v>0</v>
      </c>
      <c r="H3119" s="30">
        <f t="shared" si="346"/>
        <v>0</v>
      </c>
      <c r="I3119" s="79">
        <f t="shared" si="343"/>
        <v>38</v>
      </c>
      <c r="J3119" s="76"/>
      <c r="K3119" s="42">
        <f t="shared" si="344"/>
        <v>1</v>
      </c>
      <c r="L3119" s="91">
        <f t="shared" si="347"/>
        <v>0</v>
      </c>
      <c r="M3119" s="92">
        <f t="shared" si="348"/>
        <v>0</v>
      </c>
      <c r="N3119" s="41" t="str">
        <f t="shared" si="349"/>
        <v>Non Company</v>
      </c>
    </row>
    <row r="3120" spans="2:14">
      <c r="B3120" s="71"/>
      <c r="C3120" s="72"/>
      <c r="D3120" s="73"/>
      <c r="E3120" s="74"/>
      <c r="F3120" s="95"/>
      <c r="G3120" s="96">
        <f t="shared" si="345"/>
        <v>0</v>
      </c>
      <c r="H3120" s="30">
        <f t="shared" si="346"/>
        <v>0</v>
      </c>
      <c r="I3120" s="79">
        <f t="shared" si="343"/>
        <v>38</v>
      </c>
      <c r="J3120" s="76"/>
      <c r="K3120" s="42">
        <f t="shared" si="344"/>
        <v>1</v>
      </c>
      <c r="L3120" s="91">
        <f t="shared" si="347"/>
        <v>0</v>
      </c>
      <c r="M3120" s="92">
        <f t="shared" si="348"/>
        <v>0</v>
      </c>
      <c r="N3120" s="41" t="str">
        <f t="shared" si="349"/>
        <v>Non Company</v>
      </c>
    </row>
    <row r="3121" spans="2:14">
      <c r="B3121" s="71"/>
      <c r="C3121" s="72"/>
      <c r="D3121" s="73"/>
      <c r="E3121" s="74"/>
      <c r="F3121" s="95"/>
      <c r="G3121" s="96">
        <f t="shared" si="345"/>
        <v>0</v>
      </c>
      <c r="H3121" s="30">
        <f t="shared" si="346"/>
        <v>0</v>
      </c>
      <c r="I3121" s="79">
        <f t="shared" si="343"/>
        <v>38</v>
      </c>
      <c r="J3121" s="76"/>
      <c r="K3121" s="42">
        <f t="shared" si="344"/>
        <v>1</v>
      </c>
      <c r="L3121" s="91">
        <f t="shared" si="347"/>
        <v>0</v>
      </c>
      <c r="M3121" s="92">
        <f t="shared" si="348"/>
        <v>0</v>
      </c>
      <c r="N3121" s="41" t="str">
        <f t="shared" si="349"/>
        <v>Non Company</v>
      </c>
    </row>
    <row r="3122" spans="2:14">
      <c r="B3122" s="71"/>
      <c r="C3122" s="72"/>
      <c r="D3122" s="73"/>
      <c r="E3122" s="74"/>
      <c r="F3122" s="95"/>
      <c r="G3122" s="96">
        <f t="shared" si="345"/>
        <v>0</v>
      </c>
      <c r="H3122" s="30">
        <f t="shared" si="346"/>
        <v>0</v>
      </c>
      <c r="I3122" s="79">
        <f t="shared" si="343"/>
        <v>38</v>
      </c>
      <c r="J3122" s="76"/>
      <c r="K3122" s="42">
        <f t="shared" si="344"/>
        <v>1</v>
      </c>
      <c r="L3122" s="91">
        <f t="shared" si="347"/>
        <v>0</v>
      </c>
      <c r="M3122" s="92">
        <f t="shared" si="348"/>
        <v>0</v>
      </c>
      <c r="N3122" s="41" t="str">
        <f t="shared" si="349"/>
        <v>Non Company</v>
      </c>
    </row>
    <row r="3123" spans="2:14">
      <c r="B3123" s="71"/>
      <c r="C3123" s="72"/>
      <c r="D3123" s="73"/>
      <c r="E3123" s="74"/>
      <c r="F3123" s="95"/>
      <c r="G3123" s="96">
        <f t="shared" si="345"/>
        <v>0</v>
      </c>
      <c r="H3123" s="30">
        <f t="shared" si="346"/>
        <v>0</v>
      </c>
      <c r="I3123" s="79">
        <f t="shared" si="343"/>
        <v>38</v>
      </c>
      <c r="J3123" s="76"/>
      <c r="K3123" s="42">
        <f t="shared" si="344"/>
        <v>1</v>
      </c>
      <c r="L3123" s="91">
        <f t="shared" si="347"/>
        <v>0</v>
      </c>
      <c r="M3123" s="92">
        <f t="shared" si="348"/>
        <v>0</v>
      </c>
      <c r="N3123" s="41" t="str">
        <f t="shared" si="349"/>
        <v>Non Company</v>
      </c>
    </row>
    <row r="3124" spans="2:14">
      <c r="B3124" s="71"/>
      <c r="C3124" s="72"/>
      <c r="D3124" s="73"/>
      <c r="E3124" s="74"/>
      <c r="F3124" s="95"/>
      <c r="G3124" s="96">
        <f t="shared" si="345"/>
        <v>0</v>
      </c>
      <c r="H3124" s="30">
        <f t="shared" si="346"/>
        <v>0</v>
      </c>
      <c r="I3124" s="79">
        <f t="shared" si="343"/>
        <v>38</v>
      </c>
      <c r="J3124" s="76"/>
      <c r="K3124" s="42">
        <f t="shared" si="344"/>
        <v>1</v>
      </c>
      <c r="L3124" s="91">
        <f t="shared" si="347"/>
        <v>0</v>
      </c>
      <c r="M3124" s="92">
        <f t="shared" si="348"/>
        <v>0</v>
      </c>
      <c r="N3124" s="41" t="str">
        <f t="shared" si="349"/>
        <v>Non Company</v>
      </c>
    </row>
    <row r="3125" spans="2:14">
      <c r="B3125" s="71"/>
      <c r="C3125" s="72"/>
      <c r="D3125" s="73"/>
      <c r="E3125" s="74"/>
      <c r="F3125" s="95"/>
      <c r="G3125" s="96">
        <f t="shared" si="345"/>
        <v>0</v>
      </c>
      <c r="H3125" s="30">
        <f t="shared" si="346"/>
        <v>0</v>
      </c>
      <c r="I3125" s="79">
        <f t="shared" si="343"/>
        <v>38</v>
      </c>
      <c r="J3125" s="76"/>
      <c r="K3125" s="42">
        <f t="shared" si="344"/>
        <v>1</v>
      </c>
      <c r="L3125" s="91">
        <f t="shared" si="347"/>
        <v>0</v>
      </c>
      <c r="M3125" s="92">
        <f t="shared" si="348"/>
        <v>0</v>
      </c>
      <c r="N3125" s="41" t="str">
        <f t="shared" si="349"/>
        <v>Non Company</v>
      </c>
    </row>
    <row r="3126" spans="2:14">
      <c r="B3126" s="71"/>
      <c r="C3126" s="72"/>
      <c r="D3126" s="73"/>
      <c r="E3126" s="74"/>
      <c r="F3126" s="95"/>
      <c r="G3126" s="96">
        <f t="shared" si="345"/>
        <v>0</v>
      </c>
      <c r="H3126" s="30">
        <f t="shared" si="346"/>
        <v>0</v>
      </c>
      <c r="I3126" s="79">
        <f t="shared" si="343"/>
        <v>38</v>
      </c>
      <c r="J3126" s="76"/>
      <c r="K3126" s="42">
        <f t="shared" si="344"/>
        <v>1</v>
      </c>
      <c r="L3126" s="91">
        <f t="shared" si="347"/>
        <v>0</v>
      </c>
      <c r="M3126" s="92">
        <f t="shared" si="348"/>
        <v>0</v>
      </c>
      <c r="N3126" s="41" t="str">
        <f t="shared" si="349"/>
        <v>Non Company</v>
      </c>
    </row>
    <row r="3127" spans="2:14">
      <c r="B3127" s="71"/>
      <c r="C3127" s="72"/>
      <c r="D3127" s="73"/>
      <c r="E3127" s="74"/>
      <c r="F3127" s="95"/>
      <c r="G3127" s="96">
        <f t="shared" si="345"/>
        <v>0</v>
      </c>
      <c r="H3127" s="30">
        <f t="shared" si="346"/>
        <v>0</v>
      </c>
      <c r="I3127" s="79">
        <f t="shared" si="343"/>
        <v>38</v>
      </c>
      <c r="J3127" s="76"/>
      <c r="K3127" s="42">
        <f t="shared" si="344"/>
        <v>1</v>
      </c>
      <c r="L3127" s="91">
        <f t="shared" si="347"/>
        <v>0</v>
      </c>
      <c r="M3127" s="92">
        <f t="shared" si="348"/>
        <v>0</v>
      </c>
      <c r="N3127" s="41" t="str">
        <f t="shared" si="349"/>
        <v>Non Company</v>
      </c>
    </row>
    <row r="3128" spans="2:14">
      <c r="B3128" s="71"/>
      <c r="C3128" s="72"/>
      <c r="D3128" s="73"/>
      <c r="E3128" s="74"/>
      <c r="F3128" s="95"/>
      <c r="G3128" s="96">
        <f t="shared" si="345"/>
        <v>0</v>
      </c>
      <c r="H3128" s="30">
        <f t="shared" si="346"/>
        <v>0</v>
      </c>
      <c r="I3128" s="79">
        <f t="shared" si="343"/>
        <v>38</v>
      </c>
      <c r="J3128" s="76"/>
      <c r="K3128" s="42">
        <f t="shared" si="344"/>
        <v>1</v>
      </c>
      <c r="L3128" s="91">
        <f t="shared" si="347"/>
        <v>0</v>
      </c>
      <c r="M3128" s="92">
        <f t="shared" si="348"/>
        <v>0</v>
      </c>
      <c r="N3128" s="41" t="str">
        <f t="shared" si="349"/>
        <v>Non Company</v>
      </c>
    </row>
    <row r="3129" spans="2:14">
      <c r="B3129" s="71"/>
      <c r="C3129" s="72"/>
      <c r="D3129" s="73"/>
      <c r="E3129" s="74"/>
      <c r="F3129" s="95"/>
      <c r="G3129" s="96">
        <f t="shared" si="345"/>
        <v>0</v>
      </c>
      <c r="H3129" s="30">
        <f t="shared" si="346"/>
        <v>0</v>
      </c>
      <c r="I3129" s="79">
        <f t="shared" si="343"/>
        <v>38</v>
      </c>
      <c r="J3129" s="76"/>
      <c r="K3129" s="42">
        <f t="shared" si="344"/>
        <v>1</v>
      </c>
      <c r="L3129" s="91">
        <f t="shared" si="347"/>
        <v>0</v>
      </c>
      <c r="M3129" s="92">
        <f t="shared" si="348"/>
        <v>0</v>
      </c>
      <c r="N3129" s="41" t="str">
        <f t="shared" si="349"/>
        <v>Non Company</v>
      </c>
    </row>
    <row r="3130" spans="2:14">
      <c r="B3130" s="71"/>
      <c r="C3130" s="72"/>
      <c r="D3130" s="73"/>
      <c r="E3130" s="74"/>
      <c r="F3130" s="95"/>
      <c r="G3130" s="96">
        <f t="shared" si="345"/>
        <v>0</v>
      </c>
      <c r="H3130" s="30">
        <f t="shared" si="346"/>
        <v>0</v>
      </c>
      <c r="I3130" s="79">
        <f t="shared" si="343"/>
        <v>38</v>
      </c>
      <c r="J3130" s="76"/>
      <c r="K3130" s="42">
        <f t="shared" si="344"/>
        <v>1</v>
      </c>
      <c r="L3130" s="91">
        <f t="shared" si="347"/>
        <v>0</v>
      </c>
      <c r="M3130" s="92">
        <f t="shared" si="348"/>
        <v>0</v>
      </c>
      <c r="N3130" s="41" t="str">
        <f t="shared" si="349"/>
        <v>Non Company</v>
      </c>
    </row>
    <row r="3131" spans="2:14">
      <c r="B3131" s="71"/>
      <c r="C3131" s="72"/>
      <c r="D3131" s="73"/>
      <c r="E3131" s="74"/>
      <c r="F3131" s="95"/>
      <c r="G3131" s="96">
        <f t="shared" si="345"/>
        <v>0</v>
      </c>
      <c r="H3131" s="30">
        <f t="shared" si="346"/>
        <v>0</v>
      </c>
      <c r="I3131" s="79">
        <f t="shared" si="343"/>
        <v>38</v>
      </c>
      <c r="J3131" s="76"/>
      <c r="K3131" s="42">
        <f t="shared" si="344"/>
        <v>1</v>
      </c>
      <c r="L3131" s="91">
        <f t="shared" si="347"/>
        <v>0</v>
      </c>
      <c r="M3131" s="92">
        <f t="shared" si="348"/>
        <v>0</v>
      </c>
      <c r="N3131" s="41" t="str">
        <f t="shared" si="349"/>
        <v>Non Company</v>
      </c>
    </row>
    <row r="3132" spans="2:14">
      <c r="B3132" s="71"/>
      <c r="C3132" s="72"/>
      <c r="D3132" s="73"/>
      <c r="E3132" s="74"/>
      <c r="F3132" s="95"/>
      <c r="G3132" s="96">
        <f t="shared" si="345"/>
        <v>0</v>
      </c>
      <c r="H3132" s="30">
        <f t="shared" si="346"/>
        <v>0</v>
      </c>
      <c r="I3132" s="79">
        <f t="shared" si="343"/>
        <v>38</v>
      </c>
      <c r="J3132" s="76"/>
      <c r="K3132" s="42">
        <f t="shared" si="344"/>
        <v>1</v>
      </c>
      <c r="L3132" s="91">
        <f t="shared" si="347"/>
        <v>0</v>
      </c>
      <c r="M3132" s="92">
        <f t="shared" si="348"/>
        <v>0</v>
      </c>
      <c r="N3132" s="41" t="str">
        <f t="shared" si="349"/>
        <v>Non Company</v>
      </c>
    </row>
    <row r="3133" spans="2:14">
      <c r="B3133" s="71"/>
      <c r="C3133" s="72"/>
      <c r="D3133" s="73"/>
      <c r="E3133" s="74"/>
      <c r="F3133" s="95"/>
      <c r="G3133" s="96">
        <f t="shared" si="345"/>
        <v>0</v>
      </c>
      <c r="H3133" s="30">
        <f t="shared" si="346"/>
        <v>0</v>
      </c>
      <c r="I3133" s="79">
        <f t="shared" si="343"/>
        <v>38</v>
      </c>
      <c r="J3133" s="76"/>
      <c r="K3133" s="42">
        <f t="shared" si="344"/>
        <v>1</v>
      </c>
      <c r="L3133" s="91">
        <f t="shared" si="347"/>
        <v>0</v>
      </c>
      <c r="M3133" s="92">
        <f t="shared" si="348"/>
        <v>0</v>
      </c>
      <c r="N3133" s="41" t="str">
        <f t="shared" si="349"/>
        <v>Non Company</v>
      </c>
    </row>
    <row r="3134" spans="2:14">
      <c r="B3134" s="71"/>
      <c r="C3134" s="72"/>
      <c r="D3134" s="73"/>
      <c r="E3134" s="74"/>
      <c r="F3134" s="95"/>
      <c r="G3134" s="96">
        <f t="shared" si="345"/>
        <v>0</v>
      </c>
      <c r="H3134" s="30">
        <f t="shared" si="346"/>
        <v>0</v>
      </c>
      <c r="I3134" s="79">
        <f t="shared" si="343"/>
        <v>38</v>
      </c>
      <c r="J3134" s="76"/>
      <c r="K3134" s="42">
        <f t="shared" si="344"/>
        <v>1</v>
      </c>
      <c r="L3134" s="91">
        <f t="shared" si="347"/>
        <v>0</v>
      </c>
      <c r="M3134" s="92">
        <f t="shared" si="348"/>
        <v>0</v>
      </c>
      <c r="N3134" s="41" t="str">
        <f t="shared" si="349"/>
        <v>Non Company</v>
      </c>
    </row>
    <row r="3135" spans="2:14">
      <c r="B3135" s="71"/>
      <c r="C3135" s="72"/>
      <c r="D3135" s="73"/>
      <c r="E3135" s="74"/>
      <c r="F3135" s="95"/>
      <c r="G3135" s="96">
        <f t="shared" si="345"/>
        <v>0</v>
      </c>
      <c r="H3135" s="30">
        <f t="shared" si="346"/>
        <v>0</v>
      </c>
      <c r="I3135" s="79">
        <f t="shared" si="343"/>
        <v>38</v>
      </c>
      <c r="J3135" s="76"/>
      <c r="K3135" s="42">
        <f t="shared" si="344"/>
        <v>1</v>
      </c>
      <c r="L3135" s="91">
        <f t="shared" si="347"/>
        <v>0</v>
      </c>
      <c r="M3135" s="92">
        <f t="shared" si="348"/>
        <v>0</v>
      </c>
      <c r="N3135" s="41" t="str">
        <f t="shared" si="349"/>
        <v>Non Company</v>
      </c>
    </row>
    <row r="3136" spans="2:14">
      <c r="B3136" s="71"/>
      <c r="C3136" s="72"/>
      <c r="D3136" s="73"/>
      <c r="E3136" s="74"/>
      <c r="F3136" s="95"/>
      <c r="G3136" s="96">
        <f t="shared" si="345"/>
        <v>0</v>
      </c>
      <c r="H3136" s="30">
        <f t="shared" si="346"/>
        <v>0</v>
      </c>
      <c r="I3136" s="79">
        <f t="shared" si="343"/>
        <v>38</v>
      </c>
      <c r="J3136" s="76"/>
      <c r="K3136" s="42">
        <f t="shared" si="344"/>
        <v>1</v>
      </c>
      <c r="L3136" s="91">
        <f t="shared" si="347"/>
        <v>0</v>
      </c>
      <c r="M3136" s="92">
        <f t="shared" si="348"/>
        <v>0</v>
      </c>
      <c r="N3136" s="41" t="str">
        <f t="shared" si="349"/>
        <v>Non Company</v>
      </c>
    </row>
    <row r="3137" spans="2:14">
      <c r="B3137" s="71"/>
      <c r="C3137" s="72"/>
      <c r="D3137" s="73"/>
      <c r="E3137" s="74"/>
      <c r="F3137" s="95"/>
      <c r="G3137" s="96">
        <f t="shared" si="345"/>
        <v>0</v>
      </c>
      <c r="H3137" s="30">
        <f t="shared" si="346"/>
        <v>0</v>
      </c>
      <c r="I3137" s="79">
        <f t="shared" si="343"/>
        <v>38</v>
      </c>
      <c r="J3137" s="76"/>
      <c r="K3137" s="42">
        <f t="shared" si="344"/>
        <v>1</v>
      </c>
      <c r="L3137" s="91">
        <f t="shared" si="347"/>
        <v>0</v>
      </c>
      <c r="M3137" s="92">
        <f t="shared" si="348"/>
        <v>0</v>
      </c>
      <c r="N3137" s="41" t="str">
        <f t="shared" si="349"/>
        <v>Non Company</v>
      </c>
    </row>
    <row r="3138" spans="2:14">
      <c r="B3138" s="71"/>
      <c r="C3138" s="72"/>
      <c r="D3138" s="73"/>
      <c r="E3138" s="74"/>
      <c r="F3138" s="95"/>
      <c r="G3138" s="96">
        <f t="shared" si="345"/>
        <v>0</v>
      </c>
      <c r="H3138" s="30">
        <f t="shared" si="346"/>
        <v>0</v>
      </c>
      <c r="I3138" s="79">
        <f t="shared" si="343"/>
        <v>38</v>
      </c>
      <c r="J3138" s="76"/>
      <c r="K3138" s="42">
        <f t="shared" si="344"/>
        <v>1</v>
      </c>
      <c r="L3138" s="91">
        <f t="shared" si="347"/>
        <v>0</v>
      </c>
      <c r="M3138" s="92">
        <f t="shared" si="348"/>
        <v>0</v>
      </c>
      <c r="N3138" s="41" t="str">
        <f t="shared" si="349"/>
        <v>Non Company</v>
      </c>
    </row>
    <row r="3139" spans="2:14">
      <c r="B3139" s="71"/>
      <c r="C3139" s="72"/>
      <c r="D3139" s="73"/>
      <c r="E3139" s="74"/>
      <c r="F3139" s="95"/>
      <c r="G3139" s="96">
        <f t="shared" si="345"/>
        <v>0</v>
      </c>
      <c r="H3139" s="30">
        <f t="shared" si="346"/>
        <v>0</v>
      </c>
      <c r="I3139" s="79">
        <f t="shared" si="343"/>
        <v>38</v>
      </c>
      <c r="J3139" s="76"/>
      <c r="K3139" s="42">
        <f t="shared" si="344"/>
        <v>1</v>
      </c>
      <c r="L3139" s="91">
        <f t="shared" si="347"/>
        <v>0</v>
      </c>
      <c r="M3139" s="92">
        <f t="shared" si="348"/>
        <v>0</v>
      </c>
      <c r="N3139" s="41" t="str">
        <f t="shared" si="349"/>
        <v>Non Company</v>
      </c>
    </row>
    <row r="3140" spans="2:14">
      <c r="B3140" s="71"/>
      <c r="C3140" s="72"/>
      <c r="D3140" s="73"/>
      <c r="E3140" s="74"/>
      <c r="F3140" s="95"/>
      <c r="G3140" s="96">
        <f t="shared" si="345"/>
        <v>0</v>
      </c>
      <c r="H3140" s="30">
        <f t="shared" si="346"/>
        <v>0</v>
      </c>
      <c r="I3140" s="79">
        <f t="shared" si="343"/>
        <v>38</v>
      </c>
      <c r="J3140" s="76"/>
      <c r="K3140" s="42">
        <f t="shared" si="344"/>
        <v>1</v>
      </c>
      <c r="L3140" s="91">
        <f t="shared" si="347"/>
        <v>0</v>
      </c>
      <c r="M3140" s="92">
        <f t="shared" si="348"/>
        <v>0</v>
      </c>
      <c r="N3140" s="41" t="str">
        <f t="shared" si="349"/>
        <v>Non Company</v>
      </c>
    </row>
    <row r="3141" spans="2:14">
      <c r="B3141" s="71"/>
      <c r="C3141" s="72"/>
      <c r="D3141" s="73"/>
      <c r="E3141" s="74"/>
      <c r="F3141" s="95"/>
      <c r="G3141" s="96">
        <f t="shared" si="345"/>
        <v>0</v>
      </c>
      <c r="H3141" s="30">
        <f t="shared" si="346"/>
        <v>0</v>
      </c>
      <c r="I3141" s="79">
        <f t="shared" si="343"/>
        <v>38</v>
      </c>
      <c r="J3141" s="76"/>
      <c r="K3141" s="42">
        <f t="shared" si="344"/>
        <v>1</v>
      </c>
      <c r="L3141" s="91">
        <f t="shared" si="347"/>
        <v>0</v>
      </c>
      <c r="M3141" s="92">
        <f t="shared" si="348"/>
        <v>0</v>
      </c>
      <c r="N3141" s="41" t="str">
        <f t="shared" si="349"/>
        <v>Non Company</v>
      </c>
    </row>
    <row r="3142" spans="2:14">
      <c r="B3142" s="71"/>
      <c r="C3142" s="72"/>
      <c r="D3142" s="73"/>
      <c r="E3142" s="74"/>
      <c r="F3142" s="95"/>
      <c r="G3142" s="96">
        <f t="shared" si="345"/>
        <v>0</v>
      </c>
      <c r="H3142" s="30">
        <f t="shared" si="346"/>
        <v>0</v>
      </c>
      <c r="I3142" s="79">
        <f t="shared" si="343"/>
        <v>38</v>
      </c>
      <c r="J3142" s="76"/>
      <c r="K3142" s="42">
        <f t="shared" si="344"/>
        <v>1</v>
      </c>
      <c r="L3142" s="91">
        <f t="shared" si="347"/>
        <v>0</v>
      </c>
      <c r="M3142" s="92">
        <f t="shared" si="348"/>
        <v>0</v>
      </c>
      <c r="N3142" s="41" t="str">
        <f t="shared" si="349"/>
        <v>Non Company</v>
      </c>
    </row>
    <row r="3143" spans="2:14">
      <c r="B3143" s="71"/>
      <c r="C3143" s="72"/>
      <c r="D3143" s="73"/>
      <c r="E3143" s="74"/>
      <c r="F3143" s="95"/>
      <c r="G3143" s="96">
        <f t="shared" si="345"/>
        <v>0</v>
      </c>
      <c r="H3143" s="30">
        <f t="shared" si="346"/>
        <v>0</v>
      </c>
      <c r="I3143" s="79">
        <f t="shared" si="343"/>
        <v>38</v>
      </c>
      <c r="J3143" s="76"/>
      <c r="K3143" s="42">
        <f t="shared" si="344"/>
        <v>1</v>
      </c>
      <c r="L3143" s="91">
        <f t="shared" si="347"/>
        <v>0</v>
      </c>
      <c r="M3143" s="92">
        <f t="shared" si="348"/>
        <v>0</v>
      </c>
      <c r="N3143" s="41" t="str">
        <f t="shared" si="349"/>
        <v>Non Company</v>
      </c>
    </row>
    <row r="3144" spans="2:14">
      <c r="B3144" s="71"/>
      <c r="C3144" s="72"/>
      <c r="D3144" s="73"/>
      <c r="E3144" s="74"/>
      <c r="F3144" s="95"/>
      <c r="G3144" s="96">
        <f t="shared" si="345"/>
        <v>0</v>
      </c>
      <c r="H3144" s="30">
        <f t="shared" si="346"/>
        <v>0</v>
      </c>
      <c r="I3144" s="79">
        <f t="shared" si="343"/>
        <v>38</v>
      </c>
      <c r="J3144" s="76"/>
      <c r="K3144" s="42">
        <f t="shared" si="344"/>
        <v>1</v>
      </c>
      <c r="L3144" s="91">
        <f t="shared" si="347"/>
        <v>0</v>
      </c>
      <c r="M3144" s="92">
        <f t="shared" si="348"/>
        <v>0</v>
      </c>
      <c r="N3144" s="41" t="str">
        <f t="shared" si="349"/>
        <v>Non Company</v>
      </c>
    </row>
    <row r="3145" spans="2:14">
      <c r="B3145" s="71"/>
      <c r="C3145" s="72"/>
      <c r="D3145" s="73"/>
      <c r="E3145" s="74"/>
      <c r="F3145" s="95"/>
      <c r="G3145" s="96">
        <f t="shared" si="345"/>
        <v>0</v>
      </c>
      <c r="H3145" s="30">
        <f t="shared" si="346"/>
        <v>0</v>
      </c>
      <c r="I3145" s="79">
        <f t="shared" si="343"/>
        <v>38</v>
      </c>
      <c r="J3145" s="76"/>
      <c r="K3145" s="42">
        <f t="shared" si="344"/>
        <v>1</v>
      </c>
      <c r="L3145" s="91">
        <f t="shared" si="347"/>
        <v>0</v>
      </c>
      <c r="M3145" s="92">
        <f t="shared" si="348"/>
        <v>0</v>
      </c>
      <c r="N3145" s="41" t="str">
        <f t="shared" si="349"/>
        <v>Non Company</v>
      </c>
    </row>
    <row r="3146" spans="2:14">
      <c r="B3146" s="71"/>
      <c r="C3146" s="72"/>
      <c r="D3146" s="73"/>
      <c r="E3146" s="74"/>
      <c r="F3146" s="95"/>
      <c r="G3146" s="96">
        <f t="shared" si="345"/>
        <v>0</v>
      </c>
      <c r="H3146" s="30">
        <f t="shared" si="346"/>
        <v>0</v>
      </c>
      <c r="I3146" s="79">
        <f t="shared" si="343"/>
        <v>38</v>
      </c>
      <c r="J3146" s="76"/>
      <c r="K3146" s="42">
        <f t="shared" si="344"/>
        <v>1</v>
      </c>
      <c r="L3146" s="91">
        <f t="shared" si="347"/>
        <v>0</v>
      </c>
      <c r="M3146" s="92">
        <f t="shared" si="348"/>
        <v>0</v>
      </c>
      <c r="N3146" s="41" t="str">
        <f t="shared" si="349"/>
        <v>Non Company</v>
      </c>
    </row>
    <row r="3147" spans="2:14">
      <c r="B3147" s="71"/>
      <c r="C3147" s="72"/>
      <c r="D3147" s="73"/>
      <c r="E3147" s="74"/>
      <c r="F3147" s="95"/>
      <c r="G3147" s="96">
        <f t="shared" si="345"/>
        <v>0</v>
      </c>
      <c r="H3147" s="30">
        <f t="shared" si="346"/>
        <v>0</v>
      </c>
      <c r="I3147" s="79">
        <f t="shared" si="343"/>
        <v>38</v>
      </c>
      <c r="J3147" s="76"/>
      <c r="K3147" s="42">
        <f t="shared" si="344"/>
        <v>1</v>
      </c>
      <c r="L3147" s="91">
        <f t="shared" si="347"/>
        <v>0</v>
      </c>
      <c r="M3147" s="92">
        <f t="shared" si="348"/>
        <v>0</v>
      </c>
      <c r="N3147" s="41" t="str">
        <f t="shared" si="349"/>
        <v>Non Company</v>
      </c>
    </row>
    <row r="3148" spans="2:14">
      <c r="B3148" s="71"/>
      <c r="C3148" s="72"/>
      <c r="D3148" s="73"/>
      <c r="E3148" s="74"/>
      <c r="F3148" s="95"/>
      <c r="G3148" s="96">
        <f t="shared" si="345"/>
        <v>0</v>
      </c>
      <c r="H3148" s="30">
        <f t="shared" si="346"/>
        <v>0</v>
      </c>
      <c r="I3148" s="79">
        <f t="shared" si="343"/>
        <v>38</v>
      </c>
      <c r="J3148" s="76"/>
      <c r="K3148" s="42">
        <f t="shared" si="344"/>
        <v>1</v>
      </c>
      <c r="L3148" s="91">
        <f t="shared" si="347"/>
        <v>0</v>
      </c>
      <c r="M3148" s="92">
        <f t="shared" si="348"/>
        <v>0</v>
      </c>
      <c r="N3148" s="41" t="str">
        <f t="shared" si="349"/>
        <v>Non Company</v>
      </c>
    </row>
    <row r="3149" spans="2:14">
      <c r="B3149" s="71"/>
      <c r="C3149" s="72"/>
      <c r="D3149" s="73"/>
      <c r="E3149" s="74"/>
      <c r="F3149" s="95"/>
      <c r="G3149" s="96">
        <f t="shared" si="345"/>
        <v>0</v>
      </c>
      <c r="H3149" s="30">
        <f t="shared" si="346"/>
        <v>0</v>
      </c>
      <c r="I3149" s="79">
        <f t="shared" si="343"/>
        <v>38</v>
      </c>
      <c r="J3149" s="76"/>
      <c r="K3149" s="42">
        <f t="shared" si="344"/>
        <v>1</v>
      </c>
      <c r="L3149" s="91">
        <f t="shared" si="347"/>
        <v>0</v>
      </c>
      <c r="M3149" s="92">
        <f t="shared" si="348"/>
        <v>0</v>
      </c>
      <c r="N3149" s="41" t="str">
        <f t="shared" si="349"/>
        <v>Non Company</v>
      </c>
    </row>
    <row r="3150" spans="2:14">
      <c r="B3150" s="71"/>
      <c r="C3150" s="72"/>
      <c r="D3150" s="73"/>
      <c r="E3150" s="74"/>
      <c r="F3150" s="95"/>
      <c r="G3150" s="96">
        <f t="shared" si="345"/>
        <v>0</v>
      </c>
      <c r="H3150" s="30">
        <f t="shared" si="346"/>
        <v>0</v>
      </c>
      <c r="I3150" s="79">
        <f t="shared" si="343"/>
        <v>38</v>
      </c>
      <c r="J3150" s="76"/>
      <c r="K3150" s="42">
        <f t="shared" si="344"/>
        <v>1</v>
      </c>
      <c r="L3150" s="91">
        <f t="shared" si="347"/>
        <v>0</v>
      </c>
      <c r="M3150" s="92">
        <f t="shared" si="348"/>
        <v>0</v>
      </c>
      <c r="N3150" s="41" t="str">
        <f t="shared" si="349"/>
        <v>Non Company</v>
      </c>
    </row>
    <row r="3151" spans="2:14">
      <c r="B3151" s="71"/>
      <c r="C3151" s="72"/>
      <c r="D3151" s="73"/>
      <c r="E3151" s="74"/>
      <c r="F3151" s="95"/>
      <c r="G3151" s="96">
        <f t="shared" si="345"/>
        <v>0</v>
      </c>
      <c r="H3151" s="30">
        <f t="shared" si="346"/>
        <v>0</v>
      </c>
      <c r="I3151" s="79">
        <f t="shared" si="343"/>
        <v>38</v>
      </c>
      <c r="J3151" s="76"/>
      <c r="K3151" s="42">
        <f t="shared" si="344"/>
        <v>1</v>
      </c>
      <c r="L3151" s="91">
        <f t="shared" si="347"/>
        <v>0</v>
      </c>
      <c r="M3151" s="92">
        <f t="shared" si="348"/>
        <v>0</v>
      </c>
      <c r="N3151" s="41" t="str">
        <f t="shared" si="349"/>
        <v>Non Company</v>
      </c>
    </row>
    <row r="3152" spans="2:14">
      <c r="B3152" s="71"/>
      <c r="C3152" s="72"/>
      <c r="D3152" s="73"/>
      <c r="E3152" s="74"/>
      <c r="F3152" s="95"/>
      <c r="G3152" s="96">
        <f t="shared" si="345"/>
        <v>0</v>
      </c>
      <c r="H3152" s="30">
        <f t="shared" si="346"/>
        <v>0</v>
      </c>
      <c r="I3152" s="79">
        <f t="shared" si="343"/>
        <v>38</v>
      </c>
      <c r="J3152" s="76"/>
      <c r="K3152" s="42">
        <f t="shared" si="344"/>
        <v>1</v>
      </c>
      <c r="L3152" s="91">
        <f t="shared" si="347"/>
        <v>0</v>
      </c>
      <c r="M3152" s="92">
        <f t="shared" si="348"/>
        <v>0</v>
      </c>
      <c r="N3152" s="41" t="str">
        <f t="shared" si="349"/>
        <v>Non Company</v>
      </c>
    </row>
    <row r="3153" spans="2:14">
      <c r="B3153" s="71"/>
      <c r="C3153" s="72"/>
      <c r="D3153" s="73"/>
      <c r="E3153" s="74"/>
      <c r="F3153" s="95"/>
      <c r="G3153" s="96">
        <f t="shared" si="345"/>
        <v>0</v>
      </c>
      <c r="H3153" s="30">
        <f t="shared" si="346"/>
        <v>0</v>
      </c>
      <c r="I3153" s="79">
        <f t="shared" si="343"/>
        <v>38</v>
      </c>
      <c r="J3153" s="76"/>
      <c r="K3153" s="42">
        <f t="shared" si="344"/>
        <v>1</v>
      </c>
      <c r="L3153" s="91">
        <f t="shared" si="347"/>
        <v>0</v>
      </c>
      <c r="M3153" s="92">
        <f t="shared" si="348"/>
        <v>0</v>
      </c>
      <c r="N3153" s="41" t="str">
        <f t="shared" si="349"/>
        <v>Non Company</v>
      </c>
    </row>
    <row r="3154" spans="2:14">
      <c r="B3154" s="71"/>
      <c r="C3154" s="72"/>
      <c r="D3154" s="73"/>
      <c r="E3154" s="74"/>
      <c r="F3154" s="95"/>
      <c r="G3154" s="96">
        <f t="shared" si="345"/>
        <v>0</v>
      </c>
      <c r="H3154" s="30">
        <f t="shared" si="346"/>
        <v>0</v>
      </c>
      <c r="I3154" s="79">
        <f t="shared" si="343"/>
        <v>38</v>
      </c>
      <c r="J3154" s="76"/>
      <c r="K3154" s="42">
        <f t="shared" si="344"/>
        <v>1</v>
      </c>
      <c r="L3154" s="91">
        <f t="shared" si="347"/>
        <v>0</v>
      </c>
      <c r="M3154" s="92">
        <f t="shared" si="348"/>
        <v>0</v>
      </c>
      <c r="N3154" s="41" t="str">
        <f t="shared" si="349"/>
        <v>Non Company</v>
      </c>
    </row>
    <row r="3155" spans="2:14">
      <c r="B3155" s="71"/>
      <c r="C3155" s="72"/>
      <c r="D3155" s="73"/>
      <c r="E3155" s="74"/>
      <c r="F3155" s="95"/>
      <c r="G3155" s="96">
        <f t="shared" si="345"/>
        <v>0</v>
      </c>
      <c r="H3155" s="30">
        <f t="shared" si="346"/>
        <v>0</v>
      </c>
      <c r="I3155" s="79">
        <f t="shared" si="343"/>
        <v>38</v>
      </c>
      <c r="J3155" s="76"/>
      <c r="K3155" s="42">
        <f t="shared" si="344"/>
        <v>1</v>
      </c>
      <c r="L3155" s="91">
        <f t="shared" si="347"/>
        <v>0</v>
      </c>
      <c r="M3155" s="92">
        <f t="shared" si="348"/>
        <v>0</v>
      </c>
      <c r="N3155" s="41" t="str">
        <f t="shared" si="349"/>
        <v>Non Company</v>
      </c>
    </row>
    <row r="3156" spans="2:14">
      <c r="B3156" s="71"/>
      <c r="C3156" s="72"/>
      <c r="D3156" s="73"/>
      <c r="E3156" s="74"/>
      <c r="F3156" s="95"/>
      <c r="G3156" s="96">
        <f t="shared" si="345"/>
        <v>0</v>
      </c>
      <c r="H3156" s="30">
        <f t="shared" si="346"/>
        <v>0</v>
      </c>
      <c r="I3156" s="79">
        <f t="shared" si="343"/>
        <v>38</v>
      </c>
      <c r="J3156" s="76"/>
      <c r="K3156" s="42">
        <f t="shared" si="344"/>
        <v>1</v>
      </c>
      <c r="L3156" s="91">
        <f t="shared" si="347"/>
        <v>0</v>
      </c>
      <c r="M3156" s="92">
        <f t="shared" si="348"/>
        <v>0</v>
      </c>
      <c r="N3156" s="41" t="str">
        <f t="shared" si="349"/>
        <v>Non Company</v>
      </c>
    </row>
    <row r="3157" spans="2:14">
      <c r="B3157" s="71"/>
      <c r="C3157" s="72"/>
      <c r="D3157" s="73"/>
      <c r="E3157" s="74"/>
      <c r="F3157" s="95"/>
      <c r="G3157" s="96">
        <f t="shared" si="345"/>
        <v>0</v>
      </c>
      <c r="H3157" s="30">
        <f t="shared" si="346"/>
        <v>0</v>
      </c>
      <c r="I3157" s="79">
        <f t="shared" ref="I3157:I3220" si="350">IF(MONTH(C3157)=3,(DATE(YEAR(C3157),MONTH(C3157)+1,30)),(DATE(YEAR(C3157),MONTH(C3157)+1,7)))</f>
        <v>38</v>
      </c>
      <c r="J3157" s="76"/>
      <c r="K3157" s="42">
        <f t="shared" ref="K3157:K3220" si="351">IF((J3157-I3157)&lt;=0,0,(YEAR(J3157)-YEAR(C3157))*12+MONTH(J3157)-MONTH(C3157))+1</f>
        <v>1</v>
      </c>
      <c r="L3157" s="91">
        <f t="shared" si="347"/>
        <v>0</v>
      </c>
      <c r="M3157" s="92">
        <f t="shared" si="348"/>
        <v>0</v>
      </c>
      <c r="N3157" s="41" t="str">
        <f t="shared" si="349"/>
        <v>Non Company</v>
      </c>
    </row>
    <row r="3158" spans="2:14">
      <c r="B3158" s="71"/>
      <c r="C3158" s="72"/>
      <c r="D3158" s="73"/>
      <c r="E3158" s="74"/>
      <c r="F3158" s="95"/>
      <c r="G3158" s="96">
        <f t="shared" si="345"/>
        <v>0</v>
      </c>
      <c r="H3158" s="30">
        <f t="shared" si="346"/>
        <v>0</v>
      </c>
      <c r="I3158" s="79">
        <f t="shared" si="350"/>
        <v>38</v>
      </c>
      <c r="J3158" s="76"/>
      <c r="K3158" s="42">
        <f t="shared" si="351"/>
        <v>1</v>
      </c>
      <c r="L3158" s="91">
        <f t="shared" si="347"/>
        <v>0</v>
      </c>
      <c r="M3158" s="92">
        <f t="shared" si="348"/>
        <v>0</v>
      </c>
      <c r="N3158" s="41" t="str">
        <f t="shared" si="349"/>
        <v>Non Company</v>
      </c>
    </row>
    <row r="3159" spans="2:14">
      <c r="B3159" s="71"/>
      <c r="C3159" s="72"/>
      <c r="D3159" s="73"/>
      <c r="E3159" s="74"/>
      <c r="F3159" s="95"/>
      <c r="G3159" s="96">
        <f t="shared" si="345"/>
        <v>0</v>
      </c>
      <c r="H3159" s="30">
        <f t="shared" si="346"/>
        <v>0</v>
      </c>
      <c r="I3159" s="79">
        <f t="shared" si="350"/>
        <v>38</v>
      </c>
      <c r="J3159" s="76"/>
      <c r="K3159" s="42">
        <f t="shared" si="351"/>
        <v>1</v>
      </c>
      <c r="L3159" s="91">
        <f t="shared" si="347"/>
        <v>0</v>
      </c>
      <c r="M3159" s="92">
        <f t="shared" si="348"/>
        <v>0</v>
      </c>
      <c r="N3159" s="41" t="str">
        <f t="shared" si="349"/>
        <v>Non Company</v>
      </c>
    </row>
    <row r="3160" spans="2:14">
      <c r="B3160" s="71"/>
      <c r="C3160" s="72"/>
      <c r="D3160" s="73"/>
      <c r="E3160" s="74"/>
      <c r="F3160" s="95"/>
      <c r="G3160" s="96">
        <f t="shared" si="345"/>
        <v>0</v>
      </c>
      <c r="H3160" s="30">
        <f t="shared" si="346"/>
        <v>0</v>
      </c>
      <c r="I3160" s="79">
        <f t="shared" si="350"/>
        <v>38</v>
      </c>
      <c r="J3160" s="76"/>
      <c r="K3160" s="42">
        <f t="shared" si="351"/>
        <v>1</v>
      </c>
      <c r="L3160" s="91">
        <f t="shared" si="347"/>
        <v>0</v>
      </c>
      <c r="M3160" s="92">
        <f t="shared" si="348"/>
        <v>0</v>
      </c>
      <c r="N3160" s="41" t="str">
        <f t="shared" si="349"/>
        <v>Non Company</v>
      </c>
    </row>
    <row r="3161" spans="2:14">
      <c r="B3161" s="71"/>
      <c r="C3161" s="72"/>
      <c r="D3161" s="73"/>
      <c r="E3161" s="74"/>
      <c r="F3161" s="95"/>
      <c r="G3161" s="96">
        <f t="shared" si="345"/>
        <v>0</v>
      </c>
      <c r="H3161" s="30">
        <f t="shared" si="346"/>
        <v>0</v>
      </c>
      <c r="I3161" s="79">
        <f t="shared" si="350"/>
        <v>38</v>
      </c>
      <c r="J3161" s="76"/>
      <c r="K3161" s="42">
        <f t="shared" si="351"/>
        <v>1</v>
      </c>
      <c r="L3161" s="91">
        <f t="shared" si="347"/>
        <v>0</v>
      </c>
      <c r="M3161" s="92">
        <f t="shared" si="348"/>
        <v>0</v>
      </c>
      <c r="N3161" s="41" t="str">
        <f t="shared" si="349"/>
        <v>Non Company</v>
      </c>
    </row>
    <row r="3162" spans="2:14">
      <c r="B3162" s="71"/>
      <c r="C3162" s="72"/>
      <c r="D3162" s="73"/>
      <c r="E3162" s="74"/>
      <c r="F3162" s="95"/>
      <c r="G3162" s="96">
        <f t="shared" si="345"/>
        <v>0</v>
      </c>
      <c r="H3162" s="30">
        <f t="shared" si="346"/>
        <v>0</v>
      </c>
      <c r="I3162" s="79">
        <f t="shared" si="350"/>
        <v>38</v>
      </c>
      <c r="J3162" s="76"/>
      <c r="K3162" s="42">
        <f t="shared" si="351"/>
        <v>1</v>
      </c>
      <c r="L3162" s="91">
        <f t="shared" si="347"/>
        <v>0</v>
      </c>
      <c r="M3162" s="92">
        <f t="shared" si="348"/>
        <v>0</v>
      </c>
      <c r="N3162" s="41" t="str">
        <f t="shared" si="349"/>
        <v>Non Company</v>
      </c>
    </row>
    <row r="3163" spans="2:14">
      <c r="B3163" s="71"/>
      <c r="C3163" s="72"/>
      <c r="D3163" s="73"/>
      <c r="E3163" s="74"/>
      <c r="F3163" s="95"/>
      <c r="G3163" s="96">
        <f t="shared" si="345"/>
        <v>0</v>
      </c>
      <c r="H3163" s="30">
        <f t="shared" si="346"/>
        <v>0</v>
      </c>
      <c r="I3163" s="79">
        <f t="shared" si="350"/>
        <v>38</v>
      </c>
      <c r="J3163" s="76"/>
      <c r="K3163" s="42">
        <f t="shared" si="351"/>
        <v>1</v>
      </c>
      <c r="L3163" s="91">
        <f t="shared" si="347"/>
        <v>0</v>
      </c>
      <c r="M3163" s="92">
        <f t="shared" si="348"/>
        <v>0</v>
      </c>
      <c r="N3163" s="41" t="str">
        <f t="shared" si="349"/>
        <v>Non Company</v>
      </c>
    </row>
    <row r="3164" spans="2:14">
      <c r="B3164" s="71"/>
      <c r="C3164" s="72"/>
      <c r="D3164" s="73"/>
      <c r="E3164" s="74"/>
      <c r="F3164" s="95"/>
      <c r="G3164" s="96">
        <f t="shared" si="345"/>
        <v>0</v>
      </c>
      <c r="H3164" s="30">
        <f t="shared" si="346"/>
        <v>0</v>
      </c>
      <c r="I3164" s="79">
        <f t="shared" si="350"/>
        <v>38</v>
      </c>
      <c r="J3164" s="76"/>
      <c r="K3164" s="42">
        <f t="shared" si="351"/>
        <v>1</v>
      </c>
      <c r="L3164" s="91">
        <f t="shared" si="347"/>
        <v>0</v>
      </c>
      <c r="M3164" s="92">
        <f t="shared" si="348"/>
        <v>0</v>
      </c>
      <c r="N3164" s="41" t="str">
        <f t="shared" si="349"/>
        <v>Non Company</v>
      </c>
    </row>
    <row r="3165" spans="2:14">
      <c r="B3165" s="71"/>
      <c r="C3165" s="72"/>
      <c r="D3165" s="73"/>
      <c r="E3165" s="74"/>
      <c r="F3165" s="95"/>
      <c r="G3165" s="96">
        <f t="shared" si="345"/>
        <v>0</v>
      </c>
      <c r="H3165" s="30">
        <f t="shared" si="346"/>
        <v>0</v>
      </c>
      <c r="I3165" s="79">
        <f t="shared" si="350"/>
        <v>38</v>
      </c>
      <c r="J3165" s="76"/>
      <c r="K3165" s="42">
        <f t="shared" si="351"/>
        <v>1</v>
      </c>
      <c r="L3165" s="91">
        <f t="shared" si="347"/>
        <v>0</v>
      </c>
      <c r="M3165" s="92">
        <f t="shared" si="348"/>
        <v>0</v>
      </c>
      <c r="N3165" s="41" t="str">
        <f t="shared" si="349"/>
        <v>Non Company</v>
      </c>
    </row>
    <row r="3166" spans="2:14">
      <c r="B3166" s="71"/>
      <c r="C3166" s="72"/>
      <c r="D3166" s="73"/>
      <c r="E3166" s="74"/>
      <c r="F3166" s="95"/>
      <c r="G3166" s="96">
        <f t="shared" si="345"/>
        <v>0</v>
      </c>
      <c r="H3166" s="30">
        <f t="shared" si="346"/>
        <v>0</v>
      </c>
      <c r="I3166" s="79">
        <f t="shared" si="350"/>
        <v>38</v>
      </c>
      <c r="J3166" s="76"/>
      <c r="K3166" s="42">
        <f t="shared" si="351"/>
        <v>1</v>
      </c>
      <c r="L3166" s="91">
        <f t="shared" si="347"/>
        <v>0</v>
      </c>
      <c r="M3166" s="92">
        <f t="shared" si="348"/>
        <v>0</v>
      </c>
      <c r="N3166" s="41" t="str">
        <f t="shared" si="349"/>
        <v>Non Company</v>
      </c>
    </row>
    <row r="3167" spans="2:14">
      <c r="B3167" s="71"/>
      <c r="C3167" s="72"/>
      <c r="D3167" s="73"/>
      <c r="E3167" s="74"/>
      <c r="F3167" s="95"/>
      <c r="G3167" s="96">
        <f t="shared" si="345"/>
        <v>0</v>
      </c>
      <c r="H3167" s="30">
        <f t="shared" si="346"/>
        <v>0</v>
      </c>
      <c r="I3167" s="79">
        <f t="shared" si="350"/>
        <v>38</v>
      </c>
      <c r="J3167" s="76"/>
      <c r="K3167" s="42">
        <f t="shared" si="351"/>
        <v>1</v>
      </c>
      <c r="L3167" s="91">
        <f t="shared" si="347"/>
        <v>0</v>
      </c>
      <c r="M3167" s="92">
        <f t="shared" si="348"/>
        <v>0</v>
      </c>
      <c r="N3167" s="41" t="str">
        <f t="shared" si="349"/>
        <v>Non Company</v>
      </c>
    </row>
    <row r="3168" spans="2:14">
      <c r="B3168" s="71"/>
      <c r="C3168" s="72"/>
      <c r="D3168" s="73"/>
      <c r="E3168" s="74"/>
      <c r="F3168" s="95"/>
      <c r="G3168" s="96">
        <f t="shared" si="345"/>
        <v>0</v>
      </c>
      <c r="H3168" s="30">
        <f t="shared" si="346"/>
        <v>0</v>
      </c>
      <c r="I3168" s="79">
        <f t="shared" si="350"/>
        <v>38</v>
      </c>
      <c r="J3168" s="76"/>
      <c r="K3168" s="42">
        <f t="shared" si="351"/>
        <v>1</v>
      </c>
      <c r="L3168" s="91">
        <f t="shared" si="347"/>
        <v>0</v>
      </c>
      <c r="M3168" s="92">
        <f t="shared" si="348"/>
        <v>0</v>
      </c>
      <c r="N3168" s="41" t="str">
        <f t="shared" si="349"/>
        <v>Non Company</v>
      </c>
    </row>
    <row r="3169" spans="2:14">
      <c r="B3169" s="71"/>
      <c r="C3169" s="72"/>
      <c r="D3169" s="73"/>
      <c r="E3169" s="74"/>
      <c r="F3169" s="95"/>
      <c r="G3169" s="96">
        <f t="shared" si="345"/>
        <v>0</v>
      </c>
      <c r="H3169" s="30">
        <f t="shared" si="346"/>
        <v>0</v>
      </c>
      <c r="I3169" s="79">
        <f t="shared" si="350"/>
        <v>38</v>
      </c>
      <c r="J3169" s="76"/>
      <c r="K3169" s="42">
        <f t="shared" si="351"/>
        <v>1</v>
      </c>
      <c r="L3169" s="91">
        <f t="shared" si="347"/>
        <v>0</v>
      </c>
      <c r="M3169" s="92">
        <f t="shared" si="348"/>
        <v>0</v>
      </c>
      <c r="N3169" s="41" t="str">
        <f t="shared" si="349"/>
        <v>Non Company</v>
      </c>
    </row>
    <row r="3170" spans="2:14">
      <c r="B3170" s="71"/>
      <c r="C3170" s="72"/>
      <c r="D3170" s="73"/>
      <c r="E3170" s="74"/>
      <c r="F3170" s="95"/>
      <c r="G3170" s="96">
        <f t="shared" si="345"/>
        <v>0</v>
      </c>
      <c r="H3170" s="30">
        <f t="shared" si="346"/>
        <v>0</v>
      </c>
      <c r="I3170" s="79">
        <f t="shared" si="350"/>
        <v>38</v>
      </c>
      <c r="J3170" s="76"/>
      <c r="K3170" s="42">
        <f t="shared" si="351"/>
        <v>1</v>
      </c>
      <c r="L3170" s="91">
        <f t="shared" si="347"/>
        <v>0</v>
      </c>
      <c r="M3170" s="92">
        <f t="shared" si="348"/>
        <v>0</v>
      </c>
      <c r="N3170" s="41" t="str">
        <f t="shared" si="349"/>
        <v>Non Company</v>
      </c>
    </row>
    <row r="3171" spans="2:14">
      <c r="B3171" s="71"/>
      <c r="C3171" s="72"/>
      <c r="D3171" s="73"/>
      <c r="E3171" s="74"/>
      <c r="F3171" s="95"/>
      <c r="G3171" s="96">
        <f t="shared" si="345"/>
        <v>0</v>
      </c>
      <c r="H3171" s="30">
        <f t="shared" si="346"/>
        <v>0</v>
      </c>
      <c r="I3171" s="79">
        <f t="shared" si="350"/>
        <v>38</v>
      </c>
      <c r="J3171" s="76"/>
      <c r="K3171" s="42">
        <f t="shared" si="351"/>
        <v>1</v>
      </c>
      <c r="L3171" s="91">
        <f t="shared" si="347"/>
        <v>0</v>
      </c>
      <c r="M3171" s="92">
        <f t="shared" si="348"/>
        <v>0</v>
      </c>
      <c r="N3171" s="41" t="str">
        <f t="shared" si="349"/>
        <v>Non Company</v>
      </c>
    </row>
    <row r="3172" spans="2:14">
      <c r="B3172" s="71"/>
      <c r="C3172" s="72"/>
      <c r="D3172" s="73"/>
      <c r="E3172" s="74"/>
      <c r="F3172" s="95"/>
      <c r="G3172" s="96">
        <f t="shared" ref="G3172:G3235" si="352">ROUNDUP(IF(B3172="194A",F3172*0.1,IF(B3172="194H",F3172*0.1,IF(B3172="194Ib",F3172*0.1,IF(B3172="194Ia",F3172*0.02,IF(B3172="194J",F3172*0.1,IF(B3172="194C",IF(LEFT(RIGHT(E3172,7))="P",F3172*0.01,IF(LEFT(RIGHT(E3172,7))="H",F3172*0.01,F3172*0.02)))))))),0)</f>
        <v>0</v>
      </c>
      <c r="H3172" s="30">
        <f t="shared" ref="H3172:H3235" si="353">+IF(J3172-I3172&lt;=0,0,1.5%)</f>
        <v>0</v>
      </c>
      <c r="I3172" s="79">
        <f t="shared" si="350"/>
        <v>38</v>
      </c>
      <c r="J3172" s="76"/>
      <c r="K3172" s="42">
        <f t="shared" si="351"/>
        <v>1</v>
      </c>
      <c r="L3172" s="91">
        <f t="shared" ref="L3172:L3235" si="354">+ROUNDUP(G3172*H3172*K3172,0)</f>
        <v>0</v>
      </c>
      <c r="M3172" s="92">
        <f t="shared" ref="M3172:M3235" si="355">+G3172+L3172</f>
        <v>0</v>
      </c>
      <c r="N3172" s="41" t="str">
        <f t="shared" ref="N3172:N3235" si="356">IF((LEFT(RIGHT(E3172,7)))="C","Company", "Non Company")</f>
        <v>Non Company</v>
      </c>
    </row>
    <row r="3173" spans="2:14">
      <c r="B3173" s="71"/>
      <c r="C3173" s="72"/>
      <c r="D3173" s="73"/>
      <c r="E3173" s="74"/>
      <c r="F3173" s="95"/>
      <c r="G3173" s="96">
        <f t="shared" si="352"/>
        <v>0</v>
      </c>
      <c r="H3173" s="30">
        <f t="shared" si="353"/>
        <v>0</v>
      </c>
      <c r="I3173" s="79">
        <f t="shared" si="350"/>
        <v>38</v>
      </c>
      <c r="J3173" s="76"/>
      <c r="K3173" s="42">
        <f t="shared" si="351"/>
        <v>1</v>
      </c>
      <c r="L3173" s="91">
        <f t="shared" si="354"/>
        <v>0</v>
      </c>
      <c r="M3173" s="92">
        <f t="shared" si="355"/>
        <v>0</v>
      </c>
      <c r="N3173" s="41" t="str">
        <f t="shared" si="356"/>
        <v>Non Company</v>
      </c>
    </row>
    <row r="3174" spans="2:14">
      <c r="B3174" s="71"/>
      <c r="C3174" s="72"/>
      <c r="D3174" s="73"/>
      <c r="E3174" s="74"/>
      <c r="F3174" s="95"/>
      <c r="G3174" s="96">
        <f t="shared" si="352"/>
        <v>0</v>
      </c>
      <c r="H3174" s="30">
        <f t="shared" si="353"/>
        <v>0</v>
      </c>
      <c r="I3174" s="79">
        <f t="shared" si="350"/>
        <v>38</v>
      </c>
      <c r="J3174" s="76"/>
      <c r="K3174" s="42">
        <f t="shared" si="351"/>
        <v>1</v>
      </c>
      <c r="L3174" s="91">
        <f t="shared" si="354"/>
        <v>0</v>
      </c>
      <c r="M3174" s="92">
        <f t="shared" si="355"/>
        <v>0</v>
      </c>
      <c r="N3174" s="41" t="str">
        <f t="shared" si="356"/>
        <v>Non Company</v>
      </c>
    </row>
    <row r="3175" spans="2:14">
      <c r="B3175" s="71"/>
      <c r="C3175" s="72"/>
      <c r="D3175" s="73"/>
      <c r="E3175" s="74"/>
      <c r="F3175" s="95"/>
      <c r="G3175" s="96">
        <f t="shared" si="352"/>
        <v>0</v>
      </c>
      <c r="H3175" s="30">
        <f t="shared" si="353"/>
        <v>0</v>
      </c>
      <c r="I3175" s="79">
        <f t="shared" si="350"/>
        <v>38</v>
      </c>
      <c r="J3175" s="76"/>
      <c r="K3175" s="42">
        <f t="shared" si="351"/>
        <v>1</v>
      </c>
      <c r="L3175" s="91">
        <f t="shared" si="354"/>
        <v>0</v>
      </c>
      <c r="M3175" s="92">
        <f t="shared" si="355"/>
        <v>0</v>
      </c>
      <c r="N3175" s="41" t="str">
        <f t="shared" si="356"/>
        <v>Non Company</v>
      </c>
    </row>
    <row r="3176" spans="2:14">
      <c r="B3176" s="71"/>
      <c r="C3176" s="72"/>
      <c r="D3176" s="73"/>
      <c r="E3176" s="74"/>
      <c r="F3176" s="95"/>
      <c r="G3176" s="96">
        <f t="shared" si="352"/>
        <v>0</v>
      </c>
      <c r="H3176" s="30">
        <f t="shared" si="353"/>
        <v>0</v>
      </c>
      <c r="I3176" s="79">
        <f t="shared" si="350"/>
        <v>38</v>
      </c>
      <c r="J3176" s="76"/>
      <c r="K3176" s="42">
        <f t="shared" si="351"/>
        <v>1</v>
      </c>
      <c r="L3176" s="91">
        <f t="shared" si="354"/>
        <v>0</v>
      </c>
      <c r="M3176" s="92">
        <f t="shared" si="355"/>
        <v>0</v>
      </c>
      <c r="N3176" s="41" t="str">
        <f t="shared" si="356"/>
        <v>Non Company</v>
      </c>
    </row>
    <row r="3177" spans="2:14">
      <c r="B3177" s="71"/>
      <c r="C3177" s="72"/>
      <c r="D3177" s="73"/>
      <c r="E3177" s="74"/>
      <c r="F3177" s="95"/>
      <c r="G3177" s="96">
        <f t="shared" si="352"/>
        <v>0</v>
      </c>
      <c r="H3177" s="30">
        <f t="shared" si="353"/>
        <v>0</v>
      </c>
      <c r="I3177" s="79">
        <f t="shared" si="350"/>
        <v>38</v>
      </c>
      <c r="J3177" s="76"/>
      <c r="K3177" s="42">
        <f t="shared" si="351"/>
        <v>1</v>
      </c>
      <c r="L3177" s="91">
        <f t="shared" si="354"/>
        <v>0</v>
      </c>
      <c r="M3177" s="92">
        <f t="shared" si="355"/>
        <v>0</v>
      </c>
      <c r="N3177" s="41" t="str">
        <f t="shared" si="356"/>
        <v>Non Company</v>
      </c>
    </row>
    <row r="3178" spans="2:14">
      <c r="B3178" s="71"/>
      <c r="C3178" s="72"/>
      <c r="D3178" s="73"/>
      <c r="E3178" s="74"/>
      <c r="F3178" s="95"/>
      <c r="G3178" s="96">
        <f t="shared" si="352"/>
        <v>0</v>
      </c>
      <c r="H3178" s="30">
        <f t="shared" si="353"/>
        <v>0</v>
      </c>
      <c r="I3178" s="79">
        <f t="shared" si="350"/>
        <v>38</v>
      </c>
      <c r="J3178" s="76"/>
      <c r="K3178" s="42">
        <f t="shared" si="351"/>
        <v>1</v>
      </c>
      <c r="L3178" s="91">
        <f t="shared" si="354"/>
        <v>0</v>
      </c>
      <c r="M3178" s="92">
        <f t="shared" si="355"/>
        <v>0</v>
      </c>
      <c r="N3178" s="41" t="str">
        <f t="shared" si="356"/>
        <v>Non Company</v>
      </c>
    </row>
    <row r="3179" spans="2:14">
      <c r="B3179" s="71"/>
      <c r="C3179" s="72"/>
      <c r="D3179" s="73"/>
      <c r="E3179" s="74"/>
      <c r="F3179" s="95"/>
      <c r="G3179" s="96">
        <f t="shared" si="352"/>
        <v>0</v>
      </c>
      <c r="H3179" s="30">
        <f t="shared" si="353"/>
        <v>0</v>
      </c>
      <c r="I3179" s="79">
        <f t="shared" si="350"/>
        <v>38</v>
      </c>
      <c r="J3179" s="76"/>
      <c r="K3179" s="42">
        <f t="shared" si="351"/>
        <v>1</v>
      </c>
      <c r="L3179" s="91">
        <f t="shared" si="354"/>
        <v>0</v>
      </c>
      <c r="M3179" s="92">
        <f t="shared" si="355"/>
        <v>0</v>
      </c>
      <c r="N3179" s="41" t="str">
        <f t="shared" si="356"/>
        <v>Non Company</v>
      </c>
    </row>
    <row r="3180" spans="2:14">
      <c r="B3180" s="71"/>
      <c r="C3180" s="72"/>
      <c r="D3180" s="73"/>
      <c r="E3180" s="74"/>
      <c r="F3180" s="95"/>
      <c r="G3180" s="96">
        <f t="shared" si="352"/>
        <v>0</v>
      </c>
      <c r="H3180" s="30">
        <f t="shared" si="353"/>
        <v>0</v>
      </c>
      <c r="I3180" s="79">
        <f t="shared" si="350"/>
        <v>38</v>
      </c>
      <c r="J3180" s="76"/>
      <c r="K3180" s="42">
        <f t="shared" si="351"/>
        <v>1</v>
      </c>
      <c r="L3180" s="91">
        <f t="shared" si="354"/>
        <v>0</v>
      </c>
      <c r="M3180" s="92">
        <f t="shared" si="355"/>
        <v>0</v>
      </c>
      <c r="N3180" s="41" t="str">
        <f t="shared" si="356"/>
        <v>Non Company</v>
      </c>
    </row>
    <row r="3181" spans="2:14">
      <c r="B3181" s="71"/>
      <c r="C3181" s="72"/>
      <c r="D3181" s="73"/>
      <c r="E3181" s="74"/>
      <c r="F3181" s="95"/>
      <c r="G3181" s="96">
        <f t="shared" si="352"/>
        <v>0</v>
      </c>
      <c r="H3181" s="30">
        <f t="shared" si="353"/>
        <v>0</v>
      </c>
      <c r="I3181" s="79">
        <f t="shared" si="350"/>
        <v>38</v>
      </c>
      <c r="J3181" s="76"/>
      <c r="K3181" s="42">
        <f t="shared" si="351"/>
        <v>1</v>
      </c>
      <c r="L3181" s="91">
        <f t="shared" si="354"/>
        <v>0</v>
      </c>
      <c r="M3181" s="92">
        <f t="shared" si="355"/>
        <v>0</v>
      </c>
      <c r="N3181" s="41" t="str">
        <f t="shared" si="356"/>
        <v>Non Company</v>
      </c>
    </row>
    <row r="3182" spans="2:14">
      <c r="B3182" s="71"/>
      <c r="C3182" s="72"/>
      <c r="D3182" s="73"/>
      <c r="E3182" s="74"/>
      <c r="F3182" s="95"/>
      <c r="G3182" s="96">
        <f t="shared" si="352"/>
        <v>0</v>
      </c>
      <c r="H3182" s="30">
        <f t="shared" si="353"/>
        <v>0</v>
      </c>
      <c r="I3182" s="79">
        <f t="shared" si="350"/>
        <v>38</v>
      </c>
      <c r="J3182" s="76"/>
      <c r="K3182" s="42">
        <f t="shared" si="351"/>
        <v>1</v>
      </c>
      <c r="L3182" s="91">
        <f t="shared" si="354"/>
        <v>0</v>
      </c>
      <c r="M3182" s="92">
        <f t="shared" si="355"/>
        <v>0</v>
      </c>
      <c r="N3182" s="41" t="str">
        <f t="shared" si="356"/>
        <v>Non Company</v>
      </c>
    </row>
    <row r="3183" spans="2:14">
      <c r="B3183" s="71"/>
      <c r="C3183" s="72"/>
      <c r="D3183" s="73"/>
      <c r="E3183" s="74"/>
      <c r="F3183" s="95"/>
      <c r="G3183" s="96">
        <f t="shared" si="352"/>
        <v>0</v>
      </c>
      <c r="H3183" s="30">
        <f t="shared" si="353"/>
        <v>0</v>
      </c>
      <c r="I3183" s="79">
        <f t="shared" si="350"/>
        <v>38</v>
      </c>
      <c r="J3183" s="76"/>
      <c r="K3183" s="42">
        <f t="shared" si="351"/>
        <v>1</v>
      </c>
      <c r="L3183" s="91">
        <f t="shared" si="354"/>
        <v>0</v>
      </c>
      <c r="M3183" s="92">
        <f t="shared" si="355"/>
        <v>0</v>
      </c>
      <c r="N3183" s="41" t="str">
        <f t="shared" si="356"/>
        <v>Non Company</v>
      </c>
    </row>
    <row r="3184" spans="2:14">
      <c r="B3184" s="71"/>
      <c r="C3184" s="72"/>
      <c r="D3184" s="73"/>
      <c r="E3184" s="74"/>
      <c r="F3184" s="95"/>
      <c r="G3184" s="96">
        <f t="shared" si="352"/>
        <v>0</v>
      </c>
      <c r="H3184" s="30">
        <f t="shared" si="353"/>
        <v>0</v>
      </c>
      <c r="I3184" s="79">
        <f t="shared" si="350"/>
        <v>38</v>
      </c>
      <c r="J3184" s="76"/>
      <c r="K3184" s="42">
        <f t="shared" si="351"/>
        <v>1</v>
      </c>
      <c r="L3184" s="91">
        <f t="shared" si="354"/>
        <v>0</v>
      </c>
      <c r="M3184" s="92">
        <f t="shared" si="355"/>
        <v>0</v>
      </c>
      <c r="N3184" s="41" t="str">
        <f t="shared" si="356"/>
        <v>Non Company</v>
      </c>
    </row>
    <row r="3185" spans="2:14">
      <c r="B3185" s="71"/>
      <c r="C3185" s="72"/>
      <c r="D3185" s="73"/>
      <c r="E3185" s="74"/>
      <c r="F3185" s="95"/>
      <c r="G3185" s="96">
        <f t="shared" si="352"/>
        <v>0</v>
      </c>
      <c r="H3185" s="30">
        <f t="shared" si="353"/>
        <v>0</v>
      </c>
      <c r="I3185" s="79">
        <f t="shared" si="350"/>
        <v>38</v>
      </c>
      <c r="J3185" s="76"/>
      <c r="K3185" s="42">
        <f t="shared" si="351"/>
        <v>1</v>
      </c>
      <c r="L3185" s="91">
        <f t="shared" si="354"/>
        <v>0</v>
      </c>
      <c r="M3185" s="92">
        <f t="shared" si="355"/>
        <v>0</v>
      </c>
      <c r="N3185" s="41" t="str">
        <f t="shared" si="356"/>
        <v>Non Company</v>
      </c>
    </row>
    <row r="3186" spans="2:14">
      <c r="B3186" s="71"/>
      <c r="C3186" s="72"/>
      <c r="D3186" s="73"/>
      <c r="E3186" s="74"/>
      <c r="F3186" s="95"/>
      <c r="G3186" s="96">
        <f t="shared" si="352"/>
        <v>0</v>
      </c>
      <c r="H3186" s="30">
        <f t="shared" si="353"/>
        <v>0</v>
      </c>
      <c r="I3186" s="79">
        <f t="shared" si="350"/>
        <v>38</v>
      </c>
      <c r="J3186" s="76"/>
      <c r="K3186" s="42">
        <f t="shared" si="351"/>
        <v>1</v>
      </c>
      <c r="L3186" s="91">
        <f t="shared" si="354"/>
        <v>0</v>
      </c>
      <c r="M3186" s="92">
        <f t="shared" si="355"/>
        <v>0</v>
      </c>
      <c r="N3186" s="41" t="str">
        <f t="shared" si="356"/>
        <v>Non Company</v>
      </c>
    </row>
    <row r="3187" spans="2:14">
      <c r="B3187" s="71"/>
      <c r="C3187" s="72"/>
      <c r="D3187" s="73"/>
      <c r="E3187" s="74"/>
      <c r="F3187" s="95"/>
      <c r="G3187" s="96">
        <f t="shared" si="352"/>
        <v>0</v>
      </c>
      <c r="H3187" s="30">
        <f t="shared" si="353"/>
        <v>0</v>
      </c>
      <c r="I3187" s="79">
        <f t="shared" si="350"/>
        <v>38</v>
      </c>
      <c r="J3187" s="76"/>
      <c r="K3187" s="42">
        <f t="shared" si="351"/>
        <v>1</v>
      </c>
      <c r="L3187" s="91">
        <f t="shared" si="354"/>
        <v>0</v>
      </c>
      <c r="M3187" s="92">
        <f t="shared" si="355"/>
        <v>0</v>
      </c>
      <c r="N3187" s="41" t="str">
        <f t="shared" si="356"/>
        <v>Non Company</v>
      </c>
    </row>
    <row r="3188" spans="2:14">
      <c r="B3188" s="71"/>
      <c r="C3188" s="72"/>
      <c r="D3188" s="73"/>
      <c r="E3188" s="74"/>
      <c r="F3188" s="95"/>
      <c r="G3188" s="96">
        <f t="shared" si="352"/>
        <v>0</v>
      </c>
      <c r="H3188" s="30">
        <f t="shared" si="353"/>
        <v>0</v>
      </c>
      <c r="I3188" s="79">
        <f t="shared" si="350"/>
        <v>38</v>
      </c>
      <c r="J3188" s="76"/>
      <c r="K3188" s="42">
        <f t="shared" si="351"/>
        <v>1</v>
      </c>
      <c r="L3188" s="91">
        <f t="shared" si="354"/>
        <v>0</v>
      </c>
      <c r="M3188" s="92">
        <f t="shared" si="355"/>
        <v>0</v>
      </c>
      <c r="N3188" s="41" t="str">
        <f t="shared" si="356"/>
        <v>Non Company</v>
      </c>
    </row>
    <row r="3189" spans="2:14">
      <c r="B3189" s="71"/>
      <c r="C3189" s="72"/>
      <c r="D3189" s="73"/>
      <c r="E3189" s="74"/>
      <c r="F3189" s="95"/>
      <c r="G3189" s="96">
        <f t="shared" si="352"/>
        <v>0</v>
      </c>
      <c r="H3189" s="30">
        <f t="shared" si="353"/>
        <v>0</v>
      </c>
      <c r="I3189" s="79">
        <f t="shared" si="350"/>
        <v>38</v>
      </c>
      <c r="J3189" s="76"/>
      <c r="K3189" s="42">
        <f t="shared" si="351"/>
        <v>1</v>
      </c>
      <c r="L3189" s="91">
        <f t="shared" si="354"/>
        <v>0</v>
      </c>
      <c r="M3189" s="92">
        <f t="shared" si="355"/>
        <v>0</v>
      </c>
      <c r="N3189" s="41" t="str">
        <f t="shared" si="356"/>
        <v>Non Company</v>
      </c>
    </row>
    <row r="3190" spans="2:14">
      <c r="B3190" s="71"/>
      <c r="C3190" s="72"/>
      <c r="D3190" s="73"/>
      <c r="E3190" s="74"/>
      <c r="F3190" s="95"/>
      <c r="G3190" s="96">
        <f t="shared" si="352"/>
        <v>0</v>
      </c>
      <c r="H3190" s="30">
        <f t="shared" si="353"/>
        <v>0</v>
      </c>
      <c r="I3190" s="79">
        <f t="shared" si="350"/>
        <v>38</v>
      </c>
      <c r="J3190" s="76"/>
      <c r="K3190" s="42">
        <f t="shared" si="351"/>
        <v>1</v>
      </c>
      <c r="L3190" s="91">
        <f t="shared" si="354"/>
        <v>0</v>
      </c>
      <c r="M3190" s="92">
        <f t="shared" si="355"/>
        <v>0</v>
      </c>
      <c r="N3190" s="41" t="str">
        <f t="shared" si="356"/>
        <v>Non Company</v>
      </c>
    </row>
    <row r="3191" spans="2:14">
      <c r="B3191" s="71"/>
      <c r="C3191" s="72"/>
      <c r="D3191" s="73"/>
      <c r="E3191" s="74"/>
      <c r="F3191" s="95"/>
      <c r="G3191" s="96">
        <f t="shared" si="352"/>
        <v>0</v>
      </c>
      <c r="H3191" s="30">
        <f t="shared" si="353"/>
        <v>0</v>
      </c>
      <c r="I3191" s="79">
        <f t="shared" si="350"/>
        <v>38</v>
      </c>
      <c r="J3191" s="76"/>
      <c r="K3191" s="42">
        <f t="shared" si="351"/>
        <v>1</v>
      </c>
      <c r="L3191" s="91">
        <f t="shared" si="354"/>
        <v>0</v>
      </c>
      <c r="M3191" s="92">
        <f t="shared" si="355"/>
        <v>0</v>
      </c>
      <c r="N3191" s="41" t="str">
        <f t="shared" si="356"/>
        <v>Non Company</v>
      </c>
    </row>
    <row r="3192" spans="2:14">
      <c r="B3192" s="71"/>
      <c r="C3192" s="72"/>
      <c r="D3192" s="73"/>
      <c r="E3192" s="74"/>
      <c r="F3192" s="95"/>
      <c r="G3192" s="96">
        <f t="shared" si="352"/>
        <v>0</v>
      </c>
      <c r="H3192" s="30">
        <f t="shared" si="353"/>
        <v>0</v>
      </c>
      <c r="I3192" s="79">
        <f t="shared" si="350"/>
        <v>38</v>
      </c>
      <c r="J3192" s="76"/>
      <c r="K3192" s="42">
        <f t="shared" si="351"/>
        <v>1</v>
      </c>
      <c r="L3192" s="91">
        <f t="shared" si="354"/>
        <v>0</v>
      </c>
      <c r="M3192" s="92">
        <f t="shared" si="355"/>
        <v>0</v>
      </c>
      <c r="N3192" s="41" t="str">
        <f t="shared" si="356"/>
        <v>Non Company</v>
      </c>
    </row>
    <row r="3193" spans="2:14">
      <c r="B3193" s="71"/>
      <c r="C3193" s="72"/>
      <c r="D3193" s="73"/>
      <c r="E3193" s="74"/>
      <c r="F3193" s="95"/>
      <c r="G3193" s="96">
        <f t="shared" si="352"/>
        <v>0</v>
      </c>
      <c r="H3193" s="30">
        <f t="shared" si="353"/>
        <v>0</v>
      </c>
      <c r="I3193" s="79">
        <f t="shared" si="350"/>
        <v>38</v>
      </c>
      <c r="J3193" s="76"/>
      <c r="K3193" s="42">
        <f t="shared" si="351"/>
        <v>1</v>
      </c>
      <c r="L3193" s="91">
        <f t="shared" si="354"/>
        <v>0</v>
      </c>
      <c r="M3193" s="92">
        <f t="shared" si="355"/>
        <v>0</v>
      </c>
      <c r="N3193" s="41" t="str">
        <f t="shared" si="356"/>
        <v>Non Company</v>
      </c>
    </row>
    <row r="3194" spans="2:14">
      <c r="B3194" s="71"/>
      <c r="C3194" s="72"/>
      <c r="D3194" s="73"/>
      <c r="E3194" s="74"/>
      <c r="F3194" s="95"/>
      <c r="G3194" s="96">
        <f t="shared" si="352"/>
        <v>0</v>
      </c>
      <c r="H3194" s="30">
        <f t="shared" si="353"/>
        <v>0</v>
      </c>
      <c r="I3194" s="79">
        <f t="shared" si="350"/>
        <v>38</v>
      </c>
      <c r="J3194" s="76"/>
      <c r="K3194" s="42">
        <f t="shared" si="351"/>
        <v>1</v>
      </c>
      <c r="L3194" s="91">
        <f t="shared" si="354"/>
        <v>0</v>
      </c>
      <c r="M3194" s="92">
        <f t="shared" si="355"/>
        <v>0</v>
      </c>
      <c r="N3194" s="41" t="str">
        <f t="shared" si="356"/>
        <v>Non Company</v>
      </c>
    </row>
    <row r="3195" spans="2:14">
      <c r="B3195" s="71"/>
      <c r="C3195" s="72"/>
      <c r="D3195" s="73"/>
      <c r="E3195" s="74"/>
      <c r="F3195" s="95"/>
      <c r="G3195" s="96">
        <f t="shared" si="352"/>
        <v>0</v>
      </c>
      <c r="H3195" s="30">
        <f t="shared" si="353"/>
        <v>0</v>
      </c>
      <c r="I3195" s="79">
        <f t="shared" si="350"/>
        <v>38</v>
      </c>
      <c r="J3195" s="76"/>
      <c r="K3195" s="42">
        <f t="shared" si="351"/>
        <v>1</v>
      </c>
      <c r="L3195" s="91">
        <f t="shared" si="354"/>
        <v>0</v>
      </c>
      <c r="M3195" s="92">
        <f t="shared" si="355"/>
        <v>0</v>
      </c>
      <c r="N3195" s="41" t="str">
        <f t="shared" si="356"/>
        <v>Non Company</v>
      </c>
    </row>
    <row r="3196" spans="2:14">
      <c r="B3196" s="71"/>
      <c r="C3196" s="72"/>
      <c r="D3196" s="73"/>
      <c r="E3196" s="74"/>
      <c r="F3196" s="95"/>
      <c r="G3196" s="96">
        <f t="shared" si="352"/>
        <v>0</v>
      </c>
      <c r="H3196" s="30">
        <f t="shared" si="353"/>
        <v>0</v>
      </c>
      <c r="I3196" s="79">
        <f t="shared" si="350"/>
        <v>38</v>
      </c>
      <c r="J3196" s="76"/>
      <c r="K3196" s="42">
        <f t="shared" si="351"/>
        <v>1</v>
      </c>
      <c r="L3196" s="91">
        <f t="shared" si="354"/>
        <v>0</v>
      </c>
      <c r="M3196" s="92">
        <f t="shared" si="355"/>
        <v>0</v>
      </c>
      <c r="N3196" s="41" t="str">
        <f t="shared" si="356"/>
        <v>Non Company</v>
      </c>
    </row>
    <row r="3197" spans="2:14">
      <c r="B3197" s="71"/>
      <c r="C3197" s="72"/>
      <c r="D3197" s="73"/>
      <c r="E3197" s="74"/>
      <c r="F3197" s="95"/>
      <c r="G3197" s="96">
        <f t="shared" si="352"/>
        <v>0</v>
      </c>
      <c r="H3197" s="30">
        <f t="shared" si="353"/>
        <v>0</v>
      </c>
      <c r="I3197" s="79">
        <f t="shared" si="350"/>
        <v>38</v>
      </c>
      <c r="J3197" s="76"/>
      <c r="K3197" s="42">
        <f t="shared" si="351"/>
        <v>1</v>
      </c>
      <c r="L3197" s="91">
        <f t="shared" si="354"/>
        <v>0</v>
      </c>
      <c r="M3197" s="92">
        <f t="shared" si="355"/>
        <v>0</v>
      </c>
      <c r="N3197" s="41" t="str">
        <f t="shared" si="356"/>
        <v>Non Company</v>
      </c>
    </row>
    <row r="3198" spans="2:14">
      <c r="B3198" s="71"/>
      <c r="C3198" s="72"/>
      <c r="D3198" s="73"/>
      <c r="E3198" s="74"/>
      <c r="F3198" s="95"/>
      <c r="G3198" s="96">
        <f t="shared" si="352"/>
        <v>0</v>
      </c>
      <c r="H3198" s="30">
        <f t="shared" si="353"/>
        <v>0</v>
      </c>
      <c r="I3198" s="79">
        <f t="shared" si="350"/>
        <v>38</v>
      </c>
      <c r="J3198" s="76"/>
      <c r="K3198" s="42">
        <f t="shared" si="351"/>
        <v>1</v>
      </c>
      <c r="L3198" s="91">
        <f t="shared" si="354"/>
        <v>0</v>
      </c>
      <c r="M3198" s="92">
        <f t="shared" si="355"/>
        <v>0</v>
      </c>
      <c r="N3198" s="41" t="str">
        <f t="shared" si="356"/>
        <v>Non Company</v>
      </c>
    </row>
    <row r="3199" spans="2:14">
      <c r="B3199" s="71"/>
      <c r="C3199" s="72"/>
      <c r="D3199" s="73"/>
      <c r="E3199" s="74"/>
      <c r="F3199" s="95"/>
      <c r="G3199" s="96">
        <f t="shared" si="352"/>
        <v>0</v>
      </c>
      <c r="H3199" s="30">
        <f t="shared" si="353"/>
        <v>0</v>
      </c>
      <c r="I3199" s="79">
        <f t="shared" si="350"/>
        <v>38</v>
      </c>
      <c r="J3199" s="76"/>
      <c r="K3199" s="42">
        <f t="shared" si="351"/>
        <v>1</v>
      </c>
      <c r="L3199" s="91">
        <f t="shared" si="354"/>
        <v>0</v>
      </c>
      <c r="M3199" s="92">
        <f t="shared" si="355"/>
        <v>0</v>
      </c>
      <c r="N3199" s="41" t="str">
        <f t="shared" si="356"/>
        <v>Non Company</v>
      </c>
    </row>
    <row r="3200" spans="2:14">
      <c r="B3200" s="71"/>
      <c r="C3200" s="72"/>
      <c r="D3200" s="73"/>
      <c r="E3200" s="74"/>
      <c r="F3200" s="95"/>
      <c r="G3200" s="96">
        <f t="shared" si="352"/>
        <v>0</v>
      </c>
      <c r="H3200" s="30">
        <f t="shared" si="353"/>
        <v>0</v>
      </c>
      <c r="I3200" s="79">
        <f t="shared" si="350"/>
        <v>38</v>
      </c>
      <c r="J3200" s="76"/>
      <c r="K3200" s="42">
        <f t="shared" si="351"/>
        <v>1</v>
      </c>
      <c r="L3200" s="91">
        <f t="shared" si="354"/>
        <v>0</v>
      </c>
      <c r="M3200" s="92">
        <f t="shared" si="355"/>
        <v>0</v>
      </c>
      <c r="N3200" s="41" t="str">
        <f t="shared" si="356"/>
        <v>Non Company</v>
      </c>
    </row>
    <row r="3201" spans="2:14">
      <c r="B3201" s="71"/>
      <c r="C3201" s="72"/>
      <c r="D3201" s="73"/>
      <c r="E3201" s="74"/>
      <c r="F3201" s="95"/>
      <c r="G3201" s="96">
        <f t="shared" si="352"/>
        <v>0</v>
      </c>
      <c r="H3201" s="30">
        <f t="shared" si="353"/>
        <v>0</v>
      </c>
      <c r="I3201" s="79">
        <f t="shared" si="350"/>
        <v>38</v>
      </c>
      <c r="J3201" s="76"/>
      <c r="K3201" s="42">
        <f t="shared" si="351"/>
        <v>1</v>
      </c>
      <c r="L3201" s="91">
        <f t="shared" si="354"/>
        <v>0</v>
      </c>
      <c r="M3201" s="92">
        <f t="shared" si="355"/>
        <v>0</v>
      </c>
      <c r="N3201" s="41" t="str">
        <f t="shared" si="356"/>
        <v>Non Company</v>
      </c>
    </row>
    <row r="3202" spans="2:14">
      <c r="B3202" s="71"/>
      <c r="C3202" s="72"/>
      <c r="D3202" s="73"/>
      <c r="E3202" s="74"/>
      <c r="F3202" s="95"/>
      <c r="G3202" s="96">
        <f t="shared" si="352"/>
        <v>0</v>
      </c>
      <c r="H3202" s="30">
        <f t="shared" si="353"/>
        <v>0</v>
      </c>
      <c r="I3202" s="79">
        <f t="shared" si="350"/>
        <v>38</v>
      </c>
      <c r="J3202" s="76"/>
      <c r="K3202" s="42">
        <f t="shared" si="351"/>
        <v>1</v>
      </c>
      <c r="L3202" s="91">
        <f t="shared" si="354"/>
        <v>0</v>
      </c>
      <c r="M3202" s="92">
        <f t="shared" si="355"/>
        <v>0</v>
      </c>
      <c r="N3202" s="41" t="str">
        <f t="shared" si="356"/>
        <v>Non Company</v>
      </c>
    </row>
    <row r="3203" spans="2:14">
      <c r="B3203" s="71"/>
      <c r="C3203" s="72"/>
      <c r="D3203" s="73"/>
      <c r="E3203" s="74"/>
      <c r="F3203" s="95"/>
      <c r="G3203" s="96">
        <f t="shared" si="352"/>
        <v>0</v>
      </c>
      <c r="H3203" s="30">
        <f t="shared" si="353"/>
        <v>0</v>
      </c>
      <c r="I3203" s="79">
        <f t="shared" si="350"/>
        <v>38</v>
      </c>
      <c r="J3203" s="76"/>
      <c r="K3203" s="42">
        <f t="shared" si="351"/>
        <v>1</v>
      </c>
      <c r="L3203" s="91">
        <f t="shared" si="354"/>
        <v>0</v>
      </c>
      <c r="M3203" s="92">
        <f t="shared" si="355"/>
        <v>0</v>
      </c>
      <c r="N3203" s="41" t="str">
        <f t="shared" si="356"/>
        <v>Non Company</v>
      </c>
    </row>
    <row r="3204" spans="2:14">
      <c r="B3204" s="71"/>
      <c r="C3204" s="72"/>
      <c r="D3204" s="73"/>
      <c r="E3204" s="74"/>
      <c r="F3204" s="95"/>
      <c r="G3204" s="96">
        <f t="shared" si="352"/>
        <v>0</v>
      </c>
      <c r="H3204" s="30">
        <f t="shared" si="353"/>
        <v>0</v>
      </c>
      <c r="I3204" s="79">
        <f t="shared" si="350"/>
        <v>38</v>
      </c>
      <c r="J3204" s="76"/>
      <c r="K3204" s="42">
        <f t="shared" si="351"/>
        <v>1</v>
      </c>
      <c r="L3204" s="91">
        <f t="shared" si="354"/>
        <v>0</v>
      </c>
      <c r="M3204" s="92">
        <f t="shared" si="355"/>
        <v>0</v>
      </c>
      <c r="N3204" s="41" t="str">
        <f t="shared" si="356"/>
        <v>Non Company</v>
      </c>
    </row>
    <row r="3205" spans="2:14">
      <c r="B3205" s="71"/>
      <c r="C3205" s="72"/>
      <c r="D3205" s="73"/>
      <c r="E3205" s="74"/>
      <c r="F3205" s="95"/>
      <c r="G3205" s="96">
        <f t="shared" si="352"/>
        <v>0</v>
      </c>
      <c r="H3205" s="30">
        <f t="shared" si="353"/>
        <v>0</v>
      </c>
      <c r="I3205" s="79">
        <f t="shared" si="350"/>
        <v>38</v>
      </c>
      <c r="J3205" s="76"/>
      <c r="K3205" s="42">
        <f t="shared" si="351"/>
        <v>1</v>
      </c>
      <c r="L3205" s="91">
        <f t="shared" si="354"/>
        <v>0</v>
      </c>
      <c r="M3205" s="92">
        <f t="shared" si="355"/>
        <v>0</v>
      </c>
      <c r="N3205" s="41" t="str">
        <f t="shared" si="356"/>
        <v>Non Company</v>
      </c>
    </row>
    <row r="3206" spans="2:14">
      <c r="B3206" s="71"/>
      <c r="C3206" s="72"/>
      <c r="D3206" s="73"/>
      <c r="E3206" s="74"/>
      <c r="F3206" s="95"/>
      <c r="G3206" s="96">
        <f t="shared" si="352"/>
        <v>0</v>
      </c>
      <c r="H3206" s="30">
        <f t="shared" si="353"/>
        <v>0</v>
      </c>
      <c r="I3206" s="79">
        <f t="shared" si="350"/>
        <v>38</v>
      </c>
      <c r="J3206" s="76"/>
      <c r="K3206" s="42">
        <f t="shared" si="351"/>
        <v>1</v>
      </c>
      <c r="L3206" s="91">
        <f t="shared" si="354"/>
        <v>0</v>
      </c>
      <c r="M3206" s="92">
        <f t="shared" si="355"/>
        <v>0</v>
      </c>
      <c r="N3206" s="41" t="str">
        <f t="shared" si="356"/>
        <v>Non Company</v>
      </c>
    </row>
    <row r="3207" spans="2:14">
      <c r="B3207" s="71"/>
      <c r="C3207" s="72"/>
      <c r="D3207" s="73"/>
      <c r="E3207" s="74"/>
      <c r="F3207" s="95"/>
      <c r="G3207" s="96">
        <f t="shared" si="352"/>
        <v>0</v>
      </c>
      <c r="H3207" s="30">
        <f t="shared" si="353"/>
        <v>0</v>
      </c>
      <c r="I3207" s="79">
        <f t="shared" si="350"/>
        <v>38</v>
      </c>
      <c r="J3207" s="76"/>
      <c r="K3207" s="42">
        <f t="shared" si="351"/>
        <v>1</v>
      </c>
      <c r="L3207" s="91">
        <f t="shared" si="354"/>
        <v>0</v>
      </c>
      <c r="M3207" s="92">
        <f t="shared" si="355"/>
        <v>0</v>
      </c>
      <c r="N3207" s="41" t="str">
        <f t="shared" si="356"/>
        <v>Non Company</v>
      </c>
    </row>
    <row r="3208" spans="2:14">
      <c r="B3208" s="71"/>
      <c r="C3208" s="72"/>
      <c r="D3208" s="73"/>
      <c r="E3208" s="74"/>
      <c r="F3208" s="95"/>
      <c r="G3208" s="96">
        <f t="shared" si="352"/>
        <v>0</v>
      </c>
      <c r="H3208" s="30">
        <f t="shared" si="353"/>
        <v>0</v>
      </c>
      <c r="I3208" s="79">
        <f t="shared" si="350"/>
        <v>38</v>
      </c>
      <c r="J3208" s="76"/>
      <c r="K3208" s="42">
        <f t="shared" si="351"/>
        <v>1</v>
      </c>
      <c r="L3208" s="91">
        <f t="shared" si="354"/>
        <v>0</v>
      </c>
      <c r="M3208" s="92">
        <f t="shared" si="355"/>
        <v>0</v>
      </c>
      <c r="N3208" s="41" t="str">
        <f t="shared" si="356"/>
        <v>Non Company</v>
      </c>
    </row>
    <row r="3209" spans="2:14">
      <c r="B3209" s="71"/>
      <c r="C3209" s="72"/>
      <c r="D3209" s="73"/>
      <c r="E3209" s="74"/>
      <c r="F3209" s="95"/>
      <c r="G3209" s="96">
        <f t="shared" si="352"/>
        <v>0</v>
      </c>
      <c r="H3209" s="30">
        <f t="shared" si="353"/>
        <v>0</v>
      </c>
      <c r="I3209" s="79">
        <f t="shared" si="350"/>
        <v>38</v>
      </c>
      <c r="J3209" s="76"/>
      <c r="K3209" s="42">
        <f t="shared" si="351"/>
        <v>1</v>
      </c>
      <c r="L3209" s="91">
        <f t="shared" si="354"/>
        <v>0</v>
      </c>
      <c r="M3209" s="92">
        <f t="shared" si="355"/>
        <v>0</v>
      </c>
      <c r="N3209" s="41" t="str">
        <f t="shared" si="356"/>
        <v>Non Company</v>
      </c>
    </row>
    <row r="3210" spans="2:14">
      <c r="B3210" s="71"/>
      <c r="C3210" s="72"/>
      <c r="D3210" s="73"/>
      <c r="E3210" s="74"/>
      <c r="F3210" s="95"/>
      <c r="G3210" s="96">
        <f t="shared" si="352"/>
        <v>0</v>
      </c>
      <c r="H3210" s="30">
        <f t="shared" si="353"/>
        <v>0</v>
      </c>
      <c r="I3210" s="79">
        <f t="shared" si="350"/>
        <v>38</v>
      </c>
      <c r="J3210" s="76"/>
      <c r="K3210" s="42">
        <f t="shared" si="351"/>
        <v>1</v>
      </c>
      <c r="L3210" s="91">
        <f t="shared" si="354"/>
        <v>0</v>
      </c>
      <c r="M3210" s="92">
        <f t="shared" si="355"/>
        <v>0</v>
      </c>
      <c r="N3210" s="41" t="str">
        <f t="shared" si="356"/>
        <v>Non Company</v>
      </c>
    </row>
    <row r="3211" spans="2:14">
      <c r="B3211" s="71"/>
      <c r="C3211" s="72"/>
      <c r="D3211" s="73"/>
      <c r="E3211" s="74"/>
      <c r="F3211" s="95"/>
      <c r="G3211" s="96">
        <f t="shared" si="352"/>
        <v>0</v>
      </c>
      <c r="H3211" s="30">
        <f t="shared" si="353"/>
        <v>0</v>
      </c>
      <c r="I3211" s="79">
        <f t="shared" si="350"/>
        <v>38</v>
      </c>
      <c r="J3211" s="76"/>
      <c r="K3211" s="42">
        <f t="shared" si="351"/>
        <v>1</v>
      </c>
      <c r="L3211" s="91">
        <f t="shared" si="354"/>
        <v>0</v>
      </c>
      <c r="M3211" s="92">
        <f t="shared" si="355"/>
        <v>0</v>
      </c>
      <c r="N3211" s="41" t="str">
        <f t="shared" si="356"/>
        <v>Non Company</v>
      </c>
    </row>
    <row r="3212" spans="2:14">
      <c r="B3212" s="71"/>
      <c r="C3212" s="72"/>
      <c r="D3212" s="73"/>
      <c r="E3212" s="74"/>
      <c r="F3212" s="95"/>
      <c r="G3212" s="96">
        <f t="shared" si="352"/>
        <v>0</v>
      </c>
      <c r="H3212" s="30">
        <f t="shared" si="353"/>
        <v>0</v>
      </c>
      <c r="I3212" s="79">
        <f t="shared" si="350"/>
        <v>38</v>
      </c>
      <c r="J3212" s="76"/>
      <c r="K3212" s="42">
        <f t="shared" si="351"/>
        <v>1</v>
      </c>
      <c r="L3212" s="91">
        <f t="shared" si="354"/>
        <v>0</v>
      </c>
      <c r="M3212" s="92">
        <f t="shared" si="355"/>
        <v>0</v>
      </c>
      <c r="N3212" s="41" t="str">
        <f t="shared" si="356"/>
        <v>Non Company</v>
      </c>
    </row>
    <row r="3213" spans="2:14">
      <c r="B3213" s="71"/>
      <c r="C3213" s="72"/>
      <c r="D3213" s="73"/>
      <c r="E3213" s="74"/>
      <c r="F3213" s="95"/>
      <c r="G3213" s="96">
        <f t="shared" si="352"/>
        <v>0</v>
      </c>
      <c r="H3213" s="30">
        <f t="shared" si="353"/>
        <v>0</v>
      </c>
      <c r="I3213" s="79">
        <f t="shared" si="350"/>
        <v>38</v>
      </c>
      <c r="J3213" s="76"/>
      <c r="K3213" s="42">
        <f t="shared" si="351"/>
        <v>1</v>
      </c>
      <c r="L3213" s="91">
        <f t="shared" si="354"/>
        <v>0</v>
      </c>
      <c r="M3213" s="92">
        <f t="shared" si="355"/>
        <v>0</v>
      </c>
      <c r="N3213" s="41" t="str">
        <f t="shared" si="356"/>
        <v>Non Company</v>
      </c>
    </row>
    <row r="3214" spans="2:14">
      <c r="B3214" s="71"/>
      <c r="C3214" s="72"/>
      <c r="D3214" s="73"/>
      <c r="E3214" s="74"/>
      <c r="F3214" s="95"/>
      <c r="G3214" s="96">
        <f t="shared" si="352"/>
        <v>0</v>
      </c>
      <c r="H3214" s="30">
        <f t="shared" si="353"/>
        <v>0</v>
      </c>
      <c r="I3214" s="79">
        <f t="shared" si="350"/>
        <v>38</v>
      </c>
      <c r="J3214" s="76"/>
      <c r="K3214" s="42">
        <f t="shared" si="351"/>
        <v>1</v>
      </c>
      <c r="L3214" s="91">
        <f t="shared" si="354"/>
        <v>0</v>
      </c>
      <c r="M3214" s="92">
        <f t="shared" si="355"/>
        <v>0</v>
      </c>
      <c r="N3214" s="41" t="str">
        <f t="shared" si="356"/>
        <v>Non Company</v>
      </c>
    </row>
    <row r="3215" spans="2:14">
      <c r="B3215" s="71"/>
      <c r="C3215" s="72"/>
      <c r="D3215" s="73"/>
      <c r="E3215" s="74"/>
      <c r="F3215" s="95"/>
      <c r="G3215" s="96">
        <f t="shared" si="352"/>
        <v>0</v>
      </c>
      <c r="H3215" s="30">
        <f t="shared" si="353"/>
        <v>0</v>
      </c>
      <c r="I3215" s="79">
        <f t="shared" si="350"/>
        <v>38</v>
      </c>
      <c r="J3215" s="76"/>
      <c r="K3215" s="42">
        <f t="shared" si="351"/>
        <v>1</v>
      </c>
      <c r="L3215" s="91">
        <f t="shared" si="354"/>
        <v>0</v>
      </c>
      <c r="M3215" s="92">
        <f t="shared" si="355"/>
        <v>0</v>
      </c>
      <c r="N3215" s="41" t="str">
        <f t="shared" si="356"/>
        <v>Non Company</v>
      </c>
    </row>
    <row r="3216" spans="2:14">
      <c r="B3216" s="71"/>
      <c r="C3216" s="72"/>
      <c r="D3216" s="73"/>
      <c r="E3216" s="74"/>
      <c r="F3216" s="95"/>
      <c r="G3216" s="96">
        <f t="shared" si="352"/>
        <v>0</v>
      </c>
      <c r="H3216" s="30">
        <f t="shared" si="353"/>
        <v>0</v>
      </c>
      <c r="I3216" s="79">
        <f t="shared" si="350"/>
        <v>38</v>
      </c>
      <c r="J3216" s="76"/>
      <c r="K3216" s="42">
        <f t="shared" si="351"/>
        <v>1</v>
      </c>
      <c r="L3216" s="91">
        <f t="shared" si="354"/>
        <v>0</v>
      </c>
      <c r="M3216" s="92">
        <f t="shared" si="355"/>
        <v>0</v>
      </c>
      <c r="N3216" s="41" t="str">
        <f t="shared" si="356"/>
        <v>Non Company</v>
      </c>
    </row>
    <row r="3217" spans="2:14">
      <c r="B3217" s="71"/>
      <c r="C3217" s="72"/>
      <c r="D3217" s="73"/>
      <c r="E3217" s="74"/>
      <c r="F3217" s="95"/>
      <c r="G3217" s="96">
        <f t="shared" si="352"/>
        <v>0</v>
      </c>
      <c r="H3217" s="30">
        <f t="shared" si="353"/>
        <v>0</v>
      </c>
      <c r="I3217" s="79">
        <f t="shared" si="350"/>
        <v>38</v>
      </c>
      <c r="J3217" s="76"/>
      <c r="K3217" s="42">
        <f t="shared" si="351"/>
        <v>1</v>
      </c>
      <c r="L3217" s="91">
        <f t="shared" si="354"/>
        <v>0</v>
      </c>
      <c r="M3217" s="92">
        <f t="shared" si="355"/>
        <v>0</v>
      </c>
      <c r="N3217" s="41" t="str">
        <f t="shared" si="356"/>
        <v>Non Company</v>
      </c>
    </row>
    <row r="3218" spans="2:14">
      <c r="B3218" s="71"/>
      <c r="C3218" s="72"/>
      <c r="D3218" s="73"/>
      <c r="E3218" s="74"/>
      <c r="F3218" s="95"/>
      <c r="G3218" s="96">
        <f t="shared" si="352"/>
        <v>0</v>
      </c>
      <c r="H3218" s="30">
        <f t="shared" si="353"/>
        <v>0</v>
      </c>
      <c r="I3218" s="79">
        <f t="shared" si="350"/>
        <v>38</v>
      </c>
      <c r="J3218" s="76"/>
      <c r="K3218" s="42">
        <f t="shared" si="351"/>
        <v>1</v>
      </c>
      <c r="L3218" s="91">
        <f t="shared" si="354"/>
        <v>0</v>
      </c>
      <c r="M3218" s="92">
        <f t="shared" si="355"/>
        <v>0</v>
      </c>
      <c r="N3218" s="41" t="str">
        <f t="shared" si="356"/>
        <v>Non Company</v>
      </c>
    </row>
    <row r="3219" spans="2:14">
      <c r="B3219" s="71"/>
      <c r="C3219" s="72"/>
      <c r="D3219" s="73"/>
      <c r="E3219" s="74"/>
      <c r="F3219" s="95"/>
      <c r="G3219" s="96">
        <f t="shared" si="352"/>
        <v>0</v>
      </c>
      <c r="H3219" s="30">
        <f t="shared" si="353"/>
        <v>0</v>
      </c>
      <c r="I3219" s="79">
        <f t="shared" si="350"/>
        <v>38</v>
      </c>
      <c r="J3219" s="76"/>
      <c r="K3219" s="42">
        <f t="shared" si="351"/>
        <v>1</v>
      </c>
      <c r="L3219" s="91">
        <f t="shared" si="354"/>
        <v>0</v>
      </c>
      <c r="M3219" s="92">
        <f t="shared" si="355"/>
        <v>0</v>
      </c>
      <c r="N3219" s="41" t="str">
        <f t="shared" si="356"/>
        <v>Non Company</v>
      </c>
    </row>
    <row r="3220" spans="2:14">
      <c r="B3220" s="71"/>
      <c r="C3220" s="72"/>
      <c r="D3220" s="73"/>
      <c r="E3220" s="74"/>
      <c r="F3220" s="95"/>
      <c r="G3220" s="96">
        <f t="shared" si="352"/>
        <v>0</v>
      </c>
      <c r="H3220" s="30">
        <f t="shared" si="353"/>
        <v>0</v>
      </c>
      <c r="I3220" s="79">
        <f t="shared" si="350"/>
        <v>38</v>
      </c>
      <c r="J3220" s="76"/>
      <c r="K3220" s="42">
        <f t="shared" si="351"/>
        <v>1</v>
      </c>
      <c r="L3220" s="91">
        <f t="shared" si="354"/>
        <v>0</v>
      </c>
      <c r="M3220" s="92">
        <f t="shared" si="355"/>
        <v>0</v>
      </c>
      <c r="N3220" s="41" t="str">
        <f t="shared" si="356"/>
        <v>Non Company</v>
      </c>
    </row>
    <row r="3221" spans="2:14">
      <c r="B3221" s="71"/>
      <c r="C3221" s="72"/>
      <c r="D3221" s="73"/>
      <c r="E3221" s="74"/>
      <c r="F3221" s="95"/>
      <c r="G3221" s="96">
        <f t="shared" si="352"/>
        <v>0</v>
      </c>
      <c r="H3221" s="30">
        <f t="shared" si="353"/>
        <v>0</v>
      </c>
      <c r="I3221" s="79">
        <f t="shared" ref="I3221:I3284" si="357">IF(MONTH(C3221)=3,(DATE(YEAR(C3221),MONTH(C3221)+1,30)),(DATE(YEAR(C3221),MONTH(C3221)+1,7)))</f>
        <v>38</v>
      </c>
      <c r="J3221" s="76"/>
      <c r="K3221" s="42">
        <f t="shared" ref="K3221:K3284" si="358">IF((J3221-I3221)&lt;=0,0,(YEAR(J3221)-YEAR(C3221))*12+MONTH(J3221)-MONTH(C3221))+1</f>
        <v>1</v>
      </c>
      <c r="L3221" s="91">
        <f t="shared" si="354"/>
        <v>0</v>
      </c>
      <c r="M3221" s="92">
        <f t="shared" si="355"/>
        <v>0</v>
      </c>
      <c r="N3221" s="41" t="str">
        <f t="shared" si="356"/>
        <v>Non Company</v>
      </c>
    </row>
    <row r="3222" spans="2:14">
      <c r="B3222" s="71"/>
      <c r="C3222" s="72"/>
      <c r="D3222" s="73"/>
      <c r="E3222" s="74"/>
      <c r="F3222" s="95"/>
      <c r="G3222" s="96">
        <f t="shared" si="352"/>
        <v>0</v>
      </c>
      <c r="H3222" s="30">
        <f t="shared" si="353"/>
        <v>0</v>
      </c>
      <c r="I3222" s="79">
        <f t="shared" si="357"/>
        <v>38</v>
      </c>
      <c r="J3222" s="76"/>
      <c r="K3222" s="42">
        <f t="shared" si="358"/>
        <v>1</v>
      </c>
      <c r="L3222" s="91">
        <f t="shared" si="354"/>
        <v>0</v>
      </c>
      <c r="M3222" s="92">
        <f t="shared" si="355"/>
        <v>0</v>
      </c>
      <c r="N3222" s="41" t="str">
        <f t="shared" si="356"/>
        <v>Non Company</v>
      </c>
    </row>
    <row r="3223" spans="2:14">
      <c r="B3223" s="71"/>
      <c r="C3223" s="72"/>
      <c r="D3223" s="73"/>
      <c r="E3223" s="74"/>
      <c r="F3223" s="95"/>
      <c r="G3223" s="96">
        <f t="shared" si="352"/>
        <v>0</v>
      </c>
      <c r="H3223" s="30">
        <f t="shared" si="353"/>
        <v>0</v>
      </c>
      <c r="I3223" s="79">
        <f t="shared" si="357"/>
        <v>38</v>
      </c>
      <c r="J3223" s="76"/>
      <c r="K3223" s="42">
        <f t="shared" si="358"/>
        <v>1</v>
      </c>
      <c r="L3223" s="91">
        <f t="shared" si="354"/>
        <v>0</v>
      </c>
      <c r="M3223" s="92">
        <f t="shared" si="355"/>
        <v>0</v>
      </c>
      <c r="N3223" s="41" t="str">
        <f t="shared" si="356"/>
        <v>Non Company</v>
      </c>
    </row>
    <row r="3224" spans="2:14">
      <c r="B3224" s="71"/>
      <c r="C3224" s="72"/>
      <c r="D3224" s="73"/>
      <c r="E3224" s="74"/>
      <c r="F3224" s="95"/>
      <c r="G3224" s="96">
        <f t="shared" si="352"/>
        <v>0</v>
      </c>
      <c r="H3224" s="30">
        <f t="shared" si="353"/>
        <v>0</v>
      </c>
      <c r="I3224" s="79">
        <f t="shared" si="357"/>
        <v>38</v>
      </c>
      <c r="J3224" s="76"/>
      <c r="K3224" s="42">
        <f t="shared" si="358"/>
        <v>1</v>
      </c>
      <c r="L3224" s="91">
        <f t="shared" si="354"/>
        <v>0</v>
      </c>
      <c r="M3224" s="92">
        <f t="shared" si="355"/>
        <v>0</v>
      </c>
      <c r="N3224" s="41" t="str">
        <f t="shared" si="356"/>
        <v>Non Company</v>
      </c>
    </row>
    <row r="3225" spans="2:14">
      <c r="B3225" s="71"/>
      <c r="C3225" s="72"/>
      <c r="D3225" s="73"/>
      <c r="E3225" s="74"/>
      <c r="F3225" s="95"/>
      <c r="G3225" s="96">
        <f t="shared" si="352"/>
        <v>0</v>
      </c>
      <c r="H3225" s="30">
        <f t="shared" si="353"/>
        <v>0</v>
      </c>
      <c r="I3225" s="79">
        <f t="shared" si="357"/>
        <v>38</v>
      </c>
      <c r="J3225" s="76"/>
      <c r="K3225" s="42">
        <f t="shared" si="358"/>
        <v>1</v>
      </c>
      <c r="L3225" s="91">
        <f t="shared" si="354"/>
        <v>0</v>
      </c>
      <c r="M3225" s="92">
        <f t="shared" si="355"/>
        <v>0</v>
      </c>
      <c r="N3225" s="41" t="str">
        <f t="shared" si="356"/>
        <v>Non Company</v>
      </c>
    </row>
    <row r="3226" spans="2:14">
      <c r="B3226" s="71"/>
      <c r="C3226" s="72"/>
      <c r="D3226" s="73"/>
      <c r="E3226" s="74"/>
      <c r="F3226" s="95"/>
      <c r="G3226" s="96">
        <f t="shared" si="352"/>
        <v>0</v>
      </c>
      <c r="H3226" s="30">
        <f t="shared" si="353"/>
        <v>0</v>
      </c>
      <c r="I3226" s="79">
        <f t="shared" si="357"/>
        <v>38</v>
      </c>
      <c r="J3226" s="76"/>
      <c r="K3226" s="42">
        <f t="shared" si="358"/>
        <v>1</v>
      </c>
      <c r="L3226" s="91">
        <f t="shared" si="354"/>
        <v>0</v>
      </c>
      <c r="M3226" s="92">
        <f t="shared" si="355"/>
        <v>0</v>
      </c>
      <c r="N3226" s="41" t="str">
        <f t="shared" si="356"/>
        <v>Non Company</v>
      </c>
    </row>
    <row r="3227" spans="2:14">
      <c r="B3227" s="71"/>
      <c r="C3227" s="72"/>
      <c r="D3227" s="73"/>
      <c r="E3227" s="74"/>
      <c r="F3227" s="95"/>
      <c r="G3227" s="96">
        <f t="shared" si="352"/>
        <v>0</v>
      </c>
      <c r="H3227" s="30">
        <f t="shared" si="353"/>
        <v>0</v>
      </c>
      <c r="I3227" s="79">
        <f t="shared" si="357"/>
        <v>38</v>
      </c>
      <c r="J3227" s="76"/>
      <c r="K3227" s="42">
        <f t="shared" si="358"/>
        <v>1</v>
      </c>
      <c r="L3227" s="91">
        <f t="shared" si="354"/>
        <v>0</v>
      </c>
      <c r="M3227" s="92">
        <f t="shared" si="355"/>
        <v>0</v>
      </c>
      <c r="N3227" s="41" t="str">
        <f t="shared" si="356"/>
        <v>Non Company</v>
      </c>
    </row>
    <row r="3228" spans="2:14">
      <c r="B3228" s="71"/>
      <c r="C3228" s="72"/>
      <c r="D3228" s="73"/>
      <c r="E3228" s="74"/>
      <c r="F3228" s="95"/>
      <c r="G3228" s="96">
        <f t="shared" si="352"/>
        <v>0</v>
      </c>
      <c r="H3228" s="30">
        <f t="shared" si="353"/>
        <v>0</v>
      </c>
      <c r="I3228" s="79">
        <f t="shared" si="357"/>
        <v>38</v>
      </c>
      <c r="J3228" s="76"/>
      <c r="K3228" s="42">
        <f t="shared" si="358"/>
        <v>1</v>
      </c>
      <c r="L3228" s="91">
        <f t="shared" si="354"/>
        <v>0</v>
      </c>
      <c r="M3228" s="92">
        <f t="shared" si="355"/>
        <v>0</v>
      </c>
      <c r="N3228" s="41" t="str">
        <f t="shared" si="356"/>
        <v>Non Company</v>
      </c>
    </row>
    <row r="3229" spans="2:14">
      <c r="B3229" s="71"/>
      <c r="C3229" s="72"/>
      <c r="D3229" s="73"/>
      <c r="E3229" s="74"/>
      <c r="F3229" s="95"/>
      <c r="G3229" s="96">
        <f t="shared" si="352"/>
        <v>0</v>
      </c>
      <c r="H3229" s="30">
        <f t="shared" si="353"/>
        <v>0</v>
      </c>
      <c r="I3229" s="79">
        <f t="shared" si="357"/>
        <v>38</v>
      </c>
      <c r="J3229" s="76"/>
      <c r="K3229" s="42">
        <f t="shared" si="358"/>
        <v>1</v>
      </c>
      <c r="L3229" s="91">
        <f t="shared" si="354"/>
        <v>0</v>
      </c>
      <c r="M3229" s="92">
        <f t="shared" si="355"/>
        <v>0</v>
      </c>
      <c r="N3229" s="41" t="str">
        <f t="shared" si="356"/>
        <v>Non Company</v>
      </c>
    </row>
    <row r="3230" spans="2:14">
      <c r="B3230" s="71"/>
      <c r="C3230" s="72"/>
      <c r="D3230" s="73"/>
      <c r="E3230" s="74"/>
      <c r="F3230" s="95"/>
      <c r="G3230" s="96">
        <f t="shared" si="352"/>
        <v>0</v>
      </c>
      <c r="H3230" s="30">
        <f t="shared" si="353"/>
        <v>0</v>
      </c>
      <c r="I3230" s="79">
        <f t="shared" si="357"/>
        <v>38</v>
      </c>
      <c r="J3230" s="76"/>
      <c r="K3230" s="42">
        <f t="shared" si="358"/>
        <v>1</v>
      </c>
      <c r="L3230" s="91">
        <f t="shared" si="354"/>
        <v>0</v>
      </c>
      <c r="M3230" s="92">
        <f t="shared" si="355"/>
        <v>0</v>
      </c>
      <c r="N3230" s="41" t="str">
        <f t="shared" si="356"/>
        <v>Non Company</v>
      </c>
    </row>
    <row r="3231" spans="2:14">
      <c r="B3231" s="71"/>
      <c r="C3231" s="72"/>
      <c r="D3231" s="73"/>
      <c r="E3231" s="74"/>
      <c r="F3231" s="95"/>
      <c r="G3231" s="96">
        <f t="shared" si="352"/>
        <v>0</v>
      </c>
      <c r="H3231" s="30">
        <f t="shared" si="353"/>
        <v>0</v>
      </c>
      <c r="I3231" s="79">
        <f t="shared" si="357"/>
        <v>38</v>
      </c>
      <c r="J3231" s="76"/>
      <c r="K3231" s="42">
        <f t="shared" si="358"/>
        <v>1</v>
      </c>
      <c r="L3231" s="91">
        <f t="shared" si="354"/>
        <v>0</v>
      </c>
      <c r="M3231" s="92">
        <f t="shared" si="355"/>
        <v>0</v>
      </c>
      <c r="N3231" s="41" t="str">
        <f t="shared" si="356"/>
        <v>Non Company</v>
      </c>
    </row>
    <row r="3232" spans="2:14">
      <c r="B3232" s="71"/>
      <c r="C3232" s="72"/>
      <c r="D3232" s="73"/>
      <c r="E3232" s="74"/>
      <c r="F3232" s="95"/>
      <c r="G3232" s="96">
        <f t="shared" si="352"/>
        <v>0</v>
      </c>
      <c r="H3232" s="30">
        <f t="shared" si="353"/>
        <v>0</v>
      </c>
      <c r="I3232" s="79">
        <f t="shared" si="357"/>
        <v>38</v>
      </c>
      <c r="J3232" s="76"/>
      <c r="K3232" s="42">
        <f t="shared" si="358"/>
        <v>1</v>
      </c>
      <c r="L3232" s="91">
        <f t="shared" si="354"/>
        <v>0</v>
      </c>
      <c r="M3232" s="92">
        <f t="shared" si="355"/>
        <v>0</v>
      </c>
      <c r="N3232" s="41" t="str">
        <f t="shared" si="356"/>
        <v>Non Company</v>
      </c>
    </row>
    <row r="3233" spans="2:14">
      <c r="B3233" s="71"/>
      <c r="C3233" s="72"/>
      <c r="D3233" s="73"/>
      <c r="E3233" s="74"/>
      <c r="F3233" s="95"/>
      <c r="G3233" s="96">
        <f t="shared" si="352"/>
        <v>0</v>
      </c>
      <c r="H3233" s="30">
        <f t="shared" si="353"/>
        <v>0</v>
      </c>
      <c r="I3233" s="79">
        <f t="shared" si="357"/>
        <v>38</v>
      </c>
      <c r="J3233" s="76"/>
      <c r="K3233" s="42">
        <f t="shared" si="358"/>
        <v>1</v>
      </c>
      <c r="L3233" s="91">
        <f t="shared" si="354"/>
        <v>0</v>
      </c>
      <c r="M3233" s="92">
        <f t="shared" si="355"/>
        <v>0</v>
      </c>
      <c r="N3233" s="41" t="str">
        <f t="shared" si="356"/>
        <v>Non Company</v>
      </c>
    </row>
    <row r="3234" spans="2:14">
      <c r="B3234" s="71"/>
      <c r="C3234" s="72"/>
      <c r="D3234" s="73"/>
      <c r="E3234" s="74"/>
      <c r="F3234" s="95"/>
      <c r="G3234" s="96">
        <f t="shared" si="352"/>
        <v>0</v>
      </c>
      <c r="H3234" s="30">
        <f t="shared" si="353"/>
        <v>0</v>
      </c>
      <c r="I3234" s="79">
        <f t="shared" si="357"/>
        <v>38</v>
      </c>
      <c r="J3234" s="76"/>
      <c r="K3234" s="42">
        <f t="shared" si="358"/>
        <v>1</v>
      </c>
      <c r="L3234" s="91">
        <f t="shared" si="354"/>
        <v>0</v>
      </c>
      <c r="M3234" s="92">
        <f t="shared" si="355"/>
        <v>0</v>
      </c>
      <c r="N3234" s="41" t="str">
        <f t="shared" si="356"/>
        <v>Non Company</v>
      </c>
    </row>
    <row r="3235" spans="2:14">
      <c r="B3235" s="71"/>
      <c r="C3235" s="72"/>
      <c r="D3235" s="73"/>
      <c r="E3235" s="74"/>
      <c r="F3235" s="95"/>
      <c r="G3235" s="96">
        <f t="shared" si="352"/>
        <v>0</v>
      </c>
      <c r="H3235" s="30">
        <f t="shared" si="353"/>
        <v>0</v>
      </c>
      <c r="I3235" s="79">
        <f t="shared" si="357"/>
        <v>38</v>
      </c>
      <c r="J3235" s="76"/>
      <c r="K3235" s="42">
        <f t="shared" si="358"/>
        <v>1</v>
      </c>
      <c r="L3235" s="91">
        <f t="shared" si="354"/>
        <v>0</v>
      </c>
      <c r="M3235" s="92">
        <f t="shared" si="355"/>
        <v>0</v>
      </c>
      <c r="N3235" s="41" t="str">
        <f t="shared" si="356"/>
        <v>Non Company</v>
      </c>
    </row>
    <row r="3236" spans="2:14">
      <c r="B3236" s="71"/>
      <c r="C3236" s="72"/>
      <c r="D3236" s="73"/>
      <c r="E3236" s="74"/>
      <c r="F3236" s="95"/>
      <c r="G3236" s="96">
        <f t="shared" ref="G3236:G3299" si="359">ROUNDUP(IF(B3236="194A",F3236*0.1,IF(B3236="194H",F3236*0.1,IF(B3236="194Ib",F3236*0.1,IF(B3236="194Ia",F3236*0.02,IF(B3236="194J",F3236*0.1,IF(B3236="194C",IF(LEFT(RIGHT(E3236,7))="P",F3236*0.01,IF(LEFT(RIGHT(E3236,7))="H",F3236*0.01,F3236*0.02)))))))),0)</f>
        <v>0</v>
      </c>
      <c r="H3236" s="30">
        <f t="shared" ref="H3236:H3299" si="360">+IF(J3236-I3236&lt;=0,0,1.5%)</f>
        <v>0</v>
      </c>
      <c r="I3236" s="79">
        <f t="shared" si="357"/>
        <v>38</v>
      </c>
      <c r="J3236" s="76"/>
      <c r="K3236" s="42">
        <f t="shared" si="358"/>
        <v>1</v>
      </c>
      <c r="L3236" s="91">
        <f t="shared" ref="L3236:L3299" si="361">+ROUNDUP(G3236*H3236*K3236,0)</f>
        <v>0</v>
      </c>
      <c r="M3236" s="92">
        <f t="shared" ref="M3236:M3299" si="362">+G3236+L3236</f>
        <v>0</v>
      </c>
      <c r="N3236" s="41" t="str">
        <f t="shared" ref="N3236:N3299" si="363">IF((LEFT(RIGHT(E3236,7)))="C","Company", "Non Company")</f>
        <v>Non Company</v>
      </c>
    </row>
    <row r="3237" spans="2:14">
      <c r="B3237" s="71"/>
      <c r="C3237" s="72"/>
      <c r="D3237" s="73"/>
      <c r="E3237" s="74"/>
      <c r="F3237" s="95"/>
      <c r="G3237" s="96">
        <f t="shared" si="359"/>
        <v>0</v>
      </c>
      <c r="H3237" s="30">
        <f t="shared" si="360"/>
        <v>0</v>
      </c>
      <c r="I3237" s="79">
        <f t="shared" si="357"/>
        <v>38</v>
      </c>
      <c r="J3237" s="76"/>
      <c r="K3237" s="42">
        <f t="shared" si="358"/>
        <v>1</v>
      </c>
      <c r="L3237" s="91">
        <f t="shared" si="361"/>
        <v>0</v>
      </c>
      <c r="M3237" s="92">
        <f t="shared" si="362"/>
        <v>0</v>
      </c>
      <c r="N3237" s="41" t="str">
        <f t="shared" si="363"/>
        <v>Non Company</v>
      </c>
    </row>
    <row r="3238" spans="2:14">
      <c r="B3238" s="71"/>
      <c r="C3238" s="72"/>
      <c r="D3238" s="73"/>
      <c r="E3238" s="74"/>
      <c r="F3238" s="95"/>
      <c r="G3238" s="96">
        <f t="shared" si="359"/>
        <v>0</v>
      </c>
      <c r="H3238" s="30">
        <f t="shared" si="360"/>
        <v>0</v>
      </c>
      <c r="I3238" s="79">
        <f t="shared" si="357"/>
        <v>38</v>
      </c>
      <c r="J3238" s="76"/>
      <c r="K3238" s="42">
        <f t="shared" si="358"/>
        <v>1</v>
      </c>
      <c r="L3238" s="91">
        <f t="shared" si="361"/>
        <v>0</v>
      </c>
      <c r="M3238" s="92">
        <f t="shared" si="362"/>
        <v>0</v>
      </c>
      <c r="N3238" s="41" t="str">
        <f t="shared" si="363"/>
        <v>Non Company</v>
      </c>
    </row>
    <row r="3239" spans="2:14">
      <c r="B3239" s="71"/>
      <c r="C3239" s="72"/>
      <c r="D3239" s="73"/>
      <c r="E3239" s="74"/>
      <c r="F3239" s="95"/>
      <c r="G3239" s="96">
        <f t="shared" si="359"/>
        <v>0</v>
      </c>
      <c r="H3239" s="30">
        <f t="shared" si="360"/>
        <v>0</v>
      </c>
      <c r="I3239" s="79">
        <f t="shared" si="357"/>
        <v>38</v>
      </c>
      <c r="J3239" s="76"/>
      <c r="K3239" s="42">
        <f t="shared" si="358"/>
        <v>1</v>
      </c>
      <c r="L3239" s="91">
        <f t="shared" si="361"/>
        <v>0</v>
      </c>
      <c r="M3239" s="92">
        <f t="shared" si="362"/>
        <v>0</v>
      </c>
      <c r="N3239" s="41" t="str">
        <f t="shared" si="363"/>
        <v>Non Company</v>
      </c>
    </row>
    <row r="3240" spans="2:14">
      <c r="B3240" s="71"/>
      <c r="C3240" s="72"/>
      <c r="D3240" s="73"/>
      <c r="E3240" s="74"/>
      <c r="F3240" s="95"/>
      <c r="G3240" s="96">
        <f t="shared" si="359"/>
        <v>0</v>
      </c>
      <c r="H3240" s="30">
        <f t="shared" si="360"/>
        <v>0</v>
      </c>
      <c r="I3240" s="79">
        <f t="shared" si="357"/>
        <v>38</v>
      </c>
      <c r="J3240" s="76"/>
      <c r="K3240" s="42">
        <f t="shared" si="358"/>
        <v>1</v>
      </c>
      <c r="L3240" s="91">
        <f t="shared" si="361"/>
        <v>0</v>
      </c>
      <c r="M3240" s="92">
        <f t="shared" si="362"/>
        <v>0</v>
      </c>
      <c r="N3240" s="41" t="str">
        <f t="shared" si="363"/>
        <v>Non Company</v>
      </c>
    </row>
    <row r="3241" spans="2:14">
      <c r="B3241" s="71"/>
      <c r="C3241" s="72"/>
      <c r="D3241" s="73"/>
      <c r="E3241" s="74"/>
      <c r="F3241" s="95"/>
      <c r="G3241" s="96">
        <f t="shared" si="359"/>
        <v>0</v>
      </c>
      <c r="H3241" s="30">
        <f t="shared" si="360"/>
        <v>0</v>
      </c>
      <c r="I3241" s="79">
        <f t="shared" si="357"/>
        <v>38</v>
      </c>
      <c r="J3241" s="76"/>
      <c r="K3241" s="42">
        <f t="shared" si="358"/>
        <v>1</v>
      </c>
      <c r="L3241" s="91">
        <f t="shared" si="361"/>
        <v>0</v>
      </c>
      <c r="M3241" s="92">
        <f t="shared" si="362"/>
        <v>0</v>
      </c>
      <c r="N3241" s="41" t="str">
        <f t="shared" si="363"/>
        <v>Non Company</v>
      </c>
    </row>
    <row r="3242" spans="2:14">
      <c r="B3242" s="71"/>
      <c r="C3242" s="72"/>
      <c r="D3242" s="73"/>
      <c r="E3242" s="74"/>
      <c r="F3242" s="95"/>
      <c r="G3242" s="96">
        <f t="shared" si="359"/>
        <v>0</v>
      </c>
      <c r="H3242" s="30">
        <f t="shared" si="360"/>
        <v>0</v>
      </c>
      <c r="I3242" s="79">
        <f t="shared" si="357"/>
        <v>38</v>
      </c>
      <c r="J3242" s="76"/>
      <c r="K3242" s="42">
        <f t="shared" si="358"/>
        <v>1</v>
      </c>
      <c r="L3242" s="91">
        <f t="shared" si="361"/>
        <v>0</v>
      </c>
      <c r="M3242" s="92">
        <f t="shared" si="362"/>
        <v>0</v>
      </c>
      <c r="N3242" s="41" t="str">
        <f t="shared" si="363"/>
        <v>Non Company</v>
      </c>
    </row>
    <row r="3243" spans="2:14">
      <c r="B3243" s="71"/>
      <c r="C3243" s="72"/>
      <c r="D3243" s="73"/>
      <c r="E3243" s="74"/>
      <c r="F3243" s="95"/>
      <c r="G3243" s="96">
        <f t="shared" si="359"/>
        <v>0</v>
      </c>
      <c r="H3243" s="30">
        <f t="shared" si="360"/>
        <v>0</v>
      </c>
      <c r="I3243" s="79">
        <f t="shared" si="357"/>
        <v>38</v>
      </c>
      <c r="J3243" s="76"/>
      <c r="K3243" s="42">
        <f t="shared" si="358"/>
        <v>1</v>
      </c>
      <c r="L3243" s="91">
        <f t="shared" si="361"/>
        <v>0</v>
      </c>
      <c r="M3243" s="92">
        <f t="shared" si="362"/>
        <v>0</v>
      </c>
      <c r="N3243" s="41" t="str">
        <f t="shared" si="363"/>
        <v>Non Company</v>
      </c>
    </row>
    <row r="3244" spans="2:14">
      <c r="B3244" s="71"/>
      <c r="C3244" s="72"/>
      <c r="D3244" s="73"/>
      <c r="E3244" s="74"/>
      <c r="F3244" s="95"/>
      <c r="G3244" s="96">
        <f t="shared" si="359"/>
        <v>0</v>
      </c>
      <c r="H3244" s="30">
        <f t="shared" si="360"/>
        <v>0</v>
      </c>
      <c r="I3244" s="79">
        <f t="shared" si="357"/>
        <v>38</v>
      </c>
      <c r="J3244" s="76"/>
      <c r="K3244" s="42">
        <f t="shared" si="358"/>
        <v>1</v>
      </c>
      <c r="L3244" s="91">
        <f t="shared" si="361"/>
        <v>0</v>
      </c>
      <c r="M3244" s="92">
        <f t="shared" si="362"/>
        <v>0</v>
      </c>
      <c r="N3244" s="41" t="str">
        <f t="shared" si="363"/>
        <v>Non Company</v>
      </c>
    </row>
    <row r="3245" spans="2:14">
      <c r="B3245" s="71"/>
      <c r="C3245" s="72"/>
      <c r="D3245" s="73"/>
      <c r="E3245" s="74"/>
      <c r="F3245" s="95"/>
      <c r="G3245" s="96">
        <f t="shared" si="359"/>
        <v>0</v>
      </c>
      <c r="H3245" s="30">
        <f t="shared" si="360"/>
        <v>0</v>
      </c>
      <c r="I3245" s="79">
        <f t="shared" si="357"/>
        <v>38</v>
      </c>
      <c r="J3245" s="76"/>
      <c r="K3245" s="42">
        <f t="shared" si="358"/>
        <v>1</v>
      </c>
      <c r="L3245" s="91">
        <f t="shared" si="361"/>
        <v>0</v>
      </c>
      <c r="M3245" s="92">
        <f t="shared" si="362"/>
        <v>0</v>
      </c>
      <c r="N3245" s="41" t="str">
        <f t="shared" si="363"/>
        <v>Non Company</v>
      </c>
    </row>
    <row r="3246" spans="2:14">
      <c r="B3246" s="71"/>
      <c r="C3246" s="72"/>
      <c r="D3246" s="73"/>
      <c r="E3246" s="74"/>
      <c r="F3246" s="95"/>
      <c r="G3246" s="96">
        <f t="shared" si="359"/>
        <v>0</v>
      </c>
      <c r="H3246" s="30">
        <f t="shared" si="360"/>
        <v>0</v>
      </c>
      <c r="I3246" s="79">
        <f t="shared" si="357"/>
        <v>38</v>
      </c>
      <c r="J3246" s="76"/>
      <c r="K3246" s="42">
        <f t="shared" si="358"/>
        <v>1</v>
      </c>
      <c r="L3246" s="91">
        <f t="shared" si="361"/>
        <v>0</v>
      </c>
      <c r="M3246" s="92">
        <f t="shared" si="362"/>
        <v>0</v>
      </c>
      <c r="N3246" s="41" t="str">
        <f t="shared" si="363"/>
        <v>Non Company</v>
      </c>
    </row>
    <row r="3247" spans="2:14">
      <c r="B3247" s="71"/>
      <c r="C3247" s="72"/>
      <c r="D3247" s="73"/>
      <c r="E3247" s="74"/>
      <c r="F3247" s="95"/>
      <c r="G3247" s="96">
        <f t="shared" si="359"/>
        <v>0</v>
      </c>
      <c r="H3247" s="30">
        <f t="shared" si="360"/>
        <v>0</v>
      </c>
      <c r="I3247" s="79">
        <f t="shared" si="357"/>
        <v>38</v>
      </c>
      <c r="J3247" s="76"/>
      <c r="K3247" s="42">
        <f t="shared" si="358"/>
        <v>1</v>
      </c>
      <c r="L3247" s="91">
        <f t="shared" si="361"/>
        <v>0</v>
      </c>
      <c r="M3247" s="92">
        <f t="shared" si="362"/>
        <v>0</v>
      </c>
      <c r="N3247" s="41" t="str">
        <f t="shared" si="363"/>
        <v>Non Company</v>
      </c>
    </row>
    <row r="3248" spans="2:14">
      <c r="B3248" s="71"/>
      <c r="C3248" s="72"/>
      <c r="D3248" s="73"/>
      <c r="E3248" s="74"/>
      <c r="F3248" s="95"/>
      <c r="G3248" s="96">
        <f t="shared" si="359"/>
        <v>0</v>
      </c>
      <c r="H3248" s="30">
        <f t="shared" si="360"/>
        <v>0</v>
      </c>
      <c r="I3248" s="79">
        <f t="shared" si="357"/>
        <v>38</v>
      </c>
      <c r="J3248" s="76"/>
      <c r="K3248" s="42">
        <f t="shared" si="358"/>
        <v>1</v>
      </c>
      <c r="L3248" s="91">
        <f t="shared" si="361"/>
        <v>0</v>
      </c>
      <c r="M3248" s="92">
        <f t="shared" si="362"/>
        <v>0</v>
      </c>
      <c r="N3248" s="41" t="str">
        <f t="shared" si="363"/>
        <v>Non Company</v>
      </c>
    </row>
    <row r="3249" spans="2:14">
      <c r="B3249" s="71"/>
      <c r="C3249" s="72"/>
      <c r="D3249" s="73"/>
      <c r="E3249" s="74"/>
      <c r="F3249" s="95"/>
      <c r="G3249" s="96">
        <f t="shared" si="359"/>
        <v>0</v>
      </c>
      <c r="H3249" s="30">
        <f t="shared" si="360"/>
        <v>0</v>
      </c>
      <c r="I3249" s="79">
        <f t="shared" si="357"/>
        <v>38</v>
      </c>
      <c r="J3249" s="76"/>
      <c r="K3249" s="42">
        <f t="shared" si="358"/>
        <v>1</v>
      </c>
      <c r="L3249" s="91">
        <f t="shared" si="361"/>
        <v>0</v>
      </c>
      <c r="M3249" s="92">
        <f t="shared" si="362"/>
        <v>0</v>
      </c>
      <c r="N3249" s="41" t="str">
        <f t="shared" si="363"/>
        <v>Non Company</v>
      </c>
    </row>
    <row r="3250" spans="2:14">
      <c r="B3250" s="71"/>
      <c r="C3250" s="72"/>
      <c r="D3250" s="73"/>
      <c r="E3250" s="74"/>
      <c r="F3250" s="95"/>
      <c r="G3250" s="96">
        <f t="shared" si="359"/>
        <v>0</v>
      </c>
      <c r="H3250" s="30">
        <f t="shared" si="360"/>
        <v>0</v>
      </c>
      <c r="I3250" s="79">
        <f t="shared" si="357"/>
        <v>38</v>
      </c>
      <c r="J3250" s="76"/>
      <c r="K3250" s="42">
        <f t="shared" si="358"/>
        <v>1</v>
      </c>
      <c r="L3250" s="91">
        <f t="shared" si="361"/>
        <v>0</v>
      </c>
      <c r="M3250" s="92">
        <f t="shared" si="362"/>
        <v>0</v>
      </c>
      <c r="N3250" s="41" t="str">
        <f t="shared" si="363"/>
        <v>Non Company</v>
      </c>
    </row>
    <row r="3251" spans="2:14">
      <c r="B3251" s="71"/>
      <c r="C3251" s="72"/>
      <c r="D3251" s="73"/>
      <c r="E3251" s="74"/>
      <c r="F3251" s="95"/>
      <c r="G3251" s="96">
        <f t="shared" si="359"/>
        <v>0</v>
      </c>
      <c r="H3251" s="30">
        <f t="shared" si="360"/>
        <v>0</v>
      </c>
      <c r="I3251" s="79">
        <f t="shared" si="357"/>
        <v>38</v>
      </c>
      <c r="J3251" s="76"/>
      <c r="K3251" s="42">
        <f t="shared" si="358"/>
        <v>1</v>
      </c>
      <c r="L3251" s="91">
        <f t="shared" si="361"/>
        <v>0</v>
      </c>
      <c r="M3251" s="92">
        <f t="shared" si="362"/>
        <v>0</v>
      </c>
      <c r="N3251" s="41" t="str">
        <f t="shared" si="363"/>
        <v>Non Company</v>
      </c>
    </row>
    <row r="3252" spans="2:14">
      <c r="B3252" s="71"/>
      <c r="C3252" s="72"/>
      <c r="D3252" s="73"/>
      <c r="E3252" s="74"/>
      <c r="F3252" s="95"/>
      <c r="G3252" s="96">
        <f t="shared" si="359"/>
        <v>0</v>
      </c>
      <c r="H3252" s="30">
        <f t="shared" si="360"/>
        <v>0</v>
      </c>
      <c r="I3252" s="79">
        <f t="shared" si="357"/>
        <v>38</v>
      </c>
      <c r="J3252" s="76"/>
      <c r="K3252" s="42">
        <f t="shared" si="358"/>
        <v>1</v>
      </c>
      <c r="L3252" s="91">
        <f t="shared" si="361"/>
        <v>0</v>
      </c>
      <c r="M3252" s="92">
        <f t="shared" si="362"/>
        <v>0</v>
      </c>
      <c r="N3252" s="41" t="str">
        <f t="shared" si="363"/>
        <v>Non Company</v>
      </c>
    </row>
    <row r="3253" spans="2:14">
      <c r="B3253" s="71"/>
      <c r="C3253" s="72"/>
      <c r="D3253" s="73"/>
      <c r="E3253" s="74"/>
      <c r="F3253" s="95"/>
      <c r="G3253" s="96">
        <f t="shared" si="359"/>
        <v>0</v>
      </c>
      <c r="H3253" s="30">
        <f t="shared" si="360"/>
        <v>0</v>
      </c>
      <c r="I3253" s="79">
        <f t="shared" si="357"/>
        <v>38</v>
      </c>
      <c r="J3253" s="76"/>
      <c r="K3253" s="42">
        <f t="shared" si="358"/>
        <v>1</v>
      </c>
      <c r="L3253" s="91">
        <f t="shared" si="361"/>
        <v>0</v>
      </c>
      <c r="M3253" s="92">
        <f t="shared" si="362"/>
        <v>0</v>
      </c>
      <c r="N3253" s="41" t="str">
        <f t="shared" si="363"/>
        <v>Non Company</v>
      </c>
    </row>
    <row r="3254" spans="2:14">
      <c r="B3254" s="71"/>
      <c r="C3254" s="72"/>
      <c r="D3254" s="73"/>
      <c r="E3254" s="74"/>
      <c r="F3254" s="95"/>
      <c r="G3254" s="96">
        <f t="shared" si="359"/>
        <v>0</v>
      </c>
      <c r="H3254" s="30">
        <f t="shared" si="360"/>
        <v>0</v>
      </c>
      <c r="I3254" s="79">
        <f t="shared" si="357"/>
        <v>38</v>
      </c>
      <c r="J3254" s="76"/>
      <c r="K3254" s="42">
        <f t="shared" si="358"/>
        <v>1</v>
      </c>
      <c r="L3254" s="91">
        <f t="shared" si="361"/>
        <v>0</v>
      </c>
      <c r="M3254" s="92">
        <f t="shared" si="362"/>
        <v>0</v>
      </c>
      <c r="N3254" s="41" t="str">
        <f t="shared" si="363"/>
        <v>Non Company</v>
      </c>
    </row>
    <row r="3255" spans="2:14">
      <c r="B3255" s="71"/>
      <c r="C3255" s="72"/>
      <c r="D3255" s="73"/>
      <c r="E3255" s="74"/>
      <c r="F3255" s="95"/>
      <c r="G3255" s="96">
        <f t="shared" si="359"/>
        <v>0</v>
      </c>
      <c r="H3255" s="30">
        <f t="shared" si="360"/>
        <v>0</v>
      </c>
      <c r="I3255" s="79">
        <f t="shared" si="357"/>
        <v>38</v>
      </c>
      <c r="J3255" s="76"/>
      <c r="K3255" s="42">
        <f t="shared" si="358"/>
        <v>1</v>
      </c>
      <c r="L3255" s="91">
        <f t="shared" si="361"/>
        <v>0</v>
      </c>
      <c r="M3255" s="92">
        <f t="shared" si="362"/>
        <v>0</v>
      </c>
      <c r="N3255" s="41" t="str">
        <f t="shared" si="363"/>
        <v>Non Company</v>
      </c>
    </row>
    <row r="3256" spans="2:14">
      <c r="B3256" s="71"/>
      <c r="C3256" s="72"/>
      <c r="D3256" s="73"/>
      <c r="E3256" s="74"/>
      <c r="F3256" s="95"/>
      <c r="G3256" s="96">
        <f t="shared" si="359"/>
        <v>0</v>
      </c>
      <c r="H3256" s="30">
        <f t="shared" si="360"/>
        <v>0</v>
      </c>
      <c r="I3256" s="79">
        <f t="shared" si="357"/>
        <v>38</v>
      </c>
      <c r="J3256" s="76"/>
      <c r="K3256" s="42">
        <f t="shared" si="358"/>
        <v>1</v>
      </c>
      <c r="L3256" s="91">
        <f t="shared" si="361"/>
        <v>0</v>
      </c>
      <c r="M3256" s="92">
        <f t="shared" si="362"/>
        <v>0</v>
      </c>
      <c r="N3256" s="41" t="str">
        <f t="shared" si="363"/>
        <v>Non Company</v>
      </c>
    </row>
    <row r="3257" spans="2:14">
      <c r="B3257" s="71"/>
      <c r="C3257" s="72"/>
      <c r="D3257" s="73"/>
      <c r="E3257" s="74"/>
      <c r="F3257" s="95"/>
      <c r="G3257" s="96">
        <f t="shared" si="359"/>
        <v>0</v>
      </c>
      <c r="H3257" s="30">
        <f t="shared" si="360"/>
        <v>0</v>
      </c>
      <c r="I3257" s="79">
        <f t="shared" si="357"/>
        <v>38</v>
      </c>
      <c r="J3257" s="76"/>
      <c r="K3257" s="42">
        <f t="shared" si="358"/>
        <v>1</v>
      </c>
      <c r="L3257" s="91">
        <f t="shared" si="361"/>
        <v>0</v>
      </c>
      <c r="M3257" s="92">
        <f t="shared" si="362"/>
        <v>0</v>
      </c>
      <c r="N3257" s="41" t="str">
        <f t="shared" si="363"/>
        <v>Non Company</v>
      </c>
    </row>
    <row r="3258" spans="2:14">
      <c r="B3258" s="71"/>
      <c r="C3258" s="72"/>
      <c r="D3258" s="73"/>
      <c r="E3258" s="74"/>
      <c r="F3258" s="95"/>
      <c r="G3258" s="96">
        <f t="shared" si="359"/>
        <v>0</v>
      </c>
      <c r="H3258" s="30">
        <f t="shared" si="360"/>
        <v>0</v>
      </c>
      <c r="I3258" s="79">
        <f t="shared" si="357"/>
        <v>38</v>
      </c>
      <c r="J3258" s="76"/>
      <c r="K3258" s="42">
        <f t="shared" si="358"/>
        <v>1</v>
      </c>
      <c r="L3258" s="91">
        <f t="shared" si="361"/>
        <v>0</v>
      </c>
      <c r="M3258" s="92">
        <f t="shared" si="362"/>
        <v>0</v>
      </c>
      <c r="N3258" s="41" t="str">
        <f t="shared" si="363"/>
        <v>Non Company</v>
      </c>
    </row>
    <row r="3259" spans="2:14">
      <c r="B3259" s="71"/>
      <c r="C3259" s="72"/>
      <c r="D3259" s="73"/>
      <c r="E3259" s="74"/>
      <c r="F3259" s="95"/>
      <c r="G3259" s="96">
        <f t="shared" si="359"/>
        <v>0</v>
      </c>
      <c r="H3259" s="30">
        <f t="shared" si="360"/>
        <v>0</v>
      </c>
      <c r="I3259" s="79">
        <f t="shared" si="357"/>
        <v>38</v>
      </c>
      <c r="J3259" s="76"/>
      <c r="K3259" s="42">
        <f t="shared" si="358"/>
        <v>1</v>
      </c>
      <c r="L3259" s="91">
        <f t="shared" si="361"/>
        <v>0</v>
      </c>
      <c r="M3259" s="92">
        <f t="shared" si="362"/>
        <v>0</v>
      </c>
      <c r="N3259" s="41" t="str">
        <f t="shared" si="363"/>
        <v>Non Company</v>
      </c>
    </row>
    <row r="3260" spans="2:14">
      <c r="B3260" s="71"/>
      <c r="C3260" s="72"/>
      <c r="D3260" s="73"/>
      <c r="E3260" s="74"/>
      <c r="F3260" s="95"/>
      <c r="G3260" s="96">
        <f t="shared" si="359"/>
        <v>0</v>
      </c>
      <c r="H3260" s="30">
        <f t="shared" si="360"/>
        <v>0</v>
      </c>
      <c r="I3260" s="79">
        <f t="shared" si="357"/>
        <v>38</v>
      </c>
      <c r="J3260" s="76"/>
      <c r="K3260" s="42">
        <f t="shared" si="358"/>
        <v>1</v>
      </c>
      <c r="L3260" s="91">
        <f t="shared" si="361"/>
        <v>0</v>
      </c>
      <c r="M3260" s="92">
        <f t="shared" si="362"/>
        <v>0</v>
      </c>
      <c r="N3260" s="41" t="str">
        <f t="shared" si="363"/>
        <v>Non Company</v>
      </c>
    </row>
    <row r="3261" spans="2:14">
      <c r="B3261" s="71"/>
      <c r="C3261" s="72"/>
      <c r="D3261" s="73"/>
      <c r="E3261" s="74"/>
      <c r="F3261" s="95"/>
      <c r="G3261" s="96">
        <f t="shared" si="359"/>
        <v>0</v>
      </c>
      <c r="H3261" s="30">
        <f t="shared" si="360"/>
        <v>0</v>
      </c>
      <c r="I3261" s="79">
        <f t="shared" si="357"/>
        <v>38</v>
      </c>
      <c r="J3261" s="76"/>
      <c r="K3261" s="42">
        <f t="shared" si="358"/>
        <v>1</v>
      </c>
      <c r="L3261" s="91">
        <f t="shared" si="361"/>
        <v>0</v>
      </c>
      <c r="M3261" s="92">
        <f t="shared" si="362"/>
        <v>0</v>
      </c>
      <c r="N3261" s="41" t="str">
        <f t="shared" si="363"/>
        <v>Non Company</v>
      </c>
    </row>
    <row r="3262" spans="2:14">
      <c r="B3262" s="71"/>
      <c r="C3262" s="72"/>
      <c r="D3262" s="73"/>
      <c r="E3262" s="74"/>
      <c r="F3262" s="95"/>
      <c r="G3262" s="96">
        <f t="shared" si="359"/>
        <v>0</v>
      </c>
      <c r="H3262" s="30">
        <f t="shared" si="360"/>
        <v>0</v>
      </c>
      <c r="I3262" s="79">
        <f t="shared" si="357"/>
        <v>38</v>
      </c>
      <c r="J3262" s="76"/>
      <c r="K3262" s="42">
        <f t="shared" si="358"/>
        <v>1</v>
      </c>
      <c r="L3262" s="91">
        <f t="shared" si="361"/>
        <v>0</v>
      </c>
      <c r="M3262" s="92">
        <f t="shared" si="362"/>
        <v>0</v>
      </c>
      <c r="N3262" s="41" t="str">
        <f t="shared" si="363"/>
        <v>Non Company</v>
      </c>
    </row>
    <row r="3263" spans="2:14">
      <c r="B3263" s="71"/>
      <c r="C3263" s="72"/>
      <c r="D3263" s="73"/>
      <c r="E3263" s="74"/>
      <c r="F3263" s="95"/>
      <c r="G3263" s="96">
        <f t="shared" si="359"/>
        <v>0</v>
      </c>
      <c r="H3263" s="30">
        <f t="shared" si="360"/>
        <v>0</v>
      </c>
      <c r="I3263" s="79">
        <f t="shared" si="357"/>
        <v>38</v>
      </c>
      <c r="J3263" s="76"/>
      <c r="K3263" s="42">
        <f t="shared" si="358"/>
        <v>1</v>
      </c>
      <c r="L3263" s="91">
        <f t="shared" si="361"/>
        <v>0</v>
      </c>
      <c r="M3263" s="92">
        <f t="shared" si="362"/>
        <v>0</v>
      </c>
      <c r="N3263" s="41" t="str">
        <f t="shared" si="363"/>
        <v>Non Company</v>
      </c>
    </row>
    <row r="3264" spans="2:14">
      <c r="B3264" s="71"/>
      <c r="C3264" s="72"/>
      <c r="D3264" s="73"/>
      <c r="E3264" s="74"/>
      <c r="F3264" s="95"/>
      <c r="G3264" s="96">
        <f t="shared" si="359"/>
        <v>0</v>
      </c>
      <c r="H3264" s="30">
        <f t="shared" si="360"/>
        <v>0</v>
      </c>
      <c r="I3264" s="79">
        <f t="shared" si="357"/>
        <v>38</v>
      </c>
      <c r="J3264" s="76"/>
      <c r="K3264" s="42">
        <f t="shared" si="358"/>
        <v>1</v>
      </c>
      <c r="L3264" s="91">
        <f t="shared" si="361"/>
        <v>0</v>
      </c>
      <c r="M3264" s="92">
        <f t="shared" si="362"/>
        <v>0</v>
      </c>
      <c r="N3264" s="41" t="str">
        <f t="shared" si="363"/>
        <v>Non Company</v>
      </c>
    </row>
    <row r="3265" spans="2:14">
      <c r="B3265" s="71"/>
      <c r="C3265" s="72"/>
      <c r="D3265" s="73"/>
      <c r="E3265" s="74"/>
      <c r="F3265" s="95"/>
      <c r="G3265" s="96">
        <f t="shared" si="359"/>
        <v>0</v>
      </c>
      <c r="H3265" s="30">
        <f t="shared" si="360"/>
        <v>0</v>
      </c>
      <c r="I3265" s="79">
        <f t="shared" si="357"/>
        <v>38</v>
      </c>
      <c r="J3265" s="76"/>
      <c r="K3265" s="42">
        <f t="shared" si="358"/>
        <v>1</v>
      </c>
      <c r="L3265" s="91">
        <f t="shared" si="361"/>
        <v>0</v>
      </c>
      <c r="M3265" s="92">
        <f t="shared" si="362"/>
        <v>0</v>
      </c>
      <c r="N3265" s="41" t="str">
        <f t="shared" si="363"/>
        <v>Non Company</v>
      </c>
    </row>
    <row r="3266" spans="2:14">
      <c r="B3266" s="71"/>
      <c r="C3266" s="72"/>
      <c r="D3266" s="73"/>
      <c r="E3266" s="74"/>
      <c r="F3266" s="95"/>
      <c r="G3266" s="96">
        <f t="shared" si="359"/>
        <v>0</v>
      </c>
      <c r="H3266" s="30">
        <f t="shared" si="360"/>
        <v>0</v>
      </c>
      <c r="I3266" s="79">
        <f t="shared" si="357"/>
        <v>38</v>
      </c>
      <c r="J3266" s="76"/>
      <c r="K3266" s="42">
        <f t="shared" si="358"/>
        <v>1</v>
      </c>
      <c r="L3266" s="91">
        <f t="shared" si="361"/>
        <v>0</v>
      </c>
      <c r="M3266" s="92">
        <f t="shared" si="362"/>
        <v>0</v>
      </c>
      <c r="N3266" s="41" t="str">
        <f t="shared" si="363"/>
        <v>Non Company</v>
      </c>
    </row>
    <row r="3267" spans="2:14">
      <c r="B3267" s="71"/>
      <c r="C3267" s="72"/>
      <c r="D3267" s="73"/>
      <c r="E3267" s="74"/>
      <c r="F3267" s="95"/>
      <c r="G3267" s="96">
        <f t="shared" si="359"/>
        <v>0</v>
      </c>
      <c r="H3267" s="30">
        <f t="shared" si="360"/>
        <v>0</v>
      </c>
      <c r="I3267" s="79">
        <f t="shared" si="357"/>
        <v>38</v>
      </c>
      <c r="J3267" s="76"/>
      <c r="K3267" s="42">
        <f t="shared" si="358"/>
        <v>1</v>
      </c>
      <c r="L3267" s="91">
        <f t="shared" si="361"/>
        <v>0</v>
      </c>
      <c r="M3267" s="92">
        <f t="shared" si="362"/>
        <v>0</v>
      </c>
      <c r="N3267" s="41" t="str">
        <f t="shared" si="363"/>
        <v>Non Company</v>
      </c>
    </row>
    <row r="3268" spans="2:14">
      <c r="B3268" s="71"/>
      <c r="C3268" s="72"/>
      <c r="D3268" s="73"/>
      <c r="E3268" s="74"/>
      <c r="F3268" s="95"/>
      <c r="G3268" s="96">
        <f t="shared" si="359"/>
        <v>0</v>
      </c>
      <c r="H3268" s="30">
        <f t="shared" si="360"/>
        <v>0</v>
      </c>
      <c r="I3268" s="79">
        <f t="shared" si="357"/>
        <v>38</v>
      </c>
      <c r="J3268" s="76"/>
      <c r="K3268" s="42">
        <f t="shared" si="358"/>
        <v>1</v>
      </c>
      <c r="L3268" s="91">
        <f t="shared" si="361"/>
        <v>0</v>
      </c>
      <c r="M3268" s="92">
        <f t="shared" si="362"/>
        <v>0</v>
      </c>
      <c r="N3268" s="41" t="str">
        <f t="shared" si="363"/>
        <v>Non Company</v>
      </c>
    </row>
    <row r="3269" spans="2:14">
      <c r="B3269" s="71"/>
      <c r="C3269" s="72"/>
      <c r="D3269" s="73"/>
      <c r="E3269" s="74"/>
      <c r="F3269" s="95"/>
      <c r="G3269" s="96">
        <f t="shared" si="359"/>
        <v>0</v>
      </c>
      <c r="H3269" s="30">
        <f t="shared" si="360"/>
        <v>0</v>
      </c>
      <c r="I3269" s="79">
        <f t="shared" si="357"/>
        <v>38</v>
      </c>
      <c r="J3269" s="76"/>
      <c r="K3269" s="42">
        <f t="shared" si="358"/>
        <v>1</v>
      </c>
      <c r="L3269" s="91">
        <f t="shared" si="361"/>
        <v>0</v>
      </c>
      <c r="M3269" s="92">
        <f t="shared" si="362"/>
        <v>0</v>
      </c>
      <c r="N3269" s="41" t="str">
        <f t="shared" si="363"/>
        <v>Non Company</v>
      </c>
    </row>
    <row r="3270" spans="2:14">
      <c r="B3270" s="71"/>
      <c r="C3270" s="72"/>
      <c r="D3270" s="73"/>
      <c r="E3270" s="74"/>
      <c r="F3270" s="95"/>
      <c r="G3270" s="96">
        <f t="shared" si="359"/>
        <v>0</v>
      </c>
      <c r="H3270" s="30">
        <f t="shared" si="360"/>
        <v>0</v>
      </c>
      <c r="I3270" s="79">
        <f t="shared" si="357"/>
        <v>38</v>
      </c>
      <c r="J3270" s="76"/>
      <c r="K3270" s="42">
        <f t="shared" si="358"/>
        <v>1</v>
      </c>
      <c r="L3270" s="91">
        <f t="shared" si="361"/>
        <v>0</v>
      </c>
      <c r="M3270" s="92">
        <f t="shared" si="362"/>
        <v>0</v>
      </c>
      <c r="N3270" s="41" t="str">
        <f t="shared" si="363"/>
        <v>Non Company</v>
      </c>
    </row>
    <row r="3271" spans="2:14">
      <c r="B3271" s="71"/>
      <c r="C3271" s="72"/>
      <c r="D3271" s="73"/>
      <c r="E3271" s="74"/>
      <c r="F3271" s="95"/>
      <c r="G3271" s="96">
        <f t="shared" si="359"/>
        <v>0</v>
      </c>
      <c r="H3271" s="30">
        <f t="shared" si="360"/>
        <v>0</v>
      </c>
      <c r="I3271" s="79">
        <f t="shared" si="357"/>
        <v>38</v>
      </c>
      <c r="J3271" s="76"/>
      <c r="K3271" s="42">
        <f t="shared" si="358"/>
        <v>1</v>
      </c>
      <c r="L3271" s="91">
        <f t="shared" si="361"/>
        <v>0</v>
      </c>
      <c r="M3271" s="92">
        <f t="shared" si="362"/>
        <v>0</v>
      </c>
      <c r="N3271" s="41" t="str">
        <f t="shared" si="363"/>
        <v>Non Company</v>
      </c>
    </row>
    <row r="3272" spans="2:14">
      <c r="B3272" s="71"/>
      <c r="C3272" s="72"/>
      <c r="D3272" s="73"/>
      <c r="E3272" s="74"/>
      <c r="F3272" s="95"/>
      <c r="G3272" s="96">
        <f t="shared" si="359"/>
        <v>0</v>
      </c>
      <c r="H3272" s="30">
        <f t="shared" si="360"/>
        <v>0</v>
      </c>
      <c r="I3272" s="79">
        <f t="shared" si="357"/>
        <v>38</v>
      </c>
      <c r="J3272" s="76"/>
      <c r="K3272" s="42">
        <f t="shared" si="358"/>
        <v>1</v>
      </c>
      <c r="L3272" s="91">
        <f t="shared" si="361"/>
        <v>0</v>
      </c>
      <c r="M3272" s="92">
        <f t="shared" si="362"/>
        <v>0</v>
      </c>
      <c r="N3272" s="41" t="str">
        <f t="shared" si="363"/>
        <v>Non Company</v>
      </c>
    </row>
    <row r="3273" spans="2:14">
      <c r="B3273" s="71"/>
      <c r="C3273" s="72"/>
      <c r="D3273" s="73"/>
      <c r="E3273" s="74"/>
      <c r="F3273" s="95"/>
      <c r="G3273" s="96">
        <f t="shared" si="359"/>
        <v>0</v>
      </c>
      <c r="H3273" s="30">
        <f t="shared" si="360"/>
        <v>0</v>
      </c>
      <c r="I3273" s="79">
        <f t="shared" si="357"/>
        <v>38</v>
      </c>
      <c r="J3273" s="76"/>
      <c r="K3273" s="42">
        <f t="shared" si="358"/>
        <v>1</v>
      </c>
      <c r="L3273" s="91">
        <f t="shared" si="361"/>
        <v>0</v>
      </c>
      <c r="M3273" s="92">
        <f t="shared" si="362"/>
        <v>0</v>
      </c>
      <c r="N3273" s="41" t="str">
        <f t="shared" si="363"/>
        <v>Non Company</v>
      </c>
    </row>
    <row r="3274" spans="2:14">
      <c r="B3274" s="71"/>
      <c r="C3274" s="72"/>
      <c r="D3274" s="73"/>
      <c r="E3274" s="74"/>
      <c r="F3274" s="95"/>
      <c r="G3274" s="96">
        <f t="shared" si="359"/>
        <v>0</v>
      </c>
      <c r="H3274" s="30">
        <f t="shared" si="360"/>
        <v>0</v>
      </c>
      <c r="I3274" s="79">
        <f t="shared" si="357"/>
        <v>38</v>
      </c>
      <c r="J3274" s="76"/>
      <c r="K3274" s="42">
        <f t="shared" si="358"/>
        <v>1</v>
      </c>
      <c r="L3274" s="91">
        <f t="shared" si="361"/>
        <v>0</v>
      </c>
      <c r="M3274" s="92">
        <f t="shared" si="362"/>
        <v>0</v>
      </c>
      <c r="N3274" s="41" t="str">
        <f t="shared" si="363"/>
        <v>Non Company</v>
      </c>
    </row>
    <row r="3275" spans="2:14">
      <c r="B3275" s="71"/>
      <c r="C3275" s="72"/>
      <c r="D3275" s="73"/>
      <c r="E3275" s="74"/>
      <c r="F3275" s="95"/>
      <c r="G3275" s="96">
        <f t="shared" si="359"/>
        <v>0</v>
      </c>
      <c r="H3275" s="30">
        <f t="shared" si="360"/>
        <v>0</v>
      </c>
      <c r="I3275" s="79">
        <f t="shared" si="357"/>
        <v>38</v>
      </c>
      <c r="J3275" s="76"/>
      <c r="K3275" s="42">
        <f t="shared" si="358"/>
        <v>1</v>
      </c>
      <c r="L3275" s="91">
        <f t="shared" si="361"/>
        <v>0</v>
      </c>
      <c r="M3275" s="92">
        <f t="shared" si="362"/>
        <v>0</v>
      </c>
      <c r="N3275" s="41" t="str">
        <f t="shared" si="363"/>
        <v>Non Company</v>
      </c>
    </row>
    <row r="3276" spans="2:14">
      <c r="B3276" s="71"/>
      <c r="C3276" s="72"/>
      <c r="D3276" s="73"/>
      <c r="E3276" s="74"/>
      <c r="F3276" s="95"/>
      <c r="G3276" s="96">
        <f t="shared" si="359"/>
        <v>0</v>
      </c>
      <c r="H3276" s="30">
        <f t="shared" si="360"/>
        <v>0</v>
      </c>
      <c r="I3276" s="79">
        <f t="shared" si="357"/>
        <v>38</v>
      </c>
      <c r="J3276" s="76"/>
      <c r="K3276" s="42">
        <f t="shared" si="358"/>
        <v>1</v>
      </c>
      <c r="L3276" s="91">
        <f t="shared" si="361"/>
        <v>0</v>
      </c>
      <c r="M3276" s="92">
        <f t="shared" si="362"/>
        <v>0</v>
      </c>
      <c r="N3276" s="41" t="str">
        <f t="shared" si="363"/>
        <v>Non Company</v>
      </c>
    </row>
    <row r="3277" spans="2:14">
      <c r="B3277" s="71"/>
      <c r="C3277" s="72"/>
      <c r="D3277" s="73"/>
      <c r="E3277" s="74"/>
      <c r="F3277" s="95"/>
      <c r="G3277" s="96">
        <f t="shared" si="359"/>
        <v>0</v>
      </c>
      <c r="H3277" s="30">
        <f t="shared" si="360"/>
        <v>0</v>
      </c>
      <c r="I3277" s="79">
        <f t="shared" si="357"/>
        <v>38</v>
      </c>
      <c r="J3277" s="76"/>
      <c r="K3277" s="42">
        <f t="shared" si="358"/>
        <v>1</v>
      </c>
      <c r="L3277" s="91">
        <f t="shared" si="361"/>
        <v>0</v>
      </c>
      <c r="M3277" s="92">
        <f t="shared" si="362"/>
        <v>0</v>
      </c>
      <c r="N3277" s="41" t="str">
        <f t="shared" si="363"/>
        <v>Non Company</v>
      </c>
    </row>
    <row r="3278" spans="2:14">
      <c r="B3278" s="71"/>
      <c r="C3278" s="72"/>
      <c r="D3278" s="73"/>
      <c r="E3278" s="74"/>
      <c r="F3278" s="95"/>
      <c r="G3278" s="96">
        <f t="shared" si="359"/>
        <v>0</v>
      </c>
      <c r="H3278" s="30">
        <f t="shared" si="360"/>
        <v>0</v>
      </c>
      <c r="I3278" s="79">
        <f t="shared" si="357"/>
        <v>38</v>
      </c>
      <c r="J3278" s="76"/>
      <c r="K3278" s="42">
        <f t="shared" si="358"/>
        <v>1</v>
      </c>
      <c r="L3278" s="91">
        <f t="shared" si="361"/>
        <v>0</v>
      </c>
      <c r="M3278" s="92">
        <f t="shared" si="362"/>
        <v>0</v>
      </c>
      <c r="N3278" s="41" t="str">
        <f t="shared" si="363"/>
        <v>Non Company</v>
      </c>
    </row>
    <row r="3279" spans="2:14">
      <c r="B3279" s="71"/>
      <c r="C3279" s="72"/>
      <c r="D3279" s="73"/>
      <c r="E3279" s="74"/>
      <c r="F3279" s="95"/>
      <c r="G3279" s="96">
        <f t="shared" si="359"/>
        <v>0</v>
      </c>
      <c r="H3279" s="30">
        <f t="shared" si="360"/>
        <v>0</v>
      </c>
      <c r="I3279" s="79">
        <f t="shared" si="357"/>
        <v>38</v>
      </c>
      <c r="J3279" s="76"/>
      <c r="K3279" s="42">
        <f t="shared" si="358"/>
        <v>1</v>
      </c>
      <c r="L3279" s="91">
        <f t="shared" si="361"/>
        <v>0</v>
      </c>
      <c r="M3279" s="92">
        <f t="shared" si="362"/>
        <v>0</v>
      </c>
      <c r="N3279" s="41" t="str">
        <f t="shared" si="363"/>
        <v>Non Company</v>
      </c>
    </row>
    <row r="3280" spans="2:14">
      <c r="B3280" s="71"/>
      <c r="C3280" s="72"/>
      <c r="D3280" s="73"/>
      <c r="E3280" s="74"/>
      <c r="F3280" s="95"/>
      <c r="G3280" s="96">
        <f t="shared" si="359"/>
        <v>0</v>
      </c>
      <c r="H3280" s="30">
        <f t="shared" si="360"/>
        <v>0</v>
      </c>
      <c r="I3280" s="79">
        <f t="shared" si="357"/>
        <v>38</v>
      </c>
      <c r="J3280" s="76"/>
      <c r="K3280" s="42">
        <f t="shared" si="358"/>
        <v>1</v>
      </c>
      <c r="L3280" s="91">
        <f t="shared" si="361"/>
        <v>0</v>
      </c>
      <c r="M3280" s="92">
        <f t="shared" si="362"/>
        <v>0</v>
      </c>
      <c r="N3280" s="41" t="str">
        <f t="shared" si="363"/>
        <v>Non Company</v>
      </c>
    </row>
    <row r="3281" spans="2:14">
      <c r="B3281" s="71"/>
      <c r="C3281" s="72"/>
      <c r="D3281" s="73"/>
      <c r="E3281" s="74"/>
      <c r="F3281" s="95"/>
      <c r="G3281" s="96">
        <f t="shared" si="359"/>
        <v>0</v>
      </c>
      <c r="H3281" s="30">
        <f t="shared" si="360"/>
        <v>0</v>
      </c>
      <c r="I3281" s="79">
        <f t="shared" si="357"/>
        <v>38</v>
      </c>
      <c r="J3281" s="76"/>
      <c r="K3281" s="42">
        <f t="shared" si="358"/>
        <v>1</v>
      </c>
      <c r="L3281" s="91">
        <f t="shared" si="361"/>
        <v>0</v>
      </c>
      <c r="M3281" s="92">
        <f t="shared" si="362"/>
        <v>0</v>
      </c>
      <c r="N3281" s="41" t="str">
        <f t="shared" si="363"/>
        <v>Non Company</v>
      </c>
    </row>
    <row r="3282" spans="2:14">
      <c r="B3282" s="71"/>
      <c r="C3282" s="72"/>
      <c r="D3282" s="73"/>
      <c r="E3282" s="74"/>
      <c r="F3282" s="95"/>
      <c r="G3282" s="96">
        <f t="shared" si="359"/>
        <v>0</v>
      </c>
      <c r="H3282" s="30">
        <f t="shared" si="360"/>
        <v>0</v>
      </c>
      <c r="I3282" s="79">
        <f t="shared" si="357"/>
        <v>38</v>
      </c>
      <c r="J3282" s="76"/>
      <c r="K3282" s="42">
        <f t="shared" si="358"/>
        <v>1</v>
      </c>
      <c r="L3282" s="91">
        <f t="shared" si="361"/>
        <v>0</v>
      </c>
      <c r="M3282" s="92">
        <f t="shared" si="362"/>
        <v>0</v>
      </c>
      <c r="N3282" s="41" t="str">
        <f t="shared" si="363"/>
        <v>Non Company</v>
      </c>
    </row>
    <row r="3283" spans="2:14">
      <c r="B3283" s="71"/>
      <c r="C3283" s="72"/>
      <c r="D3283" s="73"/>
      <c r="E3283" s="74"/>
      <c r="F3283" s="95"/>
      <c r="G3283" s="96">
        <f t="shared" si="359"/>
        <v>0</v>
      </c>
      <c r="H3283" s="30">
        <f t="shared" si="360"/>
        <v>0</v>
      </c>
      <c r="I3283" s="79">
        <f t="shared" si="357"/>
        <v>38</v>
      </c>
      <c r="J3283" s="76"/>
      <c r="K3283" s="42">
        <f t="shared" si="358"/>
        <v>1</v>
      </c>
      <c r="L3283" s="91">
        <f t="shared" si="361"/>
        <v>0</v>
      </c>
      <c r="M3283" s="92">
        <f t="shared" si="362"/>
        <v>0</v>
      </c>
      <c r="N3283" s="41" t="str">
        <f t="shared" si="363"/>
        <v>Non Company</v>
      </c>
    </row>
    <row r="3284" spans="2:14">
      <c r="B3284" s="71"/>
      <c r="C3284" s="72"/>
      <c r="D3284" s="73"/>
      <c r="E3284" s="74"/>
      <c r="F3284" s="95"/>
      <c r="G3284" s="96">
        <f t="shared" si="359"/>
        <v>0</v>
      </c>
      <c r="H3284" s="30">
        <f t="shared" si="360"/>
        <v>0</v>
      </c>
      <c r="I3284" s="79">
        <f t="shared" si="357"/>
        <v>38</v>
      </c>
      <c r="J3284" s="76"/>
      <c r="K3284" s="42">
        <f t="shared" si="358"/>
        <v>1</v>
      </c>
      <c r="L3284" s="91">
        <f t="shared" si="361"/>
        <v>0</v>
      </c>
      <c r="M3284" s="92">
        <f t="shared" si="362"/>
        <v>0</v>
      </c>
      <c r="N3284" s="41" t="str">
        <f t="shared" si="363"/>
        <v>Non Company</v>
      </c>
    </row>
    <row r="3285" spans="2:14">
      <c r="B3285" s="71"/>
      <c r="C3285" s="72"/>
      <c r="D3285" s="73"/>
      <c r="E3285" s="74"/>
      <c r="F3285" s="95"/>
      <c r="G3285" s="96">
        <f t="shared" si="359"/>
        <v>0</v>
      </c>
      <c r="H3285" s="30">
        <f t="shared" si="360"/>
        <v>0</v>
      </c>
      <c r="I3285" s="79">
        <f t="shared" ref="I3285:I3348" si="364">IF(MONTH(C3285)=3,(DATE(YEAR(C3285),MONTH(C3285)+1,30)),(DATE(YEAR(C3285),MONTH(C3285)+1,7)))</f>
        <v>38</v>
      </c>
      <c r="J3285" s="76"/>
      <c r="K3285" s="42">
        <f t="shared" ref="K3285:K3348" si="365">IF((J3285-I3285)&lt;=0,0,(YEAR(J3285)-YEAR(C3285))*12+MONTH(J3285)-MONTH(C3285))+1</f>
        <v>1</v>
      </c>
      <c r="L3285" s="91">
        <f t="shared" si="361"/>
        <v>0</v>
      </c>
      <c r="M3285" s="92">
        <f t="shared" si="362"/>
        <v>0</v>
      </c>
      <c r="N3285" s="41" t="str">
        <f t="shared" si="363"/>
        <v>Non Company</v>
      </c>
    </row>
    <row r="3286" spans="2:14">
      <c r="B3286" s="71"/>
      <c r="C3286" s="72"/>
      <c r="D3286" s="73"/>
      <c r="E3286" s="74"/>
      <c r="F3286" s="95"/>
      <c r="G3286" s="96">
        <f t="shared" si="359"/>
        <v>0</v>
      </c>
      <c r="H3286" s="30">
        <f t="shared" si="360"/>
        <v>0</v>
      </c>
      <c r="I3286" s="79">
        <f t="shared" si="364"/>
        <v>38</v>
      </c>
      <c r="J3286" s="76"/>
      <c r="K3286" s="42">
        <f t="shared" si="365"/>
        <v>1</v>
      </c>
      <c r="L3286" s="91">
        <f t="shared" si="361"/>
        <v>0</v>
      </c>
      <c r="M3286" s="92">
        <f t="shared" si="362"/>
        <v>0</v>
      </c>
      <c r="N3286" s="41" t="str">
        <f t="shared" si="363"/>
        <v>Non Company</v>
      </c>
    </row>
    <row r="3287" spans="2:14">
      <c r="B3287" s="71"/>
      <c r="C3287" s="72"/>
      <c r="D3287" s="73"/>
      <c r="E3287" s="74"/>
      <c r="F3287" s="95"/>
      <c r="G3287" s="96">
        <f t="shared" si="359"/>
        <v>0</v>
      </c>
      <c r="H3287" s="30">
        <f t="shared" si="360"/>
        <v>0</v>
      </c>
      <c r="I3287" s="79">
        <f t="shared" si="364"/>
        <v>38</v>
      </c>
      <c r="J3287" s="76"/>
      <c r="K3287" s="42">
        <f t="shared" si="365"/>
        <v>1</v>
      </c>
      <c r="L3287" s="91">
        <f t="shared" si="361"/>
        <v>0</v>
      </c>
      <c r="M3287" s="92">
        <f t="shared" si="362"/>
        <v>0</v>
      </c>
      <c r="N3287" s="41" t="str">
        <f t="shared" si="363"/>
        <v>Non Company</v>
      </c>
    </row>
    <row r="3288" spans="2:14">
      <c r="B3288" s="71"/>
      <c r="C3288" s="72"/>
      <c r="D3288" s="73"/>
      <c r="E3288" s="74"/>
      <c r="F3288" s="95"/>
      <c r="G3288" s="96">
        <f t="shared" si="359"/>
        <v>0</v>
      </c>
      <c r="H3288" s="30">
        <f t="shared" si="360"/>
        <v>0</v>
      </c>
      <c r="I3288" s="79">
        <f t="shared" si="364"/>
        <v>38</v>
      </c>
      <c r="J3288" s="76"/>
      <c r="K3288" s="42">
        <f t="shared" si="365"/>
        <v>1</v>
      </c>
      <c r="L3288" s="91">
        <f t="shared" si="361"/>
        <v>0</v>
      </c>
      <c r="M3288" s="92">
        <f t="shared" si="362"/>
        <v>0</v>
      </c>
      <c r="N3288" s="41" t="str">
        <f t="shared" si="363"/>
        <v>Non Company</v>
      </c>
    </row>
    <row r="3289" spans="2:14">
      <c r="B3289" s="71"/>
      <c r="C3289" s="72"/>
      <c r="D3289" s="73"/>
      <c r="E3289" s="74"/>
      <c r="F3289" s="95"/>
      <c r="G3289" s="96">
        <f t="shared" si="359"/>
        <v>0</v>
      </c>
      <c r="H3289" s="30">
        <f t="shared" si="360"/>
        <v>0</v>
      </c>
      <c r="I3289" s="79">
        <f t="shared" si="364"/>
        <v>38</v>
      </c>
      <c r="J3289" s="76"/>
      <c r="K3289" s="42">
        <f t="shared" si="365"/>
        <v>1</v>
      </c>
      <c r="L3289" s="91">
        <f t="shared" si="361"/>
        <v>0</v>
      </c>
      <c r="M3289" s="92">
        <f t="shared" si="362"/>
        <v>0</v>
      </c>
      <c r="N3289" s="41" t="str">
        <f t="shared" si="363"/>
        <v>Non Company</v>
      </c>
    </row>
    <row r="3290" spans="2:14">
      <c r="B3290" s="71"/>
      <c r="C3290" s="72"/>
      <c r="D3290" s="73"/>
      <c r="E3290" s="74"/>
      <c r="F3290" s="95"/>
      <c r="G3290" s="96">
        <f t="shared" si="359"/>
        <v>0</v>
      </c>
      <c r="H3290" s="30">
        <f t="shared" si="360"/>
        <v>0</v>
      </c>
      <c r="I3290" s="79">
        <f t="shared" si="364"/>
        <v>38</v>
      </c>
      <c r="J3290" s="76"/>
      <c r="K3290" s="42">
        <f t="shared" si="365"/>
        <v>1</v>
      </c>
      <c r="L3290" s="91">
        <f t="shared" si="361"/>
        <v>0</v>
      </c>
      <c r="M3290" s="92">
        <f t="shared" si="362"/>
        <v>0</v>
      </c>
      <c r="N3290" s="41" t="str">
        <f t="shared" si="363"/>
        <v>Non Company</v>
      </c>
    </row>
    <row r="3291" spans="2:14">
      <c r="B3291" s="71"/>
      <c r="C3291" s="72"/>
      <c r="D3291" s="73"/>
      <c r="E3291" s="74"/>
      <c r="F3291" s="95"/>
      <c r="G3291" s="96">
        <f t="shared" si="359"/>
        <v>0</v>
      </c>
      <c r="H3291" s="30">
        <f t="shared" si="360"/>
        <v>0</v>
      </c>
      <c r="I3291" s="79">
        <f t="shared" si="364"/>
        <v>38</v>
      </c>
      <c r="J3291" s="76"/>
      <c r="K3291" s="42">
        <f t="shared" si="365"/>
        <v>1</v>
      </c>
      <c r="L3291" s="91">
        <f t="shared" si="361"/>
        <v>0</v>
      </c>
      <c r="M3291" s="92">
        <f t="shared" si="362"/>
        <v>0</v>
      </c>
      <c r="N3291" s="41" t="str">
        <f t="shared" si="363"/>
        <v>Non Company</v>
      </c>
    </row>
    <row r="3292" spans="2:14">
      <c r="B3292" s="71"/>
      <c r="C3292" s="72"/>
      <c r="D3292" s="73"/>
      <c r="E3292" s="74"/>
      <c r="F3292" s="95"/>
      <c r="G3292" s="96">
        <f t="shared" si="359"/>
        <v>0</v>
      </c>
      <c r="H3292" s="30">
        <f t="shared" si="360"/>
        <v>0</v>
      </c>
      <c r="I3292" s="79">
        <f t="shared" si="364"/>
        <v>38</v>
      </c>
      <c r="J3292" s="76"/>
      <c r="K3292" s="42">
        <f t="shared" si="365"/>
        <v>1</v>
      </c>
      <c r="L3292" s="91">
        <f t="shared" si="361"/>
        <v>0</v>
      </c>
      <c r="M3292" s="92">
        <f t="shared" si="362"/>
        <v>0</v>
      </c>
      <c r="N3292" s="41" t="str">
        <f t="shared" si="363"/>
        <v>Non Company</v>
      </c>
    </row>
    <row r="3293" spans="2:14">
      <c r="B3293" s="71"/>
      <c r="C3293" s="72"/>
      <c r="D3293" s="73"/>
      <c r="E3293" s="74"/>
      <c r="F3293" s="95"/>
      <c r="G3293" s="96">
        <f t="shared" si="359"/>
        <v>0</v>
      </c>
      <c r="H3293" s="30">
        <f t="shared" si="360"/>
        <v>0</v>
      </c>
      <c r="I3293" s="79">
        <f t="shared" si="364"/>
        <v>38</v>
      </c>
      <c r="J3293" s="76"/>
      <c r="K3293" s="42">
        <f t="shared" si="365"/>
        <v>1</v>
      </c>
      <c r="L3293" s="91">
        <f t="shared" si="361"/>
        <v>0</v>
      </c>
      <c r="M3293" s="92">
        <f t="shared" si="362"/>
        <v>0</v>
      </c>
      <c r="N3293" s="41" t="str">
        <f t="shared" si="363"/>
        <v>Non Company</v>
      </c>
    </row>
    <row r="3294" spans="2:14">
      <c r="B3294" s="71"/>
      <c r="C3294" s="72"/>
      <c r="D3294" s="73"/>
      <c r="E3294" s="74"/>
      <c r="F3294" s="95"/>
      <c r="G3294" s="96">
        <f t="shared" si="359"/>
        <v>0</v>
      </c>
      <c r="H3294" s="30">
        <f t="shared" si="360"/>
        <v>0</v>
      </c>
      <c r="I3294" s="79">
        <f t="shared" si="364"/>
        <v>38</v>
      </c>
      <c r="J3294" s="76"/>
      <c r="K3294" s="42">
        <f t="shared" si="365"/>
        <v>1</v>
      </c>
      <c r="L3294" s="91">
        <f t="shared" si="361"/>
        <v>0</v>
      </c>
      <c r="M3294" s="92">
        <f t="shared" si="362"/>
        <v>0</v>
      </c>
      <c r="N3294" s="41" t="str">
        <f t="shared" si="363"/>
        <v>Non Company</v>
      </c>
    </row>
    <row r="3295" spans="2:14">
      <c r="B3295" s="71"/>
      <c r="C3295" s="72"/>
      <c r="D3295" s="73"/>
      <c r="E3295" s="74"/>
      <c r="F3295" s="95"/>
      <c r="G3295" s="96">
        <f t="shared" si="359"/>
        <v>0</v>
      </c>
      <c r="H3295" s="30">
        <f t="shared" si="360"/>
        <v>0</v>
      </c>
      <c r="I3295" s="79">
        <f t="shared" si="364"/>
        <v>38</v>
      </c>
      <c r="J3295" s="76"/>
      <c r="K3295" s="42">
        <f t="shared" si="365"/>
        <v>1</v>
      </c>
      <c r="L3295" s="91">
        <f t="shared" si="361"/>
        <v>0</v>
      </c>
      <c r="M3295" s="92">
        <f t="shared" si="362"/>
        <v>0</v>
      </c>
      <c r="N3295" s="41" t="str">
        <f t="shared" si="363"/>
        <v>Non Company</v>
      </c>
    </row>
    <row r="3296" spans="2:14">
      <c r="B3296" s="71"/>
      <c r="C3296" s="72"/>
      <c r="D3296" s="73"/>
      <c r="E3296" s="74"/>
      <c r="F3296" s="95"/>
      <c r="G3296" s="96">
        <f t="shared" si="359"/>
        <v>0</v>
      </c>
      <c r="H3296" s="30">
        <f t="shared" si="360"/>
        <v>0</v>
      </c>
      <c r="I3296" s="79">
        <f t="shared" si="364"/>
        <v>38</v>
      </c>
      <c r="J3296" s="76"/>
      <c r="K3296" s="42">
        <f t="shared" si="365"/>
        <v>1</v>
      </c>
      <c r="L3296" s="91">
        <f t="shared" si="361"/>
        <v>0</v>
      </c>
      <c r="M3296" s="92">
        <f t="shared" si="362"/>
        <v>0</v>
      </c>
      <c r="N3296" s="41" t="str">
        <f t="shared" si="363"/>
        <v>Non Company</v>
      </c>
    </row>
    <row r="3297" spans="2:14">
      <c r="B3297" s="71"/>
      <c r="C3297" s="72"/>
      <c r="D3297" s="73"/>
      <c r="E3297" s="74"/>
      <c r="F3297" s="95"/>
      <c r="G3297" s="96">
        <f t="shared" si="359"/>
        <v>0</v>
      </c>
      <c r="H3297" s="30">
        <f t="shared" si="360"/>
        <v>0</v>
      </c>
      <c r="I3297" s="79">
        <f t="shared" si="364"/>
        <v>38</v>
      </c>
      <c r="J3297" s="76"/>
      <c r="K3297" s="42">
        <f t="shared" si="365"/>
        <v>1</v>
      </c>
      <c r="L3297" s="91">
        <f t="shared" si="361"/>
        <v>0</v>
      </c>
      <c r="M3297" s="92">
        <f t="shared" si="362"/>
        <v>0</v>
      </c>
      <c r="N3297" s="41" t="str">
        <f t="shared" si="363"/>
        <v>Non Company</v>
      </c>
    </row>
    <row r="3298" spans="2:14">
      <c r="B3298" s="71"/>
      <c r="C3298" s="72"/>
      <c r="D3298" s="73"/>
      <c r="E3298" s="74"/>
      <c r="F3298" s="95"/>
      <c r="G3298" s="96">
        <f t="shared" si="359"/>
        <v>0</v>
      </c>
      <c r="H3298" s="30">
        <f t="shared" si="360"/>
        <v>0</v>
      </c>
      <c r="I3298" s="79">
        <f t="shared" si="364"/>
        <v>38</v>
      </c>
      <c r="J3298" s="76"/>
      <c r="K3298" s="42">
        <f t="shared" si="365"/>
        <v>1</v>
      </c>
      <c r="L3298" s="91">
        <f t="shared" si="361"/>
        <v>0</v>
      </c>
      <c r="M3298" s="92">
        <f t="shared" si="362"/>
        <v>0</v>
      </c>
      <c r="N3298" s="41" t="str">
        <f t="shared" si="363"/>
        <v>Non Company</v>
      </c>
    </row>
    <row r="3299" spans="2:14">
      <c r="B3299" s="71"/>
      <c r="C3299" s="72"/>
      <c r="D3299" s="73"/>
      <c r="E3299" s="74"/>
      <c r="F3299" s="95"/>
      <c r="G3299" s="96">
        <f t="shared" si="359"/>
        <v>0</v>
      </c>
      <c r="H3299" s="30">
        <f t="shared" si="360"/>
        <v>0</v>
      </c>
      <c r="I3299" s="79">
        <f t="shared" si="364"/>
        <v>38</v>
      </c>
      <c r="J3299" s="76"/>
      <c r="K3299" s="42">
        <f t="shared" si="365"/>
        <v>1</v>
      </c>
      <c r="L3299" s="91">
        <f t="shared" si="361"/>
        <v>0</v>
      </c>
      <c r="M3299" s="92">
        <f t="shared" si="362"/>
        <v>0</v>
      </c>
      <c r="N3299" s="41" t="str">
        <f t="shared" si="363"/>
        <v>Non Company</v>
      </c>
    </row>
    <row r="3300" spans="2:14">
      <c r="B3300" s="71"/>
      <c r="C3300" s="72"/>
      <c r="D3300" s="73"/>
      <c r="E3300" s="74"/>
      <c r="F3300" s="95"/>
      <c r="G3300" s="96">
        <f t="shared" ref="G3300:G3363" si="366">ROUNDUP(IF(B3300="194A",F3300*0.1,IF(B3300="194H",F3300*0.1,IF(B3300="194Ib",F3300*0.1,IF(B3300="194Ia",F3300*0.02,IF(B3300="194J",F3300*0.1,IF(B3300="194C",IF(LEFT(RIGHT(E3300,7))="P",F3300*0.01,IF(LEFT(RIGHT(E3300,7))="H",F3300*0.01,F3300*0.02)))))))),0)</f>
        <v>0</v>
      </c>
      <c r="H3300" s="30">
        <f t="shared" ref="H3300:H3363" si="367">+IF(J3300-I3300&lt;=0,0,1.5%)</f>
        <v>0</v>
      </c>
      <c r="I3300" s="79">
        <f t="shared" si="364"/>
        <v>38</v>
      </c>
      <c r="J3300" s="76"/>
      <c r="K3300" s="42">
        <f t="shared" si="365"/>
        <v>1</v>
      </c>
      <c r="L3300" s="91">
        <f t="shared" ref="L3300:L3363" si="368">+ROUNDUP(G3300*H3300*K3300,0)</f>
        <v>0</v>
      </c>
      <c r="M3300" s="92">
        <f t="shared" ref="M3300:M3363" si="369">+G3300+L3300</f>
        <v>0</v>
      </c>
      <c r="N3300" s="41" t="str">
        <f t="shared" ref="N3300:N3363" si="370">IF((LEFT(RIGHT(E3300,7)))="C","Company", "Non Company")</f>
        <v>Non Company</v>
      </c>
    </row>
    <row r="3301" spans="2:14">
      <c r="B3301" s="71"/>
      <c r="C3301" s="72"/>
      <c r="D3301" s="73"/>
      <c r="E3301" s="74"/>
      <c r="F3301" s="95"/>
      <c r="G3301" s="96">
        <f t="shared" si="366"/>
        <v>0</v>
      </c>
      <c r="H3301" s="30">
        <f t="shared" si="367"/>
        <v>0</v>
      </c>
      <c r="I3301" s="79">
        <f t="shared" si="364"/>
        <v>38</v>
      </c>
      <c r="J3301" s="76"/>
      <c r="K3301" s="42">
        <f t="shared" si="365"/>
        <v>1</v>
      </c>
      <c r="L3301" s="91">
        <f t="shared" si="368"/>
        <v>0</v>
      </c>
      <c r="M3301" s="92">
        <f t="shared" si="369"/>
        <v>0</v>
      </c>
      <c r="N3301" s="41" t="str">
        <f t="shared" si="370"/>
        <v>Non Company</v>
      </c>
    </row>
    <row r="3302" spans="2:14">
      <c r="B3302" s="71"/>
      <c r="C3302" s="72"/>
      <c r="D3302" s="73"/>
      <c r="E3302" s="74"/>
      <c r="F3302" s="95"/>
      <c r="G3302" s="96">
        <f t="shared" si="366"/>
        <v>0</v>
      </c>
      <c r="H3302" s="30">
        <f t="shared" si="367"/>
        <v>0</v>
      </c>
      <c r="I3302" s="79">
        <f t="shared" si="364"/>
        <v>38</v>
      </c>
      <c r="J3302" s="76"/>
      <c r="K3302" s="42">
        <f t="shared" si="365"/>
        <v>1</v>
      </c>
      <c r="L3302" s="91">
        <f t="shared" si="368"/>
        <v>0</v>
      </c>
      <c r="M3302" s="92">
        <f t="shared" si="369"/>
        <v>0</v>
      </c>
      <c r="N3302" s="41" t="str">
        <f t="shared" si="370"/>
        <v>Non Company</v>
      </c>
    </row>
    <row r="3303" spans="2:14">
      <c r="B3303" s="71"/>
      <c r="C3303" s="72"/>
      <c r="D3303" s="73"/>
      <c r="E3303" s="74"/>
      <c r="F3303" s="95"/>
      <c r="G3303" s="96">
        <f t="shared" si="366"/>
        <v>0</v>
      </c>
      <c r="H3303" s="30">
        <f t="shared" si="367"/>
        <v>0</v>
      </c>
      <c r="I3303" s="79">
        <f t="shared" si="364"/>
        <v>38</v>
      </c>
      <c r="J3303" s="76"/>
      <c r="K3303" s="42">
        <f t="shared" si="365"/>
        <v>1</v>
      </c>
      <c r="L3303" s="91">
        <f t="shared" si="368"/>
        <v>0</v>
      </c>
      <c r="M3303" s="92">
        <f t="shared" si="369"/>
        <v>0</v>
      </c>
      <c r="N3303" s="41" t="str">
        <f t="shared" si="370"/>
        <v>Non Company</v>
      </c>
    </row>
    <row r="3304" spans="2:14">
      <c r="B3304" s="71"/>
      <c r="C3304" s="72"/>
      <c r="D3304" s="73"/>
      <c r="E3304" s="74"/>
      <c r="F3304" s="95"/>
      <c r="G3304" s="96">
        <f t="shared" si="366"/>
        <v>0</v>
      </c>
      <c r="H3304" s="30">
        <f t="shared" si="367"/>
        <v>0</v>
      </c>
      <c r="I3304" s="79">
        <f t="shared" si="364"/>
        <v>38</v>
      </c>
      <c r="J3304" s="76"/>
      <c r="K3304" s="42">
        <f t="shared" si="365"/>
        <v>1</v>
      </c>
      <c r="L3304" s="91">
        <f t="shared" si="368"/>
        <v>0</v>
      </c>
      <c r="M3304" s="92">
        <f t="shared" si="369"/>
        <v>0</v>
      </c>
      <c r="N3304" s="41" t="str">
        <f t="shared" si="370"/>
        <v>Non Company</v>
      </c>
    </row>
    <row r="3305" spans="2:14">
      <c r="B3305" s="71"/>
      <c r="C3305" s="72"/>
      <c r="D3305" s="73"/>
      <c r="E3305" s="74"/>
      <c r="F3305" s="95"/>
      <c r="G3305" s="96">
        <f t="shared" si="366"/>
        <v>0</v>
      </c>
      <c r="H3305" s="30">
        <f t="shared" si="367"/>
        <v>0</v>
      </c>
      <c r="I3305" s="79">
        <f t="shared" si="364"/>
        <v>38</v>
      </c>
      <c r="J3305" s="76"/>
      <c r="K3305" s="42">
        <f t="shared" si="365"/>
        <v>1</v>
      </c>
      <c r="L3305" s="91">
        <f t="shared" si="368"/>
        <v>0</v>
      </c>
      <c r="M3305" s="92">
        <f t="shared" si="369"/>
        <v>0</v>
      </c>
      <c r="N3305" s="41" t="str">
        <f t="shared" si="370"/>
        <v>Non Company</v>
      </c>
    </row>
    <row r="3306" spans="2:14">
      <c r="B3306" s="71"/>
      <c r="C3306" s="72"/>
      <c r="D3306" s="73"/>
      <c r="E3306" s="74"/>
      <c r="F3306" s="95"/>
      <c r="G3306" s="96">
        <f t="shared" si="366"/>
        <v>0</v>
      </c>
      <c r="H3306" s="30">
        <f t="shared" si="367"/>
        <v>0</v>
      </c>
      <c r="I3306" s="79">
        <f t="shared" si="364"/>
        <v>38</v>
      </c>
      <c r="J3306" s="76"/>
      <c r="K3306" s="42">
        <f t="shared" si="365"/>
        <v>1</v>
      </c>
      <c r="L3306" s="91">
        <f t="shared" si="368"/>
        <v>0</v>
      </c>
      <c r="M3306" s="92">
        <f t="shared" si="369"/>
        <v>0</v>
      </c>
      <c r="N3306" s="41" t="str">
        <f t="shared" si="370"/>
        <v>Non Company</v>
      </c>
    </row>
    <row r="3307" spans="2:14">
      <c r="B3307" s="71"/>
      <c r="C3307" s="72"/>
      <c r="D3307" s="73"/>
      <c r="E3307" s="74"/>
      <c r="F3307" s="95"/>
      <c r="G3307" s="96">
        <f t="shared" si="366"/>
        <v>0</v>
      </c>
      <c r="H3307" s="30">
        <f t="shared" si="367"/>
        <v>0</v>
      </c>
      <c r="I3307" s="79">
        <f t="shared" si="364"/>
        <v>38</v>
      </c>
      <c r="J3307" s="76"/>
      <c r="K3307" s="42">
        <f t="shared" si="365"/>
        <v>1</v>
      </c>
      <c r="L3307" s="91">
        <f t="shared" si="368"/>
        <v>0</v>
      </c>
      <c r="M3307" s="92">
        <f t="shared" si="369"/>
        <v>0</v>
      </c>
      <c r="N3307" s="41" t="str">
        <f t="shared" si="370"/>
        <v>Non Company</v>
      </c>
    </row>
    <row r="3308" spans="2:14">
      <c r="B3308" s="71"/>
      <c r="C3308" s="72"/>
      <c r="D3308" s="73"/>
      <c r="E3308" s="74"/>
      <c r="F3308" s="95"/>
      <c r="G3308" s="96">
        <f t="shared" si="366"/>
        <v>0</v>
      </c>
      <c r="H3308" s="30">
        <f t="shared" si="367"/>
        <v>0</v>
      </c>
      <c r="I3308" s="79">
        <f t="shared" si="364"/>
        <v>38</v>
      </c>
      <c r="J3308" s="76"/>
      <c r="K3308" s="42">
        <f t="shared" si="365"/>
        <v>1</v>
      </c>
      <c r="L3308" s="91">
        <f t="shared" si="368"/>
        <v>0</v>
      </c>
      <c r="M3308" s="92">
        <f t="shared" si="369"/>
        <v>0</v>
      </c>
      <c r="N3308" s="41" t="str">
        <f t="shared" si="370"/>
        <v>Non Company</v>
      </c>
    </row>
    <row r="3309" spans="2:14">
      <c r="B3309" s="71"/>
      <c r="C3309" s="72"/>
      <c r="D3309" s="73"/>
      <c r="E3309" s="74"/>
      <c r="F3309" s="95"/>
      <c r="G3309" s="96">
        <f t="shared" si="366"/>
        <v>0</v>
      </c>
      <c r="H3309" s="30">
        <f t="shared" si="367"/>
        <v>0</v>
      </c>
      <c r="I3309" s="79">
        <f t="shared" si="364"/>
        <v>38</v>
      </c>
      <c r="J3309" s="76"/>
      <c r="K3309" s="42">
        <f t="shared" si="365"/>
        <v>1</v>
      </c>
      <c r="L3309" s="91">
        <f t="shared" si="368"/>
        <v>0</v>
      </c>
      <c r="M3309" s="92">
        <f t="shared" si="369"/>
        <v>0</v>
      </c>
      <c r="N3309" s="41" t="str">
        <f t="shared" si="370"/>
        <v>Non Company</v>
      </c>
    </row>
    <row r="3310" spans="2:14">
      <c r="B3310" s="71"/>
      <c r="C3310" s="72"/>
      <c r="D3310" s="73"/>
      <c r="E3310" s="74"/>
      <c r="F3310" s="95"/>
      <c r="G3310" s="96">
        <f t="shared" si="366"/>
        <v>0</v>
      </c>
      <c r="H3310" s="30">
        <f t="shared" si="367"/>
        <v>0</v>
      </c>
      <c r="I3310" s="79">
        <f t="shared" si="364"/>
        <v>38</v>
      </c>
      <c r="J3310" s="76"/>
      <c r="K3310" s="42">
        <f t="shared" si="365"/>
        <v>1</v>
      </c>
      <c r="L3310" s="91">
        <f t="shared" si="368"/>
        <v>0</v>
      </c>
      <c r="M3310" s="92">
        <f t="shared" si="369"/>
        <v>0</v>
      </c>
      <c r="N3310" s="41" t="str">
        <f t="shared" si="370"/>
        <v>Non Company</v>
      </c>
    </row>
    <row r="3311" spans="2:14">
      <c r="B3311" s="71"/>
      <c r="C3311" s="72"/>
      <c r="D3311" s="73"/>
      <c r="E3311" s="74"/>
      <c r="F3311" s="95"/>
      <c r="G3311" s="96">
        <f t="shared" si="366"/>
        <v>0</v>
      </c>
      <c r="H3311" s="30">
        <f t="shared" si="367"/>
        <v>0</v>
      </c>
      <c r="I3311" s="79">
        <f t="shared" si="364"/>
        <v>38</v>
      </c>
      <c r="J3311" s="76"/>
      <c r="K3311" s="42">
        <f t="shared" si="365"/>
        <v>1</v>
      </c>
      <c r="L3311" s="91">
        <f t="shared" si="368"/>
        <v>0</v>
      </c>
      <c r="M3311" s="92">
        <f t="shared" si="369"/>
        <v>0</v>
      </c>
      <c r="N3311" s="41" t="str">
        <f t="shared" si="370"/>
        <v>Non Company</v>
      </c>
    </row>
    <row r="3312" spans="2:14">
      <c r="B3312" s="71"/>
      <c r="C3312" s="72"/>
      <c r="D3312" s="73"/>
      <c r="E3312" s="74"/>
      <c r="F3312" s="95"/>
      <c r="G3312" s="96">
        <f t="shared" si="366"/>
        <v>0</v>
      </c>
      <c r="H3312" s="30">
        <f t="shared" si="367"/>
        <v>0</v>
      </c>
      <c r="I3312" s="79">
        <f t="shared" si="364"/>
        <v>38</v>
      </c>
      <c r="J3312" s="76"/>
      <c r="K3312" s="42">
        <f t="shared" si="365"/>
        <v>1</v>
      </c>
      <c r="L3312" s="91">
        <f t="shared" si="368"/>
        <v>0</v>
      </c>
      <c r="M3312" s="92">
        <f t="shared" si="369"/>
        <v>0</v>
      </c>
      <c r="N3312" s="41" t="str">
        <f t="shared" si="370"/>
        <v>Non Company</v>
      </c>
    </row>
    <row r="3313" spans="2:14">
      <c r="B3313" s="71"/>
      <c r="C3313" s="72"/>
      <c r="D3313" s="73"/>
      <c r="E3313" s="74"/>
      <c r="F3313" s="95"/>
      <c r="G3313" s="96">
        <f t="shared" si="366"/>
        <v>0</v>
      </c>
      <c r="H3313" s="30">
        <f t="shared" si="367"/>
        <v>0</v>
      </c>
      <c r="I3313" s="79">
        <f t="shared" si="364"/>
        <v>38</v>
      </c>
      <c r="J3313" s="76"/>
      <c r="K3313" s="42">
        <f t="shared" si="365"/>
        <v>1</v>
      </c>
      <c r="L3313" s="91">
        <f t="shared" si="368"/>
        <v>0</v>
      </c>
      <c r="M3313" s="92">
        <f t="shared" si="369"/>
        <v>0</v>
      </c>
      <c r="N3313" s="41" t="str">
        <f t="shared" si="370"/>
        <v>Non Company</v>
      </c>
    </row>
    <row r="3314" spans="2:14">
      <c r="B3314" s="71"/>
      <c r="C3314" s="72"/>
      <c r="D3314" s="73"/>
      <c r="E3314" s="74"/>
      <c r="F3314" s="95"/>
      <c r="G3314" s="96">
        <f t="shared" si="366"/>
        <v>0</v>
      </c>
      <c r="H3314" s="30">
        <f t="shared" si="367"/>
        <v>0</v>
      </c>
      <c r="I3314" s="79">
        <f t="shared" si="364"/>
        <v>38</v>
      </c>
      <c r="J3314" s="76"/>
      <c r="K3314" s="42">
        <f t="shared" si="365"/>
        <v>1</v>
      </c>
      <c r="L3314" s="91">
        <f t="shared" si="368"/>
        <v>0</v>
      </c>
      <c r="M3314" s="92">
        <f t="shared" si="369"/>
        <v>0</v>
      </c>
      <c r="N3314" s="41" t="str">
        <f t="shared" si="370"/>
        <v>Non Company</v>
      </c>
    </row>
    <row r="3315" spans="2:14">
      <c r="B3315" s="71"/>
      <c r="C3315" s="72"/>
      <c r="D3315" s="73"/>
      <c r="E3315" s="74"/>
      <c r="F3315" s="95"/>
      <c r="G3315" s="96">
        <f t="shared" si="366"/>
        <v>0</v>
      </c>
      <c r="H3315" s="30">
        <f t="shared" si="367"/>
        <v>0</v>
      </c>
      <c r="I3315" s="79">
        <f t="shared" si="364"/>
        <v>38</v>
      </c>
      <c r="J3315" s="76"/>
      <c r="K3315" s="42">
        <f t="shared" si="365"/>
        <v>1</v>
      </c>
      <c r="L3315" s="91">
        <f t="shared" si="368"/>
        <v>0</v>
      </c>
      <c r="M3315" s="92">
        <f t="shared" si="369"/>
        <v>0</v>
      </c>
      <c r="N3315" s="41" t="str">
        <f t="shared" si="370"/>
        <v>Non Company</v>
      </c>
    </row>
    <row r="3316" spans="2:14">
      <c r="B3316" s="71"/>
      <c r="C3316" s="72"/>
      <c r="D3316" s="73"/>
      <c r="E3316" s="74"/>
      <c r="F3316" s="95"/>
      <c r="G3316" s="96">
        <f t="shared" si="366"/>
        <v>0</v>
      </c>
      <c r="H3316" s="30">
        <f t="shared" si="367"/>
        <v>0</v>
      </c>
      <c r="I3316" s="79">
        <f t="shared" si="364"/>
        <v>38</v>
      </c>
      <c r="J3316" s="76"/>
      <c r="K3316" s="42">
        <f t="shared" si="365"/>
        <v>1</v>
      </c>
      <c r="L3316" s="91">
        <f t="shared" si="368"/>
        <v>0</v>
      </c>
      <c r="M3316" s="92">
        <f t="shared" si="369"/>
        <v>0</v>
      </c>
      <c r="N3316" s="41" t="str">
        <f t="shared" si="370"/>
        <v>Non Company</v>
      </c>
    </row>
    <row r="3317" spans="2:14">
      <c r="B3317" s="71"/>
      <c r="C3317" s="72"/>
      <c r="D3317" s="73"/>
      <c r="E3317" s="74"/>
      <c r="F3317" s="95"/>
      <c r="G3317" s="96">
        <f t="shared" si="366"/>
        <v>0</v>
      </c>
      <c r="H3317" s="30">
        <f t="shared" si="367"/>
        <v>0</v>
      </c>
      <c r="I3317" s="79">
        <f t="shared" si="364"/>
        <v>38</v>
      </c>
      <c r="J3317" s="76"/>
      <c r="K3317" s="42">
        <f t="shared" si="365"/>
        <v>1</v>
      </c>
      <c r="L3317" s="91">
        <f t="shared" si="368"/>
        <v>0</v>
      </c>
      <c r="M3317" s="92">
        <f t="shared" si="369"/>
        <v>0</v>
      </c>
      <c r="N3317" s="41" t="str">
        <f t="shared" si="370"/>
        <v>Non Company</v>
      </c>
    </row>
    <row r="3318" spans="2:14">
      <c r="B3318" s="71"/>
      <c r="C3318" s="72"/>
      <c r="D3318" s="73"/>
      <c r="E3318" s="74"/>
      <c r="F3318" s="95"/>
      <c r="G3318" s="96">
        <f t="shared" si="366"/>
        <v>0</v>
      </c>
      <c r="H3318" s="30">
        <f t="shared" si="367"/>
        <v>0</v>
      </c>
      <c r="I3318" s="79">
        <f t="shared" si="364"/>
        <v>38</v>
      </c>
      <c r="J3318" s="76"/>
      <c r="K3318" s="42">
        <f t="shared" si="365"/>
        <v>1</v>
      </c>
      <c r="L3318" s="91">
        <f t="shared" si="368"/>
        <v>0</v>
      </c>
      <c r="M3318" s="92">
        <f t="shared" si="369"/>
        <v>0</v>
      </c>
      <c r="N3318" s="41" t="str">
        <f t="shared" si="370"/>
        <v>Non Company</v>
      </c>
    </row>
    <row r="3319" spans="2:14">
      <c r="B3319" s="71"/>
      <c r="C3319" s="72"/>
      <c r="D3319" s="73"/>
      <c r="E3319" s="74"/>
      <c r="F3319" s="95"/>
      <c r="G3319" s="96">
        <f t="shared" si="366"/>
        <v>0</v>
      </c>
      <c r="H3319" s="30">
        <f t="shared" si="367"/>
        <v>0</v>
      </c>
      <c r="I3319" s="79">
        <f t="shared" si="364"/>
        <v>38</v>
      </c>
      <c r="J3319" s="76"/>
      <c r="K3319" s="42">
        <f t="shared" si="365"/>
        <v>1</v>
      </c>
      <c r="L3319" s="91">
        <f t="shared" si="368"/>
        <v>0</v>
      </c>
      <c r="M3319" s="92">
        <f t="shared" si="369"/>
        <v>0</v>
      </c>
      <c r="N3319" s="41" t="str">
        <f t="shared" si="370"/>
        <v>Non Company</v>
      </c>
    </row>
    <row r="3320" spans="2:14">
      <c r="B3320" s="71"/>
      <c r="C3320" s="72"/>
      <c r="D3320" s="73"/>
      <c r="E3320" s="74"/>
      <c r="F3320" s="95"/>
      <c r="G3320" s="96">
        <f t="shared" si="366"/>
        <v>0</v>
      </c>
      <c r="H3320" s="30">
        <f t="shared" si="367"/>
        <v>0</v>
      </c>
      <c r="I3320" s="79">
        <f t="shared" si="364"/>
        <v>38</v>
      </c>
      <c r="J3320" s="76"/>
      <c r="K3320" s="42">
        <f t="shared" si="365"/>
        <v>1</v>
      </c>
      <c r="L3320" s="91">
        <f t="shared" si="368"/>
        <v>0</v>
      </c>
      <c r="M3320" s="92">
        <f t="shared" si="369"/>
        <v>0</v>
      </c>
      <c r="N3320" s="41" t="str">
        <f t="shared" si="370"/>
        <v>Non Company</v>
      </c>
    </row>
    <row r="3321" spans="2:14">
      <c r="B3321" s="71"/>
      <c r="C3321" s="72"/>
      <c r="D3321" s="73"/>
      <c r="E3321" s="74"/>
      <c r="F3321" s="95"/>
      <c r="G3321" s="96">
        <f t="shared" si="366"/>
        <v>0</v>
      </c>
      <c r="H3321" s="30">
        <f t="shared" si="367"/>
        <v>0</v>
      </c>
      <c r="I3321" s="79">
        <f t="shared" si="364"/>
        <v>38</v>
      </c>
      <c r="J3321" s="76"/>
      <c r="K3321" s="42">
        <f t="shared" si="365"/>
        <v>1</v>
      </c>
      <c r="L3321" s="91">
        <f t="shared" si="368"/>
        <v>0</v>
      </c>
      <c r="M3321" s="92">
        <f t="shared" si="369"/>
        <v>0</v>
      </c>
      <c r="N3321" s="41" t="str">
        <f t="shared" si="370"/>
        <v>Non Company</v>
      </c>
    </row>
    <row r="3322" spans="2:14">
      <c r="B3322" s="71"/>
      <c r="C3322" s="72"/>
      <c r="D3322" s="73"/>
      <c r="E3322" s="74"/>
      <c r="F3322" s="95"/>
      <c r="G3322" s="96">
        <f t="shared" si="366"/>
        <v>0</v>
      </c>
      <c r="H3322" s="30">
        <f t="shared" si="367"/>
        <v>0</v>
      </c>
      <c r="I3322" s="79">
        <f t="shared" si="364"/>
        <v>38</v>
      </c>
      <c r="J3322" s="76"/>
      <c r="K3322" s="42">
        <f t="shared" si="365"/>
        <v>1</v>
      </c>
      <c r="L3322" s="91">
        <f t="shared" si="368"/>
        <v>0</v>
      </c>
      <c r="M3322" s="92">
        <f t="shared" si="369"/>
        <v>0</v>
      </c>
      <c r="N3322" s="41" t="str">
        <f t="shared" si="370"/>
        <v>Non Company</v>
      </c>
    </row>
    <row r="3323" spans="2:14">
      <c r="B3323" s="71"/>
      <c r="C3323" s="72"/>
      <c r="D3323" s="73"/>
      <c r="E3323" s="74"/>
      <c r="F3323" s="95"/>
      <c r="G3323" s="96">
        <f t="shared" si="366"/>
        <v>0</v>
      </c>
      <c r="H3323" s="30">
        <f t="shared" si="367"/>
        <v>0</v>
      </c>
      <c r="I3323" s="79">
        <f t="shared" si="364"/>
        <v>38</v>
      </c>
      <c r="J3323" s="76"/>
      <c r="K3323" s="42">
        <f t="shared" si="365"/>
        <v>1</v>
      </c>
      <c r="L3323" s="91">
        <f t="shared" si="368"/>
        <v>0</v>
      </c>
      <c r="M3323" s="92">
        <f t="shared" si="369"/>
        <v>0</v>
      </c>
      <c r="N3323" s="41" t="str">
        <f t="shared" si="370"/>
        <v>Non Company</v>
      </c>
    </row>
    <row r="3324" spans="2:14">
      <c r="B3324" s="71"/>
      <c r="C3324" s="72"/>
      <c r="D3324" s="73"/>
      <c r="E3324" s="74"/>
      <c r="F3324" s="95"/>
      <c r="G3324" s="96">
        <f t="shared" si="366"/>
        <v>0</v>
      </c>
      <c r="H3324" s="30">
        <f t="shared" si="367"/>
        <v>0</v>
      </c>
      <c r="I3324" s="79">
        <f t="shared" si="364"/>
        <v>38</v>
      </c>
      <c r="J3324" s="76"/>
      <c r="K3324" s="42">
        <f t="shared" si="365"/>
        <v>1</v>
      </c>
      <c r="L3324" s="91">
        <f t="shared" si="368"/>
        <v>0</v>
      </c>
      <c r="M3324" s="92">
        <f t="shared" si="369"/>
        <v>0</v>
      </c>
      <c r="N3324" s="41" t="str">
        <f t="shared" si="370"/>
        <v>Non Company</v>
      </c>
    </row>
    <row r="3325" spans="2:14">
      <c r="B3325" s="71"/>
      <c r="C3325" s="72"/>
      <c r="D3325" s="73"/>
      <c r="E3325" s="74"/>
      <c r="F3325" s="95"/>
      <c r="G3325" s="96">
        <f t="shared" si="366"/>
        <v>0</v>
      </c>
      <c r="H3325" s="30">
        <f t="shared" si="367"/>
        <v>0</v>
      </c>
      <c r="I3325" s="79">
        <f t="shared" si="364"/>
        <v>38</v>
      </c>
      <c r="J3325" s="76"/>
      <c r="K3325" s="42">
        <f t="shared" si="365"/>
        <v>1</v>
      </c>
      <c r="L3325" s="91">
        <f t="shared" si="368"/>
        <v>0</v>
      </c>
      <c r="M3325" s="92">
        <f t="shared" si="369"/>
        <v>0</v>
      </c>
      <c r="N3325" s="41" t="str">
        <f t="shared" si="370"/>
        <v>Non Company</v>
      </c>
    </row>
    <row r="3326" spans="2:14">
      <c r="B3326" s="71"/>
      <c r="C3326" s="72"/>
      <c r="D3326" s="73"/>
      <c r="E3326" s="74"/>
      <c r="F3326" s="95"/>
      <c r="G3326" s="96">
        <f t="shared" si="366"/>
        <v>0</v>
      </c>
      <c r="H3326" s="30">
        <f t="shared" si="367"/>
        <v>0</v>
      </c>
      <c r="I3326" s="79">
        <f t="shared" si="364"/>
        <v>38</v>
      </c>
      <c r="J3326" s="76"/>
      <c r="K3326" s="42">
        <f t="shared" si="365"/>
        <v>1</v>
      </c>
      <c r="L3326" s="91">
        <f t="shared" si="368"/>
        <v>0</v>
      </c>
      <c r="M3326" s="92">
        <f t="shared" si="369"/>
        <v>0</v>
      </c>
      <c r="N3326" s="41" t="str">
        <f t="shared" si="370"/>
        <v>Non Company</v>
      </c>
    </row>
    <row r="3327" spans="2:14">
      <c r="B3327" s="71"/>
      <c r="C3327" s="72"/>
      <c r="D3327" s="73"/>
      <c r="E3327" s="74"/>
      <c r="F3327" s="95"/>
      <c r="G3327" s="96">
        <f t="shared" si="366"/>
        <v>0</v>
      </c>
      <c r="H3327" s="30">
        <f t="shared" si="367"/>
        <v>0</v>
      </c>
      <c r="I3327" s="79">
        <f t="shared" si="364"/>
        <v>38</v>
      </c>
      <c r="J3327" s="76"/>
      <c r="K3327" s="42">
        <f t="shared" si="365"/>
        <v>1</v>
      </c>
      <c r="L3327" s="91">
        <f t="shared" si="368"/>
        <v>0</v>
      </c>
      <c r="M3327" s="92">
        <f t="shared" si="369"/>
        <v>0</v>
      </c>
      <c r="N3327" s="41" t="str">
        <f t="shared" si="370"/>
        <v>Non Company</v>
      </c>
    </row>
    <row r="3328" spans="2:14">
      <c r="B3328" s="71"/>
      <c r="C3328" s="72"/>
      <c r="D3328" s="73"/>
      <c r="E3328" s="74"/>
      <c r="F3328" s="95"/>
      <c r="G3328" s="96">
        <f t="shared" si="366"/>
        <v>0</v>
      </c>
      <c r="H3328" s="30">
        <f t="shared" si="367"/>
        <v>0</v>
      </c>
      <c r="I3328" s="79">
        <f t="shared" si="364"/>
        <v>38</v>
      </c>
      <c r="J3328" s="76"/>
      <c r="K3328" s="42">
        <f t="shared" si="365"/>
        <v>1</v>
      </c>
      <c r="L3328" s="91">
        <f t="shared" si="368"/>
        <v>0</v>
      </c>
      <c r="M3328" s="92">
        <f t="shared" si="369"/>
        <v>0</v>
      </c>
      <c r="N3328" s="41" t="str">
        <f t="shared" si="370"/>
        <v>Non Company</v>
      </c>
    </row>
    <row r="3329" spans="2:14">
      <c r="B3329" s="71"/>
      <c r="C3329" s="72"/>
      <c r="D3329" s="73"/>
      <c r="E3329" s="74"/>
      <c r="F3329" s="95"/>
      <c r="G3329" s="96">
        <f t="shared" si="366"/>
        <v>0</v>
      </c>
      <c r="H3329" s="30">
        <f t="shared" si="367"/>
        <v>0</v>
      </c>
      <c r="I3329" s="79">
        <f t="shared" si="364"/>
        <v>38</v>
      </c>
      <c r="J3329" s="76"/>
      <c r="K3329" s="42">
        <f t="shared" si="365"/>
        <v>1</v>
      </c>
      <c r="L3329" s="91">
        <f t="shared" si="368"/>
        <v>0</v>
      </c>
      <c r="M3329" s="92">
        <f t="shared" si="369"/>
        <v>0</v>
      </c>
      <c r="N3329" s="41" t="str">
        <f t="shared" si="370"/>
        <v>Non Company</v>
      </c>
    </row>
    <row r="3330" spans="2:14">
      <c r="B3330" s="71"/>
      <c r="C3330" s="72"/>
      <c r="D3330" s="73"/>
      <c r="E3330" s="74"/>
      <c r="F3330" s="95"/>
      <c r="G3330" s="96">
        <f t="shared" si="366"/>
        <v>0</v>
      </c>
      <c r="H3330" s="30">
        <f t="shared" si="367"/>
        <v>0</v>
      </c>
      <c r="I3330" s="79">
        <f t="shared" si="364"/>
        <v>38</v>
      </c>
      <c r="J3330" s="76"/>
      <c r="K3330" s="42">
        <f t="shared" si="365"/>
        <v>1</v>
      </c>
      <c r="L3330" s="91">
        <f t="shared" si="368"/>
        <v>0</v>
      </c>
      <c r="M3330" s="92">
        <f t="shared" si="369"/>
        <v>0</v>
      </c>
      <c r="N3330" s="41" t="str">
        <f t="shared" si="370"/>
        <v>Non Company</v>
      </c>
    </row>
    <row r="3331" spans="2:14">
      <c r="B3331" s="71"/>
      <c r="C3331" s="72"/>
      <c r="D3331" s="73"/>
      <c r="E3331" s="74"/>
      <c r="F3331" s="95"/>
      <c r="G3331" s="96">
        <f t="shared" si="366"/>
        <v>0</v>
      </c>
      <c r="H3331" s="30">
        <f t="shared" si="367"/>
        <v>0</v>
      </c>
      <c r="I3331" s="79">
        <f t="shared" si="364"/>
        <v>38</v>
      </c>
      <c r="J3331" s="76"/>
      <c r="K3331" s="42">
        <f t="shared" si="365"/>
        <v>1</v>
      </c>
      <c r="L3331" s="91">
        <f t="shared" si="368"/>
        <v>0</v>
      </c>
      <c r="M3331" s="92">
        <f t="shared" si="369"/>
        <v>0</v>
      </c>
      <c r="N3331" s="41" t="str">
        <f t="shared" si="370"/>
        <v>Non Company</v>
      </c>
    </row>
    <row r="3332" spans="2:14">
      <c r="B3332" s="71"/>
      <c r="C3332" s="72"/>
      <c r="D3332" s="73"/>
      <c r="E3332" s="74"/>
      <c r="F3332" s="95"/>
      <c r="G3332" s="96">
        <f t="shared" si="366"/>
        <v>0</v>
      </c>
      <c r="H3332" s="30">
        <f t="shared" si="367"/>
        <v>0</v>
      </c>
      <c r="I3332" s="79">
        <f t="shared" si="364"/>
        <v>38</v>
      </c>
      <c r="J3332" s="76"/>
      <c r="K3332" s="42">
        <f t="shared" si="365"/>
        <v>1</v>
      </c>
      <c r="L3332" s="91">
        <f t="shared" si="368"/>
        <v>0</v>
      </c>
      <c r="M3332" s="92">
        <f t="shared" si="369"/>
        <v>0</v>
      </c>
      <c r="N3332" s="41" t="str">
        <f t="shared" si="370"/>
        <v>Non Company</v>
      </c>
    </row>
    <row r="3333" spans="2:14">
      <c r="B3333" s="71"/>
      <c r="C3333" s="72"/>
      <c r="D3333" s="73"/>
      <c r="E3333" s="74"/>
      <c r="F3333" s="95"/>
      <c r="G3333" s="96">
        <f t="shared" si="366"/>
        <v>0</v>
      </c>
      <c r="H3333" s="30">
        <f t="shared" si="367"/>
        <v>0</v>
      </c>
      <c r="I3333" s="79">
        <f t="shared" si="364"/>
        <v>38</v>
      </c>
      <c r="J3333" s="76"/>
      <c r="K3333" s="42">
        <f t="shared" si="365"/>
        <v>1</v>
      </c>
      <c r="L3333" s="91">
        <f t="shared" si="368"/>
        <v>0</v>
      </c>
      <c r="M3333" s="92">
        <f t="shared" si="369"/>
        <v>0</v>
      </c>
      <c r="N3333" s="41" t="str">
        <f t="shared" si="370"/>
        <v>Non Company</v>
      </c>
    </row>
    <row r="3334" spans="2:14">
      <c r="B3334" s="71"/>
      <c r="C3334" s="72"/>
      <c r="D3334" s="73"/>
      <c r="E3334" s="74"/>
      <c r="F3334" s="95"/>
      <c r="G3334" s="96">
        <f t="shared" si="366"/>
        <v>0</v>
      </c>
      <c r="H3334" s="30">
        <f t="shared" si="367"/>
        <v>0</v>
      </c>
      <c r="I3334" s="79">
        <f t="shared" si="364"/>
        <v>38</v>
      </c>
      <c r="J3334" s="76"/>
      <c r="K3334" s="42">
        <f t="shared" si="365"/>
        <v>1</v>
      </c>
      <c r="L3334" s="91">
        <f t="shared" si="368"/>
        <v>0</v>
      </c>
      <c r="M3334" s="92">
        <f t="shared" si="369"/>
        <v>0</v>
      </c>
      <c r="N3334" s="41" t="str">
        <f t="shared" si="370"/>
        <v>Non Company</v>
      </c>
    </row>
    <row r="3335" spans="2:14">
      <c r="B3335" s="71"/>
      <c r="C3335" s="72"/>
      <c r="D3335" s="73"/>
      <c r="E3335" s="74"/>
      <c r="F3335" s="95"/>
      <c r="G3335" s="96">
        <f t="shared" si="366"/>
        <v>0</v>
      </c>
      <c r="H3335" s="30">
        <f t="shared" si="367"/>
        <v>0</v>
      </c>
      <c r="I3335" s="79">
        <f t="shared" si="364"/>
        <v>38</v>
      </c>
      <c r="J3335" s="76"/>
      <c r="K3335" s="42">
        <f t="shared" si="365"/>
        <v>1</v>
      </c>
      <c r="L3335" s="91">
        <f t="shared" si="368"/>
        <v>0</v>
      </c>
      <c r="M3335" s="92">
        <f t="shared" si="369"/>
        <v>0</v>
      </c>
      <c r="N3335" s="41" t="str">
        <f t="shared" si="370"/>
        <v>Non Company</v>
      </c>
    </row>
    <row r="3336" spans="2:14">
      <c r="B3336" s="71"/>
      <c r="C3336" s="72"/>
      <c r="D3336" s="73"/>
      <c r="E3336" s="74"/>
      <c r="F3336" s="95"/>
      <c r="G3336" s="96">
        <f t="shared" si="366"/>
        <v>0</v>
      </c>
      <c r="H3336" s="30">
        <f t="shared" si="367"/>
        <v>0</v>
      </c>
      <c r="I3336" s="79">
        <f t="shared" si="364"/>
        <v>38</v>
      </c>
      <c r="J3336" s="76"/>
      <c r="K3336" s="42">
        <f t="shared" si="365"/>
        <v>1</v>
      </c>
      <c r="L3336" s="91">
        <f t="shared" si="368"/>
        <v>0</v>
      </c>
      <c r="M3336" s="92">
        <f t="shared" si="369"/>
        <v>0</v>
      </c>
      <c r="N3336" s="41" t="str">
        <f t="shared" si="370"/>
        <v>Non Company</v>
      </c>
    </row>
    <row r="3337" spans="2:14">
      <c r="B3337" s="71"/>
      <c r="C3337" s="72"/>
      <c r="D3337" s="73"/>
      <c r="E3337" s="74"/>
      <c r="F3337" s="95"/>
      <c r="G3337" s="96">
        <f t="shared" si="366"/>
        <v>0</v>
      </c>
      <c r="H3337" s="30">
        <f t="shared" si="367"/>
        <v>0</v>
      </c>
      <c r="I3337" s="79">
        <f t="shared" si="364"/>
        <v>38</v>
      </c>
      <c r="J3337" s="76"/>
      <c r="K3337" s="42">
        <f t="shared" si="365"/>
        <v>1</v>
      </c>
      <c r="L3337" s="91">
        <f t="shared" si="368"/>
        <v>0</v>
      </c>
      <c r="M3337" s="92">
        <f t="shared" si="369"/>
        <v>0</v>
      </c>
      <c r="N3337" s="41" t="str">
        <f t="shared" si="370"/>
        <v>Non Company</v>
      </c>
    </row>
    <row r="3338" spans="2:14">
      <c r="B3338" s="71"/>
      <c r="C3338" s="72"/>
      <c r="D3338" s="73"/>
      <c r="E3338" s="74"/>
      <c r="F3338" s="95"/>
      <c r="G3338" s="96">
        <f t="shared" si="366"/>
        <v>0</v>
      </c>
      <c r="H3338" s="30">
        <f t="shared" si="367"/>
        <v>0</v>
      </c>
      <c r="I3338" s="79">
        <f t="shared" si="364"/>
        <v>38</v>
      </c>
      <c r="J3338" s="76"/>
      <c r="K3338" s="42">
        <f t="shared" si="365"/>
        <v>1</v>
      </c>
      <c r="L3338" s="91">
        <f t="shared" si="368"/>
        <v>0</v>
      </c>
      <c r="M3338" s="92">
        <f t="shared" si="369"/>
        <v>0</v>
      </c>
      <c r="N3338" s="41" t="str">
        <f t="shared" si="370"/>
        <v>Non Company</v>
      </c>
    </row>
    <row r="3339" spans="2:14">
      <c r="B3339" s="71"/>
      <c r="C3339" s="72"/>
      <c r="D3339" s="73"/>
      <c r="E3339" s="74"/>
      <c r="F3339" s="95"/>
      <c r="G3339" s="96">
        <f t="shared" si="366"/>
        <v>0</v>
      </c>
      <c r="H3339" s="30">
        <f t="shared" si="367"/>
        <v>0</v>
      </c>
      <c r="I3339" s="79">
        <f t="shared" si="364"/>
        <v>38</v>
      </c>
      <c r="J3339" s="76"/>
      <c r="K3339" s="42">
        <f t="shared" si="365"/>
        <v>1</v>
      </c>
      <c r="L3339" s="91">
        <f t="shared" si="368"/>
        <v>0</v>
      </c>
      <c r="M3339" s="92">
        <f t="shared" si="369"/>
        <v>0</v>
      </c>
      <c r="N3339" s="41" t="str">
        <f t="shared" si="370"/>
        <v>Non Company</v>
      </c>
    </row>
    <row r="3340" spans="2:14">
      <c r="B3340" s="71"/>
      <c r="C3340" s="72"/>
      <c r="D3340" s="73"/>
      <c r="E3340" s="74"/>
      <c r="F3340" s="95"/>
      <c r="G3340" s="96">
        <f t="shared" si="366"/>
        <v>0</v>
      </c>
      <c r="H3340" s="30">
        <f t="shared" si="367"/>
        <v>0</v>
      </c>
      <c r="I3340" s="79">
        <f t="shared" si="364"/>
        <v>38</v>
      </c>
      <c r="J3340" s="76"/>
      <c r="K3340" s="42">
        <f t="shared" si="365"/>
        <v>1</v>
      </c>
      <c r="L3340" s="91">
        <f t="shared" si="368"/>
        <v>0</v>
      </c>
      <c r="M3340" s="92">
        <f t="shared" si="369"/>
        <v>0</v>
      </c>
      <c r="N3340" s="41" t="str">
        <f t="shared" si="370"/>
        <v>Non Company</v>
      </c>
    </row>
    <row r="3341" spans="2:14">
      <c r="B3341" s="71"/>
      <c r="C3341" s="72"/>
      <c r="D3341" s="73"/>
      <c r="E3341" s="74"/>
      <c r="F3341" s="95"/>
      <c r="G3341" s="96">
        <f t="shared" si="366"/>
        <v>0</v>
      </c>
      <c r="H3341" s="30">
        <f t="shared" si="367"/>
        <v>0</v>
      </c>
      <c r="I3341" s="79">
        <f t="shared" si="364"/>
        <v>38</v>
      </c>
      <c r="J3341" s="76"/>
      <c r="K3341" s="42">
        <f t="shared" si="365"/>
        <v>1</v>
      </c>
      <c r="L3341" s="91">
        <f t="shared" si="368"/>
        <v>0</v>
      </c>
      <c r="M3341" s="92">
        <f t="shared" si="369"/>
        <v>0</v>
      </c>
      <c r="N3341" s="41" t="str">
        <f t="shared" si="370"/>
        <v>Non Company</v>
      </c>
    </row>
    <row r="3342" spans="2:14">
      <c r="B3342" s="71"/>
      <c r="C3342" s="72"/>
      <c r="D3342" s="73"/>
      <c r="E3342" s="74"/>
      <c r="F3342" s="95"/>
      <c r="G3342" s="96">
        <f t="shared" si="366"/>
        <v>0</v>
      </c>
      <c r="H3342" s="30">
        <f t="shared" si="367"/>
        <v>0</v>
      </c>
      <c r="I3342" s="79">
        <f t="shared" si="364"/>
        <v>38</v>
      </c>
      <c r="J3342" s="76"/>
      <c r="K3342" s="42">
        <f t="shared" si="365"/>
        <v>1</v>
      </c>
      <c r="L3342" s="91">
        <f t="shared" si="368"/>
        <v>0</v>
      </c>
      <c r="M3342" s="92">
        <f t="shared" si="369"/>
        <v>0</v>
      </c>
      <c r="N3342" s="41" t="str">
        <f t="shared" si="370"/>
        <v>Non Company</v>
      </c>
    </row>
    <row r="3343" spans="2:14">
      <c r="B3343" s="71"/>
      <c r="C3343" s="72"/>
      <c r="D3343" s="73"/>
      <c r="E3343" s="74"/>
      <c r="F3343" s="95"/>
      <c r="G3343" s="96">
        <f t="shared" si="366"/>
        <v>0</v>
      </c>
      <c r="H3343" s="30">
        <f t="shared" si="367"/>
        <v>0</v>
      </c>
      <c r="I3343" s="79">
        <f t="shared" si="364"/>
        <v>38</v>
      </c>
      <c r="J3343" s="76"/>
      <c r="K3343" s="42">
        <f t="shared" si="365"/>
        <v>1</v>
      </c>
      <c r="L3343" s="91">
        <f t="shared" si="368"/>
        <v>0</v>
      </c>
      <c r="M3343" s="92">
        <f t="shared" si="369"/>
        <v>0</v>
      </c>
      <c r="N3343" s="41" t="str">
        <f t="shared" si="370"/>
        <v>Non Company</v>
      </c>
    </row>
    <row r="3344" spans="2:14">
      <c r="B3344" s="71"/>
      <c r="C3344" s="72"/>
      <c r="D3344" s="73"/>
      <c r="E3344" s="74"/>
      <c r="F3344" s="95"/>
      <c r="G3344" s="96">
        <f t="shared" si="366"/>
        <v>0</v>
      </c>
      <c r="H3344" s="30">
        <f t="shared" si="367"/>
        <v>0</v>
      </c>
      <c r="I3344" s="79">
        <f t="shared" si="364"/>
        <v>38</v>
      </c>
      <c r="J3344" s="76"/>
      <c r="K3344" s="42">
        <f t="shared" si="365"/>
        <v>1</v>
      </c>
      <c r="L3344" s="91">
        <f t="shared" si="368"/>
        <v>0</v>
      </c>
      <c r="M3344" s="92">
        <f t="shared" si="369"/>
        <v>0</v>
      </c>
      <c r="N3344" s="41" t="str">
        <f t="shared" si="370"/>
        <v>Non Company</v>
      </c>
    </row>
    <row r="3345" spans="2:14">
      <c r="B3345" s="71"/>
      <c r="C3345" s="72"/>
      <c r="D3345" s="73"/>
      <c r="E3345" s="74"/>
      <c r="F3345" s="95"/>
      <c r="G3345" s="96">
        <f t="shared" si="366"/>
        <v>0</v>
      </c>
      <c r="H3345" s="30">
        <f t="shared" si="367"/>
        <v>0</v>
      </c>
      <c r="I3345" s="79">
        <f t="shared" si="364"/>
        <v>38</v>
      </c>
      <c r="J3345" s="76"/>
      <c r="K3345" s="42">
        <f t="shared" si="365"/>
        <v>1</v>
      </c>
      <c r="L3345" s="91">
        <f t="shared" si="368"/>
        <v>0</v>
      </c>
      <c r="M3345" s="92">
        <f t="shared" si="369"/>
        <v>0</v>
      </c>
      <c r="N3345" s="41" t="str">
        <f t="shared" si="370"/>
        <v>Non Company</v>
      </c>
    </row>
    <row r="3346" spans="2:14">
      <c r="B3346" s="71"/>
      <c r="C3346" s="72"/>
      <c r="D3346" s="73"/>
      <c r="E3346" s="74"/>
      <c r="F3346" s="95"/>
      <c r="G3346" s="96">
        <f t="shared" si="366"/>
        <v>0</v>
      </c>
      <c r="H3346" s="30">
        <f t="shared" si="367"/>
        <v>0</v>
      </c>
      <c r="I3346" s="79">
        <f t="shared" si="364"/>
        <v>38</v>
      </c>
      <c r="J3346" s="76"/>
      <c r="K3346" s="42">
        <f t="shared" si="365"/>
        <v>1</v>
      </c>
      <c r="L3346" s="91">
        <f t="shared" si="368"/>
        <v>0</v>
      </c>
      <c r="M3346" s="92">
        <f t="shared" si="369"/>
        <v>0</v>
      </c>
      <c r="N3346" s="41" t="str">
        <f t="shared" si="370"/>
        <v>Non Company</v>
      </c>
    </row>
    <row r="3347" spans="2:14">
      <c r="B3347" s="71"/>
      <c r="C3347" s="72"/>
      <c r="D3347" s="73"/>
      <c r="E3347" s="74"/>
      <c r="F3347" s="95"/>
      <c r="G3347" s="96">
        <f t="shared" si="366"/>
        <v>0</v>
      </c>
      <c r="H3347" s="30">
        <f t="shared" si="367"/>
        <v>0</v>
      </c>
      <c r="I3347" s="79">
        <f t="shared" si="364"/>
        <v>38</v>
      </c>
      <c r="J3347" s="76"/>
      <c r="K3347" s="42">
        <f t="shared" si="365"/>
        <v>1</v>
      </c>
      <c r="L3347" s="91">
        <f t="shared" si="368"/>
        <v>0</v>
      </c>
      <c r="M3347" s="92">
        <f t="shared" si="369"/>
        <v>0</v>
      </c>
      <c r="N3347" s="41" t="str">
        <f t="shared" si="370"/>
        <v>Non Company</v>
      </c>
    </row>
    <row r="3348" spans="2:14">
      <c r="B3348" s="71"/>
      <c r="C3348" s="72"/>
      <c r="D3348" s="73"/>
      <c r="E3348" s="74"/>
      <c r="F3348" s="95"/>
      <c r="G3348" s="96">
        <f t="shared" si="366"/>
        <v>0</v>
      </c>
      <c r="H3348" s="30">
        <f t="shared" si="367"/>
        <v>0</v>
      </c>
      <c r="I3348" s="79">
        <f t="shared" si="364"/>
        <v>38</v>
      </c>
      <c r="J3348" s="76"/>
      <c r="K3348" s="42">
        <f t="shared" si="365"/>
        <v>1</v>
      </c>
      <c r="L3348" s="91">
        <f t="shared" si="368"/>
        <v>0</v>
      </c>
      <c r="M3348" s="92">
        <f t="shared" si="369"/>
        <v>0</v>
      </c>
      <c r="N3348" s="41" t="str">
        <f t="shared" si="370"/>
        <v>Non Company</v>
      </c>
    </row>
    <row r="3349" spans="2:14">
      <c r="B3349" s="71"/>
      <c r="C3349" s="72"/>
      <c r="D3349" s="73"/>
      <c r="E3349" s="74"/>
      <c r="F3349" s="95"/>
      <c r="G3349" s="96">
        <f t="shared" si="366"/>
        <v>0</v>
      </c>
      <c r="H3349" s="30">
        <f t="shared" si="367"/>
        <v>0</v>
      </c>
      <c r="I3349" s="79">
        <f t="shared" ref="I3349:I3412" si="371">IF(MONTH(C3349)=3,(DATE(YEAR(C3349),MONTH(C3349)+1,30)),(DATE(YEAR(C3349),MONTH(C3349)+1,7)))</f>
        <v>38</v>
      </c>
      <c r="J3349" s="76"/>
      <c r="K3349" s="42">
        <f t="shared" ref="K3349:K3412" si="372">IF((J3349-I3349)&lt;=0,0,(YEAR(J3349)-YEAR(C3349))*12+MONTH(J3349)-MONTH(C3349))+1</f>
        <v>1</v>
      </c>
      <c r="L3349" s="91">
        <f t="shared" si="368"/>
        <v>0</v>
      </c>
      <c r="M3349" s="92">
        <f t="shared" si="369"/>
        <v>0</v>
      </c>
      <c r="N3349" s="41" t="str">
        <f t="shared" si="370"/>
        <v>Non Company</v>
      </c>
    </row>
    <row r="3350" spans="2:14">
      <c r="B3350" s="71"/>
      <c r="C3350" s="72"/>
      <c r="D3350" s="73"/>
      <c r="E3350" s="74"/>
      <c r="F3350" s="95"/>
      <c r="G3350" s="96">
        <f t="shared" si="366"/>
        <v>0</v>
      </c>
      <c r="H3350" s="30">
        <f t="shared" si="367"/>
        <v>0</v>
      </c>
      <c r="I3350" s="79">
        <f t="shared" si="371"/>
        <v>38</v>
      </c>
      <c r="J3350" s="76"/>
      <c r="K3350" s="42">
        <f t="shared" si="372"/>
        <v>1</v>
      </c>
      <c r="L3350" s="91">
        <f t="shared" si="368"/>
        <v>0</v>
      </c>
      <c r="M3350" s="92">
        <f t="shared" si="369"/>
        <v>0</v>
      </c>
      <c r="N3350" s="41" t="str">
        <f t="shared" si="370"/>
        <v>Non Company</v>
      </c>
    </row>
    <row r="3351" spans="2:14">
      <c r="B3351" s="71"/>
      <c r="C3351" s="72"/>
      <c r="D3351" s="73"/>
      <c r="E3351" s="74"/>
      <c r="F3351" s="95"/>
      <c r="G3351" s="96">
        <f t="shared" si="366"/>
        <v>0</v>
      </c>
      <c r="H3351" s="30">
        <f t="shared" si="367"/>
        <v>0</v>
      </c>
      <c r="I3351" s="79">
        <f t="shared" si="371"/>
        <v>38</v>
      </c>
      <c r="J3351" s="76"/>
      <c r="K3351" s="42">
        <f t="shared" si="372"/>
        <v>1</v>
      </c>
      <c r="L3351" s="91">
        <f t="shared" si="368"/>
        <v>0</v>
      </c>
      <c r="M3351" s="92">
        <f t="shared" si="369"/>
        <v>0</v>
      </c>
      <c r="N3351" s="41" t="str">
        <f t="shared" si="370"/>
        <v>Non Company</v>
      </c>
    </row>
    <row r="3352" spans="2:14">
      <c r="B3352" s="71"/>
      <c r="C3352" s="72"/>
      <c r="D3352" s="73"/>
      <c r="E3352" s="74"/>
      <c r="F3352" s="95"/>
      <c r="G3352" s="96">
        <f t="shared" si="366"/>
        <v>0</v>
      </c>
      <c r="H3352" s="30">
        <f t="shared" si="367"/>
        <v>0</v>
      </c>
      <c r="I3352" s="79">
        <f t="shared" si="371"/>
        <v>38</v>
      </c>
      <c r="J3352" s="76"/>
      <c r="K3352" s="42">
        <f t="shared" si="372"/>
        <v>1</v>
      </c>
      <c r="L3352" s="91">
        <f t="shared" si="368"/>
        <v>0</v>
      </c>
      <c r="M3352" s="92">
        <f t="shared" si="369"/>
        <v>0</v>
      </c>
      <c r="N3352" s="41" t="str">
        <f t="shared" si="370"/>
        <v>Non Company</v>
      </c>
    </row>
    <row r="3353" spans="2:14">
      <c r="B3353" s="71"/>
      <c r="C3353" s="72"/>
      <c r="D3353" s="73"/>
      <c r="E3353" s="74"/>
      <c r="F3353" s="95"/>
      <c r="G3353" s="96">
        <f t="shared" si="366"/>
        <v>0</v>
      </c>
      <c r="H3353" s="30">
        <f t="shared" si="367"/>
        <v>0</v>
      </c>
      <c r="I3353" s="79">
        <f t="shared" si="371"/>
        <v>38</v>
      </c>
      <c r="J3353" s="76"/>
      <c r="K3353" s="42">
        <f t="shared" si="372"/>
        <v>1</v>
      </c>
      <c r="L3353" s="91">
        <f t="shared" si="368"/>
        <v>0</v>
      </c>
      <c r="M3353" s="92">
        <f t="shared" si="369"/>
        <v>0</v>
      </c>
      <c r="N3353" s="41" t="str">
        <f t="shared" si="370"/>
        <v>Non Company</v>
      </c>
    </row>
    <row r="3354" spans="2:14">
      <c r="B3354" s="71"/>
      <c r="C3354" s="72"/>
      <c r="D3354" s="73"/>
      <c r="E3354" s="74"/>
      <c r="F3354" s="95"/>
      <c r="G3354" s="96">
        <f t="shared" si="366"/>
        <v>0</v>
      </c>
      <c r="H3354" s="30">
        <f t="shared" si="367"/>
        <v>0</v>
      </c>
      <c r="I3354" s="79">
        <f t="shared" si="371"/>
        <v>38</v>
      </c>
      <c r="J3354" s="76"/>
      <c r="K3354" s="42">
        <f t="shared" si="372"/>
        <v>1</v>
      </c>
      <c r="L3354" s="91">
        <f t="shared" si="368"/>
        <v>0</v>
      </c>
      <c r="M3354" s="92">
        <f t="shared" si="369"/>
        <v>0</v>
      </c>
      <c r="N3354" s="41" t="str">
        <f t="shared" si="370"/>
        <v>Non Company</v>
      </c>
    </row>
    <row r="3355" spans="2:14">
      <c r="B3355" s="71"/>
      <c r="C3355" s="72"/>
      <c r="D3355" s="73"/>
      <c r="E3355" s="74"/>
      <c r="F3355" s="95"/>
      <c r="G3355" s="96">
        <f t="shared" si="366"/>
        <v>0</v>
      </c>
      <c r="H3355" s="30">
        <f t="shared" si="367"/>
        <v>0</v>
      </c>
      <c r="I3355" s="79">
        <f t="shared" si="371"/>
        <v>38</v>
      </c>
      <c r="J3355" s="76"/>
      <c r="K3355" s="42">
        <f t="shared" si="372"/>
        <v>1</v>
      </c>
      <c r="L3355" s="91">
        <f t="shared" si="368"/>
        <v>0</v>
      </c>
      <c r="M3355" s="92">
        <f t="shared" si="369"/>
        <v>0</v>
      </c>
      <c r="N3355" s="41" t="str">
        <f t="shared" si="370"/>
        <v>Non Company</v>
      </c>
    </row>
    <row r="3356" spans="2:14">
      <c r="B3356" s="71"/>
      <c r="C3356" s="72"/>
      <c r="D3356" s="73"/>
      <c r="E3356" s="74"/>
      <c r="F3356" s="95"/>
      <c r="G3356" s="96">
        <f t="shared" si="366"/>
        <v>0</v>
      </c>
      <c r="H3356" s="30">
        <f t="shared" si="367"/>
        <v>0</v>
      </c>
      <c r="I3356" s="79">
        <f t="shared" si="371"/>
        <v>38</v>
      </c>
      <c r="J3356" s="76"/>
      <c r="K3356" s="42">
        <f t="shared" si="372"/>
        <v>1</v>
      </c>
      <c r="L3356" s="91">
        <f t="shared" si="368"/>
        <v>0</v>
      </c>
      <c r="M3356" s="92">
        <f t="shared" si="369"/>
        <v>0</v>
      </c>
      <c r="N3356" s="41" t="str">
        <f t="shared" si="370"/>
        <v>Non Company</v>
      </c>
    </row>
    <row r="3357" spans="2:14">
      <c r="B3357" s="71"/>
      <c r="C3357" s="72"/>
      <c r="D3357" s="73"/>
      <c r="E3357" s="74"/>
      <c r="F3357" s="95"/>
      <c r="G3357" s="96">
        <f t="shared" si="366"/>
        <v>0</v>
      </c>
      <c r="H3357" s="30">
        <f t="shared" si="367"/>
        <v>0</v>
      </c>
      <c r="I3357" s="79">
        <f t="shared" si="371"/>
        <v>38</v>
      </c>
      <c r="J3357" s="76"/>
      <c r="K3357" s="42">
        <f t="shared" si="372"/>
        <v>1</v>
      </c>
      <c r="L3357" s="91">
        <f t="shared" si="368"/>
        <v>0</v>
      </c>
      <c r="M3357" s="92">
        <f t="shared" si="369"/>
        <v>0</v>
      </c>
      <c r="N3357" s="41" t="str">
        <f t="shared" si="370"/>
        <v>Non Company</v>
      </c>
    </row>
    <row r="3358" spans="2:14">
      <c r="B3358" s="71"/>
      <c r="C3358" s="72"/>
      <c r="D3358" s="73"/>
      <c r="E3358" s="74"/>
      <c r="F3358" s="95"/>
      <c r="G3358" s="96">
        <f t="shared" si="366"/>
        <v>0</v>
      </c>
      <c r="H3358" s="30">
        <f t="shared" si="367"/>
        <v>0</v>
      </c>
      <c r="I3358" s="79">
        <f t="shared" si="371"/>
        <v>38</v>
      </c>
      <c r="J3358" s="76"/>
      <c r="K3358" s="42">
        <f t="shared" si="372"/>
        <v>1</v>
      </c>
      <c r="L3358" s="91">
        <f t="shared" si="368"/>
        <v>0</v>
      </c>
      <c r="M3358" s="92">
        <f t="shared" si="369"/>
        <v>0</v>
      </c>
      <c r="N3358" s="41" t="str">
        <f t="shared" si="370"/>
        <v>Non Company</v>
      </c>
    </row>
    <row r="3359" spans="2:14">
      <c r="B3359" s="71"/>
      <c r="C3359" s="72"/>
      <c r="D3359" s="73"/>
      <c r="E3359" s="74"/>
      <c r="F3359" s="95"/>
      <c r="G3359" s="96">
        <f t="shared" si="366"/>
        <v>0</v>
      </c>
      <c r="H3359" s="30">
        <f t="shared" si="367"/>
        <v>0</v>
      </c>
      <c r="I3359" s="79">
        <f t="shared" si="371"/>
        <v>38</v>
      </c>
      <c r="J3359" s="76"/>
      <c r="K3359" s="42">
        <f t="shared" si="372"/>
        <v>1</v>
      </c>
      <c r="L3359" s="91">
        <f t="shared" si="368"/>
        <v>0</v>
      </c>
      <c r="M3359" s="92">
        <f t="shared" si="369"/>
        <v>0</v>
      </c>
      <c r="N3359" s="41" t="str">
        <f t="shared" si="370"/>
        <v>Non Company</v>
      </c>
    </row>
    <row r="3360" spans="2:14">
      <c r="B3360" s="71"/>
      <c r="C3360" s="72"/>
      <c r="D3360" s="73"/>
      <c r="E3360" s="74"/>
      <c r="F3360" s="95"/>
      <c r="G3360" s="96">
        <f t="shared" si="366"/>
        <v>0</v>
      </c>
      <c r="H3360" s="30">
        <f t="shared" si="367"/>
        <v>0</v>
      </c>
      <c r="I3360" s="79">
        <f t="shared" si="371"/>
        <v>38</v>
      </c>
      <c r="J3360" s="76"/>
      <c r="K3360" s="42">
        <f t="shared" si="372"/>
        <v>1</v>
      </c>
      <c r="L3360" s="91">
        <f t="shared" si="368"/>
        <v>0</v>
      </c>
      <c r="M3360" s="92">
        <f t="shared" si="369"/>
        <v>0</v>
      </c>
      <c r="N3360" s="41" t="str">
        <f t="shared" si="370"/>
        <v>Non Company</v>
      </c>
    </row>
    <row r="3361" spans="2:14">
      <c r="B3361" s="71"/>
      <c r="C3361" s="72"/>
      <c r="D3361" s="73"/>
      <c r="E3361" s="74"/>
      <c r="F3361" s="95"/>
      <c r="G3361" s="96">
        <f t="shared" si="366"/>
        <v>0</v>
      </c>
      <c r="H3361" s="30">
        <f t="shared" si="367"/>
        <v>0</v>
      </c>
      <c r="I3361" s="79">
        <f t="shared" si="371"/>
        <v>38</v>
      </c>
      <c r="J3361" s="76"/>
      <c r="K3361" s="42">
        <f t="shared" si="372"/>
        <v>1</v>
      </c>
      <c r="L3361" s="91">
        <f t="shared" si="368"/>
        <v>0</v>
      </c>
      <c r="M3361" s="92">
        <f t="shared" si="369"/>
        <v>0</v>
      </c>
      <c r="N3361" s="41" t="str">
        <f t="shared" si="370"/>
        <v>Non Company</v>
      </c>
    </row>
    <row r="3362" spans="2:14">
      <c r="B3362" s="71"/>
      <c r="C3362" s="72"/>
      <c r="D3362" s="73"/>
      <c r="E3362" s="74"/>
      <c r="F3362" s="95"/>
      <c r="G3362" s="96">
        <f t="shared" si="366"/>
        <v>0</v>
      </c>
      <c r="H3362" s="30">
        <f t="shared" si="367"/>
        <v>0</v>
      </c>
      <c r="I3362" s="79">
        <f t="shared" si="371"/>
        <v>38</v>
      </c>
      <c r="J3362" s="76"/>
      <c r="K3362" s="42">
        <f t="shared" si="372"/>
        <v>1</v>
      </c>
      <c r="L3362" s="91">
        <f t="shared" si="368"/>
        <v>0</v>
      </c>
      <c r="M3362" s="92">
        <f t="shared" si="369"/>
        <v>0</v>
      </c>
      <c r="N3362" s="41" t="str">
        <f t="shared" si="370"/>
        <v>Non Company</v>
      </c>
    </row>
    <row r="3363" spans="2:14">
      <c r="B3363" s="71"/>
      <c r="C3363" s="72"/>
      <c r="D3363" s="73"/>
      <c r="E3363" s="74"/>
      <c r="F3363" s="95"/>
      <c r="G3363" s="96">
        <f t="shared" si="366"/>
        <v>0</v>
      </c>
      <c r="H3363" s="30">
        <f t="shared" si="367"/>
        <v>0</v>
      </c>
      <c r="I3363" s="79">
        <f t="shared" si="371"/>
        <v>38</v>
      </c>
      <c r="J3363" s="76"/>
      <c r="K3363" s="42">
        <f t="shared" si="372"/>
        <v>1</v>
      </c>
      <c r="L3363" s="91">
        <f t="shared" si="368"/>
        <v>0</v>
      </c>
      <c r="M3363" s="92">
        <f t="shared" si="369"/>
        <v>0</v>
      </c>
      <c r="N3363" s="41" t="str">
        <f t="shared" si="370"/>
        <v>Non Company</v>
      </c>
    </row>
    <row r="3364" spans="2:14">
      <c r="B3364" s="71"/>
      <c r="C3364" s="72"/>
      <c r="D3364" s="73"/>
      <c r="E3364" s="74"/>
      <c r="F3364" s="95"/>
      <c r="G3364" s="96">
        <f t="shared" ref="G3364:G3427" si="373">ROUNDUP(IF(B3364="194A",F3364*0.1,IF(B3364="194H",F3364*0.1,IF(B3364="194Ib",F3364*0.1,IF(B3364="194Ia",F3364*0.02,IF(B3364="194J",F3364*0.1,IF(B3364="194C",IF(LEFT(RIGHT(E3364,7))="P",F3364*0.01,IF(LEFT(RIGHT(E3364,7))="H",F3364*0.01,F3364*0.02)))))))),0)</f>
        <v>0</v>
      </c>
      <c r="H3364" s="30">
        <f t="shared" ref="H3364:H3427" si="374">+IF(J3364-I3364&lt;=0,0,1.5%)</f>
        <v>0</v>
      </c>
      <c r="I3364" s="79">
        <f t="shared" si="371"/>
        <v>38</v>
      </c>
      <c r="J3364" s="76"/>
      <c r="K3364" s="42">
        <f t="shared" si="372"/>
        <v>1</v>
      </c>
      <c r="L3364" s="91">
        <f t="shared" ref="L3364:L3427" si="375">+ROUNDUP(G3364*H3364*K3364,0)</f>
        <v>0</v>
      </c>
      <c r="M3364" s="92">
        <f t="shared" ref="M3364:M3427" si="376">+G3364+L3364</f>
        <v>0</v>
      </c>
      <c r="N3364" s="41" t="str">
        <f t="shared" ref="N3364:N3427" si="377">IF((LEFT(RIGHT(E3364,7)))="C","Company", "Non Company")</f>
        <v>Non Company</v>
      </c>
    </row>
    <row r="3365" spans="2:14">
      <c r="B3365" s="71"/>
      <c r="C3365" s="72"/>
      <c r="D3365" s="73"/>
      <c r="E3365" s="74"/>
      <c r="F3365" s="95"/>
      <c r="G3365" s="96">
        <f t="shared" si="373"/>
        <v>0</v>
      </c>
      <c r="H3365" s="30">
        <f t="shared" si="374"/>
        <v>0</v>
      </c>
      <c r="I3365" s="79">
        <f t="shared" si="371"/>
        <v>38</v>
      </c>
      <c r="J3365" s="76"/>
      <c r="K3365" s="42">
        <f t="shared" si="372"/>
        <v>1</v>
      </c>
      <c r="L3365" s="91">
        <f t="shared" si="375"/>
        <v>0</v>
      </c>
      <c r="M3365" s="92">
        <f t="shared" si="376"/>
        <v>0</v>
      </c>
      <c r="N3365" s="41" t="str">
        <f t="shared" si="377"/>
        <v>Non Company</v>
      </c>
    </row>
    <row r="3366" spans="2:14">
      <c r="B3366" s="71"/>
      <c r="C3366" s="72"/>
      <c r="D3366" s="73"/>
      <c r="E3366" s="74"/>
      <c r="F3366" s="95"/>
      <c r="G3366" s="96">
        <f t="shared" si="373"/>
        <v>0</v>
      </c>
      <c r="H3366" s="30">
        <f t="shared" si="374"/>
        <v>0</v>
      </c>
      <c r="I3366" s="79">
        <f t="shared" si="371"/>
        <v>38</v>
      </c>
      <c r="J3366" s="76"/>
      <c r="K3366" s="42">
        <f t="shared" si="372"/>
        <v>1</v>
      </c>
      <c r="L3366" s="91">
        <f t="shared" si="375"/>
        <v>0</v>
      </c>
      <c r="M3366" s="92">
        <f t="shared" si="376"/>
        <v>0</v>
      </c>
      <c r="N3366" s="41" t="str">
        <f t="shared" si="377"/>
        <v>Non Company</v>
      </c>
    </row>
    <row r="3367" spans="2:14">
      <c r="B3367" s="71"/>
      <c r="C3367" s="72"/>
      <c r="D3367" s="73"/>
      <c r="E3367" s="74"/>
      <c r="F3367" s="95"/>
      <c r="G3367" s="96">
        <f t="shared" si="373"/>
        <v>0</v>
      </c>
      <c r="H3367" s="30">
        <f t="shared" si="374"/>
        <v>0</v>
      </c>
      <c r="I3367" s="79">
        <f t="shared" si="371"/>
        <v>38</v>
      </c>
      <c r="J3367" s="76"/>
      <c r="K3367" s="42">
        <f t="shared" si="372"/>
        <v>1</v>
      </c>
      <c r="L3367" s="91">
        <f t="shared" si="375"/>
        <v>0</v>
      </c>
      <c r="M3367" s="92">
        <f t="shared" si="376"/>
        <v>0</v>
      </c>
      <c r="N3367" s="41" t="str">
        <f t="shared" si="377"/>
        <v>Non Company</v>
      </c>
    </row>
    <row r="3368" spans="2:14">
      <c r="B3368" s="71"/>
      <c r="C3368" s="72"/>
      <c r="D3368" s="73"/>
      <c r="E3368" s="74"/>
      <c r="F3368" s="95"/>
      <c r="G3368" s="96">
        <f t="shared" si="373"/>
        <v>0</v>
      </c>
      <c r="H3368" s="30">
        <f t="shared" si="374"/>
        <v>0</v>
      </c>
      <c r="I3368" s="79">
        <f t="shared" si="371"/>
        <v>38</v>
      </c>
      <c r="J3368" s="76"/>
      <c r="K3368" s="42">
        <f t="shared" si="372"/>
        <v>1</v>
      </c>
      <c r="L3368" s="91">
        <f t="shared" si="375"/>
        <v>0</v>
      </c>
      <c r="M3368" s="92">
        <f t="shared" si="376"/>
        <v>0</v>
      </c>
      <c r="N3368" s="41" t="str">
        <f t="shared" si="377"/>
        <v>Non Company</v>
      </c>
    </row>
    <row r="3369" spans="2:14">
      <c r="B3369" s="71"/>
      <c r="C3369" s="72"/>
      <c r="D3369" s="73"/>
      <c r="E3369" s="74"/>
      <c r="F3369" s="95"/>
      <c r="G3369" s="96">
        <f t="shared" si="373"/>
        <v>0</v>
      </c>
      <c r="H3369" s="30">
        <f t="shared" si="374"/>
        <v>0</v>
      </c>
      <c r="I3369" s="79">
        <f t="shared" si="371"/>
        <v>38</v>
      </c>
      <c r="J3369" s="76"/>
      <c r="K3369" s="42">
        <f t="shared" si="372"/>
        <v>1</v>
      </c>
      <c r="L3369" s="91">
        <f t="shared" si="375"/>
        <v>0</v>
      </c>
      <c r="M3369" s="92">
        <f t="shared" si="376"/>
        <v>0</v>
      </c>
      <c r="N3369" s="41" t="str">
        <f t="shared" si="377"/>
        <v>Non Company</v>
      </c>
    </row>
    <row r="3370" spans="2:14">
      <c r="B3370" s="71"/>
      <c r="C3370" s="72"/>
      <c r="D3370" s="73"/>
      <c r="E3370" s="74"/>
      <c r="F3370" s="95"/>
      <c r="G3370" s="96">
        <f t="shared" si="373"/>
        <v>0</v>
      </c>
      <c r="H3370" s="30">
        <f t="shared" si="374"/>
        <v>0</v>
      </c>
      <c r="I3370" s="79">
        <f t="shared" si="371"/>
        <v>38</v>
      </c>
      <c r="J3370" s="76"/>
      <c r="K3370" s="42">
        <f t="shared" si="372"/>
        <v>1</v>
      </c>
      <c r="L3370" s="91">
        <f t="shared" si="375"/>
        <v>0</v>
      </c>
      <c r="M3370" s="92">
        <f t="shared" si="376"/>
        <v>0</v>
      </c>
      <c r="N3370" s="41" t="str">
        <f t="shared" si="377"/>
        <v>Non Company</v>
      </c>
    </row>
    <row r="3371" spans="2:14">
      <c r="B3371" s="71"/>
      <c r="C3371" s="72"/>
      <c r="D3371" s="73"/>
      <c r="E3371" s="74"/>
      <c r="F3371" s="95"/>
      <c r="G3371" s="96">
        <f t="shared" si="373"/>
        <v>0</v>
      </c>
      <c r="H3371" s="30">
        <f t="shared" si="374"/>
        <v>0</v>
      </c>
      <c r="I3371" s="79">
        <f t="shared" si="371"/>
        <v>38</v>
      </c>
      <c r="J3371" s="76"/>
      <c r="K3371" s="42">
        <f t="shared" si="372"/>
        <v>1</v>
      </c>
      <c r="L3371" s="91">
        <f t="shared" si="375"/>
        <v>0</v>
      </c>
      <c r="M3371" s="92">
        <f t="shared" si="376"/>
        <v>0</v>
      </c>
      <c r="N3371" s="41" t="str">
        <f t="shared" si="377"/>
        <v>Non Company</v>
      </c>
    </row>
    <row r="3372" spans="2:14">
      <c r="B3372" s="71"/>
      <c r="C3372" s="72"/>
      <c r="D3372" s="73"/>
      <c r="E3372" s="74"/>
      <c r="F3372" s="95"/>
      <c r="G3372" s="96">
        <f t="shared" si="373"/>
        <v>0</v>
      </c>
      <c r="H3372" s="30">
        <f t="shared" si="374"/>
        <v>0</v>
      </c>
      <c r="I3372" s="79">
        <f t="shared" si="371"/>
        <v>38</v>
      </c>
      <c r="J3372" s="76"/>
      <c r="K3372" s="42">
        <f t="shared" si="372"/>
        <v>1</v>
      </c>
      <c r="L3372" s="91">
        <f t="shared" si="375"/>
        <v>0</v>
      </c>
      <c r="M3372" s="92">
        <f t="shared" si="376"/>
        <v>0</v>
      </c>
      <c r="N3372" s="41" t="str">
        <f t="shared" si="377"/>
        <v>Non Company</v>
      </c>
    </row>
    <row r="3373" spans="2:14">
      <c r="B3373" s="71"/>
      <c r="C3373" s="72"/>
      <c r="D3373" s="73"/>
      <c r="E3373" s="74"/>
      <c r="F3373" s="95"/>
      <c r="G3373" s="96">
        <f t="shared" si="373"/>
        <v>0</v>
      </c>
      <c r="H3373" s="30">
        <f t="shared" si="374"/>
        <v>0</v>
      </c>
      <c r="I3373" s="79">
        <f t="shared" si="371"/>
        <v>38</v>
      </c>
      <c r="J3373" s="76"/>
      <c r="K3373" s="42">
        <f t="shared" si="372"/>
        <v>1</v>
      </c>
      <c r="L3373" s="91">
        <f t="shared" si="375"/>
        <v>0</v>
      </c>
      <c r="M3373" s="92">
        <f t="shared" si="376"/>
        <v>0</v>
      </c>
      <c r="N3373" s="41" t="str">
        <f t="shared" si="377"/>
        <v>Non Company</v>
      </c>
    </row>
    <row r="3374" spans="2:14">
      <c r="B3374" s="71"/>
      <c r="C3374" s="72"/>
      <c r="D3374" s="73"/>
      <c r="E3374" s="74"/>
      <c r="F3374" s="95"/>
      <c r="G3374" s="96">
        <f t="shared" si="373"/>
        <v>0</v>
      </c>
      <c r="H3374" s="30">
        <f t="shared" si="374"/>
        <v>0</v>
      </c>
      <c r="I3374" s="79">
        <f t="shared" si="371"/>
        <v>38</v>
      </c>
      <c r="J3374" s="76"/>
      <c r="K3374" s="42">
        <f t="shared" si="372"/>
        <v>1</v>
      </c>
      <c r="L3374" s="91">
        <f t="shared" si="375"/>
        <v>0</v>
      </c>
      <c r="M3374" s="92">
        <f t="shared" si="376"/>
        <v>0</v>
      </c>
      <c r="N3374" s="41" t="str">
        <f t="shared" si="377"/>
        <v>Non Company</v>
      </c>
    </row>
    <row r="3375" spans="2:14">
      <c r="B3375" s="71"/>
      <c r="C3375" s="72"/>
      <c r="D3375" s="73"/>
      <c r="E3375" s="74"/>
      <c r="F3375" s="95"/>
      <c r="G3375" s="96">
        <f t="shared" si="373"/>
        <v>0</v>
      </c>
      <c r="H3375" s="30">
        <f t="shared" si="374"/>
        <v>0</v>
      </c>
      <c r="I3375" s="79">
        <f t="shared" si="371"/>
        <v>38</v>
      </c>
      <c r="J3375" s="76"/>
      <c r="K3375" s="42">
        <f t="shared" si="372"/>
        <v>1</v>
      </c>
      <c r="L3375" s="91">
        <f t="shared" si="375"/>
        <v>0</v>
      </c>
      <c r="M3375" s="92">
        <f t="shared" si="376"/>
        <v>0</v>
      </c>
      <c r="N3375" s="41" t="str">
        <f t="shared" si="377"/>
        <v>Non Company</v>
      </c>
    </row>
    <row r="3376" spans="2:14">
      <c r="B3376" s="71"/>
      <c r="C3376" s="72"/>
      <c r="D3376" s="73"/>
      <c r="E3376" s="74"/>
      <c r="F3376" s="95"/>
      <c r="G3376" s="96">
        <f t="shared" si="373"/>
        <v>0</v>
      </c>
      <c r="H3376" s="30">
        <f t="shared" si="374"/>
        <v>0</v>
      </c>
      <c r="I3376" s="79">
        <f t="shared" si="371"/>
        <v>38</v>
      </c>
      <c r="J3376" s="76"/>
      <c r="K3376" s="42">
        <f t="shared" si="372"/>
        <v>1</v>
      </c>
      <c r="L3376" s="91">
        <f t="shared" si="375"/>
        <v>0</v>
      </c>
      <c r="M3376" s="92">
        <f t="shared" si="376"/>
        <v>0</v>
      </c>
      <c r="N3376" s="41" t="str">
        <f t="shared" si="377"/>
        <v>Non Company</v>
      </c>
    </row>
    <row r="3377" spans="2:14">
      <c r="B3377" s="71"/>
      <c r="C3377" s="72"/>
      <c r="D3377" s="73"/>
      <c r="E3377" s="74"/>
      <c r="F3377" s="95"/>
      <c r="G3377" s="96">
        <f t="shared" si="373"/>
        <v>0</v>
      </c>
      <c r="H3377" s="30">
        <f t="shared" si="374"/>
        <v>0</v>
      </c>
      <c r="I3377" s="79">
        <f t="shared" si="371"/>
        <v>38</v>
      </c>
      <c r="J3377" s="76"/>
      <c r="K3377" s="42">
        <f t="shared" si="372"/>
        <v>1</v>
      </c>
      <c r="L3377" s="91">
        <f t="shared" si="375"/>
        <v>0</v>
      </c>
      <c r="M3377" s="92">
        <f t="shared" si="376"/>
        <v>0</v>
      </c>
      <c r="N3377" s="41" t="str">
        <f t="shared" si="377"/>
        <v>Non Company</v>
      </c>
    </row>
    <row r="3378" spans="2:14">
      <c r="B3378" s="71"/>
      <c r="C3378" s="72"/>
      <c r="D3378" s="73"/>
      <c r="E3378" s="74"/>
      <c r="F3378" s="95"/>
      <c r="G3378" s="96">
        <f t="shared" si="373"/>
        <v>0</v>
      </c>
      <c r="H3378" s="30">
        <f t="shared" si="374"/>
        <v>0</v>
      </c>
      <c r="I3378" s="79">
        <f t="shared" si="371"/>
        <v>38</v>
      </c>
      <c r="J3378" s="76"/>
      <c r="K3378" s="42">
        <f t="shared" si="372"/>
        <v>1</v>
      </c>
      <c r="L3378" s="91">
        <f t="shared" si="375"/>
        <v>0</v>
      </c>
      <c r="M3378" s="92">
        <f t="shared" si="376"/>
        <v>0</v>
      </c>
      <c r="N3378" s="41" t="str">
        <f t="shared" si="377"/>
        <v>Non Company</v>
      </c>
    </row>
    <row r="3379" spans="2:14">
      <c r="B3379" s="71"/>
      <c r="C3379" s="72"/>
      <c r="D3379" s="73"/>
      <c r="E3379" s="74"/>
      <c r="F3379" s="95"/>
      <c r="G3379" s="96">
        <f t="shared" si="373"/>
        <v>0</v>
      </c>
      <c r="H3379" s="30">
        <f t="shared" si="374"/>
        <v>0</v>
      </c>
      <c r="I3379" s="79">
        <f t="shared" si="371"/>
        <v>38</v>
      </c>
      <c r="J3379" s="76"/>
      <c r="K3379" s="42">
        <f t="shared" si="372"/>
        <v>1</v>
      </c>
      <c r="L3379" s="91">
        <f t="shared" si="375"/>
        <v>0</v>
      </c>
      <c r="M3379" s="92">
        <f t="shared" si="376"/>
        <v>0</v>
      </c>
      <c r="N3379" s="41" t="str">
        <f t="shared" si="377"/>
        <v>Non Company</v>
      </c>
    </row>
    <row r="3380" spans="2:14">
      <c r="B3380" s="71"/>
      <c r="C3380" s="72"/>
      <c r="D3380" s="73"/>
      <c r="E3380" s="74"/>
      <c r="F3380" s="95"/>
      <c r="G3380" s="96">
        <f t="shared" si="373"/>
        <v>0</v>
      </c>
      <c r="H3380" s="30">
        <f t="shared" si="374"/>
        <v>0</v>
      </c>
      <c r="I3380" s="79">
        <f t="shared" si="371"/>
        <v>38</v>
      </c>
      <c r="J3380" s="76"/>
      <c r="K3380" s="42">
        <f t="shared" si="372"/>
        <v>1</v>
      </c>
      <c r="L3380" s="91">
        <f t="shared" si="375"/>
        <v>0</v>
      </c>
      <c r="M3380" s="92">
        <f t="shared" si="376"/>
        <v>0</v>
      </c>
      <c r="N3380" s="41" t="str">
        <f t="shared" si="377"/>
        <v>Non Company</v>
      </c>
    </row>
    <row r="3381" spans="2:14">
      <c r="B3381" s="71"/>
      <c r="C3381" s="72"/>
      <c r="D3381" s="73"/>
      <c r="E3381" s="74"/>
      <c r="F3381" s="95"/>
      <c r="G3381" s="96">
        <f t="shared" si="373"/>
        <v>0</v>
      </c>
      <c r="H3381" s="30">
        <f t="shared" si="374"/>
        <v>0</v>
      </c>
      <c r="I3381" s="79">
        <f t="shared" si="371"/>
        <v>38</v>
      </c>
      <c r="J3381" s="76"/>
      <c r="K3381" s="42">
        <f t="shared" si="372"/>
        <v>1</v>
      </c>
      <c r="L3381" s="91">
        <f t="shared" si="375"/>
        <v>0</v>
      </c>
      <c r="M3381" s="92">
        <f t="shared" si="376"/>
        <v>0</v>
      </c>
      <c r="N3381" s="41" t="str">
        <f t="shared" si="377"/>
        <v>Non Company</v>
      </c>
    </row>
    <row r="3382" spans="2:14">
      <c r="B3382" s="71"/>
      <c r="C3382" s="72"/>
      <c r="D3382" s="73"/>
      <c r="E3382" s="74"/>
      <c r="F3382" s="95"/>
      <c r="G3382" s="96">
        <f t="shared" si="373"/>
        <v>0</v>
      </c>
      <c r="H3382" s="30">
        <f t="shared" si="374"/>
        <v>0</v>
      </c>
      <c r="I3382" s="79">
        <f t="shared" si="371"/>
        <v>38</v>
      </c>
      <c r="J3382" s="76"/>
      <c r="K3382" s="42">
        <f t="shared" si="372"/>
        <v>1</v>
      </c>
      <c r="L3382" s="91">
        <f t="shared" si="375"/>
        <v>0</v>
      </c>
      <c r="M3382" s="92">
        <f t="shared" si="376"/>
        <v>0</v>
      </c>
      <c r="N3382" s="41" t="str">
        <f t="shared" si="377"/>
        <v>Non Company</v>
      </c>
    </row>
    <row r="3383" spans="2:14">
      <c r="B3383" s="71"/>
      <c r="C3383" s="72"/>
      <c r="D3383" s="73"/>
      <c r="E3383" s="74"/>
      <c r="F3383" s="95"/>
      <c r="G3383" s="96">
        <f t="shared" si="373"/>
        <v>0</v>
      </c>
      <c r="H3383" s="30">
        <f t="shared" si="374"/>
        <v>0</v>
      </c>
      <c r="I3383" s="79">
        <f t="shared" si="371"/>
        <v>38</v>
      </c>
      <c r="J3383" s="76"/>
      <c r="K3383" s="42">
        <f t="shared" si="372"/>
        <v>1</v>
      </c>
      <c r="L3383" s="91">
        <f t="shared" si="375"/>
        <v>0</v>
      </c>
      <c r="M3383" s="92">
        <f t="shared" si="376"/>
        <v>0</v>
      </c>
      <c r="N3383" s="41" t="str">
        <f t="shared" si="377"/>
        <v>Non Company</v>
      </c>
    </row>
    <row r="3384" spans="2:14">
      <c r="B3384" s="71"/>
      <c r="C3384" s="72"/>
      <c r="D3384" s="73"/>
      <c r="E3384" s="74"/>
      <c r="F3384" s="95"/>
      <c r="G3384" s="96">
        <f t="shared" si="373"/>
        <v>0</v>
      </c>
      <c r="H3384" s="30">
        <f t="shared" si="374"/>
        <v>0</v>
      </c>
      <c r="I3384" s="79">
        <f t="shared" si="371"/>
        <v>38</v>
      </c>
      <c r="J3384" s="76"/>
      <c r="K3384" s="42">
        <f t="shared" si="372"/>
        <v>1</v>
      </c>
      <c r="L3384" s="91">
        <f t="shared" si="375"/>
        <v>0</v>
      </c>
      <c r="M3384" s="92">
        <f t="shared" si="376"/>
        <v>0</v>
      </c>
      <c r="N3384" s="41" t="str">
        <f t="shared" si="377"/>
        <v>Non Company</v>
      </c>
    </row>
    <row r="3385" spans="2:14">
      <c r="B3385" s="71"/>
      <c r="C3385" s="72"/>
      <c r="D3385" s="73"/>
      <c r="E3385" s="74"/>
      <c r="F3385" s="95"/>
      <c r="G3385" s="96">
        <f t="shared" si="373"/>
        <v>0</v>
      </c>
      <c r="H3385" s="30">
        <f t="shared" si="374"/>
        <v>0</v>
      </c>
      <c r="I3385" s="79">
        <f t="shared" si="371"/>
        <v>38</v>
      </c>
      <c r="J3385" s="76"/>
      <c r="K3385" s="42">
        <f t="shared" si="372"/>
        <v>1</v>
      </c>
      <c r="L3385" s="91">
        <f t="shared" si="375"/>
        <v>0</v>
      </c>
      <c r="M3385" s="92">
        <f t="shared" si="376"/>
        <v>0</v>
      </c>
      <c r="N3385" s="41" t="str">
        <f t="shared" si="377"/>
        <v>Non Company</v>
      </c>
    </row>
    <row r="3386" spans="2:14">
      <c r="B3386" s="71"/>
      <c r="C3386" s="72"/>
      <c r="D3386" s="73"/>
      <c r="E3386" s="74"/>
      <c r="F3386" s="95"/>
      <c r="G3386" s="96">
        <f t="shared" si="373"/>
        <v>0</v>
      </c>
      <c r="H3386" s="30">
        <f t="shared" si="374"/>
        <v>0</v>
      </c>
      <c r="I3386" s="79">
        <f t="shared" si="371"/>
        <v>38</v>
      </c>
      <c r="J3386" s="76"/>
      <c r="K3386" s="42">
        <f t="shared" si="372"/>
        <v>1</v>
      </c>
      <c r="L3386" s="91">
        <f t="shared" si="375"/>
        <v>0</v>
      </c>
      <c r="M3386" s="92">
        <f t="shared" si="376"/>
        <v>0</v>
      </c>
      <c r="N3386" s="41" t="str">
        <f t="shared" si="377"/>
        <v>Non Company</v>
      </c>
    </row>
    <row r="3387" spans="2:14">
      <c r="B3387" s="71"/>
      <c r="C3387" s="72"/>
      <c r="D3387" s="73"/>
      <c r="E3387" s="74"/>
      <c r="F3387" s="95"/>
      <c r="G3387" s="96">
        <f t="shared" si="373"/>
        <v>0</v>
      </c>
      <c r="H3387" s="30">
        <f t="shared" si="374"/>
        <v>0</v>
      </c>
      <c r="I3387" s="79">
        <f t="shared" si="371"/>
        <v>38</v>
      </c>
      <c r="J3387" s="76"/>
      <c r="K3387" s="42">
        <f t="shared" si="372"/>
        <v>1</v>
      </c>
      <c r="L3387" s="91">
        <f t="shared" si="375"/>
        <v>0</v>
      </c>
      <c r="M3387" s="92">
        <f t="shared" si="376"/>
        <v>0</v>
      </c>
      <c r="N3387" s="41" t="str">
        <f t="shared" si="377"/>
        <v>Non Company</v>
      </c>
    </row>
    <row r="3388" spans="2:14">
      <c r="B3388" s="71"/>
      <c r="C3388" s="72"/>
      <c r="D3388" s="73"/>
      <c r="E3388" s="74"/>
      <c r="F3388" s="95"/>
      <c r="G3388" s="96">
        <f t="shared" si="373"/>
        <v>0</v>
      </c>
      <c r="H3388" s="30">
        <f t="shared" si="374"/>
        <v>0</v>
      </c>
      <c r="I3388" s="79">
        <f t="shared" si="371"/>
        <v>38</v>
      </c>
      <c r="J3388" s="76"/>
      <c r="K3388" s="42">
        <f t="shared" si="372"/>
        <v>1</v>
      </c>
      <c r="L3388" s="91">
        <f t="shared" si="375"/>
        <v>0</v>
      </c>
      <c r="M3388" s="92">
        <f t="shared" si="376"/>
        <v>0</v>
      </c>
      <c r="N3388" s="41" t="str">
        <f t="shared" si="377"/>
        <v>Non Company</v>
      </c>
    </row>
    <row r="3389" spans="2:14">
      <c r="B3389" s="71"/>
      <c r="C3389" s="72"/>
      <c r="D3389" s="73"/>
      <c r="E3389" s="74"/>
      <c r="F3389" s="95"/>
      <c r="G3389" s="96">
        <f t="shared" si="373"/>
        <v>0</v>
      </c>
      <c r="H3389" s="30">
        <f t="shared" si="374"/>
        <v>0</v>
      </c>
      <c r="I3389" s="79">
        <f t="shared" si="371"/>
        <v>38</v>
      </c>
      <c r="J3389" s="76"/>
      <c r="K3389" s="42">
        <f t="shared" si="372"/>
        <v>1</v>
      </c>
      <c r="L3389" s="91">
        <f t="shared" si="375"/>
        <v>0</v>
      </c>
      <c r="M3389" s="92">
        <f t="shared" si="376"/>
        <v>0</v>
      </c>
      <c r="N3389" s="41" t="str">
        <f t="shared" si="377"/>
        <v>Non Company</v>
      </c>
    </row>
    <row r="3390" spans="2:14">
      <c r="B3390" s="71"/>
      <c r="C3390" s="72"/>
      <c r="D3390" s="73"/>
      <c r="E3390" s="74"/>
      <c r="F3390" s="95"/>
      <c r="G3390" s="96">
        <f t="shared" si="373"/>
        <v>0</v>
      </c>
      <c r="H3390" s="30">
        <f t="shared" si="374"/>
        <v>0</v>
      </c>
      <c r="I3390" s="79">
        <f t="shared" si="371"/>
        <v>38</v>
      </c>
      <c r="J3390" s="76"/>
      <c r="K3390" s="42">
        <f t="shared" si="372"/>
        <v>1</v>
      </c>
      <c r="L3390" s="91">
        <f t="shared" si="375"/>
        <v>0</v>
      </c>
      <c r="M3390" s="92">
        <f t="shared" si="376"/>
        <v>0</v>
      </c>
      <c r="N3390" s="41" t="str">
        <f t="shared" si="377"/>
        <v>Non Company</v>
      </c>
    </row>
    <row r="3391" spans="2:14">
      <c r="B3391" s="71"/>
      <c r="C3391" s="72"/>
      <c r="D3391" s="73"/>
      <c r="E3391" s="74"/>
      <c r="F3391" s="95"/>
      <c r="G3391" s="96">
        <f t="shared" si="373"/>
        <v>0</v>
      </c>
      <c r="H3391" s="30">
        <f t="shared" si="374"/>
        <v>0</v>
      </c>
      <c r="I3391" s="79">
        <f t="shared" si="371"/>
        <v>38</v>
      </c>
      <c r="J3391" s="76"/>
      <c r="K3391" s="42">
        <f t="shared" si="372"/>
        <v>1</v>
      </c>
      <c r="L3391" s="91">
        <f t="shared" si="375"/>
        <v>0</v>
      </c>
      <c r="M3391" s="92">
        <f t="shared" si="376"/>
        <v>0</v>
      </c>
      <c r="N3391" s="41" t="str">
        <f t="shared" si="377"/>
        <v>Non Company</v>
      </c>
    </row>
    <row r="3392" spans="2:14">
      <c r="B3392" s="71"/>
      <c r="C3392" s="72"/>
      <c r="D3392" s="73"/>
      <c r="E3392" s="74"/>
      <c r="F3392" s="95"/>
      <c r="G3392" s="96">
        <f t="shared" si="373"/>
        <v>0</v>
      </c>
      <c r="H3392" s="30">
        <f t="shared" si="374"/>
        <v>0</v>
      </c>
      <c r="I3392" s="79">
        <f t="shared" si="371"/>
        <v>38</v>
      </c>
      <c r="J3392" s="76"/>
      <c r="K3392" s="42">
        <f t="shared" si="372"/>
        <v>1</v>
      </c>
      <c r="L3392" s="91">
        <f t="shared" si="375"/>
        <v>0</v>
      </c>
      <c r="M3392" s="92">
        <f t="shared" si="376"/>
        <v>0</v>
      </c>
      <c r="N3392" s="41" t="str">
        <f t="shared" si="377"/>
        <v>Non Company</v>
      </c>
    </row>
    <row r="3393" spans="2:14">
      <c r="B3393" s="71"/>
      <c r="C3393" s="72"/>
      <c r="D3393" s="73"/>
      <c r="E3393" s="74"/>
      <c r="F3393" s="95"/>
      <c r="G3393" s="96">
        <f t="shared" si="373"/>
        <v>0</v>
      </c>
      <c r="H3393" s="30">
        <f t="shared" si="374"/>
        <v>0</v>
      </c>
      <c r="I3393" s="79">
        <f t="shared" si="371"/>
        <v>38</v>
      </c>
      <c r="J3393" s="76"/>
      <c r="K3393" s="42">
        <f t="shared" si="372"/>
        <v>1</v>
      </c>
      <c r="L3393" s="91">
        <f t="shared" si="375"/>
        <v>0</v>
      </c>
      <c r="M3393" s="92">
        <f t="shared" si="376"/>
        <v>0</v>
      </c>
      <c r="N3393" s="41" t="str">
        <f t="shared" si="377"/>
        <v>Non Company</v>
      </c>
    </row>
    <row r="3394" spans="2:14">
      <c r="B3394" s="71"/>
      <c r="C3394" s="72"/>
      <c r="D3394" s="73"/>
      <c r="E3394" s="74"/>
      <c r="F3394" s="95"/>
      <c r="G3394" s="96">
        <f t="shared" si="373"/>
        <v>0</v>
      </c>
      <c r="H3394" s="30">
        <f t="shared" si="374"/>
        <v>0</v>
      </c>
      <c r="I3394" s="79">
        <f t="shared" si="371"/>
        <v>38</v>
      </c>
      <c r="J3394" s="76"/>
      <c r="K3394" s="42">
        <f t="shared" si="372"/>
        <v>1</v>
      </c>
      <c r="L3394" s="91">
        <f t="shared" si="375"/>
        <v>0</v>
      </c>
      <c r="M3394" s="92">
        <f t="shared" si="376"/>
        <v>0</v>
      </c>
      <c r="N3394" s="41" t="str">
        <f t="shared" si="377"/>
        <v>Non Company</v>
      </c>
    </row>
    <row r="3395" spans="2:14">
      <c r="B3395" s="71"/>
      <c r="C3395" s="72"/>
      <c r="D3395" s="73"/>
      <c r="E3395" s="74"/>
      <c r="F3395" s="95"/>
      <c r="G3395" s="96">
        <f t="shared" si="373"/>
        <v>0</v>
      </c>
      <c r="H3395" s="30">
        <f t="shared" si="374"/>
        <v>0</v>
      </c>
      <c r="I3395" s="79">
        <f t="shared" si="371"/>
        <v>38</v>
      </c>
      <c r="J3395" s="76"/>
      <c r="K3395" s="42">
        <f t="shared" si="372"/>
        <v>1</v>
      </c>
      <c r="L3395" s="91">
        <f t="shared" si="375"/>
        <v>0</v>
      </c>
      <c r="M3395" s="92">
        <f t="shared" si="376"/>
        <v>0</v>
      </c>
      <c r="N3395" s="41" t="str">
        <f t="shared" si="377"/>
        <v>Non Company</v>
      </c>
    </row>
    <row r="3396" spans="2:14">
      <c r="B3396" s="71"/>
      <c r="C3396" s="72"/>
      <c r="D3396" s="73"/>
      <c r="E3396" s="74"/>
      <c r="F3396" s="95"/>
      <c r="G3396" s="96">
        <f t="shared" si="373"/>
        <v>0</v>
      </c>
      <c r="H3396" s="30">
        <f t="shared" si="374"/>
        <v>0</v>
      </c>
      <c r="I3396" s="79">
        <f t="shared" si="371"/>
        <v>38</v>
      </c>
      <c r="J3396" s="76"/>
      <c r="K3396" s="42">
        <f t="shared" si="372"/>
        <v>1</v>
      </c>
      <c r="L3396" s="91">
        <f t="shared" si="375"/>
        <v>0</v>
      </c>
      <c r="M3396" s="92">
        <f t="shared" si="376"/>
        <v>0</v>
      </c>
      <c r="N3396" s="41" t="str">
        <f t="shared" si="377"/>
        <v>Non Company</v>
      </c>
    </row>
    <row r="3397" spans="2:14">
      <c r="B3397" s="71"/>
      <c r="C3397" s="72"/>
      <c r="D3397" s="73"/>
      <c r="E3397" s="74"/>
      <c r="F3397" s="95"/>
      <c r="G3397" s="96">
        <f t="shared" si="373"/>
        <v>0</v>
      </c>
      <c r="H3397" s="30">
        <f t="shared" si="374"/>
        <v>0</v>
      </c>
      <c r="I3397" s="79">
        <f t="shared" si="371"/>
        <v>38</v>
      </c>
      <c r="J3397" s="76"/>
      <c r="K3397" s="42">
        <f t="shared" si="372"/>
        <v>1</v>
      </c>
      <c r="L3397" s="91">
        <f t="shared" si="375"/>
        <v>0</v>
      </c>
      <c r="M3397" s="92">
        <f t="shared" si="376"/>
        <v>0</v>
      </c>
      <c r="N3397" s="41" t="str">
        <f t="shared" si="377"/>
        <v>Non Company</v>
      </c>
    </row>
    <row r="3398" spans="2:14">
      <c r="B3398" s="71"/>
      <c r="C3398" s="72"/>
      <c r="D3398" s="73"/>
      <c r="E3398" s="74"/>
      <c r="F3398" s="95"/>
      <c r="G3398" s="96">
        <f t="shared" si="373"/>
        <v>0</v>
      </c>
      <c r="H3398" s="30">
        <f t="shared" si="374"/>
        <v>0</v>
      </c>
      <c r="I3398" s="79">
        <f t="shared" si="371"/>
        <v>38</v>
      </c>
      <c r="J3398" s="76"/>
      <c r="K3398" s="42">
        <f t="shared" si="372"/>
        <v>1</v>
      </c>
      <c r="L3398" s="91">
        <f t="shared" si="375"/>
        <v>0</v>
      </c>
      <c r="M3398" s="92">
        <f t="shared" si="376"/>
        <v>0</v>
      </c>
      <c r="N3398" s="41" t="str">
        <f t="shared" si="377"/>
        <v>Non Company</v>
      </c>
    </row>
    <row r="3399" spans="2:14">
      <c r="B3399" s="71"/>
      <c r="C3399" s="72"/>
      <c r="D3399" s="73"/>
      <c r="E3399" s="74"/>
      <c r="F3399" s="95"/>
      <c r="G3399" s="96">
        <f t="shared" si="373"/>
        <v>0</v>
      </c>
      <c r="H3399" s="30">
        <f t="shared" si="374"/>
        <v>0</v>
      </c>
      <c r="I3399" s="79">
        <f t="shared" si="371"/>
        <v>38</v>
      </c>
      <c r="J3399" s="76"/>
      <c r="K3399" s="42">
        <f t="shared" si="372"/>
        <v>1</v>
      </c>
      <c r="L3399" s="91">
        <f t="shared" si="375"/>
        <v>0</v>
      </c>
      <c r="M3399" s="92">
        <f t="shared" si="376"/>
        <v>0</v>
      </c>
      <c r="N3399" s="41" t="str">
        <f t="shared" si="377"/>
        <v>Non Company</v>
      </c>
    </row>
    <row r="3400" spans="2:14">
      <c r="B3400" s="71"/>
      <c r="C3400" s="72"/>
      <c r="D3400" s="73"/>
      <c r="E3400" s="74"/>
      <c r="F3400" s="95"/>
      <c r="G3400" s="96">
        <f t="shared" si="373"/>
        <v>0</v>
      </c>
      <c r="H3400" s="30">
        <f t="shared" si="374"/>
        <v>0</v>
      </c>
      <c r="I3400" s="79">
        <f t="shared" si="371"/>
        <v>38</v>
      </c>
      <c r="J3400" s="76"/>
      <c r="K3400" s="42">
        <f t="shared" si="372"/>
        <v>1</v>
      </c>
      <c r="L3400" s="91">
        <f t="shared" si="375"/>
        <v>0</v>
      </c>
      <c r="M3400" s="92">
        <f t="shared" si="376"/>
        <v>0</v>
      </c>
      <c r="N3400" s="41" t="str">
        <f t="shared" si="377"/>
        <v>Non Company</v>
      </c>
    </row>
    <row r="3401" spans="2:14">
      <c r="B3401" s="71"/>
      <c r="C3401" s="72"/>
      <c r="D3401" s="73"/>
      <c r="E3401" s="74"/>
      <c r="F3401" s="95"/>
      <c r="G3401" s="96">
        <f t="shared" si="373"/>
        <v>0</v>
      </c>
      <c r="H3401" s="30">
        <f t="shared" si="374"/>
        <v>0</v>
      </c>
      <c r="I3401" s="79">
        <f t="shared" si="371"/>
        <v>38</v>
      </c>
      <c r="J3401" s="76"/>
      <c r="K3401" s="42">
        <f t="shared" si="372"/>
        <v>1</v>
      </c>
      <c r="L3401" s="91">
        <f t="shared" si="375"/>
        <v>0</v>
      </c>
      <c r="M3401" s="92">
        <f t="shared" si="376"/>
        <v>0</v>
      </c>
      <c r="N3401" s="41" t="str">
        <f t="shared" si="377"/>
        <v>Non Company</v>
      </c>
    </row>
    <row r="3402" spans="2:14">
      <c r="B3402" s="71"/>
      <c r="C3402" s="72"/>
      <c r="D3402" s="73"/>
      <c r="E3402" s="74"/>
      <c r="F3402" s="95"/>
      <c r="G3402" s="96">
        <f t="shared" si="373"/>
        <v>0</v>
      </c>
      <c r="H3402" s="30">
        <f t="shared" si="374"/>
        <v>0</v>
      </c>
      <c r="I3402" s="79">
        <f t="shared" si="371"/>
        <v>38</v>
      </c>
      <c r="J3402" s="76"/>
      <c r="K3402" s="42">
        <f t="shared" si="372"/>
        <v>1</v>
      </c>
      <c r="L3402" s="91">
        <f t="shared" si="375"/>
        <v>0</v>
      </c>
      <c r="M3402" s="92">
        <f t="shared" si="376"/>
        <v>0</v>
      </c>
      <c r="N3402" s="41" t="str">
        <f t="shared" si="377"/>
        <v>Non Company</v>
      </c>
    </row>
    <row r="3403" spans="2:14">
      <c r="B3403" s="71"/>
      <c r="C3403" s="72"/>
      <c r="D3403" s="73"/>
      <c r="E3403" s="74"/>
      <c r="F3403" s="95"/>
      <c r="G3403" s="96">
        <f t="shared" si="373"/>
        <v>0</v>
      </c>
      <c r="H3403" s="30">
        <f t="shared" si="374"/>
        <v>0</v>
      </c>
      <c r="I3403" s="79">
        <f t="shared" si="371"/>
        <v>38</v>
      </c>
      <c r="J3403" s="76"/>
      <c r="K3403" s="42">
        <f t="shared" si="372"/>
        <v>1</v>
      </c>
      <c r="L3403" s="91">
        <f t="shared" si="375"/>
        <v>0</v>
      </c>
      <c r="M3403" s="92">
        <f t="shared" si="376"/>
        <v>0</v>
      </c>
      <c r="N3403" s="41" t="str">
        <f t="shared" si="377"/>
        <v>Non Company</v>
      </c>
    </row>
    <row r="3404" spans="2:14">
      <c r="B3404" s="71"/>
      <c r="C3404" s="72"/>
      <c r="D3404" s="73"/>
      <c r="E3404" s="74"/>
      <c r="F3404" s="95"/>
      <c r="G3404" s="96">
        <f t="shared" si="373"/>
        <v>0</v>
      </c>
      <c r="H3404" s="30">
        <f t="shared" si="374"/>
        <v>0</v>
      </c>
      <c r="I3404" s="79">
        <f t="shared" si="371"/>
        <v>38</v>
      </c>
      <c r="J3404" s="76"/>
      <c r="K3404" s="42">
        <f t="shared" si="372"/>
        <v>1</v>
      </c>
      <c r="L3404" s="91">
        <f t="shared" si="375"/>
        <v>0</v>
      </c>
      <c r="M3404" s="92">
        <f t="shared" si="376"/>
        <v>0</v>
      </c>
      <c r="N3404" s="41" t="str">
        <f t="shared" si="377"/>
        <v>Non Company</v>
      </c>
    </row>
    <row r="3405" spans="2:14">
      <c r="B3405" s="71"/>
      <c r="C3405" s="72"/>
      <c r="D3405" s="73"/>
      <c r="E3405" s="74"/>
      <c r="F3405" s="95"/>
      <c r="G3405" s="96">
        <f t="shared" si="373"/>
        <v>0</v>
      </c>
      <c r="H3405" s="30">
        <f t="shared" si="374"/>
        <v>0</v>
      </c>
      <c r="I3405" s="79">
        <f t="shared" si="371"/>
        <v>38</v>
      </c>
      <c r="J3405" s="76"/>
      <c r="K3405" s="42">
        <f t="shared" si="372"/>
        <v>1</v>
      </c>
      <c r="L3405" s="91">
        <f t="shared" si="375"/>
        <v>0</v>
      </c>
      <c r="M3405" s="92">
        <f t="shared" si="376"/>
        <v>0</v>
      </c>
      <c r="N3405" s="41" t="str">
        <f t="shared" si="377"/>
        <v>Non Company</v>
      </c>
    </row>
    <row r="3406" spans="2:14">
      <c r="B3406" s="71"/>
      <c r="C3406" s="72"/>
      <c r="D3406" s="73"/>
      <c r="E3406" s="74"/>
      <c r="F3406" s="95"/>
      <c r="G3406" s="96">
        <f t="shared" si="373"/>
        <v>0</v>
      </c>
      <c r="H3406" s="30">
        <f t="shared" si="374"/>
        <v>0</v>
      </c>
      <c r="I3406" s="79">
        <f t="shared" si="371"/>
        <v>38</v>
      </c>
      <c r="J3406" s="76"/>
      <c r="K3406" s="42">
        <f t="shared" si="372"/>
        <v>1</v>
      </c>
      <c r="L3406" s="91">
        <f t="shared" si="375"/>
        <v>0</v>
      </c>
      <c r="M3406" s="92">
        <f t="shared" si="376"/>
        <v>0</v>
      </c>
      <c r="N3406" s="41" t="str">
        <f t="shared" si="377"/>
        <v>Non Company</v>
      </c>
    </row>
    <row r="3407" spans="2:14">
      <c r="B3407" s="71"/>
      <c r="C3407" s="72"/>
      <c r="D3407" s="73"/>
      <c r="E3407" s="74"/>
      <c r="F3407" s="95"/>
      <c r="G3407" s="96">
        <f t="shared" si="373"/>
        <v>0</v>
      </c>
      <c r="H3407" s="30">
        <f t="shared" si="374"/>
        <v>0</v>
      </c>
      <c r="I3407" s="79">
        <f t="shared" si="371"/>
        <v>38</v>
      </c>
      <c r="J3407" s="76"/>
      <c r="K3407" s="42">
        <f t="shared" si="372"/>
        <v>1</v>
      </c>
      <c r="L3407" s="91">
        <f t="shared" si="375"/>
        <v>0</v>
      </c>
      <c r="M3407" s="92">
        <f t="shared" si="376"/>
        <v>0</v>
      </c>
      <c r="N3407" s="41" t="str">
        <f t="shared" si="377"/>
        <v>Non Company</v>
      </c>
    </row>
    <row r="3408" spans="2:14">
      <c r="B3408" s="71"/>
      <c r="C3408" s="72"/>
      <c r="D3408" s="73"/>
      <c r="E3408" s="74"/>
      <c r="F3408" s="95"/>
      <c r="G3408" s="96">
        <f t="shared" si="373"/>
        <v>0</v>
      </c>
      <c r="H3408" s="30">
        <f t="shared" si="374"/>
        <v>0</v>
      </c>
      <c r="I3408" s="79">
        <f t="shared" si="371"/>
        <v>38</v>
      </c>
      <c r="J3408" s="76"/>
      <c r="K3408" s="42">
        <f t="shared" si="372"/>
        <v>1</v>
      </c>
      <c r="L3408" s="91">
        <f t="shared" si="375"/>
        <v>0</v>
      </c>
      <c r="M3408" s="92">
        <f t="shared" si="376"/>
        <v>0</v>
      </c>
      <c r="N3408" s="41" t="str">
        <f t="shared" si="377"/>
        <v>Non Company</v>
      </c>
    </row>
    <row r="3409" spans="2:14">
      <c r="B3409" s="71"/>
      <c r="C3409" s="72"/>
      <c r="D3409" s="73"/>
      <c r="E3409" s="74"/>
      <c r="F3409" s="95"/>
      <c r="G3409" s="96">
        <f t="shared" si="373"/>
        <v>0</v>
      </c>
      <c r="H3409" s="30">
        <f t="shared" si="374"/>
        <v>0</v>
      </c>
      <c r="I3409" s="79">
        <f t="shared" si="371"/>
        <v>38</v>
      </c>
      <c r="J3409" s="76"/>
      <c r="K3409" s="42">
        <f t="shared" si="372"/>
        <v>1</v>
      </c>
      <c r="L3409" s="91">
        <f t="shared" si="375"/>
        <v>0</v>
      </c>
      <c r="M3409" s="92">
        <f t="shared" si="376"/>
        <v>0</v>
      </c>
      <c r="N3409" s="41" t="str">
        <f t="shared" si="377"/>
        <v>Non Company</v>
      </c>
    </row>
    <row r="3410" spans="2:14">
      <c r="B3410" s="71"/>
      <c r="C3410" s="72"/>
      <c r="D3410" s="73"/>
      <c r="E3410" s="74"/>
      <c r="F3410" s="95"/>
      <c r="G3410" s="96">
        <f t="shared" si="373"/>
        <v>0</v>
      </c>
      <c r="H3410" s="30">
        <f t="shared" si="374"/>
        <v>0</v>
      </c>
      <c r="I3410" s="79">
        <f t="shared" si="371"/>
        <v>38</v>
      </c>
      <c r="J3410" s="76"/>
      <c r="K3410" s="42">
        <f t="shared" si="372"/>
        <v>1</v>
      </c>
      <c r="L3410" s="91">
        <f t="shared" si="375"/>
        <v>0</v>
      </c>
      <c r="M3410" s="92">
        <f t="shared" si="376"/>
        <v>0</v>
      </c>
      <c r="N3410" s="41" t="str">
        <f t="shared" si="377"/>
        <v>Non Company</v>
      </c>
    </row>
    <row r="3411" spans="2:14">
      <c r="B3411" s="71"/>
      <c r="C3411" s="72"/>
      <c r="D3411" s="73"/>
      <c r="E3411" s="74"/>
      <c r="F3411" s="95"/>
      <c r="G3411" s="96">
        <f t="shared" si="373"/>
        <v>0</v>
      </c>
      <c r="H3411" s="30">
        <f t="shared" si="374"/>
        <v>0</v>
      </c>
      <c r="I3411" s="79">
        <f t="shared" si="371"/>
        <v>38</v>
      </c>
      <c r="J3411" s="76"/>
      <c r="K3411" s="42">
        <f t="shared" si="372"/>
        <v>1</v>
      </c>
      <c r="L3411" s="91">
        <f t="shared" si="375"/>
        <v>0</v>
      </c>
      <c r="M3411" s="92">
        <f t="shared" si="376"/>
        <v>0</v>
      </c>
      <c r="N3411" s="41" t="str">
        <f t="shared" si="377"/>
        <v>Non Company</v>
      </c>
    </row>
    <row r="3412" spans="2:14">
      <c r="B3412" s="71"/>
      <c r="C3412" s="72"/>
      <c r="D3412" s="73"/>
      <c r="E3412" s="74"/>
      <c r="F3412" s="95"/>
      <c r="G3412" s="96">
        <f t="shared" si="373"/>
        <v>0</v>
      </c>
      <c r="H3412" s="30">
        <f t="shared" si="374"/>
        <v>0</v>
      </c>
      <c r="I3412" s="79">
        <f t="shared" si="371"/>
        <v>38</v>
      </c>
      <c r="J3412" s="76"/>
      <c r="K3412" s="42">
        <f t="shared" si="372"/>
        <v>1</v>
      </c>
      <c r="L3412" s="91">
        <f t="shared" si="375"/>
        <v>0</v>
      </c>
      <c r="M3412" s="92">
        <f t="shared" si="376"/>
        <v>0</v>
      </c>
      <c r="N3412" s="41" t="str">
        <f t="shared" si="377"/>
        <v>Non Company</v>
      </c>
    </row>
    <row r="3413" spans="2:14">
      <c r="B3413" s="71"/>
      <c r="C3413" s="72"/>
      <c r="D3413" s="73"/>
      <c r="E3413" s="74"/>
      <c r="F3413" s="95"/>
      <c r="G3413" s="96">
        <f t="shared" si="373"/>
        <v>0</v>
      </c>
      <c r="H3413" s="30">
        <f t="shared" si="374"/>
        <v>0</v>
      </c>
      <c r="I3413" s="79">
        <f t="shared" ref="I3413:I3476" si="378">IF(MONTH(C3413)=3,(DATE(YEAR(C3413),MONTH(C3413)+1,30)),(DATE(YEAR(C3413),MONTH(C3413)+1,7)))</f>
        <v>38</v>
      </c>
      <c r="J3413" s="76"/>
      <c r="K3413" s="42">
        <f t="shared" ref="K3413:K3476" si="379">IF((J3413-I3413)&lt;=0,0,(YEAR(J3413)-YEAR(C3413))*12+MONTH(J3413)-MONTH(C3413))+1</f>
        <v>1</v>
      </c>
      <c r="L3413" s="91">
        <f t="shared" si="375"/>
        <v>0</v>
      </c>
      <c r="M3413" s="92">
        <f t="shared" si="376"/>
        <v>0</v>
      </c>
      <c r="N3413" s="41" t="str">
        <f t="shared" si="377"/>
        <v>Non Company</v>
      </c>
    </row>
    <row r="3414" spans="2:14">
      <c r="B3414" s="71"/>
      <c r="C3414" s="72"/>
      <c r="D3414" s="73"/>
      <c r="E3414" s="74"/>
      <c r="F3414" s="95"/>
      <c r="G3414" s="96">
        <f t="shared" si="373"/>
        <v>0</v>
      </c>
      <c r="H3414" s="30">
        <f t="shared" si="374"/>
        <v>0</v>
      </c>
      <c r="I3414" s="79">
        <f t="shared" si="378"/>
        <v>38</v>
      </c>
      <c r="J3414" s="76"/>
      <c r="K3414" s="42">
        <f t="shared" si="379"/>
        <v>1</v>
      </c>
      <c r="L3414" s="91">
        <f t="shared" si="375"/>
        <v>0</v>
      </c>
      <c r="M3414" s="92">
        <f t="shared" si="376"/>
        <v>0</v>
      </c>
      <c r="N3414" s="41" t="str">
        <f t="shared" si="377"/>
        <v>Non Company</v>
      </c>
    </row>
    <row r="3415" spans="2:14">
      <c r="B3415" s="71"/>
      <c r="C3415" s="72"/>
      <c r="D3415" s="73"/>
      <c r="E3415" s="74"/>
      <c r="F3415" s="95"/>
      <c r="G3415" s="96">
        <f t="shared" si="373"/>
        <v>0</v>
      </c>
      <c r="H3415" s="30">
        <f t="shared" si="374"/>
        <v>0</v>
      </c>
      <c r="I3415" s="79">
        <f t="shared" si="378"/>
        <v>38</v>
      </c>
      <c r="J3415" s="76"/>
      <c r="K3415" s="42">
        <f t="shared" si="379"/>
        <v>1</v>
      </c>
      <c r="L3415" s="91">
        <f t="shared" si="375"/>
        <v>0</v>
      </c>
      <c r="M3415" s="92">
        <f t="shared" si="376"/>
        <v>0</v>
      </c>
      <c r="N3415" s="41" t="str">
        <f t="shared" si="377"/>
        <v>Non Company</v>
      </c>
    </row>
    <row r="3416" spans="2:14">
      <c r="B3416" s="71"/>
      <c r="C3416" s="72"/>
      <c r="D3416" s="73"/>
      <c r="E3416" s="74"/>
      <c r="F3416" s="95"/>
      <c r="G3416" s="96">
        <f t="shared" si="373"/>
        <v>0</v>
      </c>
      <c r="H3416" s="30">
        <f t="shared" si="374"/>
        <v>0</v>
      </c>
      <c r="I3416" s="79">
        <f t="shared" si="378"/>
        <v>38</v>
      </c>
      <c r="J3416" s="76"/>
      <c r="K3416" s="42">
        <f t="shared" si="379"/>
        <v>1</v>
      </c>
      <c r="L3416" s="91">
        <f t="shared" si="375"/>
        <v>0</v>
      </c>
      <c r="M3416" s="92">
        <f t="shared" si="376"/>
        <v>0</v>
      </c>
      <c r="N3416" s="41" t="str">
        <f t="shared" si="377"/>
        <v>Non Company</v>
      </c>
    </row>
    <row r="3417" spans="2:14">
      <c r="B3417" s="71"/>
      <c r="C3417" s="72"/>
      <c r="D3417" s="73"/>
      <c r="E3417" s="74"/>
      <c r="F3417" s="95"/>
      <c r="G3417" s="96">
        <f t="shared" si="373"/>
        <v>0</v>
      </c>
      <c r="H3417" s="30">
        <f t="shared" si="374"/>
        <v>0</v>
      </c>
      <c r="I3417" s="79">
        <f t="shared" si="378"/>
        <v>38</v>
      </c>
      <c r="J3417" s="76"/>
      <c r="K3417" s="42">
        <f t="shared" si="379"/>
        <v>1</v>
      </c>
      <c r="L3417" s="91">
        <f t="shared" si="375"/>
        <v>0</v>
      </c>
      <c r="M3417" s="92">
        <f t="shared" si="376"/>
        <v>0</v>
      </c>
      <c r="N3417" s="41" t="str">
        <f t="shared" si="377"/>
        <v>Non Company</v>
      </c>
    </row>
    <row r="3418" spans="2:14">
      <c r="B3418" s="71"/>
      <c r="C3418" s="72"/>
      <c r="D3418" s="73"/>
      <c r="E3418" s="74"/>
      <c r="F3418" s="95"/>
      <c r="G3418" s="96">
        <f t="shared" si="373"/>
        <v>0</v>
      </c>
      <c r="H3418" s="30">
        <f t="shared" si="374"/>
        <v>0</v>
      </c>
      <c r="I3418" s="79">
        <f t="shared" si="378"/>
        <v>38</v>
      </c>
      <c r="J3418" s="76"/>
      <c r="K3418" s="42">
        <f t="shared" si="379"/>
        <v>1</v>
      </c>
      <c r="L3418" s="91">
        <f t="shared" si="375"/>
        <v>0</v>
      </c>
      <c r="M3418" s="92">
        <f t="shared" si="376"/>
        <v>0</v>
      </c>
      <c r="N3418" s="41" t="str">
        <f t="shared" si="377"/>
        <v>Non Company</v>
      </c>
    </row>
    <row r="3419" spans="2:14">
      <c r="B3419" s="71"/>
      <c r="C3419" s="72"/>
      <c r="D3419" s="73"/>
      <c r="E3419" s="74"/>
      <c r="F3419" s="95"/>
      <c r="G3419" s="96">
        <f t="shared" si="373"/>
        <v>0</v>
      </c>
      <c r="H3419" s="30">
        <f t="shared" si="374"/>
        <v>0</v>
      </c>
      <c r="I3419" s="79">
        <f t="shared" si="378"/>
        <v>38</v>
      </c>
      <c r="J3419" s="76"/>
      <c r="K3419" s="42">
        <f t="shared" si="379"/>
        <v>1</v>
      </c>
      <c r="L3419" s="91">
        <f t="shared" si="375"/>
        <v>0</v>
      </c>
      <c r="M3419" s="92">
        <f t="shared" si="376"/>
        <v>0</v>
      </c>
      <c r="N3419" s="41" t="str">
        <f t="shared" si="377"/>
        <v>Non Company</v>
      </c>
    </row>
    <row r="3420" spans="2:14">
      <c r="B3420" s="71"/>
      <c r="C3420" s="72"/>
      <c r="D3420" s="73"/>
      <c r="E3420" s="74"/>
      <c r="F3420" s="95"/>
      <c r="G3420" s="96">
        <f t="shared" si="373"/>
        <v>0</v>
      </c>
      <c r="H3420" s="30">
        <f t="shared" si="374"/>
        <v>0</v>
      </c>
      <c r="I3420" s="79">
        <f t="shared" si="378"/>
        <v>38</v>
      </c>
      <c r="J3420" s="76"/>
      <c r="K3420" s="42">
        <f t="shared" si="379"/>
        <v>1</v>
      </c>
      <c r="L3420" s="91">
        <f t="shared" si="375"/>
        <v>0</v>
      </c>
      <c r="M3420" s="92">
        <f t="shared" si="376"/>
        <v>0</v>
      </c>
      <c r="N3420" s="41" t="str">
        <f t="shared" si="377"/>
        <v>Non Company</v>
      </c>
    </row>
    <row r="3421" spans="2:14">
      <c r="B3421" s="71"/>
      <c r="C3421" s="72"/>
      <c r="D3421" s="73"/>
      <c r="E3421" s="74"/>
      <c r="F3421" s="95"/>
      <c r="G3421" s="96">
        <f t="shared" si="373"/>
        <v>0</v>
      </c>
      <c r="H3421" s="30">
        <f t="shared" si="374"/>
        <v>0</v>
      </c>
      <c r="I3421" s="79">
        <f t="shared" si="378"/>
        <v>38</v>
      </c>
      <c r="J3421" s="76"/>
      <c r="K3421" s="42">
        <f t="shared" si="379"/>
        <v>1</v>
      </c>
      <c r="L3421" s="91">
        <f t="shared" si="375"/>
        <v>0</v>
      </c>
      <c r="M3421" s="92">
        <f t="shared" si="376"/>
        <v>0</v>
      </c>
      <c r="N3421" s="41" t="str">
        <f t="shared" si="377"/>
        <v>Non Company</v>
      </c>
    </row>
    <row r="3422" spans="2:14">
      <c r="B3422" s="71"/>
      <c r="C3422" s="72"/>
      <c r="D3422" s="73"/>
      <c r="E3422" s="74"/>
      <c r="F3422" s="95"/>
      <c r="G3422" s="96">
        <f t="shared" si="373"/>
        <v>0</v>
      </c>
      <c r="H3422" s="30">
        <f t="shared" si="374"/>
        <v>0</v>
      </c>
      <c r="I3422" s="79">
        <f t="shared" si="378"/>
        <v>38</v>
      </c>
      <c r="J3422" s="76"/>
      <c r="K3422" s="42">
        <f t="shared" si="379"/>
        <v>1</v>
      </c>
      <c r="L3422" s="91">
        <f t="shared" si="375"/>
        <v>0</v>
      </c>
      <c r="M3422" s="92">
        <f t="shared" si="376"/>
        <v>0</v>
      </c>
      <c r="N3422" s="41" t="str">
        <f t="shared" si="377"/>
        <v>Non Company</v>
      </c>
    </row>
    <row r="3423" spans="2:14">
      <c r="B3423" s="71"/>
      <c r="C3423" s="72"/>
      <c r="D3423" s="73"/>
      <c r="E3423" s="74"/>
      <c r="F3423" s="95"/>
      <c r="G3423" s="96">
        <f t="shared" si="373"/>
        <v>0</v>
      </c>
      <c r="H3423" s="30">
        <f t="shared" si="374"/>
        <v>0</v>
      </c>
      <c r="I3423" s="79">
        <f t="shared" si="378"/>
        <v>38</v>
      </c>
      <c r="J3423" s="76"/>
      <c r="K3423" s="42">
        <f t="shared" si="379"/>
        <v>1</v>
      </c>
      <c r="L3423" s="91">
        <f t="shared" si="375"/>
        <v>0</v>
      </c>
      <c r="M3423" s="92">
        <f t="shared" si="376"/>
        <v>0</v>
      </c>
      <c r="N3423" s="41" t="str">
        <f t="shared" si="377"/>
        <v>Non Company</v>
      </c>
    </row>
    <row r="3424" spans="2:14">
      <c r="B3424" s="71"/>
      <c r="C3424" s="72"/>
      <c r="D3424" s="73"/>
      <c r="E3424" s="74"/>
      <c r="F3424" s="95"/>
      <c r="G3424" s="96">
        <f t="shared" si="373"/>
        <v>0</v>
      </c>
      <c r="H3424" s="30">
        <f t="shared" si="374"/>
        <v>0</v>
      </c>
      <c r="I3424" s="79">
        <f t="shared" si="378"/>
        <v>38</v>
      </c>
      <c r="J3424" s="76"/>
      <c r="K3424" s="42">
        <f t="shared" si="379"/>
        <v>1</v>
      </c>
      <c r="L3424" s="91">
        <f t="shared" si="375"/>
        <v>0</v>
      </c>
      <c r="M3424" s="92">
        <f t="shared" si="376"/>
        <v>0</v>
      </c>
      <c r="N3424" s="41" t="str">
        <f t="shared" si="377"/>
        <v>Non Company</v>
      </c>
    </row>
    <row r="3425" spans="2:14">
      <c r="B3425" s="71"/>
      <c r="C3425" s="72"/>
      <c r="D3425" s="73"/>
      <c r="E3425" s="74"/>
      <c r="F3425" s="95"/>
      <c r="G3425" s="96">
        <f t="shared" si="373"/>
        <v>0</v>
      </c>
      <c r="H3425" s="30">
        <f t="shared" si="374"/>
        <v>0</v>
      </c>
      <c r="I3425" s="79">
        <f t="shared" si="378"/>
        <v>38</v>
      </c>
      <c r="J3425" s="76"/>
      <c r="K3425" s="42">
        <f t="shared" si="379"/>
        <v>1</v>
      </c>
      <c r="L3425" s="91">
        <f t="shared" si="375"/>
        <v>0</v>
      </c>
      <c r="M3425" s="92">
        <f t="shared" si="376"/>
        <v>0</v>
      </c>
      <c r="N3425" s="41" t="str">
        <f t="shared" si="377"/>
        <v>Non Company</v>
      </c>
    </row>
    <row r="3426" spans="2:14">
      <c r="B3426" s="71"/>
      <c r="C3426" s="72"/>
      <c r="D3426" s="73"/>
      <c r="E3426" s="74"/>
      <c r="F3426" s="95"/>
      <c r="G3426" s="96">
        <f t="shared" si="373"/>
        <v>0</v>
      </c>
      <c r="H3426" s="30">
        <f t="shared" si="374"/>
        <v>0</v>
      </c>
      <c r="I3426" s="79">
        <f t="shared" si="378"/>
        <v>38</v>
      </c>
      <c r="J3426" s="76"/>
      <c r="K3426" s="42">
        <f t="shared" si="379"/>
        <v>1</v>
      </c>
      <c r="L3426" s="91">
        <f t="shared" si="375"/>
        <v>0</v>
      </c>
      <c r="M3426" s="92">
        <f t="shared" si="376"/>
        <v>0</v>
      </c>
      <c r="N3426" s="41" t="str">
        <f t="shared" si="377"/>
        <v>Non Company</v>
      </c>
    </row>
    <row r="3427" spans="2:14">
      <c r="B3427" s="71"/>
      <c r="C3427" s="72"/>
      <c r="D3427" s="73"/>
      <c r="E3427" s="74"/>
      <c r="F3427" s="95"/>
      <c r="G3427" s="96">
        <f t="shared" si="373"/>
        <v>0</v>
      </c>
      <c r="H3427" s="30">
        <f t="shared" si="374"/>
        <v>0</v>
      </c>
      <c r="I3427" s="79">
        <f t="shared" si="378"/>
        <v>38</v>
      </c>
      <c r="J3427" s="76"/>
      <c r="K3427" s="42">
        <f t="shared" si="379"/>
        <v>1</v>
      </c>
      <c r="L3427" s="91">
        <f t="shared" si="375"/>
        <v>0</v>
      </c>
      <c r="M3427" s="92">
        <f t="shared" si="376"/>
        <v>0</v>
      </c>
      <c r="N3427" s="41" t="str">
        <f t="shared" si="377"/>
        <v>Non Company</v>
      </c>
    </row>
    <row r="3428" spans="2:14">
      <c r="B3428" s="71"/>
      <c r="C3428" s="72"/>
      <c r="D3428" s="73"/>
      <c r="E3428" s="74"/>
      <c r="F3428" s="95"/>
      <c r="G3428" s="96">
        <f t="shared" ref="G3428:G3491" si="380">ROUNDUP(IF(B3428="194A",F3428*0.1,IF(B3428="194H",F3428*0.1,IF(B3428="194Ib",F3428*0.1,IF(B3428="194Ia",F3428*0.02,IF(B3428="194J",F3428*0.1,IF(B3428="194C",IF(LEFT(RIGHT(E3428,7))="P",F3428*0.01,IF(LEFT(RIGHT(E3428,7))="H",F3428*0.01,F3428*0.02)))))))),0)</f>
        <v>0</v>
      </c>
      <c r="H3428" s="30">
        <f t="shared" ref="H3428:H3491" si="381">+IF(J3428-I3428&lt;=0,0,1.5%)</f>
        <v>0</v>
      </c>
      <c r="I3428" s="79">
        <f t="shared" si="378"/>
        <v>38</v>
      </c>
      <c r="J3428" s="76"/>
      <c r="K3428" s="42">
        <f t="shared" si="379"/>
        <v>1</v>
      </c>
      <c r="L3428" s="91">
        <f t="shared" ref="L3428:L3491" si="382">+ROUNDUP(G3428*H3428*K3428,0)</f>
        <v>0</v>
      </c>
      <c r="M3428" s="92">
        <f t="shared" ref="M3428:M3491" si="383">+G3428+L3428</f>
        <v>0</v>
      </c>
      <c r="N3428" s="41" t="str">
        <f t="shared" ref="N3428:N3491" si="384">IF((LEFT(RIGHT(E3428,7)))="C","Company", "Non Company")</f>
        <v>Non Company</v>
      </c>
    </row>
    <row r="3429" spans="2:14">
      <c r="B3429" s="71"/>
      <c r="C3429" s="72"/>
      <c r="D3429" s="73"/>
      <c r="E3429" s="74"/>
      <c r="F3429" s="95"/>
      <c r="G3429" s="96">
        <f t="shared" si="380"/>
        <v>0</v>
      </c>
      <c r="H3429" s="30">
        <f t="shared" si="381"/>
        <v>0</v>
      </c>
      <c r="I3429" s="79">
        <f t="shared" si="378"/>
        <v>38</v>
      </c>
      <c r="J3429" s="76"/>
      <c r="K3429" s="42">
        <f t="shared" si="379"/>
        <v>1</v>
      </c>
      <c r="L3429" s="91">
        <f t="shared" si="382"/>
        <v>0</v>
      </c>
      <c r="M3429" s="92">
        <f t="shared" si="383"/>
        <v>0</v>
      </c>
      <c r="N3429" s="41" t="str">
        <f t="shared" si="384"/>
        <v>Non Company</v>
      </c>
    </row>
    <row r="3430" spans="2:14">
      <c r="B3430" s="71"/>
      <c r="C3430" s="72"/>
      <c r="D3430" s="73"/>
      <c r="E3430" s="74"/>
      <c r="F3430" s="95"/>
      <c r="G3430" s="96">
        <f t="shared" si="380"/>
        <v>0</v>
      </c>
      <c r="H3430" s="30">
        <f t="shared" si="381"/>
        <v>0</v>
      </c>
      <c r="I3430" s="79">
        <f t="shared" si="378"/>
        <v>38</v>
      </c>
      <c r="J3430" s="76"/>
      <c r="K3430" s="42">
        <f t="shared" si="379"/>
        <v>1</v>
      </c>
      <c r="L3430" s="91">
        <f t="shared" si="382"/>
        <v>0</v>
      </c>
      <c r="M3430" s="92">
        <f t="shared" si="383"/>
        <v>0</v>
      </c>
      <c r="N3430" s="41" t="str">
        <f t="shared" si="384"/>
        <v>Non Company</v>
      </c>
    </row>
    <row r="3431" spans="2:14">
      <c r="B3431" s="71"/>
      <c r="C3431" s="72"/>
      <c r="D3431" s="73"/>
      <c r="E3431" s="74"/>
      <c r="F3431" s="95"/>
      <c r="G3431" s="96">
        <f t="shared" si="380"/>
        <v>0</v>
      </c>
      <c r="H3431" s="30">
        <f t="shared" si="381"/>
        <v>0</v>
      </c>
      <c r="I3431" s="79">
        <f t="shared" si="378"/>
        <v>38</v>
      </c>
      <c r="J3431" s="76"/>
      <c r="K3431" s="42">
        <f t="shared" si="379"/>
        <v>1</v>
      </c>
      <c r="L3431" s="91">
        <f t="shared" si="382"/>
        <v>0</v>
      </c>
      <c r="M3431" s="92">
        <f t="shared" si="383"/>
        <v>0</v>
      </c>
      <c r="N3431" s="41" t="str">
        <f t="shared" si="384"/>
        <v>Non Company</v>
      </c>
    </row>
    <row r="3432" spans="2:14">
      <c r="B3432" s="71"/>
      <c r="C3432" s="72"/>
      <c r="D3432" s="73"/>
      <c r="E3432" s="74"/>
      <c r="F3432" s="95"/>
      <c r="G3432" s="96">
        <f t="shared" si="380"/>
        <v>0</v>
      </c>
      <c r="H3432" s="30">
        <f t="shared" si="381"/>
        <v>0</v>
      </c>
      <c r="I3432" s="79">
        <f t="shared" si="378"/>
        <v>38</v>
      </c>
      <c r="J3432" s="76"/>
      <c r="K3432" s="42">
        <f t="shared" si="379"/>
        <v>1</v>
      </c>
      <c r="L3432" s="91">
        <f t="shared" si="382"/>
        <v>0</v>
      </c>
      <c r="M3432" s="92">
        <f t="shared" si="383"/>
        <v>0</v>
      </c>
      <c r="N3432" s="41" t="str">
        <f t="shared" si="384"/>
        <v>Non Company</v>
      </c>
    </row>
    <row r="3433" spans="2:14">
      <c r="B3433" s="71"/>
      <c r="C3433" s="72"/>
      <c r="D3433" s="73"/>
      <c r="E3433" s="74"/>
      <c r="F3433" s="95"/>
      <c r="G3433" s="96">
        <f t="shared" si="380"/>
        <v>0</v>
      </c>
      <c r="H3433" s="30">
        <f t="shared" si="381"/>
        <v>0</v>
      </c>
      <c r="I3433" s="79">
        <f t="shared" si="378"/>
        <v>38</v>
      </c>
      <c r="J3433" s="76"/>
      <c r="K3433" s="42">
        <f t="shared" si="379"/>
        <v>1</v>
      </c>
      <c r="L3433" s="91">
        <f t="shared" si="382"/>
        <v>0</v>
      </c>
      <c r="M3433" s="92">
        <f t="shared" si="383"/>
        <v>0</v>
      </c>
      <c r="N3433" s="41" t="str">
        <f t="shared" si="384"/>
        <v>Non Company</v>
      </c>
    </row>
    <row r="3434" spans="2:14">
      <c r="B3434" s="71"/>
      <c r="C3434" s="72"/>
      <c r="D3434" s="73"/>
      <c r="E3434" s="74"/>
      <c r="F3434" s="95"/>
      <c r="G3434" s="96">
        <f t="shared" si="380"/>
        <v>0</v>
      </c>
      <c r="H3434" s="30">
        <f t="shared" si="381"/>
        <v>0</v>
      </c>
      <c r="I3434" s="79">
        <f t="shared" si="378"/>
        <v>38</v>
      </c>
      <c r="J3434" s="76"/>
      <c r="K3434" s="42">
        <f t="shared" si="379"/>
        <v>1</v>
      </c>
      <c r="L3434" s="91">
        <f t="shared" si="382"/>
        <v>0</v>
      </c>
      <c r="M3434" s="92">
        <f t="shared" si="383"/>
        <v>0</v>
      </c>
      <c r="N3434" s="41" t="str">
        <f t="shared" si="384"/>
        <v>Non Company</v>
      </c>
    </row>
    <row r="3435" spans="2:14">
      <c r="B3435" s="71"/>
      <c r="C3435" s="72"/>
      <c r="D3435" s="73"/>
      <c r="E3435" s="74"/>
      <c r="F3435" s="95"/>
      <c r="G3435" s="96">
        <f t="shared" si="380"/>
        <v>0</v>
      </c>
      <c r="H3435" s="30">
        <f t="shared" si="381"/>
        <v>0</v>
      </c>
      <c r="I3435" s="79">
        <f t="shared" si="378"/>
        <v>38</v>
      </c>
      <c r="J3435" s="76"/>
      <c r="K3435" s="42">
        <f t="shared" si="379"/>
        <v>1</v>
      </c>
      <c r="L3435" s="91">
        <f t="shared" si="382"/>
        <v>0</v>
      </c>
      <c r="M3435" s="92">
        <f t="shared" si="383"/>
        <v>0</v>
      </c>
      <c r="N3435" s="41" t="str">
        <f t="shared" si="384"/>
        <v>Non Company</v>
      </c>
    </row>
    <row r="3436" spans="2:14">
      <c r="B3436" s="71"/>
      <c r="C3436" s="72"/>
      <c r="D3436" s="73"/>
      <c r="E3436" s="74"/>
      <c r="F3436" s="95"/>
      <c r="G3436" s="96">
        <f t="shared" si="380"/>
        <v>0</v>
      </c>
      <c r="H3436" s="30">
        <f t="shared" si="381"/>
        <v>0</v>
      </c>
      <c r="I3436" s="79">
        <f t="shared" si="378"/>
        <v>38</v>
      </c>
      <c r="J3436" s="76"/>
      <c r="K3436" s="42">
        <f t="shared" si="379"/>
        <v>1</v>
      </c>
      <c r="L3436" s="91">
        <f t="shared" si="382"/>
        <v>0</v>
      </c>
      <c r="M3436" s="92">
        <f t="shared" si="383"/>
        <v>0</v>
      </c>
      <c r="N3436" s="41" t="str">
        <f t="shared" si="384"/>
        <v>Non Company</v>
      </c>
    </row>
    <row r="3437" spans="2:14">
      <c r="B3437" s="71"/>
      <c r="C3437" s="72"/>
      <c r="D3437" s="73"/>
      <c r="E3437" s="74"/>
      <c r="F3437" s="95"/>
      <c r="G3437" s="96">
        <f t="shared" si="380"/>
        <v>0</v>
      </c>
      <c r="H3437" s="30">
        <f t="shared" si="381"/>
        <v>0</v>
      </c>
      <c r="I3437" s="79">
        <f t="shared" si="378"/>
        <v>38</v>
      </c>
      <c r="J3437" s="76"/>
      <c r="K3437" s="42">
        <f t="shared" si="379"/>
        <v>1</v>
      </c>
      <c r="L3437" s="91">
        <f t="shared" si="382"/>
        <v>0</v>
      </c>
      <c r="M3437" s="92">
        <f t="shared" si="383"/>
        <v>0</v>
      </c>
      <c r="N3437" s="41" t="str">
        <f t="shared" si="384"/>
        <v>Non Company</v>
      </c>
    </row>
    <row r="3438" spans="2:14">
      <c r="B3438" s="71"/>
      <c r="C3438" s="72"/>
      <c r="D3438" s="73"/>
      <c r="E3438" s="74"/>
      <c r="F3438" s="95"/>
      <c r="G3438" s="96">
        <f t="shared" si="380"/>
        <v>0</v>
      </c>
      <c r="H3438" s="30">
        <f t="shared" si="381"/>
        <v>0</v>
      </c>
      <c r="I3438" s="79">
        <f t="shared" si="378"/>
        <v>38</v>
      </c>
      <c r="J3438" s="76"/>
      <c r="K3438" s="42">
        <f t="shared" si="379"/>
        <v>1</v>
      </c>
      <c r="L3438" s="91">
        <f t="shared" si="382"/>
        <v>0</v>
      </c>
      <c r="M3438" s="92">
        <f t="shared" si="383"/>
        <v>0</v>
      </c>
      <c r="N3438" s="41" t="str">
        <f t="shared" si="384"/>
        <v>Non Company</v>
      </c>
    </row>
    <row r="3439" spans="2:14">
      <c r="B3439" s="71"/>
      <c r="C3439" s="72"/>
      <c r="D3439" s="73"/>
      <c r="E3439" s="74"/>
      <c r="F3439" s="95"/>
      <c r="G3439" s="96">
        <f t="shared" si="380"/>
        <v>0</v>
      </c>
      <c r="H3439" s="30">
        <f t="shared" si="381"/>
        <v>0</v>
      </c>
      <c r="I3439" s="79">
        <f t="shared" si="378"/>
        <v>38</v>
      </c>
      <c r="J3439" s="76"/>
      <c r="K3439" s="42">
        <f t="shared" si="379"/>
        <v>1</v>
      </c>
      <c r="L3439" s="91">
        <f t="shared" si="382"/>
        <v>0</v>
      </c>
      <c r="M3439" s="92">
        <f t="shared" si="383"/>
        <v>0</v>
      </c>
      <c r="N3439" s="41" t="str">
        <f t="shared" si="384"/>
        <v>Non Company</v>
      </c>
    </row>
    <row r="3440" spans="2:14">
      <c r="B3440" s="71"/>
      <c r="C3440" s="72"/>
      <c r="D3440" s="73"/>
      <c r="E3440" s="74"/>
      <c r="F3440" s="95"/>
      <c r="G3440" s="96">
        <f t="shared" si="380"/>
        <v>0</v>
      </c>
      <c r="H3440" s="30">
        <f t="shared" si="381"/>
        <v>0</v>
      </c>
      <c r="I3440" s="79">
        <f t="shared" si="378"/>
        <v>38</v>
      </c>
      <c r="J3440" s="76"/>
      <c r="K3440" s="42">
        <f t="shared" si="379"/>
        <v>1</v>
      </c>
      <c r="L3440" s="91">
        <f t="shared" si="382"/>
        <v>0</v>
      </c>
      <c r="M3440" s="92">
        <f t="shared" si="383"/>
        <v>0</v>
      </c>
      <c r="N3440" s="41" t="str">
        <f t="shared" si="384"/>
        <v>Non Company</v>
      </c>
    </row>
    <row r="3441" spans="2:14">
      <c r="B3441" s="71"/>
      <c r="C3441" s="72"/>
      <c r="D3441" s="73"/>
      <c r="E3441" s="74"/>
      <c r="F3441" s="95"/>
      <c r="G3441" s="96">
        <f t="shared" si="380"/>
        <v>0</v>
      </c>
      <c r="H3441" s="30">
        <f t="shared" si="381"/>
        <v>0</v>
      </c>
      <c r="I3441" s="79">
        <f t="shared" si="378"/>
        <v>38</v>
      </c>
      <c r="J3441" s="76"/>
      <c r="K3441" s="42">
        <f t="shared" si="379"/>
        <v>1</v>
      </c>
      <c r="L3441" s="91">
        <f t="shared" si="382"/>
        <v>0</v>
      </c>
      <c r="M3441" s="92">
        <f t="shared" si="383"/>
        <v>0</v>
      </c>
      <c r="N3441" s="41" t="str">
        <f t="shared" si="384"/>
        <v>Non Company</v>
      </c>
    </row>
    <row r="3442" spans="2:14">
      <c r="B3442" s="71"/>
      <c r="C3442" s="72"/>
      <c r="D3442" s="73"/>
      <c r="E3442" s="74"/>
      <c r="F3442" s="95"/>
      <c r="G3442" s="96">
        <f t="shared" si="380"/>
        <v>0</v>
      </c>
      <c r="H3442" s="30">
        <f t="shared" si="381"/>
        <v>0</v>
      </c>
      <c r="I3442" s="79">
        <f t="shared" si="378"/>
        <v>38</v>
      </c>
      <c r="J3442" s="76"/>
      <c r="K3442" s="42">
        <f t="shared" si="379"/>
        <v>1</v>
      </c>
      <c r="L3442" s="91">
        <f t="shared" si="382"/>
        <v>0</v>
      </c>
      <c r="M3442" s="92">
        <f t="shared" si="383"/>
        <v>0</v>
      </c>
      <c r="N3442" s="41" t="str">
        <f t="shared" si="384"/>
        <v>Non Company</v>
      </c>
    </row>
    <row r="3443" spans="2:14">
      <c r="B3443" s="71"/>
      <c r="C3443" s="72"/>
      <c r="D3443" s="73"/>
      <c r="E3443" s="74"/>
      <c r="F3443" s="95"/>
      <c r="G3443" s="96">
        <f t="shared" si="380"/>
        <v>0</v>
      </c>
      <c r="H3443" s="30">
        <f t="shared" si="381"/>
        <v>0</v>
      </c>
      <c r="I3443" s="79">
        <f t="shared" si="378"/>
        <v>38</v>
      </c>
      <c r="J3443" s="76"/>
      <c r="K3443" s="42">
        <f t="shared" si="379"/>
        <v>1</v>
      </c>
      <c r="L3443" s="91">
        <f t="shared" si="382"/>
        <v>0</v>
      </c>
      <c r="M3443" s="92">
        <f t="shared" si="383"/>
        <v>0</v>
      </c>
      <c r="N3443" s="41" t="str">
        <f t="shared" si="384"/>
        <v>Non Company</v>
      </c>
    </row>
    <row r="3444" spans="2:14">
      <c r="B3444" s="71"/>
      <c r="C3444" s="72"/>
      <c r="D3444" s="73"/>
      <c r="E3444" s="74"/>
      <c r="F3444" s="95"/>
      <c r="G3444" s="96">
        <f t="shared" si="380"/>
        <v>0</v>
      </c>
      <c r="H3444" s="30">
        <f t="shared" si="381"/>
        <v>0</v>
      </c>
      <c r="I3444" s="79">
        <f t="shared" si="378"/>
        <v>38</v>
      </c>
      <c r="J3444" s="76"/>
      <c r="K3444" s="42">
        <f t="shared" si="379"/>
        <v>1</v>
      </c>
      <c r="L3444" s="91">
        <f t="shared" si="382"/>
        <v>0</v>
      </c>
      <c r="M3444" s="92">
        <f t="shared" si="383"/>
        <v>0</v>
      </c>
      <c r="N3444" s="41" t="str">
        <f t="shared" si="384"/>
        <v>Non Company</v>
      </c>
    </row>
    <row r="3445" spans="2:14">
      <c r="B3445" s="71"/>
      <c r="C3445" s="72"/>
      <c r="D3445" s="73"/>
      <c r="E3445" s="74"/>
      <c r="F3445" s="95"/>
      <c r="G3445" s="96">
        <f t="shared" si="380"/>
        <v>0</v>
      </c>
      <c r="H3445" s="30">
        <f t="shared" si="381"/>
        <v>0</v>
      </c>
      <c r="I3445" s="79">
        <f t="shared" si="378"/>
        <v>38</v>
      </c>
      <c r="J3445" s="76"/>
      <c r="K3445" s="42">
        <f t="shared" si="379"/>
        <v>1</v>
      </c>
      <c r="L3445" s="91">
        <f t="shared" si="382"/>
        <v>0</v>
      </c>
      <c r="M3445" s="92">
        <f t="shared" si="383"/>
        <v>0</v>
      </c>
      <c r="N3445" s="41" t="str">
        <f t="shared" si="384"/>
        <v>Non Company</v>
      </c>
    </row>
    <row r="3446" spans="2:14">
      <c r="B3446" s="71"/>
      <c r="C3446" s="72"/>
      <c r="D3446" s="73"/>
      <c r="E3446" s="74"/>
      <c r="F3446" s="95"/>
      <c r="G3446" s="96">
        <f t="shared" si="380"/>
        <v>0</v>
      </c>
      <c r="H3446" s="30">
        <f t="shared" si="381"/>
        <v>0</v>
      </c>
      <c r="I3446" s="79">
        <f t="shared" si="378"/>
        <v>38</v>
      </c>
      <c r="J3446" s="76"/>
      <c r="K3446" s="42">
        <f t="shared" si="379"/>
        <v>1</v>
      </c>
      <c r="L3446" s="91">
        <f t="shared" si="382"/>
        <v>0</v>
      </c>
      <c r="M3446" s="92">
        <f t="shared" si="383"/>
        <v>0</v>
      </c>
      <c r="N3446" s="41" t="str">
        <f t="shared" si="384"/>
        <v>Non Company</v>
      </c>
    </row>
    <row r="3447" spans="2:14">
      <c r="B3447" s="71"/>
      <c r="C3447" s="72"/>
      <c r="D3447" s="73"/>
      <c r="E3447" s="74"/>
      <c r="F3447" s="95"/>
      <c r="G3447" s="96">
        <f t="shared" si="380"/>
        <v>0</v>
      </c>
      <c r="H3447" s="30">
        <f t="shared" si="381"/>
        <v>0</v>
      </c>
      <c r="I3447" s="79">
        <f t="shared" si="378"/>
        <v>38</v>
      </c>
      <c r="J3447" s="76"/>
      <c r="K3447" s="42">
        <f t="shared" si="379"/>
        <v>1</v>
      </c>
      <c r="L3447" s="91">
        <f t="shared" si="382"/>
        <v>0</v>
      </c>
      <c r="M3447" s="92">
        <f t="shared" si="383"/>
        <v>0</v>
      </c>
      <c r="N3447" s="41" t="str">
        <f t="shared" si="384"/>
        <v>Non Company</v>
      </c>
    </row>
    <row r="3448" spans="2:14">
      <c r="B3448" s="71"/>
      <c r="C3448" s="72"/>
      <c r="D3448" s="73"/>
      <c r="E3448" s="74"/>
      <c r="F3448" s="95"/>
      <c r="G3448" s="96">
        <f t="shared" si="380"/>
        <v>0</v>
      </c>
      <c r="H3448" s="30">
        <f t="shared" si="381"/>
        <v>0</v>
      </c>
      <c r="I3448" s="79">
        <f t="shared" si="378"/>
        <v>38</v>
      </c>
      <c r="J3448" s="76"/>
      <c r="K3448" s="42">
        <f t="shared" si="379"/>
        <v>1</v>
      </c>
      <c r="L3448" s="91">
        <f t="shared" si="382"/>
        <v>0</v>
      </c>
      <c r="M3448" s="92">
        <f t="shared" si="383"/>
        <v>0</v>
      </c>
      <c r="N3448" s="41" t="str">
        <f t="shared" si="384"/>
        <v>Non Company</v>
      </c>
    </row>
    <row r="3449" spans="2:14">
      <c r="B3449" s="71"/>
      <c r="C3449" s="72"/>
      <c r="D3449" s="73"/>
      <c r="E3449" s="74"/>
      <c r="F3449" s="95"/>
      <c r="G3449" s="96">
        <f t="shared" si="380"/>
        <v>0</v>
      </c>
      <c r="H3449" s="30">
        <f t="shared" si="381"/>
        <v>0</v>
      </c>
      <c r="I3449" s="79">
        <f t="shared" si="378"/>
        <v>38</v>
      </c>
      <c r="J3449" s="76"/>
      <c r="K3449" s="42">
        <f t="shared" si="379"/>
        <v>1</v>
      </c>
      <c r="L3449" s="91">
        <f t="shared" si="382"/>
        <v>0</v>
      </c>
      <c r="M3449" s="92">
        <f t="shared" si="383"/>
        <v>0</v>
      </c>
      <c r="N3449" s="41" t="str">
        <f t="shared" si="384"/>
        <v>Non Company</v>
      </c>
    </row>
    <row r="3450" spans="2:14">
      <c r="B3450" s="71"/>
      <c r="C3450" s="72"/>
      <c r="D3450" s="73"/>
      <c r="E3450" s="74"/>
      <c r="F3450" s="95"/>
      <c r="G3450" s="96">
        <f t="shared" si="380"/>
        <v>0</v>
      </c>
      <c r="H3450" s="30">
        <f t="shared" si="381"/>
        <v>0</v>
      </c>
      <c r="I3450" s="79">
        <f t="shared" si="378"/>
        <v>38</v>
      </c>
      <c r="J3450" s="76"/>
      <c r="K3450" s="42">
        <f t="shared" si="379"/>
        <v>1</v>
      </c>
      <c r="L3450" s="91">
        <f t="shared" si="382"/>
        <v>0</v>
      </c>
      <c r="M3450" s="92">
        <f t="shared" si="383"/>
        <v>0</v>
      </c>
      <c r="N3450" s="41" t="str">
        <f t="shared" si="384"/>
        <v>Non Company</v>
      </c>
    </row>
    <row r="3451" spans="2:14">
      <c r="B3451" s="71"/>
      <c r="C3451" s="72"/>
      <c r="D3451" s="73"/>
      <c r="E3451" s="74"/>
      <c r="F3451" s="95"/>
      <c r="G3451" s="96">
        <f t="shared" si="380"/>
        <v>0</v>
      </c>
      <c r="H3451" s="30">
        <f t="shared" si="381"/>
        <v>0</v>
      </c>
      <c r="I3451" s="79">
        <f t="shared" si="378"/>
        <v>38</v>
      </c>
      <c r="J3451" s="76"/>
      <c r="K3451" s="42">
        <f t="shared" si="379"/>
        <v>1</v>
      </c>
      <c r="L3451" s="91">
        <f t="shared" si="382"/>
        <v>0</v>
      </c>
      <c r="M3451" s="92">
        <f t="shared" si="383"/>
        <v>0</v>
      </c>
      <c r="N3451" s="41" t="str">
        <f t="shared" si="384"/>
        <v>Non Company</v>
      </c>
    </row>
    <row r="3452" spans="2:14">
      <c r="B3452" s="71"/>
      <c r="C3452" s="72"/>
      <c r="D3452" s="73"/>
      <c r="E3452" s="74"/>
      <c r="F3452" s="95"/>
      <c r="G3452" s="96">
        <f t="shared" si="380"/>
        <v>0</v>
      </c>
      <c r="H3452" s="30">
        <f t="shared" si="381"/>
        <v>0</v>
      </c>
      <c r="I3452" s="79">
        <f t="shared" si="378"/>
        <v>38</v>
      </c>
      <c r="J3452" s="76"/>
      <c r="K3452" s="42">
        <f t="shared" si="379"/>
        <v>1</v>
      </c>
      <c r="L3452" s="91">
        <f t="shared" si="382"/>
        <v>0</v>
      </c>
      <c r="M3452" s="92">
        <f t="shared" si="383"/>
        <v>0</v>
      </c>
      <c r="N3452" s="41" t="str">
        <f t="shared" si="384"/>
        <v>Non Company</v>
      </c>
    </row>
    <row r="3453" spans="2:14">
      <c r="B3453" s="71"/>
      <c r="C3453" s="72"/>
      <c r="D3453" s="73"/>
      <c r="E3453" s="74"/>
      <c r="F3453" s="95"/>
      <c r="G3453" s="96">
        <f t="shared" si="380"/>
        <v>0</v>
      </c>
      <c r="H3453" s="30">
        <f t="shared" si="381"/>
        <v>0</v>
      </c>
      <c r="I3453" s="79">
        <f t="shared" si="378"/>
        <v>38</v>
      </c>
      <c r="J3453" s="76"/>
      <c r="K3453" s="42">
        <f t="shared" si="379"/>
        <v>1</v>
      </c>
      <c r="L3453" s="91">
        <f t="shared" si="382"/>
        <v>0</v>
      </c>
      <c r="M3453" s="92">
        <f t="shared" si="383"/>
        <v>0</v>
      </c>
      <c r="N3453" s="41" t="str">
        <f t="shared" si="384"/>
        <v>Non Company</v>
      </c>
    </row>
    <row r="3454" spans="2:14">
      <c r="B3454" s="71"/>
      <c r="C3454" s="72"/>
      <c r="D3454" s="73"/>
      <c r="E3454" s="74"/>
      <c r="F3454" s="95"/>
      <c r="G3454" s="96">
        <f t="shared" si="380"/>
        <v>0</v>
      </c>
      <c r="H3454" s="30">
        <f t="shared" si="381"/>
        <v>0</v>
      </c>
      <c r="I3454" s="79">
        <f t="shared" si="378"/>
        <v>38</v>
      </c>
      <c r="J3454" s="76"/>
      <c r="K3454" s="42">
        <f t="shared" si="379"/>
        <v>1</v>
      </c>
      <c r="L3454" s="91">
        <f t="shared" si="382"/>
        <v>0</v>
      </c>
      <c r="M3454" s="92">
        <f t="shared" si="383"/>
        <v>0</v>
      </c>
      <c r="N3454" s="41" t="str">
        <f t="shared" si="384"/>
        <v>Non Company</v>
      </c>
    </row>
    <row r="3455" spans="2:14">
      <c r="B3455" s="71"/>
      <c r="C3455" s="72"/>
      <c r="D3455" s="73"/>
      <c r="E3455" s="74"/>
      <c r="F3455" s="95"/>
      <c r="G3455" s="96">
        <f t="shared" si="380"/>
        <v>0</v>
      </c>
      <c r="H3455" s="30">
        <f t="shared" si="381"/>
        <v>0</v>
      </c>
      <c r="I3455" s="79">
        <f t="shared" si="378"/>
        <v>38</v>
      </c>
      <c r="J3455" s="76"/>
      <c r="K3455" s="42">
        <f t="shared" si="379"/>
        <v>1</v>
      </c>
      <c r="L3455" s="91">
        <f t="shared" si="382"/>
        <v>0</v>
      </c>
      <c r="M3455" s="92">
        <f t="shared" si="383"/>
        <v>0</v>
      </c>
      <c r="N3455" s="41" t="str">
        <f t="shared" si="384"/>
        <v>Non Company</v>
      </c>
    </row>
    <row r="3456" spans="2:14">
      <c r="B3456" s="71"/>
      <c r="C3456" s="72"/>
      <c r="D3456" s="73"/>
      <c r="E3456" s="74"/>
      <c r="F3456" s="95"/>
      <c r="G3456" s="96">
        <f t="shared" si="380"/>
        <v>0</v>
      </c>
      <c r="H3456" s="30">
        <f t="shared" si="381"/>
        <v>0</v>
      </c>
      <c r="I3456" s="79">
        <f t="shared" si="378"/>
        <v>38</v>
      </c>
      <c r="J3456" s="76"/>
      <c r="K3456" s="42">
        <f t="shared" si="379"/>
        <v>1</v>
      </c>
      <c r="L3456" s="91">
        <f t="shared" si="382"/>
        <v>0</v>
      </c>
      <c r="M3456" s="92">
        <f t="shared" si="383"/>
        <v>0</v>
      </c>
      <c r="N3456" s="41" t="str">
        <f t="shared" si="384"/>
        <v>Non Company</v>
      </c>
    </row>
    <row r="3457" spans="2:14">
      <c r="B3457" s="71"/>
      <c r="C3457" s="72"/>
      <c r="D3457" s="73"/>
      <c r="E3457" s="74"/>
      <c r="F3457" s="95"/>
      <c r="G3457" s="96">
        <f t="shared" si="380"/>
        <v>0</v>
      </c>
      <c r="H3457" s="30">
        <f t="shared" si="381"/>
        <v>0</v>
      </c>
      <c r="I3457" s="79">
        <f t="shared" si="378"/>
        <v>38</v>
      </c>
      <c r="J3457" s="76"/>
      <c r="K3457" s="42">
        <f t="shared" si="379"/>
        <v>1</v>
      </c>
      <c r="L3457" s="91">
        <f t="shared" si="382"/>
        <v>0</v>
      </c>
      <c r="M3457" s="92">
        <f t="shared" si="383"/>
        <v>0</v>
      </c>
      <c r="N3457" s="41" t="str">
        <f t="shared" si="384"/>
        <v>Non Company</v>
      </c>
    </row>
    <row r="3458" spans="2:14">
      <c r="B3458" s="71"/>
      <c r="C3458" s="72"/>
      <c r="D3458" s="73"/>
      <c r="E3458" s="74"/>
      <c r="F3458" s="95"/>
      <c r="G3458" s="96">
        <f t="shared" si="380"/>
        <v>0</v>
      </c>
      <c r="H3458" s="30">
        <f t="shared" si="381"/>
        <v>0</v>
      </c>
      <c r="I3458" s="79">
        <f t="shared" si="378"/>
        <v>38</v>
      </c>
      <c r="J3458" s="76"/>
      <c r="K3458" s="42">
        <f t="shared" si="379"/>
        <v>1</v>
      </c>
      <c r="L3458" s="91">
        <f t="shared" si="382"/>
        <v>0</v>
      </c>
      <c r="M3458" s="92">
        <f t="shared" si="383"/>
        <v>0</v>
      </c>
      <c r="N3458" s="41" t="str">
        <f t="shared" si="384"/>
        <v>Non Company</v>
      </c>
    </row>
    <row r="3459" spans="2:14">
      <c r="B3459" s="71"/>
      <c r="C3459" s="72"/>
      <c r="D3459" s="73"/>
      <c r="E3459" s="74"/>
      <c r="F3459" s="95"/>
      <c r="G3459" s="96">
        <f t="shared" si="380"/>
        <v>0</v>
      </c>
      <c r="H3459" s="30">
        <f t="shared" si="381"/>
        <v>0</v>
      </c>
      <c r="I3459" s="79">
        <f t="shared" si="378"/>
        <v>38</v>
      </c>
      <c r="J3459" s="76"/>
      <c r="K3459" s="42">
        <f t="shared" si="379"/>
        <v>1</v>
      </c>
      <c r="L3459" s="91">
        <f t="shared" si="382"/>
        <v>0</v>
      </c>
      <c r="M3459" s="92">
        <f t="shared" si="383"/>
        <v>0</v>
      </c>
      <c r="N3459" s="41" t="str">
        <f t="shared" si="384"/>
        <v>Non Company</v>
      </c>
    </row>
    <row r="3460" spans="2:14">
      <c r="B3460" s="71"/>
      <c r="C3460" s="72"/>
      <c r="D3460" s="73"/>
      <c r="E3460" s="74"/>
      <c r="F3460" s="95"/>
      <c r="G3460" s="96">
        <f t="shared" si="380"/>
        <v>0</v>
      </c>
      <c r="H3460" s="30">
        <f t="shared" si="381"/>
        <v>0</v>
      </c>
      <c r="I3460" s="79">
        <f t="shared" si="378"/>
        <v>38</v>
      </c>
      <c r="J3460" s="76"/>
      <c r="K3460" s="42">
        <f t="shared" si="379"/>
        <v>1</v>
      </c>
      <c r="L3460" s="91">
        <f t="shared" si="382"/>
        <v>0</v>
      </c>
      <c r="M3460" s="92">
        <f t="shared" si="383"/>
        <v>0</v>
      </c>
      <c r="N3460" s="41" t="str">
        <f t="shared" si="384"/>
        <v>Non Company</v>
      </c>
    </row>
    <row r="3461" spans="2:14">
      <c r="B3461" s="71"/>
      <c r="C3461" s="72"/>
      <c r="D3461" s="73"/>
      <c r="E3461" s="74"/>
      <c r="F3461" s="95"/>
      <c r="G3461" s="96">
        <f t="shared" si="380"/>
        <v>0</v>
      </c>
      <c r="H3461" s="30">
        <f t="shared" si="381"/>
        <v>0</v>
      </c>
      <c r="I3461" s="79">
        <f t="shared" si="378"/>
        <v>38</v>
      </c>
      <c r="J3461" s="76"/>
      <c r="K3461" s="42">
        <f t="shared" si="379"/>
        <v>1</v>
      </c>
      <c r="L3461" s="91">
        <f t="shared" si="382"/>
        <v>0</v>
      </c>
      <c r="M3461" s="92">
        <f t="shared" si="383"/>
        <v>0</v>
      </c>
      <c r="N3461" s="41" t="str">
        <f t="shared" si="384"/>
        <v>Non Company</v>
      </c>
    </row>
    <row r="3462" spans="2:14">
      <c r="B3462" s="71"/>
      <c r="C3462" s="72"/>
      <c r="D3462" s="73"/>
      <c r="E3462" s="74"/>
      <c r="F3462" s="95"/>
      <c r="G3462" s="96">
        <f t="shared" si="380"/>
        <v>0</v>
      </c>
      <c r="H3462" s="30">
        <f t="shared" si="381"/>
        <v>0</v>
      </c>
      <c r="I3462" s="79">
        <f t="shared" si="378"/>
        <v>38</v>
      </c>
      <c r="J3462" s="76"/>
      <c r="K3462" s="42">
        <f t="shared" si="379"/>
        <v>1</v>
      </c>
      <c r="L3462" s="91">
        <f t="shared" si="382"/>
        <v>0</v>
      </c>
      <c r="M3462" s="92">
        <f t="shared" si="383"/>
        <v>0</v>
      </c>
      <c r="N3462" s="41" t="str">
        <f t="shared" si="384"/>
        <v>Non Company</v>
      </c>
    </row>
    <row r="3463" spans="2:14">
      <c r="B3463" s="71"/>
      <c r="C3463" s="72"/>
      <c r="D3463" s="73"/>
      <c r="E3463" s="74"/>
      <c r="F3463" s="95"/>
      <c r="G3463" s="96">
        <f t="shared" si="380"/>
        <v>0</v>
      </c>
      <c r="H3463" s="30">
        <f t="shared" si="381"/>
        <v>0</v>
      </c>
      <c r="I3463" s="79">
        <f t="shared" si="378"/>
        <v>38</v>
      </c>
      <c r="J3463" s="76"/>
      <c r="K3463" s="42">
        <f t="shared" si="379"/>
        <v>1</v>
      </c>
      <c r="L3463" s="91">
        <f t="shared" si="382"/>
        <v>0</v>
      </c>
      <c r="M3463" s="92">
        <f t="shared" si="383"/>
        <v>0</v>
      </c>
      <c r="N3463" s="41" t="str">
        <f t="shared" si="384"/>
        <v>Non Company</v>
      </c>
    </row>
    <row r="3464" spans="2:14">
      <c r="B3464" s="71"/>
      <c r="C3464" s="72"/>
      <c r="D3464" s="73"/>
      <c r="E3464" s="74"/>
      <c r="F3464" s="95"/>
      <c r="G3464" s="96">
        <f t="shared" si="380"/>
        <v>0</v>
      </c>
      <c r="H3464" s="30">
        <f t="shared" si="381"/>
        <v>0</v>
      </c>
      <c r="I3464" s="79">
        <f t="shared" si="378"/>
        <v>38</v>
      </c>
      <c r="J3464" s="76"/>
      <c r="K3464" s="42">
        <f t="shared" si="379"/>
        <v>1</v>
      </c>
      <c r="L3464" s="91">
        <f t="shared" si="382"/>
        <v>0</v>
      </c>
      <c r="M3464" s="92">
        <f t="shared" si="383"/>
        <v>0</v>
      </c>
      <c r="N3464" s="41" t="str">
        <f t="shared" si="384"/>
        <v>Non Company</v>
      </c>
    </row>
    <row r="3465" spans="2:14">
      <c r="B3465" s="71"/>
      <c r="C3465" s="72"/>
      <c r="D3465" s="73"/>
      <c r="E3465" s="74"/>
      <c r="F3465" s="95"/>
      <c r="G3465" s="96">
        <f t="shared" si="380"/>
        <v>0</v>
      </c>
      <c r="H3465" s="30">
        <f t="shared" si="381"/>
        <v>0</v>
      </c>
      <c r="I3465" s="79">
        <f t="shared" si="378"/>
        <v>38</v>
      </c>
      <c r="J3465" s="76"/>
      <c r="K3465" s="42">
        <f t="shared" si="379"/>
        <v>1</v>
      </c>
      <c r="L3465" s="91">
        <f t="shared" si="382"/>
        <v>0</v>
      </c>
      <c r="M3465" s="92">
        <f t="shared" si="383"/>
        <v>0</v>
      </c>
      <c r="N3465" s="41" t="str">
        <f t="shared" si="384"/>
        <v>Non Company</v>
      </c>
    </row>
    <row r="3466" spans="2:14">
      <c r="B3466" s="71"/>
      <c r="C3466" s="72"/>
      <c r="D3466" s="73"/>
      <c r="E3466" s="74"/>
      <c r="F3466" s="95"/>
      <c r="G3466" s="96">
        <f t="shared" si="380"/>
        <v>0</v>
      </c>
      <c r="H3466" s="30">
        <f t="shared" si="381"/>
        <v>0</v>
      </c>
      <c r="I3466" s="79">
        <f t="shared" si="378"/>
        <v>38</v>
      </c>
      <c r="J3466" s="76"/>
      <c r="K3466" s="42">
        <f t="shared" si="379"/>
        <v>1</v>
      </c>
      <c r="L3466" s="91">
        <f t="shared" si="382"/>
        <v>0</v>
      </c>
      <c r="M3466" s="92">
        <f t="shared" si="383"/>
        <v>0</v>
      </c>
      <c r="N3466" s="41" t="str">
        <f t="shared" si="384"/>
        <v>Non Company</v>
      </c>
    </row>
    <row r="3467" spans="2:14">
      <c r="B3467" s="71"/>
      <c r="C3467" s="72"/>
      <c r="D3467" s="73"/>
      <c r="E3467" s="74"/>
      <c r="F3467" s="95"/>
      <c r="G3467" s="96">
        <f t="shared" si="380"/>
        <v>0</v>
      </c>
      <c r="H3467" s="30">
        <f t="shared" si="381"/>
        <v>0</v>
      </c>
      <c r="I3467" s="79">
        <f t="shared" si="378"/>
        <v>38</v>
      </c>
      <c r="J3467" s="76"/>
      <c r="K3467" s="42">
        <f t="shared" si="379"/>
        <v>1</v>
      </c>
      <c r="L3467" s="91">
        <f t="shared" si="382"/>
        <v>0</v>
      </c>
      <c r="M3467" s="92">
        <f t="shared" si="383"/>
        <v>0</v>
      </c>
      <c r="N3467" s="41" t="str">
        <f t="shared" si="384"/>
        <v>Non Company</v>
      </c>
    </row>
    <row r="3468" spans="2:14">
      <c r="B3468" s="71"/>
      <c r="C3468" s="72"/>
      <c r="D3468" s="73"/>
      <c r="E3468" s="74"/>
      <c r="F3468" s="95"/>
      <c r="G3468" s="96">
        <f t="shared" si="380"/>
        <v>0</v>
      </c>
      <c r="H3468" s="30">
        <f t="shared" si="381"/>
        <v>0</v>
      </c>
      <c r="I3468" s="79">
        <f t="shared" si="378"/>
        <v>38</v>
      </c>
      <c r="J3468" s="76"/>
      <c r="K3468" s="42">
        <f t="shared" si="379"/>
        <v>1</v>
      </c>
      <c r="L3468" s="91">
        <f t="shared" si="382"/>
        <v>0</v>
      </c>
      <c r="M3468" s="92">
        <f t="shared" si="383"/>
        <v>0</v>
      </c>
      <c r="N3468" s="41" t="str">
        <f t="shared" si="384"/>
        <v>Non Company</v>
      </c>
    </row>
    <row r="3469" spans="2:14">
      <c r="B3469" s="71"/>
      <c r="C3469" s="72"/>
      <c r="D3469" s="73"/>
      <c r="E3469" s="74"/>
      <c r="F3469" s="95"/>
      <c r="G3469" s="96">
        <f t="shared" si="380"/>
        <v>0</v>
      </c>
      <c r="H3469" s="30">
        <f t="shared" si="381"/>
        <v>0</v>
      </c>
      <c r="I3469" s="79">
        <f t="shared" si="378"/>
        <v>38</v>
      </c>
      <c r="J3469" s="76"/>
      <c r="K3469" s="42">
        <f t="shared" si="379"/>
        <v>1</v>
      </c>
      <c r="L3469" s="91">
        <f t="shared" si="382"/>
        <v>0</v>
      </c>
      <c r="M3469" s="92">
        <f t="shared" si="383"/>
        <v>0</v>
      </c>
      <c r="N3469" s="41" t="str">
        <f t="shared" si="384"/>
        <v>Non Company</v>
      </c>
    </row>
    <row r="3470" spans="2:14">
      <c r="B3470" s="71"/>
      <c r="C3470" s="72"/>
      <c r="D3470" s="73"/>
      <c r="E3470" s="74"/>
      <c r="F3470" s="95"/>
      <c r="G3470" s="96">
        <f t="shared" si="380"/>
        <v>0</v>
      </c>
      <c r="H3470" s="30">
        <f t="shared" si="381"/>
        <v>0</v>
      </c>
      <c r="I3470" s="79">
        <f t="shared" si="378"/>
        <v>38</v>
      </c>
      <c r="J3470" s="76"/>
      <c r="K3470" s="42">
        <f t="shared" si="379"/>
        <v>1</v>
      </c>
      <c r="L3470" s="91">
        <f t="shared" si="382"/>
        <v>0</v>
      </c>
      <c r="M3470" s="92">
        <f t="shared" si="383"/>
        <v>0</v>
      </c>
      <c r="N3470" s="41" t="str">
        <f t="shared" si="384"/>
        <v>Non Company</v>
      </c>
    </row>
    <row r="3471" spans="2:14">
      <c r="B3471" s="71"/>
      <c r="C3471" s="72"/>
      <c r="D3471" s="73"/>
      <c r="E3471" s="74"/>
      <c r="F3471" s="95"/>
      <c r="G3471" s="96">
        <f t="shared" si="380"/>
        <v>0</v>
      </c>
      <c r="H3471" s="30">
        <f t="shared" si="381"/>
        <v>0</v>
      </c>
      <c r="I3471" s="79">
        <f t="shared" si="378"/>
        <v>38</v>
      </c>
      <c r="J3471" s="76"/>
      <c r="K3471" s="42">
        <f t="shared" si="379"/>
        <v>1</v>
      </c>
      <c r="L3471" s="91">
        <f t="shared" si="382"/>
        <v>0</v>
      </c>
      <c r="M3471" s="92">
        <f t="shared" si="383"/>
        <v>0</v>
      </c>
      <c r="N3471" s="41" t="str">
        <f t="shared" si="384"/>
        <v>Non Company</v>
      </c>
    </row>
    <row r="3472" spans="2:14">
      <c r="B3472" s="71"/>
      <c r="C3472" s="72"/>
      <c r="D3472" s="73"/>
      <c r="E3472" s="74"/>
      <c r="F3472" s="95"/>
      <c r="G3472" s="96">
        <f t="shared" si="380"/>
        <v>0</v>
      </c>
      <c r="H3472" s="30">
        <f t="shared" si="381"/>
        <v>0</v>
      </c>
      <c r="I3472" s="79">
        <f t="shared" si="378"/>
        <v>38</v>
      </c>
      <c r="J3472" s="76"/>
      <c r="K3472" s="42">
        <f t="shared" si="379"/>
        <v>1</v>
      </c>
      <c r="L3472" s="91">
        <f t="shared" si="382"/>
        <v>0</v>
      </c>
      <c r="M3472" s="92">
        <f t="shared" si="383"/>
        <v>0</v>
      </c>
      <c r="N3472" s="41" t="str">
        <f t="shared" si="384"/>
        <v>Non Company</v>
      </c>
    </row>
    <row r="3473" spans="2:14">
      <c r="B3473" s="71"/>
      <c r="C3473" s="72"/>
      <c r="D3473" s="73"/>
      <c r="E3473" s="74"/>
      <c r="F3473" s="95"/>
      <c r="G3473" s="96">
        <f t="shared" si="380"/>
        <v>0</v>
      </c>
      <c r="H3473" s="30">
        <f t="shared" si="381"/>
        <v>0</v>
      </c>
      <c r="I3473" s="79">
        <f t="shared" si="378"/>
        <v>38</v>
      </c>
      <c r="J3473" s="76"/>
      <c r="K3473" s="42">
        <f t="shared" si="379"/>
        <v>1</v>
      </c>
      <c r="L3473" s="91">
        <f t="shared" si="382"/>
        <v>0</v>
      </c>
      <c r="M3473" s="92">
        <f t="shared" si="383"/>
        <v>0</v>
      </c>
      <c r="N3473" s="41" t="str">
        <f t="shared" si="384"/>
        <v>Non Company</v>
      </c>
    </row>
    <row r="3474" spans="2:14">
      <c r="B3474" s="71"/>
      <c r="C3474" s="72"/>
      <c r="D3474" s="73"/>
      <c r="E3474" s="74"/>
      <c r="F3474" s="95"/>
      <c r="G3474" s="96">
        <f t="shared" si="380"/>
        <v>0</v>
      </c>
      <c r="H3474" s="30">
        <f t="shared" si="381"/>
        <v>0</v>
      </c>
      <c r="I3474" s="79">
        <f t="shared" si="378"/>
        <v>38</v>
      </c>
      <c r="J3474" s="76"/>
      <c r="K3474" s="42">
        <f t="shared" si="379"/>
        <v>1</v>
      </c>
      <c r="L3474" s="91">
        <f t="shared" si="382"/>
        <v>0</v>
      </c>
      <c r="M3474" s="92">
        <f t="shared" si="383"/>
        <v>0</v>
      </c>
      <c r="N3474" s="41" t="str">
        <f t="shared" si="384"/>
        <v>Non Company</v>
      </c>
    </row>
    <row r="3475" spans="2:14">
      <c r="B3475" s="71"/>
      <c r="C3475" s="72"/>
      <c r="D3475" s="73"/>
      <c r="E3475" s="74"/>
      <c r="F3475" s="95"/>
      <c r="G3475" s="96">
        <f t="shared" si="380"/>
        <v>0</v>
      </c>
      <c r="H3475" s="30">
        <f t="shared" si="381"/>
        <v>0</v>
      </c>
      <c r="I3475" s="79">
        <f t="shared" si="378"/>
        <v>38</v>
      </c>
      <c r="J3475" s="76"/>
      <c r="K3475" s="42">
        <f t="shared" si="379"/>
        <v>1</v>
      </c>
      <c r="L3475" s="91">
        <f t="shared" si="382"/>
        <v>0</v>
      </c>
      <c r="M3475" s="92">
        <f t="shared" si="383"/>
        <v>0</v>
      </c>
      <c r="N3475" s="41" t="str">
        <f t="shared" si="384"/>
        <v>Non Company</v>
      </c>
    </row>
    <row r="3476" spans="2:14">
      <c r="B3476" s="71"/>
      <c r="C3476" s="72"/>
      <c r="D3476" s="73"/>
      <c r="E3476" s="74"/>
      <c r="F3476" s="95"/>
      <c r="G3476" s="96">
        <f t="shared" si="380"/>
        <v>0</v>
      </c>
      <c r="H3476" s="30">
        <f t="shared" si="381"/>
        <v>0</v>
      </c>
      <c r="I3476" s="79">
        <f t="shared" si="378"/>
        <v>38</v>
      </c>
      <c r="J3476" s="76"/>
      <c r="K3476" s="42">
        <f t="shared" si="379"/>
        <v>1</v>
      </c>
      <c r="L3476" s="91">
        <f t="shared" si="382"/>
        <v>0</v>
      </c>
      <c r="M3476" s="92">
        <f t="shared" si="383"/>
        <v>0</v>
      </c>
      <c r="N3476" s="41" t="str">
        <f t="shared" si="384"/>
        <v>Non Company</v>
      </c>
    </row>
    <row r="3477" spans="2:14">
      <c r="B3477" s="71"/>
      <c r="C3477" s="72"/>
      <c r="D3477" s="73"/>
      <c r="E3477" s="74"/>
      <c r="F3477" s="95"/>
      <c r="G3477" s="96">
        <f t="shared" si="380"/>
        <v>0</v>
      </c>
      <c r="H3477" s="30">
        <f t="shared" si="381"/>
        <v>0</v>
      </c>
      <c r="I3477" s="79">
        <f t="shared" ref="I3477:I3540" si="385">IF(MONTH(C3477)=3,(DATE(YEAR(C3477),MONTH(C3477)+1,30)),(DATE(YEAR(C3477),MONTH(C3477)+1,7)))</f>
        <v>38</v>
      </c>
      <c r="J3477" s="76"/>
      <c r="K3477" s="42">
        <f t="shared" ref="K3477:K3540" si="386">IF((J3477-I3477)&lt;=0,0,(YEAR(J3477)-YEAR(C3477))*12+MONTH(J3477)-MONTH(C3477))+1</f>
        <v>1</v>
      </c>
      <c r="L3477" s="91">
        <f t="shared" si="382"/>
        <v>0</v>
      </c>
      <c r="M3477" s="92">
        <f t="shared" si="383"/>
        <v>0</v>
      </c>
      <c r="N3477" s="41" t="str">
        <f t="shared" si="384"/>
        <v>Non Company</v>
      </c>
    </row>
    <row r="3478" spans="2:14">
      <c r="B3478" s="71"/>
      <c r="C3478" s="72"/>
      <c r="D3478" s="73"/>
      <c r="E3478" s="74"/>
      <c r="F3478" s="95"/>
      <c r="G3478" s="96">
        <f t="shared" si="380"/>
        <v>0</v>
      </c>
      <c r="H3478" s="30">
        <f t="shared" si="381"/>
        <v>0</v>
      </c>
      <c r="I3478" s="79">
        <f t="shared" si="385"/>
        <v>38</v>
      </c>
      <c r="J3478" s="76"/>
      <c r="K3478" s="42">
        <f t="shared" si="386"/>
        <v>1</v>
      </c>
      <c r="L3478" s="91">
        <f t="shared" si="382"/>
        <v>0</v>
      </c>
      <c r="M3478" s="92">
        <f t="shared" si="383"/>
        <v>0</v>
      </c>
      <c r="N3478" s="41" t="str">
        <f t="shared" si="384"/>
        <v>Non Company</v>
      </c>
    </row>
    <row r="3479" spans="2:14">
      <c r="B3479" s="71"/>
      <c r="C3479" s="72"/>
      <c r="D3479" s="73"/>
      <c r="E3479" s="74"/>
      <c r="F3479" s="95"/>
      <c r="G3479" s="96">
        <f t="shared" si="380"/>
        <v>0</v>
      </c>
      <c r="H3479" s="30">
        <f t="shared" si="381"/>
        <v>0</v>
      </c>
      <c r="I3479" s="79">
        <f t="shared" si="385"/>
        <v>38</v>
      </c>
      <c r="J3479" s="76"/>
      <c r="K3479" s="42">
        <f t="shared" si="386"/>
        <v>1</v>
      </c>
      <c r="L3479" s="91">
        <f t="shared" si="382"/>
        <v>0</v>
      </c>
      <c r="M3479" s="92">
        <f t="shared" si="383"/>
        <v>0</v>
      </c>
      <c r="N3479" s="41" t="str">
        <f t="shared" si="384"/>
        <v>Non Company</v>
      </c>
    </row>
    <row r="3480" spans="2:14">
      <c r="B3480" s="71"/>
      <c r="C3480" s="72"/>
      <c r="D3480" s="73"/>
      <c r="E3480" s="74"/>
      <c r="F3480" s="95"/>
      <c r="G3480" s="96">
        <f t="shared" si="380"/>
        <v>0</v>
      </c>
      <c r="H3480" s="30">
        <f t="shared" si="381"/>
        <v>0</v>
      </c>
      <c r="I3480" s="79">
        <f t="shared" si="385"/>
        <v>38</v>
      </c>
      <c r="J3480" s="76"/>
      <c r="K3480" s="42">
        <f t="shared" si="386"/>
        <v>1</v>
      </c>
      <c r="L3480" s="91">
        <f t="shared" si="382"/>
        <v>0</v>
      </c>
      <c r="M3480" s="92">
        <f t="shared" si="383"/>
        <v>0</v>
      </c>
      <c r="N3480" s="41" t="str">
        <f t="shared" si="384"/>
        <v>Non Company</v>
      </c>
    </row>
    <row r="3481" spans="2:14">
      <c r="B3481" s="71"/>
      <c r="C3481" s="72"/>
      <c r="D3481" s="73"/>
      <c r="E3481" s="74"/>
      <c r="F3481" s="95"/>
      <c r="G3481" s="96">
        <f t="shared" si="380"/>
        <v>0</v>
      </c>
      <c r="H3481" s="30">
        <f t="shared" si="381"/>
        <v>0</v>
      </c>
      <c r="I3481" s="79">
        <f t="shared" si="385"/>
        <v>38</v>
      </c>
      <c r="J3481" s="76"/>
      <c r="K3481" s="42">
        <f t="shared" si="386"/>
        <v>1</v>
      </c>
      <c r="L3481" s="91">
        <f t="shared" si="382"/>
        <v>0</v>
      </c>
      <c r="M3481" s="92">
        <f t="shared" si="383"/>
        <v>0</v>
      </c>
      <c r="N3481" s="41" t="str">
        <f t="shared" si="384"/>
        <v>Non Company</v>
      </c>
    </row>
    <row r="3482" spans="2:14">
      <c r="B3482" s="71"/>
      <c r="C3482" s="72"/>
      <c r="D3482" s="73"/>
      <c r="E3482" s="74"/>
      <c r="F3482" s="95"/>
      <c r="G3482" s="96">
        <f t="shared" si="380"/>
        <v>0</v>
      </c>
      <c r="H3482" s="30">
        <f t="shared" si="381"/>
        <v>0</v>
      </c>
      <c r="I3482" s="79">
        <f t="shared" si="385"/>
        <v>38</v>
      </c>
      <c r="J3482" s="76"/>
      <c r="K3482" s="42">
        <f t="shared" si="386"/>
        <v>1</v>
      </c>
      <c r="L3482" s="91">
        <f t="shared" si="382"/>
        <v>0</v>
      </c>
      <c r="M3482" s="92">
        <f t="shared" si="383"/>
        <v>0</v>
      </c>
      <c r="N3482" s="41" t="str">
        <f t="shared" si="384"/>
        <v>Non Company</v>
      </c>
    </row>
    <row r="3483" spans="2:14">
      <c r="B3483" s="71"/>
      <c r="C3483" s="72"/>
      <c r="D3483" s="73"/>
      <c r="E3483" s="74"/>
      <c r="F3483" s="95"/>
      <c r="G3483" s="96">
        <f t="shared" si="380"/>
        <v>0</v>
      </c>
      <c r="H3483" s="30">
        <f t="shared" si="381"/>
        <v>0</v>
      </c>
      <c r="I3483" s="79">
        <f t="shared" si="385"/>
        <v>38</v>
      </c>
      <c r="J3483" s="76"/>
      <c r="K3483" s="42">
        <f t="shared" si="386"/>
        <v>1</v>
      </c>
      <c r="L3483" s="91">
        <f t="shared" si="382"/>
        <v>0</v>
      </c>
      <c r="M3483" s="92">
        <f t="shared" si="383"/>
        <v>0</v>
      </c>
      <c r="N3483" s="41" t="str">
        <f t="shared" si="384"/>
        <v>Non Company</v>
      </c>
    </row>
    <row r="3484" spans="2:14">
      <c r="B3484" s="71"/>
      <c r="C3484" s="72"/>
      <c r="D3484" s="73"/>
      <c r="E3484" s="74"/>
      <c r="F3484" s="95"/>
      <c r="G3484" s="96">
        <f t="shared" si="380"/>
        <v>0</v>
      </c>
      <c r="H3484" s="30">
        <f t="shared" si="381"/>
        <v>0</v>
      </c>
      <c r="I3484" s="79">
        <f t="shared" si="385"/>
        <v>38</v>
      </c>
      <c r="J3484" s="76"/>
      <c r="K3484" s="42">
        <f t="shared" si="386"/>
        <v>1</v>
      </c>
      <c r="L3484" s="91">
        <f t="shared" si="382"/>
        <v>0</v>
      </c>
      <c r="M3484" s="92">
        <f t="shared" si="383"/>
        <v>0</v>
      </c>
      <c r="N3484" s="41" t="str">
        <f t="shared" si="384"/>
        <v>Non Company</v>
      </c>
    </row>
    <row r="3485" spans="2:14">
      <c r="B3485" s="71"/>
      <c r="C3485" s="72"/>
      <c r="D3485" s="73"/>
      <c r="E3485" s="74"/>
      <c r="F3485" s="95"/>
      <c r="G3485" s="96">
        <f t="shared" si="380"/>
        <v>0</v>
      </c>
      <c r="H3485" s="30">
        <f t="shared" si="381"/>
        <v>0</v>
      </c>
      <c r="I3485" s="79">
        <f t="shared" si="385"/>
        <v>38</v>
      </c>
      <c r="J3485" s="76"/>
      <c r="K3485" s="42">
        <f t="shared" si="386"/>
        <v>1</v>
      </c>
      <c r="L3485" s="91">
        <f t="shared" si="382"/>
        <v>0</v>
      </c>
      <c r="M3485" s="92">
        <f t="shared" si="383"/>
        <v>0</v>
      </c>
      <c r="N3485" s="41" t="str">
        <f t="shared" si="384"/>
        <v>Non Company</v>
      </c>
    </row>
    <row r="3486" spans="2:14">
      <c r="B3486" s="71"/>
      <c r="C3486" s="72"/>
      <c r="D3486" s="73"/>
      <c r="E3486" s="74"/>
      <c r="F3486" s="95"/>
      <c r="G3486" s="96">
        <f t="shared" si="380"/>
        <v>0</v>
      </c>
      <c r="H3486" s="30">
        <f t="shared" si="381"/>
        <v>0</v>
      </c>
      <c r="I3486" s="79">
        <f t="shared" si="385"/>
        <v>38</v>
      </c>
      <c r="J3486" s="76"/>
      <c r="K3486" s="42">
        <f t="shared" si="386"/>
        <v>1</v>
      </c>
      <c r="L3486" s="91">
        <f t="shared" si="382"/>
        <v>0</v>
      </c>
      <c r="M3486" s="92">
        <f t="shared" si="383"/>
        <v>0</v>
      </c>
      <c r="N3486" s="41" t="str">
        <f t="shared" si="384"/>
        <v>Non Company</v>
      </c>
    </row>
    <row r="3487" spans="2:14">
      <c r="B3487" s="71"/>
      <c r="C3487" s="72"/>
      <c r="D3487" s="73"/>
      <c r="E3487" s="74"/>
      <c r="F3487" s="95"/>
      <c r="G3487" s="96">
        <f t="shared" si="380"/>
        <v>0</v>
      </c>
      <c r="H3487" s="30">
        <f t="shared" si="381"/>
        <v>0</v>
      </c>
      <c r="I3487" s="79">
        <f t="shared" si="385"/>
        <v>38</v>
      </c>
      <c r="J3487" s="76"/>
      <c r="K3487" s="42">
        <f t="shared" si="386"/>
        <v>1</v>
      </c>
      <c r="L3487" s="91">
        <f t="shared" si="382"/>
        <v>0</v>
      </c>
      <c r="M3487" s="92">
        <f t="shared" si="383"/>
        <v>0</v>
      </c>
      <c r="N3487" s="41" t="str">
        <f t="shared" si="384"/>
        <v>Non Company</v>
      </c>
    </row>
    <row r="3488" spans="2:14">
      <c r="B3488" s="71"/>
      <c r="C3488" s="72"/>
      <c r="D3488" s="73"/>
      <c r="E3488" s="74"/>
      <c r="F3488" s="95"/>
      <c r="G3488" s="96">
        <f t="shared" si="380"/>
        <v>0</v>
      </c>
      <c r="H3488" s="30">
        <f t="shared" si="381"/>
        <v>0</v>
      </c>
      <c r="I3488" s="79">
        <f t="shared" si="385"/>
        <v>38</v>
      </c>
      <c r="J3488" s="76"/>
      <c r="K3488" s="42">
        <f t="shared" si="386"/>
        <v>1</v>
      </c>
      <c r="L3488" s="91">
        <f t="shared" si="382"/>
        <v>0</v>
      </c>
      <c r="M3488" s="92">
        <f t="shared" si="383"/>
        <v>0</v>
      </c>
      <c r="N3488" s="41" t="str">
        <f t="shared" si="384"/>
        <v>Non Company</v>
      </c>
    </row>
    <row r="3489" spans="2:14">
      <c r="B3489" s="71"/>
      <c r="C3489" s="72"/>
      <c r="D3489" s="73"/>
      <c r="E3489" s="74"/>
      <c r="F3489" s="95"/>
      <c r="G3489" s="96">
        <f t="shared" si="380"/>
        <v>0</v>
      </c>
      <c r="H3489" s="30">
        <f t="shared" si="381"/>
        <v>0</v>
      </c>
      <c r="I3489" s="79">
        <f t="shared" si="385"/>
        <v>38</v>
      </c>
      <c r="J3489" s="76"/>
      <c r="K3489" s="42">
        <f t="shared" si="386"/>
        <v>1</v>
      </c>
      <c r="L3489" s="91">
        <f t="shared" si="382"/>
        <v>0</v>
      </c>
      <c r="M3489" s="92">
        <f t="shared" si="383"/>
        <v>0</v>
      </c>
      <c r="N3489" s="41" t="str">
        <f t="shared" si="384"/>
        <v>Non Company</v>
      </c>
    </row>
    <row r="3490" spans="2:14">
      <c r="B3490" s="71"/>
      <c r="C3490" s="72"/>
      <c r="D3490" s="73"/>
      <c r="E3490" s="74"/>
      <c r="F3490" s="95"/>
      <c r="G3490" s="96">
        <f t="shared" si="380"/>
        <v>0</v>
      </c>
      <c r="H3490" s="30">
        <f t="shared" si="381"/>
        <v>0</v>
      </c>
      <c r="I3490" s="79">
        <f t="shared" si="385"/>
        <v>38</v>
      </c>
      <c r="J3490" s="76"/>
      <c r="K3490" s="42">
        <f t="shared" si="386"/>
        <v>1</v>
      </c>
      <c r="L3490" s="91">
        <f t="shared" si="382"/>
        <v>0</v>
      </c>
      <c r="M3490" s="92">
        <f t="shared" si="383"/>
        <v>0</v>
      </c>
      <c r="N3490" s="41" t="str">
        <f t="shared" si="384"/>
        <v>Non Company</v>
      </c>
    </row>
    <row r="3491" spans="2:14">
      <c r="B3491" s="71"/>
      <c r="C3491" s="72"/>
      <c r="D3491" s="73"/>
      <c r="E3491" s="74"/>
      <c r="F3491" s="95"/>
      <c r="G3491" s="96">
        <f t="shared" si="380"/>
        <v>0</v>
      </c>
      <c r="H3491" s="30">
        <f t="shared" si="381"/>
        <v>0</v>
      </c>
      <c r="I3491" s="79">
        <f t="shared" si="385"/>
        <v>38</v>
      </c>
      <c r="J3491" s="76"/>
      <c r="K3491" s="42">
        <f t="shared" si="386"/>
        <v>1</v>
      </c>
      <c r="L3491" s="91">
        <f t="shared" si="382"/>
        <v>0</v>
      </c>
      <c r="M3491" s="92">
        <f t="shared" si="383"/>
        <v>0</v>
      </c>
      <c r="N3491" s="41" t="str">
        <f t="shared" si="384"/>
        <v>Non Company</v>
      </c>
    </row>
    <row r="3492" spans="2:14">
      <c r="B3492" s="71"/>
      <c r="C3492" s="72"/>
      <c r="D3492" s="73"/>
      <c r="E3492" s="74"/>
      <c r="F3492" s="95"/>
      <c r="G3492" s="96">
        <f t="shared" ref="G3492:G3555" si="387">ROUNDUP(IF(B3492="194A",F3492*0.1,IF(B3492="194H",F3492*0.1,IF(B3492="194Ib",F3492*0.1,IF(B3492="194Ia",F3492*0.02,IF(B3492="194J",F3492*0.1,IF(B3492="194C",IF(LEFT(RIGHT(E3492,7))="P",F3492*0.01,IF(LEFT(RIGHT(E3492,7))="H",F3492*0.01,F3492*0.02)))))))),0)</f>
        <v>0</v>
      </c>
      <c r="H3492" s="30">
        <f t="shared" ref="H3492:H3555" si="388">+IF(J3492-I3492&lt;=0,0,1.5%)</f>
        <v>0</v>
      </c>
      <c r="I3492" s="79">
        <f t="shared" si="385"/>
        <v>38</v>
      </c>
      <c r="J3492" s="76"/>
      <c r="K3492" s="42">
        <f t="shared" si="386"/>
        <v>1</v>
      </c>
      <c r="L3492" s="91">
        <f t="shared" ref="L3492:L3555" si="389">+ROUNDUP(G3492*H3492*K3492,0)</f>
        <v>0</v>
      </c>
      <c r="M3492" s="92">
        <f t="shared" ref="M3492:M3555" si="390">+G3492+L3492</f>
        <v>0</v>
      </c>
      <c r="N3492" s="41" t="str">
        <f t="shared" ref="N3492:N3555" si="391">IF((LEFT(RIGHT(E3492,7)))="C","Company", "Non Company")</f>
        <v>Non Company</v>
      </c>
    </row>
    <row r="3493" spans="2:14">
      <c r="B3493" s="71"/>
      <c r="C3493" s="72"/>
      <c r="D3493" s="73"/>
      <c r="E3493" s="74"/>
      <c r="F3493" s="95"/>
      <c r="G3493" s="96">
        <f t="shared" si="387"/>
        <v>0</v>
      </c>
      <c r="H3493" s="30">
        <f t="shared" si="388"/>
        <v>0</v>
      </c>
      <c r="I3493" s="79">
        <f t="shared" si="385"/>
        <v>38</v>
      </c>
      <c r="J3493" s="76"/>
      <c r="K3493" s="42">
        <f t="shared" si="386"/>
        <v>1</v>
      </c>
      <c r="L3493" s="91">
        <f t="shared" si="389"/>
        <v>0</v>
      </c>
      <c r="M3493" s="92">
        <f t="shared" si="390"/>
        <v>0</v>
      </c>
      <c r="N3493" s="41" t="str">
        <f t="shared" si="391"/>
        <v>Non Company</v>
      </c>
    </row>
    <row r="3494" spans="2:14">
      <c r="B3494" s="71"/>
      <c r="C3494" s="72"/>
      <c r="D3494" s="73"/>
      <c r="E3494" s="74"/>
      <c r="F3494" s="95"/>
      <c r="G3494" s="96">
        <f t="shared" si="387"/>
        <v>0</v>
      </c>
      <c r="H3494" s="30">
        <f t="shared" si="388"/>
        <v>0</v>
      </c>
      <c r="I3494" s="79">
        <f t="shared" si="385"/>
        <v>38</v>
      </c>
      <c r="J3494" s="76"/>
      <c r="K3494" s="42">
        <f t="shared" si="386"/>
        <v>1</v>
      </c>
      <c r="L3494" s="91">
        <f t="shared" si="389"/>
        <v>0</v>
      </c>
      <c r="M3494" s="92">
        <f t="shared" si="390"/>
        <v>0</v>
      </c>
      <c r="N3494" s="41" t="str">
        <f t="shared" si="391"/>
        <v>Non Company</v>
      </c>
    </row>
    <row r="3495" spans="2:14">
      <c r="B3495" s="71"/>
      <c r="C3495" s="72"/>
      <c r="D3495" s="73"/>
      <c r="E3495" s="74"/>
      <c r="F3495" s="95"/>
      <c r="G3495" s="96">
        <f t="shared" si="387"/>
        <v>0</v>
      </c>
      <c r="H3495" s="30">
        <f t="shared" si="388"/>
        <v>0</v>
      </c>
      <c r="I3495" s="79">
        <f t="shared" si="385"/>
        <v>38</v>
      </c>
      <c r="J3495" s="76"/>
      <c r="K3495" s="42">
        <f t="shared" si="386"/>
        <v>1</v>
      </c>
      <c r="L3495" s="91">
        <f t="shared" si="389"/>
        <v>0</v>
      </c>
      <c r="M3495" s="92">
        <f t="shared" si="390"/>
        <v>0</v>
      </c>
      <c r="N3495" s="41" t="str">
        <f t="shared" si="391"/>
        <v>Non Company</v>
      </c>
    </row>
    <row r="3496" spans="2:14">
      <c r="B3496" s="71"/>
      <c r="C3496" s="72"/>
      <c r="D3496" s="73"/>
      <c r="E3496" s="74"/>
      <c r="F3496" s="95"/>
      <c r="G3496" s="96">
        <f t="shared" si="387"/>
        <v>0</v>
      </c>
      <c r="H3496" s="30">
        <f t="shared" si="388"/>
        <v>0</v>
      </c>
      <c r="I3496" s="79">
        <f t="shared" si="385"/>
        <v>38</v>
      </c>
      <c r="J3496" s="76"/>
      <c r="K3496" s="42">
        <f t="shared" si="386"/>
        <v>1</v>
      </c>
      <c r="L3496" s="91">
        <f t="shared" si="389"/>
        <v>0</v>
      </c>
      <c r="M3496" s="92">
        <f t="shared" si="390"/>
        <v>0</v>
      </c>
      <c r="N3496" s="41" t="str">
        <f t="shared" si="391"/>
        <v>Non Company</v>
      </c>
    </row>
    <row r="3497" spans="2:14">
      <c r="B3497" s="71"/>
      <c r="C3497" s="72"/>
      <c r="D3497" s="73"/>
      <c r="E3497" s="74"/>
      <c r="F3497" s="95"/>
      <c r="G3497" s="96">
        <f t="shared" si="387"/>
        <v>0</v>
      </c>
      <c r="H3497" s="30">
        <f t="shared" si="388"/>
        <v>0</v>
      </c>
      <c r="I3497" s="79">
        <f t="shared" si="385"/>
        <v>38</v>
      </c>
      <c r="J3497" s="76"/>
      <c r="K3497" s="42">
        <f t="shared" si="386"/>
        <v>1</v>
      </c>
      <c r="L3497" s="91">
        <f t="shared" si="389"/>
        <v>0</v>
      </c>
      <c r="M3497" s="92">
        <f t="shared" si="390"/>
        <v>0</v>
      </c>
      <c r="N3497" s="41" t="str">
        <f t="shared" si="391"/>
        <v>Non Company</v>
      </c>
    </row>
    <row r="3498" spans="2:14">
      <c r="B3498" s="71"/>
      <c r="C3498" s="72"/>
      <c r="D3498" s="73"/>
      <c r="E3498" s="74"/>
      <c r="F3498" s="95"/>
      <c r="G3498" s="96">
        <f t="shared" si="387"/>
        <v>0</v>
      </c>
      <c r="H3498" s="30">
        <f t="shared" si="388"/>
        <v>0</v>
      </c>
      <c r="I3498" s="79">
        <f t="shared" si="385"/>
        <v>38</v>
      </c>
      <c r="J3498" s="76"/>
      <c r="K3498" s="42">
        <f t="shared" si="386"/>
        <v>1</v>
      </c>
      <c r="L3498" s="91">
        <f t="shared" si="389"/>
        <v>0</v>
      </c>
      <c r="M3498" s="92">
        <f t="shared" si="390"/>
        <v>0</v>
      </c>
      <c r="N3498" s="41" t="str">
        <f t="shared" si="391"/>
        <v>Non Company</v>
      </c>
    </row>
    <row r="3499" spans="2:14">
      <c r="B3499" s="71"/>
      <c r="C3499" s="72"/>
      <c r="D3499" s="73"/>
      <c r="E3499" s="74"/>
      <c r="F3499" s="95"/>
      <c r="G3499" s="96">
        <f t="shared" si="387"/>
        <v>0</v>
      </c>
      <c r="H3499" s="30">
        <f t="shared" si="388"/>
        <v>0</v>
      </c>
      <c r="I3499" s="79">
        <f t="shared" si="385"/>
        <v>38</v>
      </c>
      <c r="J3499" s="76"/>
      <c r="K3499" s="42">
        <f t="shared" si="386"/>
        <v>1</v>
      </c>
      <c r="L3499" s="91">
        <f t="shared" si="389"/>
        <v>0</v>
      </c>
      <c r="M3499" s="92">
        <f t="shared" si="390"/>
        <v>0</v>
      </c>
      <c r="N3499" s="41" t="str">
        <f t="shared" si="391"/>
        <v>Non Company</v>
      </c>
    </row>
    <row r="3500" spans="2:14">
      <c r="B3500" s="71"/>
      <c r="C3500" s="72"/>
      <c r="D3500" s="73"/>
      <c r="E3500" s="74"/>
      <c r="F3500" s="95"/>
      <c r="G3500" s="96">
        <f t="shared" si="387"/>
        <v>0</v>
      </c>
      <c r="H3500" s="30">
        <f t="shared" si="388"/>
        <v>0</v>
      </c>
      <c r="I3500" s="79">
        <f t="shared" si="385"/>
        <v>38</v>
      </c>
      <c r="J3500" s="76"/>
      <c r="K3500" s="42">
        <f t="shared" si="386"/>
        <v>1</v>
      </c>
      <c r="L3500" s="91">
        <f t="shared" si="389"/>
        <v>0</v>
      </c>
      <c r="M3500" s="92">
        <f t="shared" si="390"/>
        <v>0</v>
      </c>
      <c r="N3500" s="41" t="str">
        <f t="shared" si="391"/>
        <v>Non Company</v>
      </c>
    </row>
    <row r="3501" spans="2:14">
      <c r="B3501" s="71"/>
      <c r="C3501" s="72"/>
      <c r="D3501" s="73"/>
      <c r="E3501" s="74"/>
      <c r="F3501" s="95"/>
      <c r="G3501" s="96">
        <f t="shared" si="387"/>
        <v>0</v>
      </c>
      <c r="H3501" s="30">
        <f t="shared" si="388"/>
        <v>0</v>
      </c>
      <c r="I3501" s="79">
        <f t="shared" si="385"/>
        <v>38</v>
      </c>
      <c r="J3501" s="76"/>
      <c r="K3501" s="42">
        <f t="shared" si="386"/>
        <v>1</v>
      </c>
      <c r="L3501" s="91">
        <f t="shared" si="389"/>
        <v>0</v>
      </c>
      <c r="M3501" s="92">
        <f t="shared" si="390"/>
        <v>0</v>
      </c>
      <c r="N3501" s="41" t="str">
        <f t="shared" si="391"/>
        <v>Non Company</v>
      </c>
    </row>
    <row r="3502" spans="2:14">
      <c r="B3502" s="71"/>
      <c r="C3502" s="72"/>
      <c r="D3502" s="73"/>
      <c r="E3502" s="74"/>
      <c r="F3502" s="95"/>
      <c r="G3502" s="96">
        <f t="shared" si="387"/>
        <v>0</v>
      </c>
      <c r="H3502" s="30">
        <f t="shared" si="388"/>
        <v>0</v>
      </c>
      <c r="I3502" s="79">
        <f t="shared" si="385"/>
        <v>38</v>
      </c>
      <c r="J3502" s="76"/>
      <c r="K3502" s="42">
        <f t="shared" si="386"/>
        <v>1</v>
      </c>
      <c r="L3502" s="91">
        <f t="shared" si="389"/>
        <v>0</v>
      </c>
      <c r="M3502" s="92">
        <f t="shared" si="390"/>
        <v>0</v>
      </c>
      <c r="N3502" s="41" t="str">
        <f t="shared" si="391"/>
        <v>Non Company</v>
      </c>
    </row>
    <row r="3503" spans="2:14">
      <c r="B3503" s="71"/>
      <c r="C3503" s="72"/>
      <c r="D3503" s="73"/>
      <c r="E3503" s="74"/>
      <c r="F3503" s="95"/>
      <c r="G3503" s="96">
        <f t="shared" si="387"/>
        <v>0</v>
      </c>
      <c r="H3503" s="30">
        <f t="shared" si="388"/>
        <v>0</v>
      </c>
      <c r="I3503" s="79">
        <f t="shared" si="385"/>
        <v>38</v>
      </c>
      <c r="J3503" s="76"/>
      <c r="K3503" s="42">
        <f t="shared" si="386"/>
        <v>1</v>
      </c>
      <c r="L3503" s="91">
        <f t="shared" si="389"/>
        <v>0</v>
      </c>
      <c r="M3503" s="92">
        <f t="shared" si="390"/>
        <v>0</v>
      </c>
      <c r="N3503" s="41" t="str">
        <f t="shared" si="391"/>
        <v>Non Company</v>
      </c>
    </row>
    <row r="3504" spans="2:14">
      <c r="B3504" s="71"/>
      <c r="C3504" s="72"/>
      <c r="D3504" s="73"/>
      <c r="E3504" s="74"/>
      <c r="F3504" s="95"/>
      <c r="G3504" s="96">
        <f t="shared" si="387"/>
        <v>0</v>
      </c>
      <c r="H3504" s="30">
        <f t="shared" si="388"/>
        <v>0</v>
      </c>
      <c r="I3504" s="79">
        <f t="shared" si="385"/>
        <v>38</v>
      </c>
      <c r="J3504" s="76"/>
      <c r="K3504" s="42">
        <f t="shared" si="386"/>
        <v>1</v>
      </c>
      <c r="L3504" s="91">
        <f t="shared" si="389"/>
        <v>0</v>
      </c>
      <c r="M3504" s="92">
        <f t="shared" si="390"/>
        <v>0</v>
      </c>
      <c r="N3504" s="41" t="str">
        <f t="shared" si="391"/>
        <v>Non Company</v>
      </c>
    </row>
    <row r="3505" spans="2:14">
      <c r="B3505" s="71"/>
      <c r="C3505" s="72"/>
      <c r="D3505" s="73"/>
      <c r="E3505" s="74"/>
      <c r="F3505" s="95"/>
      <c r="G3505" s="96">
        <f t="shared" si="387"/>
        <v>0</v>
      </c>
      <c r="H3505" s="30">
        <f t="shared" si="388"/>
        <v>0</v>
      </c>
      <c r="I3505" s="79">
        <f t="shared" si="385"/>
        <v>38</v>
      </c>
      <c r="J3505" s="76"/>
      <c r="K3505" s="42">
        <f t="shared" si="386"/>
        <v>1</v>
      </c>
      <c r="L3505" s="91">
        <f t="shared" si="389"/>
        <v>0</v>
      </c>
      <c r="M3505" s="92">
        <f t="shared" si="390"/>
        <v>0</v>
      </c>
      <c r="N3505" s="41" t="str">
        <f t="shared" si="391"/>
        <v>Non Company</v>
      </c>
    </row>
    <row r="3506" spans="2:14">
      <c r="B3506" s="71"/>
      <c r="C3506" s="72"/>
      <c r="D3506" s="73"/>
      <c r="E3506" s="74"/>
      <c r="F3506" s="95"/>
      <c r="G3506" s="96">
        <f t="shared" si="387"/>
        <v>0</v>
      </c>
      <c r="H3506" s="30">
        <f t="shared" si="388"/>
        <v>0</v>
      </c>
      <c r="I3506" s="79">
        <f t="shared" si="385"/>
        <v>38</v>
      </c>
      <c r="J3506" s="76"/>
      <c r="K3506" s="42">
        <f t="shared" si="386"/>
        <v>1</v>
      </c>
      <c r="L3506" s="91">
        <f t="shared" si="389"/>
        <v>0</v>
      </c>
      <c r="M3506" s="92">
        <f t="shared" si="390"/>
        <v>0</v>
      </c>
      <c r="N3506" s="41" t="str">
        <f t="shared" si="391"/>
        <v>Non Company</v>
      </c>
    </row>
    <row r="3507" spans="2:14">
      <c r="B3507" s="71"/>
      <c r="C3507" s="72"/>
      <c r="D3507" s="73"/>
      <c r="E3507" s="74"/>
      <c r="F3507" s="95"/>
      <c r="G3507" s="96">
        <f t="shared" si="387"/>
        <v>0</v>
      </c>
      <c r="H3507" s="30">
        <f t="shared" si="388"/>
        <v>0</v>
      </c>
      <c r="I3507" s="79">
        <f t="shared" si="385"/>
        <v>38</v>
      </c>
      <c r="J3507" s="76"/>
      <c r="K3507" s="42">
        <f t="shared" si="386"/>
        <v>1</v>
      </c>
      <c r="L3507" s="91">
        <f t="shared" si="389"/>
        <v>0</v>
      </c>
      <c r="M3507" s="92">
        <f t="shared" si="390"/>
        <v>0</v>
      </c>
      <c r="N3507" s="41" t="str">
        <f t="shared" si="391"/>
        <v>Non Company</v>
      </c>
    </row>
    <row r="3508" spans="2:14">
      <c r="B3508" s="71"/>
      <c r="C3508" s="72"/>
      <c r="D3508" s="73"/>
      <c r="E3508" s="74"/>
      <c r="F3508" s="95"/>
      <c r="G3508" s="96">
        <f t="shared" si="387"/>
        <v>0</v>
      </c>
      <c r="H3508" s="30">
        <f t="shared" si="388"/>
        <v>0</v>
      </c>
      <c r="I3508" s="79">
        <f t="shared" si="385"/>
        <v>38</v>
      </c>
      <c r="J3508" s="76"/>
      <c r="K3508" s="42">
        <f t="shared" si="386"/>
        <v>1</v>
      </c>
      <c r="L3508" s="91">
        <f t="shared" si="389"/>
        <v>0</v>
      </c>
      <c r="M3508" s="92">
        <f t="shared" si="390"/>
        <v>0</v>
      </c>
      <c r="N3508" s="41" t="str">
        <f t="shared" si="391"/>
        <v>Non Company</v>
      </c>
    </row>
    <row r="3509" spans="2:14">
      <c r="B3509" s="71"/>
      <c r="C3509" s="72"/>
      <c r="D3509" s="73"/>
      <c r="E3509" s="74"/>
      <c r="F3509" s="95"/>
      <c r="G3509" s="96">
        <f t="shared" si="387"/>
        <v>0</v>
      </c>
      <c r="H3509" s="30">
        <f t="shared" si="388"/>
        <v>0</v>
      </c>
      <c r="I3509" s="79">
        <f t="shared" si="385"/>
        <v>38</v>
      </c>
      <c r="J3509" s="76"/>
      <c r="K3509" s="42">
        <f t="shared" si="386"/>
        <v>1</v>
      </c>
      <c r="L3509" s="91">
        <f t="shared" si="389"/>
        <v>0</v>
      </c>
      <c r="M3509" s="92">
        <f t="shared" si="390"/>
        <v>0</v>
      </c>
      <c r="N3509" s="41" t="str">
        <f t="shared" si="391"/>
        <v>Non Company</v>
      </c>
    </row>
    <row r="3510" spans="2:14">
      <c r="B3510" s="71"/>
      <c r="C3510" s="72"/>
      <c r="D3510" s="73"/>
      <c r="E3510" s="74"/>
      <c r="F3510" s="95"/>
      <c r="G3510" s="96">
        <f t="shared" si="387"/>
        <v>0</v>
      </c>
      <c r="H3510" s="30">
        <f t="shared" si="388"/>
        <v>0</v>
      </c>
      <c r="I3510" s="79">
        <f t="shared" si="385"/>
        <v>38</v>
      </c>
      <c r="J3510" s="76"/>
      <c r="K3510" s="42">
        <f t="shared" si="386"/>
        <v>1</v>
      </c>
      <c r="L3510" s="91">
        <f t="shared" si="389"/>
        <v>0</v>
      </c>
      <c r="M3510" s="92">
        <f t="shared" si="390"/>
        <v>0</v>
      </c>
      <c r="N3510" s="41" t="str">
        <f t="shared" si="391"/>
        <v>Non Company</v>
      </c>
    </row>
    <row r="3511" spans="2:14">
      <c r="B3511" s="71"/>
      <c r="C3511" s="72"/>
      <c r="D3511" s="73"/>
      <c r="E3511" s="74"/>
      <c r="F3511" s="95"/>
      <c r="G3511" s="96">
        <f t="shared" si="387"/>
        <v>0</v>
      </c>
      <c r="H3511" s="30">
        <f t="shared" si="388"/>
        <v>0</v>
      </c>
      <c r="I3511" s="79">
        <f t="shared" si="385"/>
        <v>38</v>
      </c>
      <c r="J3511" s="76"/>
      <c r="K3511" s="42">
        <f t="shared" si="386"/>
        <v>1</v>
      </c>
      <c r="L3511" s="91">
        <f t="shared" si="389"/>
        <v>0</v>
      </c>
      <c r="M3511" s="92">
        <f t="shared" si="390"/>
        <v>0</v>
      </c>
      <c r="N3511" s="41" t="str">
        <f t="shared" si="391"/>
        <v>Non Company</v>
      </c>
    </row>
    <row r="3512" spans="2:14">
      <c r="B3512" s="71"/>
      <c r="C3512" s="72"/>
      <c r="D3512" s="73"/>
      <c r="E3512" s="74"/>
      <c r="F3512" s="95"/>
      <c r="G3512" s="96">
        <f t="shared" si="387"/>
        <v>0</v>
      </c>
      <c r="H3512" s="30">
        <f t="shared" si="388"/>
        <v>0</v>
      </c>
      <c r="I3512" s="79">
        <f t="shared" si="385"/>
        <v>38</v>
      </c>
      <c r="J3512" s="76"/>
      <c r="K3512" s="42">
        <f t="shared" si="386"/>
        <v>1</v>
      </c>
      <c r="L3512" s="91">
        <f t="shared" si="389"/>
        <v>0</v>
      </c>
      <c r="M3512" s="92">
        <f t="shared" si="390"/>
        <v>0</v>
      </c>
      <c r="N3512" s="41" t="str">
        <f t="shared" si="391"/>
        <v>Non Company</v>
      </c>
    </row>
    <row r="3513" spans="2:14">
      <c r="B3513" s="71"/>
      <c r="C3513" s="72"/>
      <c r="D3513" s="73"/>
      <c r="E3513" s="74"/>
      <c r="F3513" s="95"/>
      <c r="G3513" s="96">
        <f t="shared" si="387"/>
        <v>0</v>
      </c>
      <c r="H3513" s="30">
        <f t="shared" si="388"/>
        <v>0</v>
      </c>
      <c r="I3513" s="79">
        <f t="shared" si="385"/>
        <v>38</v>
      </c>
      <c r="J3513" s="76"/>
      <c r="K3513" s="42">
        <f t="shared" si="386"/>
        <v>1</v>
      </c>
      <c r="L3513" s="91">
        <f t="shared" si="389"/>
        <v>0</v>
      </c>
      <c r="M3513" s="92">
        <f t="shared" si="390"/>
        <v>0</v>
      </c>
      <c r="N3513" s="41" t="str">
        <f t="shared" si="391"/>
        <v>Non Company</v>
      </c>
    </row>
    <row r="3514" spans="2:14">
      <c r="B3514" s="71"/>
      <c r="C3514" s="72"/>
      <c r="D3514" s="73"/>
      <c r="E3514" s="74"/>
      <c r="F3514" s="95"/>
      <c r="G3514" s="96">
        <f t="shared" si="387"/>
        <v>0</v>
      </c>
      <c r="H3514" s="30">
        <f t="shared" si="388"/>
        <v>0</v>
      </c>
      <c r="I3514" s="79">
        <f t="shared" si="385"/>
        <v>38</v>
      </c>
      <c r="J3514" s="76"/>
      <c r="K3514" s="42">
        <f t="shared" si="386"/>
        <v>1</v>
      </c>
      <c r="L3514" s="91">
        <f t="shared" si="389"/>
        <v>0</v>
      </c>
      <c r="M3514" s="92">
        <f t="shared" si="390"/>
        <v>0</v>
      </c>
      <c r="N3514" s="41" t="str">
        <f t="shared" si="391"/>
        <v>Non Company</v>
      </c>
    </row>
    <row r="3515" spans="2:14">
      <c r="B3515" s="71"/>
      <c r="C3515" s="72"/>
      <c r="D3515" s="73"/>
      <c r="E3515" s="74"/>
      <c r="F3515" s="95"/>
      <c r="G3515" s="96">
        <f t="shared" si="387"/>
        <v>0</v>
      </c>
      <c r="H3515" s="30">
        <f t="shared" si="388"/>
        <v>0</v>
      </c>
      <c r="I3515" s="79">
        <f t="shared" si="385"/>
        <v>38</v>
      </c>
      <c r="J3515" s="76"/>
      <c r="K3515" s="42">
        <f t="shared" si="386"/>
        <v>1</v>
      </c>
      <c r="L3515" s="91">
        <f t="shared" si="389"/>
        <v>0</v>
      </c>
      <c r="M3515" s="92">
        <f t="shared" si="390"/>
        <v>0</v>
      </c>
      <c r="N3515" s="41" t="str">
        <f t="shared" si="391"/>
        <v>Non Company</v>
      </c>
    </row>
    <row r="3516" spans="2:14">
      <c r="B3516" s="71"/>
      <c r="C3516" s="72"/>
      <c r="D3516" s="73"/>
      <c r="E3516" s="74"/>
      <c r="F3516" s="95"/>
      <c r="G3516" s="96">
        <f t="shared" si="387"/>
        <v>0</v>
      </c>
      <c r="H3516" s="30">
        <f t="shared" si="388"/>
        <v>0</v>
      </c>
      <c r="I3516" s="79">
        <f t="shared" si="385"/>
        <v>38</v>
      </c>
      <c r="J3516" s="76"/>
      <c r="K3516" s="42">
        <f t="shared" si="386"/>
        <v>1</v>
      </c>
      <c r="L3516" s="91">
        <f t="shared" si="389"/>
        <v>0</v>
      </c>
      <c r="M3516" s="92">
        <f t="shared" si="390"/>
        <v>0</v>
      </c>
      <c r="N3516" s="41" t="str">
        <f t="shared" si="391"/>
        <v>Non Company</v>
      </c>
    </row>
    <row r="3517" spans="2:14">
      <c r="B3517" s="71"/>
      <c r="C3517" s="72"/>
      <c r="D3517" s="73"/>
      <c r="E3517" s="74"/>
      <c r="F3517" s="95"/>
      <c r="G3517" s="96">
        <f t="shared" si="387"/>
        <v>0</v>
      </c>
      <c r="H3517" s="30">
        <f t="shared" si="388"/>
        <v>0</v>
      </c>
      <c r="I3517" s="79">
        <f t="shared" si="385"/>
        <v>38</v>
      </c>
      <c r="J3517" s="76"/>
      <c r="K3517" s="42">
        <f t="shared" si="386"/>
        <v>1</v>
      </c>
      <c r="L3517" s="91">
        <f t="shared" si="389"/>
        <v>0</v>
      </c>
      <c r="M3517" s="92">
        <f t="shared" si="390"/>
        <v>0</v>
      </c>
      <c r="N3517" s="41" t="str">
        <f t="shared" si="391"/>
        <v>Non Company</v>
      </c>
    </row>
    <row r="3518" spans="2:14">
      <c r="B3518" s="71"/>
      <c r="C3518" s="72"/>
      <c r="D3518" s="73"/>
      <c r="E3518" s="74"/>
      <c r="F3518" s="95"/>
      <c r="G3518" s="96">
        <f t="shared" si="387"/>
        <v>0</v>
      </c>
      <c r="H3518" s="30">
        <f t="shared" si="388"/>
        <v>0</v>
      </c>
      <c r="I3518" s="79">
        <f t="shared" si="385"/>
        <v>38</v>
      </c>
      <c r="J3518" s="76"/>
      <c r="K3518" s="42">
        <f t="shared" si="386"/>
        <v>1</v>
      </c>
      <c r="L3518" s="91">
        <f t="shared" si="389"/>
        <v>0</v>
      </c>
      <c r="M3518" s="92">
        <f t="shared" si="390"/>
        <v>0</v>
      </c>
      <c r="N3518" s="41" t="str">
        <f t="shared" si="391"/>
        <v>Non Company</v>
      </c>
    </row>
    <row r="3519" spans="2:14">
      <c r="B3519" s="71"/>
      <c r="C3519" s="72"/>
      <c r="D3519" s="73"/>
      <c r="E3519" s="74"/>
      <c r="F3519" s="95"/>
      <c r="G3519" s="96">
        <f t="shared" si="387"/>
        <v>0</v>
      </c>
      <c r="H3519" s="30">
        <f t="shared" si="388"/>
        <v>0</v>
      </c>
      <c r="I3519" s="79">
        <f t="shared" si="385"/>
        <v>38</v>
      </c>
      <c r="J3519" s="76"/>
      <c r="K3519" s="42">
        <f t="shared" si="386"/>
        <v>1</v>
      </c>
      <c r="L3519" s="91">
        <f t="shared" si="389"/>
        <v>0</v>
      </c>
      <c r="M3519" s="92">
        <f t="shared" si="390"/>
        <v>0</v>
      </c>
      <c r="N3519" s="41" t="str">
        <f t="shared" si="391"/>
        <v>Non Company</v>
      </c>
    </row>
    <row r="3520" spans="2:14">
      <c r="B3520" s="71"/>
      <c r="C3520" s="72"/>
      <c r="D3520" s="73"/>
      <c r="E3520" s="74"/>
      <c r="F3520" s="95"/>
      <c r="G3520" s="96">
        <f t="shared" si="387"/>
        <v>0</v>
      </c>
      <c r="H3520" s="30">
        <f t="shared" si="388"/>
        <v>0</v>
      </c>
      <c r="I3520" s="79">
        <f t="shared" si="385"/>
        <v>38</v>
      </c>
      <c r="J3520" s="76"/>
      <c r="K3520" s="42">
        <f t="shared" si="386"/>
        <v>1</v>
      </c>
      <c r="L3520" s="91">
        <f t="shared" si="389"/>
        <v>0</v>
      </c>
      <c r="M3520" s="92">
        <f t="shared" si="390"/>
        <v>0</v>
      </c>
      <c r="N3520" s="41" t="str">
        <f t="shared" si="391"/>
        <v>Non Company</v>
      </c>
    </row>
    <row r="3521" spans="2:14">
      <c r="B3521" s="71"/>
      <c r="C3521" s="72"/>
      <c r="D3521" s="73"/>
      <c r="E3521" s="74"/>
      <c r="F3521" s="95"/>
      <c r="G3521" s="96">
        <f t="shared" si="387"/>
        <v>0</v>
      </c>
      <c r="H3521" s="30">
        <f t="shared" si="388"/>
        <v>0</v>
      </c>
      <c r="I3521" s="79">
        <f t="shared" si="385"/>
        <v>38</v>
      </c>
      <c r="J3521" s="76"/>
      <c r="K3521" s="42">
        <f t="shared" si="386"/>
        <v>1</v>
      </c>
      <c r="L3521" s="91">
        <f t="shared" si="389"/>
        <v>0</v>
      </c>
      <c r="M3521" s="92">
        <f t="shared" si="390"/>
        <v>0</v>
      </c>
      <c r="N3521" s="41" t="str">
        <f t="shared" si="391"/>
        <v>Non Company</v>
      </c>
    </row>
    <row r="3522" spans="2:14">
      <c r="B3522" s="71"/>
      <c r="C3522" s="72"/>
      <c r="D3522" s="73"/>
      <c r="E3522" s="74"/>
      <c r="F3522" s="95"/>
      <c r="G3522" s="96">
        <f t="shared" si="387"/>
        <v>0</v>
      </c>
      <c r="H3522" s="30">
        <f t="shared" si="388"/>
        <v>0</v>
      </c>
      <c r="I3522" s="79">
        <f t="shared" si="385"/>
        <v>38</v>
      </c>
      <c r="J3522" s="76"/>
      <c r="K3522" s="42">
        <f t="shared" si="386"/>
        <v>1</v>
      </c>
      <c r="L3522" s="91">
        <f t="shared" si="389"/>
        <v>0</v>
      </c>
      <c r="M3522" s="92">
        <f t="shared" si="390"/>
        <v>0</v>
      </c>
      <c r="N3522" s="41" t="str">
        <f t="shared" si="391"/>
        <v>Non Company</v>
      </c>
    </row>
    <row r="3523" spans="2:14">
      <c r="B3523" s="71"/>
      <c r="C3523" s="72"/>
      <c r="D3523" s="73"/>
      <c r="E3523" s="74"/>
      <c r="F3523" s="95"/>
      <c r="G3523" s="96">
        <f t="shared" si="387"/>
        <v>0</v>
      </c>
      <c r="H3523" s="30">
        <f t="shared" si="388"/>
        <v>0</v>
      </c>
      <c r="I3523" s="79">
        <f t="shared" si="385"/>
        <v>38</v>
      </c>
      <c r="J3523" s="76"/>
      <c r="K3523" s="42">
        <f t="shared" si="386"/>
        <v>1</v>
      </c>
      <c r="L3523" s="91">
        <f t="shared" si="389"/>
        <v>0</v>
      </c>
      <c r="M3523" s="92">
        <f t="shared" si="390"/>
        <v>0</v>
      </c>
      <c r="N3523" s="41" t="str">
        <f t="shared" si="391"/>
        <v>Non Company</v>
      </c>
    </row>
    <row r="3524" spans="2:14">
      <c r="B3524" s="71"/>
      <c r="C3524" s="72"/>
      <c r="D3524" s="73"/>
      <c r="E3524" s="74"/>
      <c r="F3524" s="95"/>
      <c r="G3524" s="96">
        <f t="shared" si="387"/>
        <v>0</v>
      </c>
      <c r="H3524" s="30">
        <f t="shared" si="388"/>
        <v>0</v>
      </c>
      <c r="I3524" s="79">
        <f t="shared" si="385"/>
        <v>38</v>
      </c>
      <c r="J3524" s="76"/>
      <c r="K3524" s="42">
        <f t="shared" si="386"/>
        <v>1</v>
      </c>
      <c r="L3524" s="91">
        <f t="shared" si="389"/>
        <v>0</v>
      </c>
      <c r="M3524" s="92">
        <f t="shared" si="390"/>
        <v>0</v>
      </c>
      <c r="N3524" s="41" t="str">
        <f t="shared" si="391"/>
        <v>Non Company</v>
      </c>
    </row>
    <row r="3525" spans="2:14">
      <c r="B3525" s="71"/>
      <c r="C3525" s="72"/>
      <c r="D3525" s="73"/>
      <c r="E3525" s="74"/>
      <c r="F3525" s="95"/>
      <c r="G3525" s="96">
        <f t="shared" si="387"/>
        <v>0</v>
      </c>
      <c r="H3525" s="30">
        <f t="shared" si="388"/>
        <v>0</v>
      </c>
      <c r="I3525" s="79">
        <f t="shared" si="385"/>
        <v>38</v>
      </c>
      <c r="J3525" s="76"/>
      <c r="K3525" s="42">
        <f t="shared" si="386"/>
        <v>1</v>
      </c>
      <c r="L3525" s="91">
        <f t="shared" si="389"/>
        <v>0</v>
      </c>
      <c r="M3525" s="92">
        <f t="shared" si="390"/>
        <v>0</v>
      </c>
      <c r="N3525" s="41" t="str">
        <f t="shared" si="391"/>
        <v>Non Company</v>
      </c>
    </row>
    <row r="3526" spans="2:14">
      <c r="B3526" s="71"/>
      <c r="C3526" s="72"/>
      <c r="D3526" s="73"/>
      <c r="E3526" s="74"/>
      <c r="F3526" s="95"/>
      <c r="G3526" s="96">
        <f t="shared" si="387"/>
        <v>0</v>
      </c>
      <c r="H3526" s="30">
        <f t="shared" si="388"/>
        <v>0</v>
      </c>
      <c r="I3526" s="79">
        <f t="shared" si="385"/>
        <v>38</v>
      </c>
      <c r="J3526" s="76"/>
      <c r="K3526" s="42">
        <f t="shared" si="386"/>
        <v>1</v>
      </c>
      <c r="L3526" s="91">
        <f t="shared" si="389"/>
        <v>0</v>
      </c>
      <c r="M3526" s="92">
        <f t="shared" si="390"/>
        <v>0</v>
      </c>
      <c r="N3526" s="41" t="str">
        <f t="shared" si="391"/>
        <v>Non Company</v>
      </c>
    </row>
    <row r="3527" spans="2:14">
      <c r="B3527" s="71"/>
      <c r="C3527" s="72"/>
      <c r="D3527" s="73"/>
      <c r="E3527" s="74"/>
      <c r="F3527" s="95"/>
      <c r="G3527" s="96">
        <f t="shared" si="387"/>
        <v>0</v>
      </c>
      <c r="H3527" s="30">
        <f t="shared" si="388"/>
        <v>0</v>
      </c>
      <c r="I3527" s="79">
        <f t="shared" si="385"/>
        <v>38</v>
      </c>
      <c r="J3527" s="76"/>
      <c r="K3527" s="42">
        <f t="shared" si="386"/>
        <v>1</v>
      </c>
      <c r="L3527" s="91">
        <f t="shared" si="389"/>
        <v>0</v>
      </c>
      <c r="M3527" s="92">
        <f t="shared" si="390"/>
        <v>0</v>
      </c>
      <c r="N3527" s="41" t="str">
        <f t="shared" si="391"/>
        <v>Non Company</v>
      </c>
    </row>
    <row r="3528" spans="2:14">
      <c r="B3528" s="71"/>
      <c r="C3528" s="72"/>
      <c r="D3528" s="73"/>
      <c r="E3528" s="74"/>
      <c r="F3528" s="95"/>
      <c r="G3528" s="96">
        <f t="shared" si="387"/>
        <v>0</v>
      </c>
      <c r="H3528" s="30">
        <f t="shared" si="388"/>
        <v>0</v>
      </c>
      <c r="I3528" s="79">
        <f t="shared" si="385"/>
        <v>38</v>
      </c>
      <c r="J3528" s="76"/>
      <c r="K3528" s="42">
        <f t="shared" si="386"/>
        <v>1</v>
      </c>
      <c r="L3528" s="91">
        <f t="shared" si="389"/>
        <v>0</v>
      </c>
      <c r="M3528" s="92">
        <f t="shared" si="390"/>
        <v>0</v>
      </c>
      <c r="N3528" s="41" t="str">
        <f t="shared" si="391"/>
        <v>Non Company</v>
      </c>
    </row>
    <row r="3529" spans="2:14">
      <c r="B3529" s="71"/>
      <c r="C3529" s="72"/>
      <c r="D3529" s="73"/>
      <c r="E3529" s="74"/>
      <c r="F3529" s="95"/>
      <c r="G3529" s="96">
        <f t="shared" si="387"/>
        <v>0</v>
      </c>
      <c r="H3529" s="30">
        <f t="shared" si="388"/>
        <v>0</v>
      </c>
      <c r="I3529" s="79">
        <f t="shared" si="385"/>
        <v>38</v>
      </c>
      <c r="J3529" s="76"/>
      <c r="K3529" s="42">
        <f t="shared" si="386"/>
        <v>1</v>
      </c>
      <c r="L3529" s="91">
        <f t="shared" si="389"/>
        <v>0</v>
      </c>
      <c r="M3529" s="92">
        <f t="shared" si="390"/>
        <v>0</v>
      </c>
      <c r="N3529" s="41" t="str">
        <f t="shared" si="391"/>
        <v>Non Company</v>
      </c>
    </row>
    <row r="3530" spans="2:14">
      <c r="B3530" s="71"/>
      <c r="C3530" s="72"/>
      <c r="D3530" s="73"/>
      <c r="E3530" s="74"/>
      <c r="F3530" s="95"/>
      <c r="G3530" s="96">
        <f t="shared" si="387"/>
        <v>0</v>
      </c>
      <c r="H3530" s="30">
        <f t="shared" si="388"/>
        <v>0</v>
      </c>
      <c r="I3530" s="79">
        <f t="shared" si="385"/>
        <v>38</v>
      </c>
      <c r="J3530" s="76"/>
      <c r="K3530" s="42">
        <f t="shared" si="386"/>
        <v>1</v>
      </c>
      <c r="L3530" s="91">
        <f t="shared" si="389"/>
        <v>0</v>
      </c>
      <c r="M3530" s="92">
        <f t="shared" si="390"/>
        <v>0</v>
      </c>
      <c r="N3530" s="41" t="str">
        <f t="shared" si="391"/>
        <v>Non Company</v>
      </c>
    </row>
    <row r="3531" spans="2:14">
      <c r="B3531" s="71"/>
      <c r="C3531" s="72"/>
      <c r="D3531" s="73"/>
      <c r="E3531" s="74"/>
      <c r="F3531" s="95"/>
      <c r="G3531" s="96">
        <f t="shared" si="387"/>
        <v>0</v>
      </c>
      <c r="H3531" s="30">
        <f t="shared" si="388"/>
        <v>0</v>
      </c>
      <c r="I3531" s="79">
        <f t="shared" si="385"/>
        <v>38</v>
      </c>
      <c r="J3531" s="76"/>
      <c r="K3531" s="42">
        <f t="shared" si="386"/>
        <v>1</v>
      </c>
      <c r="L3531" s="91">
        <f t="shared" si="389"/>
        <v>0</v>
      </c>
      <c r="M3531" s="92">
        <f t="shared" si="390"/>
        <v>0</v>
      </c>
      <c r="N3531" s="41" t="str">
        <f t="shared" si="391"/>
        <v>Non Company</v>
      </c>
    </row>
    <row r="3532" spans="2:14">
      <c r="B3532" s="71"/>
      <c r="C3532" s="72"/>
      <c r="D3532" s="73"/>
      <c r="E3532" s="74"/>
      <c r="F3532" s="95"/>
      <c r="G3532" s="96">
        <f t="shared" si="387"/>
        <v>0</v>
      </c>
      <c r="H3532" s="30">
        <f t="shared" si="388"/>
        <v>0</v>
      </c>
      <c r="I3532" s="79">
        <f t="shared" si="385"/>
        <v>38</v>
      </c>
      <c r="J3532" s="76"/>
      <c r="K3532" s="42">
        <f t="shared" si="386"/>
        <v>1</v>
      </c>
      <c r="L3532" s="91">
        <f t="shared" si="389"/>
        <v>0</v>
      </c>
      <c r="M3532" s="92">
        <f t="shared" si="390"/>
        <v>0</v>
      </c>
      <c r="N3532" s="41" t="str">
        <f t="shared" si="391"/>
        <v>Non Company</v>
      </c>
    </row>
    <row r="3533" spans="2:14">
      <c r="B3533" s="71"/>
      <c r="C3533" s="72"/>
      <c r="D3533" s="73"/>
      <c r="E3533" s="74"/>
      <c r="F3533" s="95"/>
      <c r="G3533" s="96">
        <f t="shared" si="387"/>
        <v>0</v>
      </c>
      <c r="H3533" s="30">
        <f t="shared" si="388"/>
        <v>0</v>
      </c>
      <c r="I3533" s="79">
        <f t="shared" si="385"/>
        <v>38</v>
      </c>
      <c r="J3533" s="76"/>
      <c r="K3533" s="42">
        <f t="shared" si="386"/>
        <v>1</v>
      </c>
      <c r="L3533" s="91">
        <f t="shared" si="389"/>
        <v>0</v>
      </c>
      <c r="M3533" s="92">
        <f t="shared" si="390"/>
        <v>0</v>
      </c>
      <c r="N3533" s="41" t="str">
        <f t="shared" si="391"/>
        <v>Non Company</v>
      </c>
    </row>
    <row r="3534" spans="2:14">
      <c r="B3534" s="71"/>
      <c r="C3534" s="72"/>
      <c r="D3534" s="73"/>
      <c r="E3534" s="74"/>
      <c r="F3534" s="95"/>
      <c r="G3534" s="96">
        <f t="shared" si="387"/>
        <v>0</v>
      </c>
      <c r="H3534" s="30">
        <f t="shared" si="388"/>
        <v>0</v>
      </c>
      <c r="I3534" s="79">
        <f t="shared" si="385"/>
        <v>38</v>
      </c>
      <c r="J3534" s="76"/>
      <c r="K3534" s="42">
        <f t="shared" si="386"/>
        <v>1</v>
      </c>
      <c r="L3534" s="91">
        <f t="shared" si="389"/>
        <v>0</v>
      </c>
      <c r="M3534" s="92">
        <f t="shared" si="390"/>
        <v>0</v>
      </c>
      <c r="N3534" s="41" t="str">
        <f t="shared" si="391"/>
        <v>Non Company</v>
      </c>
    </row>
    <row r="3535" spans="2:14">
      <c r="B3535" s="71"/>
      <c r="C3535" s="72"/>
      <c r="D3535" s="73"/>
      <c r="E3535" s="74"/>
      <c r="F3535" s="95"/>
      <c r="G3535" s="96">
        <f t="shared" si="387"/>
        <v>0</v>
      </c>
      <c r="H3535" s="30">
        <f t="shared" si="388"/>
        <v>0</v>
      </c>
      <c r="I3535" s="79">
        <f t="shared" si="385"/>
        <v>38</v>
      </c>
      <c r="J3535" s="76"/>
      <c r="K3535" s="42">
        <f t="shared" si="386"/>
        <v>1</v>
      </c>
      <c r="L3535" s="91">
        <f t="shared" si="389"/>
        <v>0</v>
      </c>
      <c r="M3535" s="92">
        <f t="shared" si="390"/>
        <v>0</v>
      </c>
      <c r="N3535" s="41" t="str">
        <f t="shared" si="391"/>
        <v>Non Company</v>
      </c>
    </row>
    <row r="3536" spans="2:14">
      <c r="B3536" s="71"/>
      <c r="C3536" s="72"/>
      <c r="D3536" s="73"/>
      <c r="E3536" s="74"/>
      <c r="F3536" s="95"/>
      <c r="G3536" s="96">
        <f t="shared" si="387"/>
        <v>0</v>
      </c>
      <c r="H3536" s="30">
        <f t="shared" si="388"/>
        <v>0</v>
      </c>
      <c r="I3536" s="79">
        <f t="shared" si="385"/>
        <v>38</v>
      </c>
      <c r="J3536" s="76"/>
      <c r="K3536" s="42">
        <f t="shared" si="386"/>
        <v>1</v>
      </c>
      <c r="L3536" s="91">
        <f t="shared" si="389"/>
        <v>0</v>
      </c>
      <c r="M3536" s="92">
        <f t="shared" si="390"/>
        <v>0</v>
      </c>
      <c r="N3536" s="41" t="str">
        <f t="shared" si="391"/>
        <v>Non Company</v>
      </c>
    </row>
    <row r="3537" spans="2:14">
      <c r="B3537" s="71"/>
      <c r="C3537" s="72"/>
      <c r="D3537" s="73"/>
      <c r="E3537" s="74"/>
      <c r="F3537" s="95"/>
      <c r="G3537" s="96">
        <f t="shared" si="387"/>
        <v>0</v>
      </c>
      <c r="H3537" s="30">
        <f t="shared" si="388"/>
        <v>0</v>
      </c>
      <c r="I3537" s="79">
        <f t="shared" si="385"/>
        <v>38</v>
      </c>
      <c r="J3537" s="76"/>
      <c r="K3537" s="42">
        <f t="shared" si="386"/>
        <v>1</v>
      </c>
      <c r="L3537" s="91">
        <f t="shared" si="389"/>
        <v>0</v>
      </c>
      <c r="M3537" s="92">
        <f t="shared" si="390"/>
        <v>0</v>
      </c>
      <c r="N3537" s="41" t="str">
        <f t="shared" si="391"/>
        <v>Non Company</v>
      </c>
    </row>
    <row r="3538" spans="2:14">
      <c r="B3538" s="71"/>
      <c r="C3538" s="72"/>
      <c r="D3538" s="73"/>
      <c r="E3538" s="74"/>
      <c r="F3538" s="95"/>
      <c r="G3538" s="96">
        <f t="shared" si="387"/>
        <v>0</v>
      </c>
      <c r="H3538" s="30">
        <f t="shared" si="388"/>
        <v>0</v>
      </c>
      <c r="I3538" s="79">
        <f t="shared" si="385"/>
        <v>38</v>
      </c>
      <c r="J3538" s="76"/>
      <c r="K3538" s="42">
        <f t="shared" si="386"/>
        <v>1</v>
      </c>
      <c r="L3538" s="91">
        <f t="shared" si="389"/>
        <v>0</v>
      </c>
      <c r="M3538" s="92">
        <f t="shared" si="390"/>
        <v>0</v>
      </c>
      <c r="N3538" s="41" t="str">
        <f t="shared" si="391"/>
        <v>Non Company</v>
      </c>
    </row>
    <row r="3539" spans="2:14">
      <c r="B3539" s="71"/>
      <c r="C3539" s="72"/>
      <c r="D3539" s="73"/>
      <c r="E3539" s="74"/>
      <c r="F3539" s="95"/>
      <c r="G3539" s="96">
        <f t="shared" si="387"/>
        <v>0</v>
      </c>
      <c r="H3539" s="30">
        <f t="shared" si="388"/>
        <v>0</v>
      </c>
      <c r="I3539" s="79">
        <f t="shared" si="385"/>
        <v>38</v>
      </c>
      <c r="J3539" s="76"/>
      <c r="K3539" s="42">
        <f t="shared" si="386"/>
        <v>1</v>
      </c>
      <c r="L3539" s="91">
        <f t="shared" si="389"/>
        <v>0</v>
      </c>
      <c r="M3539" s="92">
        <f t="shared" si="390"/>
        <v>0</v>
      </c>
      <c r="N3539" s="41" t="str">
        <f t="shared" si="391"/>
        <v>Non Company</v>
      </c>
    </row>
    <row r="3540" spans="2:14">
      <c r="B3540" s="71"/>
      <c r="C3540" s="72"/>
      <c r="D3540" s="73"/>
      <c r="E3540" s="74"/>
      <c r="F3540" s="95"/>
      <c r="G3540" s="96">
        <f t="shared" si="387"/>
        <v>0</v>
      </c>
      <c r="H3540" s="30">
        <f t="shared" si="388"/>
        <v>0</v>
      </c>
      <c r="I3540" s="79">
        <f t="shared" si="385"/>
        <v>38</v>
      </c>
      <c r="J3540" s="76"/>
      <c r="K3540" s="42">
        <f t="shared" si="386"/>
        <v>1</v>
      </c>
      <c r="L3540" s="91">
        <f t="shared" si="389"/>
        <v>0</v>
      </c>
      <c r="M3540" s="92">
        <f t="shared" si="390"/>
        <v>0</v>
      </c>
      <c r="N3540" s="41" t="str">
        <f t="shared" si="391"/>
        <v>Non Company</v>
      </c>
    </row>
    <row r="3541" spans="2:14">
      <c r="B3541" s="71"/>
      <c r="C3541" s="72"/>
      <c r="D3541" s="73"/>
      <c r="E3541" s="74"/>
      <c r="F3541" s="95"/>
      <c r="G3541" s="96">
        <f t="shared" si="387"/>
        <v>0</v>
      </c>
      <c r="H3541" s="30">
        <f t="shared" si="388"/>
        <v>0</v>
      </c>
      <c r="I3541" s="79">
        <f t="shared" ref="I3541:I3604" si="392">IF(MONTH(C3541)=3,(DATE(YEAR(C3541),MONTH(C3541)+1,30)),(DATE(YEAR(C3541),MONTH(C3541)+1,7)))</f>
        <v>38</v>
      </c>
      <c r="J3541" s="76"/>
      <c r="K3541" s="42">
        <f t="shared" ref="K3541:K3604" si="393">IF((J3541-I3541)&lt;=0,0,(YEAR(J3541)-YEAR(C3541))*12+MONTH(J3541)-MONTH(C3541))+1</f>
        <v>1</v>
      </c>
      <c r="L3541" s="91">
        <f t="shared" si="389"/>
        <v>0</v>
      </c>
      <c r="M3541" s="92">
        <f t="shared" si="390"/>
        <v>0</v>
      </c>
      <c r="N3541" s="41" t="str">
        <f t="shared" si="391"/>
        <v>Non Company</v>
      </c>
    </row>
    <row r="3542" spans="2:14">
      <c r="B3542" s="71"/>
      <c r="C3542" s="72"/>
      <c r="D3542" s="73"/>
      <c r="E3542" s="74"/>
      <c r="F3542" s="95"/>
      <c r="G3542" s="96">
        <f t="shared" si="387"/>
        <v>0</v>
      </c>
      <c r="H3542" s="30">
        <f t="shared" si="388"/>
        <v>0</v>
      </c>
      <c r="I3542" s="79">
        <f t="shared" si="392"/>
        <v>38</v>
      </c>
      <c r="J3542" s="76"/>
      <c r="K3542" s="42">
        <f t="shared" si="393"/>
        <v>1</v>
      </c>
      <c r="L3542" s="91">
        <f t="shared" si="389"/>
        <v>0</v>
      </c>
      <c r="M3542" s="92">
        <f t="shared" si="390"/>
        <v>0</v>
      </c>
      <c r="N3542" s="41" t="str">
        <f t="shared" si="391"/>
        <v>Non Company</v>
      </c>
    </row>
    <row r="3543" spans="2:14">
      <c r="B3543" s="71"/>
      <c r="C3543" s="72"/>
      <c r="D3543" s="73"/>
      <c r="E3543" s="74"/>
      <c r="F3543" s="95"/>
      <c r="G3543" s="96">
        <f t="shared" si="387"/>
        <v>0</v>
      </c>
      <c r="H3543" s="30">
        <f t="shared" si="388"/>
        <v>0</v>
      </c>
      <c r="I3543" s="79">
        <f t="shared" si="392"/>
        <v>38</v>
      </c>
      <c r="J3543" s="76"/>
      <c r="K3543" s="42">
        <f t="shared" si="393"/>
        <v>1</v>
      </c>
      <c r="L3543" s="91">
        <f t="shared" si="389"/>
        <v>0</v>
      </c>
      <c r="M3543" s="92">
        <f t="shared" si="390"/>
        <v>0</v>
      </c>
      <c r="N3543" s="41" t="str">
        <f t="shared" si="391"/>
        <v>Non Company</v>
      </c>
    </row>
    <row r="3544" spans="2:14">
      <c r="B3544" s="71"/>
      <c r="C3544" s="72"/>
      <c r="D3544" s="73"/>
      <c r="E3544" s="74"/>
      <c r="F3544" s="95"/>
      <c r="G3544" s="96">
        <f t="shared" si="387"/>
        <v>0</v>
      </c>
      <c r="H3544" s="30">
        <f t="shared" si="388"/>
        <v>0</v>
      </c>
      <c r="I3544" s="79">
        <f t="shared" si="392"/>
        <v>38</v>
      </c>
      <c r="J3544" s="76"/>
      <c r="K3544" s="42">
        <f t="shared" si="393"/>
        <v>1</v>
      </c>
      <c r="L3544" s="91">
        <f t="shared" si="389"/>
        <v>0</v>
      </c>
      <c r="M3544" s="92">
        <f t="shared" si="390"/>
        <v>0</v>
      </c>
      <c r="N3544" s="41" t="str">
        <f t="shared" si="391"/>
        <v>Non Company</v>
      </c>
    </row>
    <row r="3545" spans="2:14">
      <c r="B3545" s="71"/>
      <c r="C3545" s="72"/>
      <c r="D3545" s="73"/>
      <c r="E3545" s="74"/>
      <c r="F3545" s="95"/>
      <c r="G3545" s="96">
        <f t="shared" si="387"/>
        <v>0</v>
      </c>
      <c r="H3545" s="30">
        <f t="shared" si="388"/>
        <v>0</v>
      </c>
      <c r="I3545" s="79">
        <f t="shared" si="392"/>
        <v>38</v>
      </c>
      <c r="J3545" s="76"/>
      <c r="K3545" s="42">
        <f t="shared" si="393"/>
        <v>1</v>
      </c>
      <c r="L3545" s="91">
        <f t="shared" si="389"/>
        <v>0</v>
      </c>
      <c r="M3545" s="92">
        <f t="shared" si="390"/>
        <v>0</v>
      </c>
      <c r="N3545" s="41" t="str">
        <f t="shared" si="391"/>
        <v>Non Company</v>
      </c>
    </row>
    <row r="3546" spans="2:14">
      <c r="B3546" s="71"/>
      <c r="C3546" s="72"/>
      <c r="D3546" s="73"/>
      <c r="E3546" s="74"/>
      <c r="F3546" s="95"/>
      <c r="G3546" s="96">
        <f t="shared" si="387"/>
        <v>0</v>
      </c>
      <c r="H3546" s="30">
        <f t="shared" si="388"/>
        <v>0</v>
      </c>
      <c r="I3546" s="79">
        <f t="shared" si="392"/>
        <v>38</v>
      </c>
      <c r="J3546" s="76"/>
      <c r="K3546" s="42">
        <f t="shared" si="393"/>
        <v>1</v>
      </c>
      <c r="L3546" s="91">
        <f t="shared" si="389"/>
        <v>0</v>
      </c>
      <c r="M3546" s="92">
        <f t="shared" si="390"/>
        <v>0</v>
      </c>
      <c r="N3546" s="41" t="str">
        <f t="shared" si="391"/>
        <v>Non Company</v>
      </c>
    </row>
    <row r="3547" spans="2:14">
      <c r="B3547" s="71"/>
      <c r="C3547" s="72"/>
      <c r="D3547" s="73"/>
      <c r="E3547" s="74"/>
      <c r="F3547" s="95"/>
      <c r="G3547" s="96">
        <f t="shared" si="387"/>
        <v>0</v>
      </c>
      <c r="H3547" s="30">
        <f t="shared" si="388"/>
        <v>0</v>
      </c>
      <c r="I3547" s="79">
        <f t="shared" si="392"/>
        <v>38</v>
      </c>
      <c r="J3547" s="76"/>
      <c r="K3547" s="42">
        <f t="shared" si="393"/>
        <v>1</v>
      </c>
      <c r="L3547" s="91">
        <f t="shared" si="389"/>
        <v>0</v>
      </c>
      <c r="M3547" s="92">
        <f t="shared" si="390"/>
        <v>0</v>
      </c>
      <c r="N3547" s="41" t="str">
        <f t="shared" si="391"/>
        <v>Non Company</v>
      </c>
    </row>
    <row r="3548" spans="2:14">
      <c r="B3548" s="71"/>
      <c r="C3548" s="72"/>
      <c r="D3548" s="73"/>
      <c r="E3548" s="74"/>
      <c r="F3548" s="95"/>
      <c r="G3548" s="96">
        <f t="shared" si="387"/>
        <v>0</v>
      </c>
      <c r="H3548" s="30">
        <f t="shared" si="388"/>
        <v>0</v>
      </c>
      <c r="I3548" s="79">
        <f t="shared" si="392"/>
        <v>38</v>
      </c>
      <c r="J3548" s="76"/>
      <c r="K3548" s="42">
        <f t="shared" si="393"/>
        <v>1</v>
      </c>
      <c r="L3548" s="91">
        <f t="shared" si="389"/>
        <v>0</v>
      </c>
      <c r="M3548" s="92">
        <f t="shared" si="390"/>
        <v>0</v>
      </c>
      <c r="N3548" s="41" t="str">
        <f t="shared" si="391"/>
        <v>Non Company</v>
      </c>
    </row>
    <row r="3549" spans="2:14">
      <c r="B3549" s="71"/>
      <c r="C3549" s="72"/>
      <c r="D3549" s="73"/>
      <c r="E3549" s="74"/>
      <c r="F3549" s="95"/>
      <c r="G3549" s="96">
        <f t="shared" si="387"/>
        <v>0</v>
      </c>
      <c r="H3549" s="30">
        <f t="shared" si="388"/>
        <v>0</v>
      </c>
      <c r="I3549" s="79">
        <f t="shared" si="392"/>
        <v>38</v>
      </c>
      <c r="J3549" s="76"/>
      <c r="K3549" s="42">
        <f t="shared" si="393"/>
        <v>1</v>
      </c>
      <c r="L3549" s="91">
        <f t="shared" si="389"/>
        <v>0</v>
      </c>
      <c r="M3549" s="92">
        <f t="shared" si="390"/>
        <v>0</v>
      </c>
      <c r="N3549" s="41" t="str">
        <f t="shared" si="391"/>
        <v>Non Company</v>
      </c>
    </row>
    <row r="3550" spans="2:14">
      <c r="B3550" s="71"/>
      <c r="C3550" s="72"/>
      <c r="D3550" s="73"/>
      <c r="E3550" s="74"/>
      <c r="F3550" s="95"/>
      <c r="G3550" s="96">
        <f t="shared" si="387"/>
        <v>0</v>
      </c>
      <c r="H3550" s="30">
        <f t="shared" si="388"/>
        <v>0</v>
      </c>
      <c r="I3550" s="79">
        <f t="shared" si="392"/>
        <v>38</v>
      </c>
      <c r="J3550" s="76"/>
      <c r="K3550" s="42">
        <f t="shared" si="393"/>
        <v>1</v>
      </c>
      <c r="L3550" s="91">
        <f t="shared" si="389"/>
        <v>0</v>
      </c>
      <c r="M3550" s="92">
        <f t="shared" si="390"/>
        <v>0</v>
      </c>
      <c r="N3550" s="41" t="str">
        <f t="shared" si="391"/>
        <v>Non Company</v>
      </c>
    </row>
    <row r="3551" spans="2:14">
      <c r="B3551" s="71"/>
      <c r="C3551" s="72"/>
      <c r="D3551" s="73"/>
      <c r="E3551" s="74"/>
      <c r="F3551" s="95"/>
      <c r="G3551" s="96">
        <f t="shared" si="387"/>
        <v>0</v>
      </c>
      <c r="H3551" s="30">
        <f t="shared" si="388"/>
        <v>0</v>
      </c>
      <c r="I3551" s="79">
        <f t="shared" si="392"/>
        <v>38</v>
      </c>
      <c r="J3551" s="76"/>
      <c r="K3551" s="42">
        <f t="shared" si="393"/>
        <v>1</v>
      </c>
      <c r="L3551" s="91">
        <f t="shared" si="389"/>
        <v>0</v>
      </c>
      <c r="M3551" s="92">
        <f t="shared" si="390"/>
        <v>0</v>
      </c>
      <c r="N3551" s="41" t="str">
        <f t="shared" si="391"/>
        <v>Non Company</v>
      </c>
    </row>
    <row r="3552" spans="2:14">
      <c r="B3552" s="71"/>
      <c r="C3552" s="72"/>
      <c r="D3552" s="73"/>
      <c r="E3552" s="74"/>
      <c r="F3552" s="95"/>
      <c r="G3552" s="96">
        <f t="shared" si="387"/>
        <v>0</v>
      </c>
      <c r="H3552" s="30">
        <f t="shared" si="388"/>
        <v>0</v>
      </c>
      <c r="I3552" s="79">
        <f t="shared" si="392"/>
        <v>38</v>
      </c>
      <c r="J3552" s="76"/>
      <c r="K3552" s="42">
        <f t="shared" si="393"/>
        <v>1</v>
      </c>
      <c r="L3552" s="91">
        <f t="shared" si="389"/>
        <v>0</v>
      </c>
      <c r="M3552" s="92">
        <f t="shared" si="390"/>
        <v>0</v>
      </c>
      <c r="N3552" s="41" t="str">
        <f t="shared" si="391"/>
        <v>Non Company</v>
      </c>
    </row>
    <row r="3553" spans="2:14">
      <c r="B3553" s="71"/>
      <c r="C3553" s="72"/>
      <c r="D3553" s="73"/>
      <c r="E3553" s="74"/>
      <c r="F3553" s="95"/>
      <c r="G3553" s="96">
        <f t="shared" si="387"/>
        <v>0</v>
      </c>
      <c r="H3553" s="30">
        <f t="shared" si="388"/>
        <v>0</v>
      </c>
      <c r="I3553" s="79">
        <f t="shared" si="392"/>
        <v>38</v>
      </c>
      <c r="J3553" s="76"/>
      <c r="K3553" s="42">
        <f t="shared" si="393"/>
        <v>1</v>
      </c>
      <c r="L3553" s="91">
        <f t="shared" si="389"/>
        <v>0</v>
      </c>
      <c r="M3553" s="92">
        <f t="shared" si="390"/>
        <v>0</v>
      </c>
      <c r="N3553" s="41" t="str">
        <f t="shared" si="391"/>
        <v>Non Company</v>
      </c>
    </row>
    <row r="3554" spans="2:14">
      <c r="B3554" s="71"/>
      <c r="C3554" s="72"/>
      <c r="D3554" s="73"/>
      <c r="E3554" s="74"/>
      <c r="F3554" s="95"/>
      <c r="G3554" s="96">
        <f t="shared" si="387"/>
        <v>0</v>
      </c>
      <c r="H3554" s="30">
        <f t="shared" si="388"/>
        <v>0</v>
      </c>
      <c r="I3554" s="79">
        <f t="shared" si="392"/>
        <v>38</v>
      </c>
      <c r="J3554" s="76"/>
      <c r="K3554" s="42">
        <f t="shared" si="393"/>
        <v>1</v>
      </c>
      <c r="L3554" s="91">
        <f t="shared" si="389"/>
        <v>0</v>
      </c>
      <c r="M3554" s="92">
        <f t="shared" si="390"/>
        <v>0</v>
      </c>
      <c r="N3554" s="41" t="str">
        <f t="shared" si="391"/>
        <v>Non Company</v>
      </c>
    </row>
    <row r="3555" spans="2:14">
      <c r="B3555" s="71"/>
      <c r="C3555" s="72"/>
      <c r="D3555" s="73"/>
      <c r="E3555" s="74"/>
      <c r="F3555" s="95"/>
      <c r="G3555" s="96">
        <f t="shared" si="387"/>
        <v>0</v>
      </c>
      <c r="H3555" s="30">
        <f t="shared" si="388"/>
        <v>0</v>
      </c>
      <c r="I3555" s="79">
        <f t="shared" si="392"/>
        <v>38</v>
      </c>
      <c r="J3555" s="76"/>
      <c r="K3555" s="42">
        <f t="shared" si="393"/>
        <v>1</v>
      </c>
      <c r="L3555" s="91">
        <f t="shared" si="389"/>
        <v>0</v>
      </c>
      <c r="M3555" s="92">
        <f t="shared" si="390"/>
        <v>0</v>
      </c>
      <c r="N3555" s="41" t="str">
        <f t="shared" si="391"/>
        <v>Non Company</v>
      </c>
    </row>
    <row r="3556" spans="2:14">
      <c r="B3556" s="71"/>
      <c r="C3556" s="72"/>
      <c r="D3556" s="73"/>
      <c r="E3556" s="74"/>
      <c r="F3556" s="95"/>
      <c r="G3556" s="96">
        <f t="shared" ref="G3556:G3619" si="394">ROUNDUP(IF(B3556="194A",F3556*0.1,IF(B3556="194H",F3556*0.1,IF(B3556="194Ib",F3556*0.1,IF(B3556="194Ia",F3556*0.02,IF(B3556="194J",F3556*0.1,IF(B3556="194C",IF(LEFT(RIGHT(E3556,7))="P",F3556*0.01,IF(LEFT(RIGHT(E3556,7))="H",F3556*0.01,F3556*0.02)))))))),0)</f>
        <v>0</v>
      </c>
      <c r="H3556" s="30">
        <f t="shared" ref="H3556:H3619" si="395">+IF(J3556-I3556&lt;=0,0,1.5%)</f>
        <v>0</v>
      </c>
      <c r="I3556" s="79">
        <f t="shared" si="392"/>
        <v>38</v>
      </c>
      <c r="J3556" s="76"/>
      <c r="K3556" s="42">
        <f t="shared" si="393"/>
        <v>1</v>
      </c>
      <c r="L3556" s="91">
        <f t="shared" ref="L3556:L3619" si="396">+ROUNDUP(G3556*H3556*K3556,0)</f>
        <v>0</v>
      </c>
      <c r="M3556" s="92">
        <f t="shared" ref="M3556:M3619" si="397">+G3556+L3556</f>
        <v>0</v>
      </c>
      <c r="N3556" s="41" t="str">
        <f t="shared" ref="N3556:N3619" si="398">IF((LEFT(RIGHT(E3556,7)))="C","Company", "Non Company")</f>
        <v>Non Company</v>
      </c>
    </row>
    <row r="3557" spans="2:14">
      <c r="B3557" s="71"/>
      <c r="C3557" s="72"/>
      <c r="D3557" s="73"/>
      <c r="E3557" s="74"/>
      <c r="F3557" s="95"/>
      <c r="G3557" s="96">
        <f t="shared" si="394"/>
        <v>0</v>
      </c>
      <c r="H3557" s="30">
        <f t="shared" si="395"/>
        <v>0</v>
      </c>
      <c r="I3557" s="79">
        <f t="shared" si="392"/>
        <v>38</v>
      </c>
      <c r="J3557" s="76"/>
      <c r="K3557" s="42">
        <f t="shared" si="393"/>
        <v>1</v>
      </c>
      <c r="L3557" s="91">
        <f t="shared" si="396"/>
        <v>0</v>
      </c>
      <c r="M3557" s="92">
        <f t="shared" si="397"/>
        <v>0</v>
      </c>
      <c r="N3557" s="41" t="str">
        <f t="shared" si="398"/>
        <v>Non Company</v>
      </c>
    </row>
    <row r="3558" spans="2:14">
      <c r="B3558" s="71"/>
      <c r="C3558" s="72"/>
      <c r="D3558" s="73"/>
      <c r="E3558" s="74"/>
      <c r="F3558" s="95"/>
      <c r="G3558" s="96">
        <f t="shared" si="394"/>
        <v>0</v>
      </c>
      <c r="H3558" s="30">
        <f t="shared" si="395"/>
        <v>0</v>
      </c>
      <c r="I3558" s="79">
        <f t="shared" si="392"/>
        <v>38</v>
      </c>
      <c r="J3558" s="76"/>
      <c r="K3558" s="42">
        <f t="shared" si="393"/>
        <v>1</v>
      </c>
      <c r="L3558" s="91">
        <f t="shared" si="396"/>
        <v>0</v>
      </c>
      <c r="M3558" s="92">
        <f t="shared" si="397"/>
        <v>0</v>
      </c>
      <c r="N3558" s="41" t="str">
        <f t="shared" si="398"/>
        <v>Non Company</v>
      </c>
    </row>
    <row r="3559" spans="2:14">
      <c r="B3559" s="71"/>
      <c r="C3559" s="72"/>
      <c r="D3559" s="73"/>
      <c r="E3559" s="74"/>
      <c r="F3559" s="95"/>
      <c r="G3559" s="96">
        <f t="shared" si="394"/>
        <v>0</v>
      </c>
      <c r="H3559" s="30">
        <f t="shared" si="395"/>
        <v>0</v>
      </c>
      <c r="I3559" s="79">
        <f t="shared" si="392"/>
        <v>38</v>
      </c>
      <c r="J3559" s="76"/>
      <c r="K3559" s="42">
        <f t="shared" si="393"/>
        <v>1</v>
      </c>
      <c r="L3559" s="91">
        <f t="shared" si="396"/>
        <v>0</v>
      </c>
      <c r="M3559" s="92">
        <f t="shared" si="397"/>
        <v>0</v>
      </c>
      <c r="N3559" s="41" t="str">
        <f t="shared" si="398"/>
        <v>Non Company</v>
      </c>
    </row>
    <row r="3560" spans="2:14">
      <c r="B3560" s="71"/>
      <c r="C3560" s="72"/>
      <c r="D3560" s="73"/>
      <c r="E3560" s="74"/>
      <c r="F3560" s="95"/>
      <c r="G3560" s="96">
        <f t="shared" si="394"/>
        <v>0</v>
      </c>
      <c r="H3560" s="30">
        <f t="shared" si="395"/>
        <v>0</v>
      </c>
      <c r="I3560" s="79">
        <f t="shared" si="392"/>
        <v>38</v>
      </c>
      <c r="J3560" s="76"/>
      <c r="K3560" s="42">
        <f t="shared" si="393"/>
        <v>1</v>
      </c>
      <c r="L3560" s="91">
        <f t="shared" si="396"/>
        <v>0</v>
      </c>
      <c r="M3560" s="92">
        <f t="shared" si="397"/>
        <v>0</v>
      </c>
      <c r="N3560" s="41" t="str">
        <f t="shared" si="398"/>
        <v>Non Company</v>
      </c>
    </row>
    <row r="3561" spans="2:14">
      <c r="B3561" s="71"/>
      <c r="C3561" s="72"/>
      <c r="D3561" s="73"/>
      <c r="E3561" s="74"/>
      <c r="F3561" s="95"/>
      <c r="G3561" s="96">
        <f t="shared" si="394"/>
        <v>0</v>
      </c>
      <c r="H3561" s="30">
        <f t="shared" si="395"/>
        <v>0</v>
      </c>
      <c r="I3561" s="79">
        <f t="shared" si="392"/>
        <v>38</v>
      </c>
      <c r="J3561" s="76"/>
      <c r="K3561" s="42">
        <f t="shared" si="393"/>
        <v>1</v>
      </c>
      <c r="L3561" s="91">
        <f t="shared" si="396"/>
        <v>0</v>
      </c>
      <c r="M3561" s="92">
        <f t="shared" si="397"/>
        <v>0</v>
      </c>
      <c r="N3561" s="41" t="str">
        <f t="shared" si="398"/>
        <v>Non Company</v>
      </c>
    </row>
    <row r="3562" spans="2:14">
      <c r="B3562" s="71"/>
      <c r="C3562" s="72"/>
      <c r="D3562" s="73"/>
      <c r="E3562" s="74"/>
      <c r="F3562" s="95"/>
      <c r="G3562" s="96">
        <f t="shared" si="394"/>
        <v>0</v>
      </c>
      <c r="H3562" s="30">
        <f t="shared" si="395"/>
        <v>0</v>
      </c>
      <c r="I3562" s="79">
        <f t="shared" si="392"/>
        <v>38</v>
      </c>
      <c r="J3562" s="76"/>
      <c r="K3562" s="42">
        <f t="shared" si="393"/>
        <v>1</v>
      </c>
      <c r="L3562" s="91">
        <f t="shared" si="396"/>
        <v>0</v>
      </c>
      <c r="M3562" s="92">
        <f t="shared" si="397"/>
        <v>0</v>
      </c>
      <c r="N3562" s="41" t="str">
        <f t="shared" si="398"/>
        <v>Non Company</v>
      </c>
    </row>
    <row r="3563" spans="2:14">
      <c r="B3563" s="71"/>
      <c r="C3563" s="72"/>
      <c r="D3563" s="73"/>
      <c r="E3563" s="74"/>
      <c r="F3563" s="95"/>
      <c r="G3563" s="96">
        <f t="shared" si="394"/>
        <v>0</v>
      </c>
      <c r="H3563" s="30">
        <f t="shared" si="395"/>
        <v>0</v>
      </c>
      <c r="I3563" s="79">
        <f t="shared" si="392"/>
        <v>38</v>
      </c>
      <c r="J3563" s="76"/>
      <c r="K3563" s="42">
        <f t="shared" si="393"/>
        <v>1</v>
      </c>
      <c r="L3563" s="91">
        <f t="shared" si="396"/>
        <v>0</v>
      </c>
      <c r="M3563" s="92">
        <f t="shared" si="397"/>
        <v>0</v>
      </c>
      <c r="N3563" s="41" t="str">
        <f t="shared" si="398"/>
        <v>Non Company</v>
      </c>
    </row>
    <row r="3564" spans="2:14">
      <c r="B3564" s="71"/>
      <c r="C3564" s="72"/>
      <c r="D3564" s="73"/>
      <c r="E3564" s="74"/>
      <c r="F3564" s="95"/>
      <c r="G3564" s="96">
        <f t="shared" si="394"/>
        <v>0</v>
      </c>
      <c r="H3564" s="30">
        <f t="shared" si="395"/>
        <v>0</v>
      </c>
      <c r="I3564" s="79">
        <f t="shared" si="392"/>
        <v>38</v>
      </c>
      <c r="J3564" s="76"/>
      <c r="K3564" s="42">
        <f t="shared" si="393"/>
        <v>1</v>
      </c>
      <c r="L3564" s="91">
        <f t="shared" si="396"/>
        <v>0</v>
      </c>
      <c r="M3564" s="92">
        <f t="shared" si="397"/>
        <v>0</v>
      </c>
      <c r="N3564" s="41" t="str">
        <f t="shared" si="398"/>
        <v>Non Company</v>
      </c>
    </row>
    <row r="3565" spans="2:14">
      <c r="B3565" s="71"/>
      <c r="C3565" s="72"/>
      <c r="D3565" s="73"/>
      <c r="E3565" s="74"/>
      <c r="F3565" s="95"/>
      <c r="G3565" s="96">
        <f t="shared" si="394"/>
        <v>0</v>
      </c>
      <c r="H3565" s="30">
        <f t="shared" si="395"/>
        <v>0</v>
      </c>
      <c r="I3565" s="79">
        <f t="shared" si="392"/>
        <v>38</v>
      </c>
      <c r="J3565" s="76"/>
      <c r="K3565" s="42">
        <f t="shared" si="393"/>
        <v>1</v>
      </c>
      <c r="L3565" s="91">
        <f t="shared" si="396"/>
        <v>0</v>
      </c>
      <c r="M3565" s="92">
        <f t="shared" si="397"/>
        <v>0</v>
      </c>
      <c r="N3565" s="41" t="str">
        <f t="shared" si="398"/>
        <v>Non Company</v>
      </c>
    </row>
    <row r="3566" spans="2:14">
      <c r="B3566" s="71"/>
      <c r="C3566" s="72"/>
      <c r="D3566" s="73"/>
      <c r="E3566" s="74"/>
      <c r="F3566" s="95"/>
      <c r="G3566" s="96">
        <f t="shared" si="394"/>
        <v>0</v>
      </c>
      <c r="H3566" s="30">
        <f t="shared" si="395"/>
        <v>0</v>
      </c>
      <c r="I3566" s="79">
        <f t="shared" si="392"/>
        <v>38</v>
      </c>
      <c r="J3566" s="76"/>
      <c r="K3566" s="42">
        <f t="shared" si="393"/>
        <v>1</v>
      </c>
      <c r="L3566" s="91">
        <f t="shared" si="396"/>
        <v>0</v>
      </c>
      <c r="M3566" s="92">
        <f t="shared" si="397"/>
        <v>0</v>
      </c>
      <c r="N3566" s="41" t="str">
        <f t="shared" si="398"/>
        <v>Non Company</v>
      </c>
    </row>
    <row r="3567" spans="2:14">
      <c r="B3567" s="71"/>
      <c r="C3567" s="72"/>
      <c r="D3567" s="73"/>
      <c r="E3567" s="74"/>
      <c r="F3567" s="95"/>
      <c r="G3567" s="96">
        <f t="shared" si="394"/>
        <v>0</v>
      </c>
      <c r="H3567" s="30">
        <f t="shared" si="395"/>
        <v>0</v>
      </c>
      <c r="I3567" s="79">
        <f t="shared" si="392"/>
        <v>38</v>
      </c>
      <c r="J3567" s="76"/>
      <c r="K3567" s="42">
        <f t="shared" si="393"/>
        <v>1</v>
      </c>
      <c r="L3567" s="91">
        <f t="shared" si="396"/>
        <v>0</v>
      </c>
      <c r="M3567" s="92">
        <f t="shared" si="397"/>
        <v>0</v>
      </c>
      <c r="N3567" s="41" t="str">
        <f t="shared" si="398"/>
        <v>Non Company</v>
      </c>
    </row>
    <row r="3568" spans="2:14">
      <c r="B3568" s="71"/>
      <c r="C3568" s="72"/>
      <c r="D3568" s="73"/>
      <c r="E3568" s="74"/>
      <c r="F3568" s="95"/>
      <c r="G3568" s="96">
        <f t="shared" si="394"/>
        <v>0</v>
      </c>
      <c r="H3568" s="30">
        <f t="shared" si="395"/>
        <v>0</v>
      </c>
      <c r="I3568" s="79">
        <f t="shared" si="392"/>
        <v>38</v>
      </c>
      <c r="J3568" s="76"/>
      <c r="K3568" s="42">
        <f t="shared" si="393"/>
        <v>1</v>
      </c>
      <c r="L3568" s="91">
        <f t="shared" si="396"/>
        <v>0</v>
      </c>
      <c r="M3568" s="92">
        <f t="shared" si="397"/>
        <v>0</v>
      </c>
      <c r="N3568" s="41" t="str">
        <f t="shared" si="398"/>
        <v>Non Company</v>
      </c>
    </row>
    <row r="3569" spans="2:14">
      <c r="B3569" s="71"/>
      <c r="C3569" s="72"/>
      <c r="D3569" s="73"/>
      <c r="E3569" s="74"/>
      <c r="F3569" s="95"/>
      <c r="G3569" s="96">
        <f t="shared" si="394"/>
        <v>0</v>
      </c>
      <c r="H3569" s="30">
        <f t="shared" si="395"/>
        <v>0</v>
      </c>
      <c r="I3569" s="79">
        <f t="shared" si="392"/>
        <v>38</v>
      </c>
      <c r="J3569" s="76"/>
      <c r="K3569" s="42">
        <f t="shared" si="393"/>
        <v>1</v>
      </c>
      <c r="L3569" s="91">
        <f t="shared" si="396"/>
        <v>0</v>
      </c>
      <c r="M3569" s="92">
        <f t="shared" si="397"/>
        <v>0</v>
      </c>
      <c r="N3569" s="41" t="str">
        <f t="shared" si="398"/>
        <v>Non Company</v>
      </c>
    </row>
    <row r="3570" spans="2:14">
      <c r="B3570" s="71"/>
      <c r="C3570" s="72"/>
      <c r="D3570" s="73"/>
      <c r="E3570" s="74"/>
      <c r="F3570" s="95"/>
      <c r="G3570" s="96">
        <f t="shared" si="394"/>
        <v>0</v>
      </c>
      <c r="H3570" s="30">
        <f t="shared" si="395"/>
        <v>0</v>
      </c>
      <c r="I3570" s="79">
        <f t="shared" si="392"/>
        <v>38</v>
      </c>
      <c r="J3570" s="76"/>
      <c r="K3570" s="42">
        <f t="shared" si="393"/>
        <v>1</v>
      </c>
      <c r="L3570" s="91">
        <f t="shared" si="396"/>
        <v>0</v>
      </c>
      <c r="M3570" s="92">
        <f t="shared" si="397"/>
        <v>0</v>
      </c>
      <c r="N3570" s="41" t="str">
        <f t="shared" si="398"/>
        <v>Non Company</v>
      </c>
    </row>
    <row r="3571" spans="2:14">
      <c r="B3571" s="71"/>
      <c r="C3571" s="72"/>
      <c r="D3571" s="73"/>
      <c r="E3571" s="74"/>
      <c r="F3571" s="95"/>
      <c r="G3571" s="96">
        <f t="shared" si="394"/>
        <v>0</v>
      </c>
      <c r="H3571" s="30">
        <f t="shared" si="395"/>
        <v>0</v>
      </c>
      <c r="I3571" s="79">
        <f t="shared" si="392"/>
        <v>38</v>
      </c>
      <c r="J3571" s="76"/>
      <c r="K3571" s="42">
        <f t="shared" si="393"/>
        <v>1</v>
      </c>
      <c r="L3571" s="91">
        <f t="shared" si="396"/>
        <v>0</v>
      </c>
      <c r="M3571" s="92">
        <f t="shared" si="397"/>
        <v>0</v>
      </c>
      <c r="N3571" s="41" t="str">
        <f t="shared" si="398"/>
        <v>Non Company</v>
      </c>
    </row>
    <row r="3572" spans="2:14">
      <c r="B3572" s="71"/>
      <c r="C3572" s="72"/>
      <c r="D3572" s="73"/>
      <c r="E3572" s="74"/>
      <c r="F3572" s="95"/>
      <c r="G3572" s="96">
        <f t="shared" si="394"/>
        <v>0</v>
      </c>
      <c r="H3572" s="30">
        <f t="shared" si="395"/>
        <v>0</v>
      </c>
      <c r="I3572" s="79">
        <f t="shared" si="392"/>
        <v>38</v>
      </c>
      <c r="J3572" s="76"/>
      <c r="K3572" s="42">
        <f t="shared" si="393"/>
        <v>1</v>
      </c>
      <c r="L3572" s="91">
        <f t="shared" si="396"/>
        <v>0</v>
      </c>
      <c r="M3572" s="92">
        <f t="shared" si="397"/>
        <v>0</v>
      </c>
      <c r="N3572" s="41" t="str">
        <f t="shared" si="398"/>
        <v>Non Company</v>
      </c>
    </row>
    <row r="3573" spans="2:14">
      <c r="B3573" s="71"/>
      <c r="C3573" s="72"/>
      <c r="D3573" s="73"/>
      <c r="E3573" s="74"/>
      <c r="F3573" s="95"/>
      <c r="G3573" s="96">
        <f t="shared" si="394"/>
        <v>0</v>
      </c>
      <c r="H3573" s="30">
        <f t="shared" si="395"/>
        <v>0</v>
      </c>
      <c r="I3573" s="79">
        <f t="shared" si="392"/>
        <v>38</v>
      </c>
      <c r="J3573" s="76"/>
      <c r="K3573" s="42">
        <f t="shared" si="393"/>
        <v>1</v>
      </c>
      <c r="L3573" s="91">
        <f t="shared" si="396"/>
        <v>0</v>
      </c>
      <c r="M3573" s="92">
        <f t="shared" si="397"/>
        <v>0</v>
      </c>
      <c r="N3573" s="41" t="str">
        <f t="shared" si="398"/>
        <v>Non Company</v>
      </c>
    </row>
    <row r="3574" spans="2:14">
      <c r="B3574" s="71"/>
      <c r="C3574" s="72"/>
      <c r="D3574" s="73"/>
      <c r="E3574" s="74"/>
      <c r="F3574" s="95"/>
      <c r="G3574" s="96">
        <f t="shared" si="394"/>
        <v>0</v>
      </c>
      <c r="H3574" s="30">
        <f t="shared" si="395"/>
        <v>0</v>
      </c>
      <c r="I3574" s="79">
        <f t="shared" si="392"/>
        <v>38</v>
      </c>
      <c r="J3574" s="76"/>
      <c r="K3574" s="42">
        <f t="shared" si="393"/>
        <v>1</v>
      </c>
      <c r="L3574" s="91">
        <f t="shared" si="396"/>
        <v>0</v>
      </c>
      <c r="M3574" s="92">
        <f t="shared" si="397"/>
        <v>0</v>
      </c>
      <c r="N3574" s="41" t="str">
        <f t="shared" si="398"/>
        <v>Non Company</v>
      </c>
    </row>
    <row r="3575" spans="2:14">
      <c r="B3575" s="71"/>
      <c r="C3575" s="72"/>
      <c r="D3575" s="73"/>
      <c r="E3575" s="74"/>
      <c r="F3575" s="95"/>
      <c r="G3575" s="96">
        <f t="shared" si="394"/>
        <v>0</v>
      </c>
      <c r="H3575" s="30">
        <f t="shared" si="395"/>
        <v>0</v>
      </c>
      <c r="I3575" s="79">
        <f t="shared" si="392"/>
        <v>38</v>
      </c>
      <c r="J3575" s="76"/>
      <c r="K3575" s="42">
        <f t="shared" si="393"/>
        <v>1</v>
      </c>
      <c r="L3575" s="91">
        <f t="shared" si="396"/>
        <v>0</v>
      </c>
      <c r="M3575" s="92">
        <f t="shared" si="397"/>
        <v>0</v>
      </c>
      <c r="N3575" s="41" t="str">
        <f t="shared" si="398"/>
        <v>Non Company</v>
      </c>
    </row>
    <row r="3576" spans="2:14">
      <c r="B3576" s="71"/>
      <c r="C3576" s="72"/>
      <c r="D3576" s="73"/>
      <c r="E3576" s="74"/>
      <c r="F3576" s="95"/>
      <c r="G3576" s="96">
        <f t="shared" si="394"/>
        <v>0</v>
      </c>
      <c r="H3576" s="30">
        <f t="shared" si="395"/>
        <v>0</v>
      </c>
      <c r="I3576" s="79">
        <f t="shared" si="392"/>
        <v>38</v>
      </c>
      <c r="J3576" s="76"/>
      <c r="K3576" s="42">
        <f t="shared" si="393"/>
        <v>1</v>
      </c>
      <c r="L3576" s="91">
        <f t="shared" si="396"/>
        <v>0</v>
      </c>
      <c r="M3576" s="92">
        <f t="shared" si="397"/>
        <v>0</v>
      </c>
      <c r="N3576" s="41" t="str">
        <f t="shared" si="398"/>
        <v>Non Company</v>
      </c>
    </row>
    <row r="3577" spans="2:14">
      <c r="B3577" s="71"/>
      <c r="C3577" s="72"/>
      <c r="D3577" s="73"/>
      <c r="E3577" s="74"/>
      <c r="F3577" s="95"/>
      <c r="G3577" s="96">
        <f t="shared" si="394"/>
        <v>0</v>
      </c>
      <c r="H3577" s="30">
        <f t="shared" si="395"/>
        <v>0</v>
      </c>
      <c r="I3577" s="79">
        <f t="shared" si="392"/>
        <v>38</v>
      </c>
      <c r="J3577" s="76"/>
      <c r="K3577" s="42">
        <f t="shared" si="393"/>
        <v>1</v>
      </c>
      <c r="L3577" s="91">
        <f t="shared" si="396"/>
        <v>0</v>
      </c>
      <c r="M3577" s="92">
        <f t="shared" si="397"/>
        <v>0</v>
      </c>
      <c r="N3577" s="41" t="str">
        <f t="shared" si="398"/>
        <v>Non Company</v>
      </c>
    </row>
    <row r="3578" spans="2:14">
      <c r="B3578" s="71"/>
      <c r="C3578" s="72"/>
      <c r="D3578" s="73"/>
      <c r="E3578" s="74"/>
      <c r="F3578" s="95"/>
      <c r="G3578" s="96">
        <f t="shared" si="394"/>
        <v>0</v>
      </c>
      <c r="H3578" s="30">
        <f t="shared" si="395"/>
        <v>0</v>
      </c>
      <c r="I3578" s="79">
        <f t="shared" si="392"/>
        <v>38</v>
      </c>
      <c r="J3578" s="76"/>
      <c r="K3578" s="42">
        <f t="shared" si="393"/>
        <v>1</v>
      </c>
      <c r="L3578" s="91">
        <f t="shared" si="396"/>
        <v>0</v>
      </c>
      <c r="M3578" s="92">
        <f t="shared" si="397"/>
        <v>0</v>
      </c>
      <c r="N3578" s="41" t="str">
        <f t="shared" si="398"/>
        <v>Non Company</v>
      </c>
    </row>
    <row r="3579" spans="2:14">
      <c r="B3579" s="71"/>
      <c r="C3579" s="72"/>
      <c r="D3579" s="73"/>
      <c r="E3579" s="74"/>
      <c r="F3579" s="95"/>
      <c r="G3579" s="96">
        <f t="shared" si="394"/>
        <v>0</v>
      </c>
      <c r="H3579" s="30">
        <f t="shared" si="395"/>
        <v>0</v>
      </c>
      <c r="I3579" s="79">
        <f t="shared" si="392"/>
        <v>38</v>
      </c>
      <c r="J3579" s="76"/>
      <c r="K3579" s="42">
        <f t="shared" si="393"/>
        <v>1</v>
      </c>
      <c r="L3579" s="91">
        <f t="shared" si="396"/>
        <v>0</v>
      </c>
      <c r="M3579" s="92">
        <f t="shared" si="397"/>
        <v>0</v>
      </c>
      <c r="N3579" s="41" t="str">
        <f t="shared" si="398"/>
        <v>Non Company</v>
      </c>
    </row>
    <row r="3580" spans="2:14">
      <c r="B3580" s="71"/>
      <c r="C3580" s="72"/>
      <c r="D3580" s="73"/>
      <c r="E3580" s="74"/>
      <c r="F3580" s="95"/>
      <c r="G3580" s="96">
        <f t="shared" si="394"/>
        <v>0</v>
      </c>
      <c r="H3580" s="30">
        <f t="shared" si="395"/>
        <v>0</v>
      </c>
      <c r="I3580" s="79">
        <f t="shared" si="392"/>
        <v>38</v>
      </c>
      <c r="J3580" s="76"/>
      <c r="K3580" s="42">
        <f t="shared" si="393"/>
        <v>1</v>
      </c>
      <c r="L3580" s="91">
        <f t="shared" si="396"/>
        <v>0</v>
      </c>
      <c r="M3580" s="92">
        <f t="shared" si="397"/>
        <v>0</v>
      </c>
      <c r="N3580" s="41" t="str">
        <f t="shared" si="398"/>
        <v>Non Company</v>
      </c>
    </row>
    <row r="3581" spans="2:14">
      <c r="B3581" s="71"/>
      <c r="C3581" s="72"/>
      <c r="D3581" s="73"/>
      <c r="E3581" s="74"/>
      <c r="F3581" s="95"/>
      <c r="G3581" s="96">
        <f t="shared" si="394"/>
        <v>0</v>
      </c>
      <c r="H3581" s="30">
        <f t="shared" si="395"/>
        <v>0</v>
      </c>
      <c r="I3581" s="79">
        <f t="shared" si="392"/>
        <v>38</v>
      </c>
      <c r="J3581" s="76"/>
      <c r="K3581" s="42">
        <f t="shared" si="393"/>
        <v>1</v>
      </c>
      <c r="L3581" s="91">
        <f t="shared" si="396"/>
        <v>0</v>
      </c>
      <c r="M3581" s="92">
        <f t="shared" si="397"/>
        <v>0</v>
      </c>
      <c r="N3581" s="41" t="str">
        <f t="shared" si="398"/>
        <v>Non Company</v>
      </c>
    </row>
    <row r="3582" spans="2:14">
      <c r="B3582" s="71"/>
      <c r="C3582" s="72"/>
      <c r="D3582" s="73"/>
      <c r="E3582" s="74"/>
      <c r="F3582" s="95"/>
      <c r="G3582" s="96">
        <f t="shared" si="394"/>
        <v>0</v>
      </c>
      <c r="H3582" s="30">
        <f t="shared" si="395"/>
        <v>0</v>
      </c>
      <c r="I3582" s="79">
        <f t="shared" si="392"/>
        <v>38</v>
      </c>
      <c r="J3582" s="76"/>
      <c r="K3582" s="42">
        <f t="shared" si="393"/>
        <v>1</v>
      </c>
      <c r="L3582" s="91">
        <f t="shared" si="396"/>
        <v>0</v>
      </c>
      <c r="M3582" s="92">
        <f t="shared" si="397"/>
        <v>0</v>
      </c>
      <c r="N3582" s="41" t="str">
        <f t="shared" si="398"/>
        <v>Non Company</v>
      </c>
    </row>
    <row r="3583" spans="2:14">
      <c r="B3583" s="71"/>
      <c r="C3583" s="72"/>
      <c r="D3583" s="73"/>
      <c r="E3583" s="74"/>
      <c r="F3583" s="95"/>
      <c r="G3583" s="96">
        <f t="shared" si="394"/>
        <v>0</v>
      </c>
      <c r="H3583" s="30">
        <f t="shared" si="395"/>
        <v>0</v>
      </c>
      <c r="I3583" s="79">
        <f t="shared" si="392"/>
        <v>38</v>
      </c>
      <c r="J3583" s="76"/>
      <c r="K3583" s="42">
        <f t="shared" si="393"/>
        <v>1</v>
      </c>
      <c r="L3583" s="91">
        <f t="shared" si="396"/>
        <v>0</v>
      </c>
      <c r="M3583" s="92">
        <f t="shared" si="397"/>
        <v>0</v>
      </c>
      <c r="N3583" s="41" t="str">
        <f t="shared" si="398"/>
        <v>Non Company</v>
      </c>
    </row>
    <row r="3584" spans="2:14">
      <c r="B3584" s="71"/>
      <c r="C3584" s="72"/>
      <c r="D3584" s="73"/>
      <c r="E3584" s="74"/>
      <c r="F3584" s="95"/>
      <c r="G3584" s="96">
        <f t="shared" si="394"/>
        <v>0</v>
      </c>
      <c r="H3584" s="30">
        <f t="shared" si="395"/>
        <v>0</v>
      </c>
      <c r="I3584" s="79">
        <f t="shared" si="392"/>
        <v>38</v>
      </c>
      <c r="J3584" s="76"/>
      <c r="K3584" s="42">
        <f t="shared" si="393"/>
        <v>1</v>
      </c>
      <c r="L3584" s="91">
        <f t="shared" si="396"/>
        <v>0</v>
      </c>
      <c r="M3584" s="92">
        <f t="shared" si="397"/>
        <v>0</v>
      </c>
      <c r="N3584" s="41" t="str">
        <f t="shared" si="398"/>
        <v>Non Company</v>
      </c>
    </row>
    <row r="3585" spans="2:14">
      <c r="B3585" s="71"/>
      <c r="C3585" s="72"/>
      <c r="D3585" s="73"/>
      <c r="E3585" s="74"/>
      <c r="F3585" s="95"/>
      <c r="G3585" s="96">
        <f t="shared" si="394"/>
        <v>0</v>
      </c>
      <c r="H3585" s="30">
        <f t="shared" si="395"/>
        <v>0</v>
      </c>
      <c r="I3585" s="79">
        <f t="shared" si="392"/>
        <v>38</v>
      </c>
      <c r="J3585" s="76"/>
      <c r="K3585" s="42">
        <f t="shared" si="393"/>
        <v>1</v>
      </c>
      <c r="L3585" s="91">
        <f t="shared" si="396"/>
        <v>0</v>
      </c>
      <c r="M3585" s="92">
        <f t="shared" si="397"/>
        <v>0</v>
      </c>
      <c r="N3585" s="41" t="str">
        <f t="shared" si="398"/>
        <v>Non Company</v>
      </c>
    </row>
    <row r="3586" spans="2:14">
      <c r="B3586" s="71"/>
      <c r="C3586" s="72"/>
      <c r="D3586" s="73"/>
      <c r="E3586" s="74"/>
      <c r="F3586" s="95"/>
      <c r="G3586" s="96">
        <f t="shared" si="394"/>
        <v>0</v>
      </c>
      <c r="H3586" s="30">
        <f t="shared" si="395"/>
        <v>0</v>
      </c>
      <c r="I3586" s="79">
        <f t="shared" si="392"/>
        <v>38</v>
      </c>
      <c r="J3586" s="76"/>
      <c r="K3586" s="42">
        <f t="shared" si="393"/>
        <v>1</v>
      </c>
      <c r="L3586" s="91">
        <f t="shared" si="396"/>
        <v>0</v>
      </c>
      <c r="M3586" s="92">
        <f t="shared" si="397"/>
        <v>0</v>
      </c>
      <c r="N3586" s="41" t="str">
        <f t="shared" si="398"/>
        <v>Non Company</v>
      </c>
    </row>
    <row r="3587" spans="2:14">
      <c r="B3587" s="71"/>
      <c r="C3587" s="72"/>
      <c r="D3587" s="73"/>
      <c r="E3587" s="74"/>
      <c r="F3587" s="95"/>
      <c r="G3587" s="96">
        <f t="shared" si="394"/>
        <v>0</v>
      </c>
      <c r="H3587" s="30">
        <f t="shared" si="395"/>
        <v>0</v>
      </c>
      <c r="I3587" s="79">
        <f t="shared" si="392"/>
        <v>38</v>
      </c>
      <c r="J3587" s="76"/>
      <c r="K3587" s="42">
        <f t="shared" si="393"/>
        <v>1</v>
      </c>
      <c r="L3587" s="91">
        <f t="shared" si="396"/>
        <v>0</v>
      </c>
      <c r="M3587" s="92">
        <f t="shared" si="397"/>
        <v>0</v>
      </c>
      <c r="N3587" s="41" t="str">
        <f t="shared" si="398"/>
        <v>Non Company</v>
      </c>
    </row>
    <row r="3588" spans="2:14">
      <c r="B3588" s="71"/>
      <c r="C3588" s="72"/>
      <c r="D3588" s="73"/>
      <c r="E3588" s="74"/>
      <c r="F3588" s="95"/>
      <c r="G3588" s="96">
        <f t="shared" si="394"/>
        <v>0</v>
      </c>
      <c r="H3588" s="30">
        <f t="shared" si="395"/>
        <v>0</v>
      </c>
      <c r="I3588" s="79">
        <f t="shared" si="392"/>
        <v>38</v>
      </c>
      <c r="J3588" s="76"/>
      <c r="K3588" s="42">
        <f t="shared" si="393"/>
        <v>1</v>
      </c>
      <c r="L3588" s="91">
        <f t="shared" si="396"/>
        <v>0</v>
      </c>
      <c r="M3588" s="92">
        <f t="shared" si="397"/>
        <v>0</v>
      </c>
      <c r="N3588" s="41" t="str">
        <f t="shared" si="398"/>
        <v>Non Company</v>
      </c>
    </row>
    <row r="3589" spans="2:14">
      <c r="B3589" s="71"/>
      <c r="C3589" s="72"/>
      <c r="D3589" s="73"/>
      <c r="E3589" s="74"/>
      <c r="F3589" s="95"/>
      <c r="G3589" s="96">
        <f t="shared" si="394"/>
        <v>0</v>
      </c>
      <c r="H3589" s="30">
        <f t="shared" si="395"/>
        <v>0</v>
      </c>
      <c r="I3589" s="79">
        <f t="shared" si="392"/>
        <v>38</v>
      </c>
      <c r="J3589" s="76"/>
      <c r="K3589" s="42">
        <f t="shared" si="393"/>
        <v>1</v>
      </c>
      <c r="L3589" s="91">
        <f t="shared" si="396"/>
        <v>0</v>
      </c>
      <c r="M3589" s="92">
        <f t="shared" si="397"/>
        <v>0</v>
      </c>
      <c r="N3589" s="41" t="str">
        <f t="shared" si="398"/>
        <v>Non Company</v>
      </c>
    </row>
    <row r="3590" spans="2:14">
      <c r="B3590" s="71"/>
      <c r="C3590" s="72"/>
      <c r="D3590" s="73"/>
      <c r="E3590" s="74"/>
      <c r="F3590" s="95"/>
      <c r="G3590" s="96">
        <f t="shared" si="394"/>
        <v>0</v>
      </c>
      <c r="H3590" s="30">
        <f t="shared" si="395"/>
        <v>0</v>
      </c>
      <c r="I3590" s="79">
        <f t="shared" si="392"/>
        <v>38</v>
      </c>
      <c r="J3590" s="76"/>
      <c r="K3590" s="42">
        <f t="shared" si="393"/>
        <v>1</v>
      </c>
      <c r="L3590" s="91">
        <f t="shared" si="396"/>
        <v>0</v>
      </c>
      <c r="M3590" s="92">
        <f t="shared" si="397"/>
        <v>0</v>
      </c>
      <c r="N3590" s="41" t="str">
        <f t="shared" si="398"/>
        <v>Non Company</v>
      </c>
    </row>
    <row r="3591" spans="2:14">
      <c r="B3591" s="71"/>
      <c r="C3591" s="72"/>
      <c r="D3591" s="73"/>
      <c r="E3591" s="74"/>
      <c r="F3591" s="95"/>
      <c r="G3591" s="96">
        <f t="shared" si="394"/>
        <v>0</v>
      </c>
      <c r="H3591" s="30">
        <f t="shared" si="395"/>
        <v>0</v>
      </c>
      <c r="I3591" s="79">
        <f t="shared" si="392"/>
        <v>38</v>
      </c>
      <c r="J3591" s="76"/>
      <c r="K3591" s="42">
        <f t="shared" si="393"/>
        <v>1</v>
      </c>
      <c r="L3591" s="91">
        <f t="shared" si="396"/>
        <v>0</v>
      </c>
      <c r="M3591" s="92">
        <f t="shared" si="397"/>
        <v>0</v>
      </c>
      <c r="N3591" s="41" t="str">
        <f t="shared" si="398"/>
        <v>Non Company</v>
      </c>
    </row>
    <row r="3592" spans="2:14">
      <c r="B3592" s="71"/>
      <c r="C3592" s="72"/>
      <c r="D3592" s="73"/>
      <c r="E3592" s="74"/>
      <c r="F3592" s="95"/>
      <c r="G3592" s="96">
        <f t="shared" si="394"/>
        <v>0</v>
      </c>
      <c r="H3592" s="30">
        <f t="shared" si="395"/>
        <v>0</v>
      </c>
      <c r="I3592" s="79">
        <f t="shared" si="392"/>
        <v>38</v>
      </c>
      <c r="J3592" s="76"/>
      <c r="K3592" s="42">
        <f t="shared" si="393"/>
        <v>1</v>
      </c>
      <c r="L3592" s="91">
        <f t="shared" si="396"/>
        <v>0</v>
      </c>
      <c r="M3592" s="92">
        <f t="shared" si="397"/>
        <v>0</v>
      </c>
      <c r="N3592" s="41" t="str">
        <f t="shared" si="398"/>
        <v>Non Company</v>
      </c>
    </row>
    <row r="3593" spans="2:14">
      <c r="B3593" s="71"/>
      <c r="C3593" s="72"/>
      <c r="D3593" s="73"/>
      <c r="E3593" s="74"/>
      <c r="F3593" s="95"/>
      <c r="G3593" s="96">
        <f t="shared" si="394"/>
        <v>0</v>
      </c>
      <c r="H3593" s="30">
        <f t="shared" si="395"/>
        <v>0</v>
      </c>
      <c r="I3593" s="79">
        <f t="shared" si="392"/>
        <v>38</v>
      </c>
      <c r="J3593" s="76"/>
      <c r="K3593" s="42">
        <f t="shared" si="393"/>
        <v>1</v>
      </c>
      <c r="L3593" s="91">
        <f t="shared" si="396"/>
        <v>0</v>
      </c>
      <c r="M3593" s="92">
        <f t="shared" si="397"/>
        <v>0</v>
      </c>
      <c r="N3593" s="41" t="str">
        <f t="shared" si="398"/>
        <v>Non Company</v>
      </c>
    </row>
    <row r="3594" spans="2:14">
      <c r="B3594" s="71"/>
      <c r="C3594" s="72"/>
      <c r="D3594" s="73"/>
      <c r="E3594" s="74"/>
      <c r="F3594" s="95"/>
      <c r="G3594" s="96">
        <f t="shared" si="394"/>
        <v>0</v>
      </c>
      <c r="H3594" s="30">
        <f t="shared" si="395"/>
        <v>0</v>
      </c>
      <c r="I3594" s="79">
        <f t="shared" si="392"/>
        <v>38</v>
      </c>
      <c r="J3594" s="76"/>
      <c r="K3594" s="42">
        <f t="shared" si="393"/>
        <v>1</v>
      </c>
      <c r="L3594" s="91">
        <f t="shared" si="396"/>
        <v>0</v>
      </c>
      <c r="M3594" s="92">
        <f t="shared" si="397"/>
        <v>0</v>
      </c>
      <c r="N3594" s="41" t="str">
        <f t="shared" si="398"/>
        <v>Non Company</v>
      </c>
    </row>
    <row r="3595" spans="2:14">
      <c r="B3595" s="71"/>
      <c r="C3595" s="72"/>
      <c r="D3595" s="73"/>
      <c r="E3595" s="74"/>
      <c r="F3595" s="95"/>
      <c r="G3595" s="96">
        <f t="shared" si="394"/>
        <v>0</v>
      </c>
      <c r="H3595" s="30">
        <f t="shared" si="395"/>
        <v>0</v>
      </c>
      <c r="I3595" s="79">
        <f t="shared" si="392"/>
        <v>38</v>
      </c>
      <c r="J3595" s="76"/>
      <c r="K3595" s="42">
        <f t="shared" si="393"/>
        <v>1</v>
      </c>
      <c r="L3595" s="91">
        <f t="shared" si="396"/>
        <v>0</v>
      </c>
      <c r="M3595" s="92">
        <f t="shared" si="397"/>
        <v>0</v>
      </c>
      <c r="N3595" s="41" t="str">
        <f t="shared" si="398"/>
        <v>Non Company</v>
      </c>
    </row>
    <row r="3596" spans="2:14">
      <c r="B3596" s="71"/>
      <c r="C3596" s="72"/>
      <c r="D3596" s="73"/>
      <c r="E3596" s="74"/>
      <c r="F3596" s="95"/>
      <c r="G3596" s="96">
        <f t="shared" si="394"/>
        <v>0</v>
      </c>
      <c r="H3596" s="30">
        <f t="shared" si="395"/>
        <v>0</v>
      </c>
      <c r="I3596" s="79">
        <f t="shared" si="392"/>
        <v>38</v>
      </c>
      <c r="J3596" s="76"/>
      <c r="K3596" s="42">
        <f t="shared" si="393"/>
        <v>1</v>
      </c>
      <c r="L3596" s="91">
        <f t="shared" si="396"/>
        <v>0</v>
      </c>
      <c r="M3596" s="92">
        <f t="shared" si="397"/>
        <v>0</v>
      </c>
      <c r="N3596" s="41" t="str">
        <f t="shared" si="398"/>
        <v>Non Company</v>
      </c>
    </row>
    <row r="3597" spans="2:14">
      <c r="B3597" s="71"/>
      <c r="C3597" s="72"/>
      <c r="D3597" s="73"/>
      <c r="E3597" s="74"/>
      <c r="F3597" s="95"/>
      <c r="G3597" s="96">
        <f t="shared" si="394"/>
        <v>0</v>
      </c>
      <c r="H3597" s="30">
        <f t="shared" si="395"/>
        <v>0</v>
      </c>
      <c r="I3597" s="79">
        <f t="shared" si="392"/>
        <v>38</v>
      </c>
      <c r="J3597" s="76"/>
      <c r="K3597" s="42">
        <f t="shared" si="393"/>
        <v>1</v>
      </c>
      <c r="L3597" s="91">
        <f t="shared" si="396"/>
        <v>0</v>
      </c>
      <c r="M3597" s="92">
        <f t="shared" si="397"/>
        <v>0</v>
      </c>
      <c r="N3597" s="41" t="str">
        <f t="shared" si="398"/>
        <v>Non Company</v>
      </c>
    </row>
    <row r="3598" spans="2:14">
      <c r="B3598" s="71"/>
      <c r="C3598" s="72"/>
      <c r="D3598" s="73"/>
      <c r="E3598" s="74"/>
      <c r="F3598" s="95"/>
      <c r="G3598" s="96">
        <f t="shared" si="394"/>
        <v>0</v>
      </c>
      <c r="H3598" s="30">
        <f t="shared" si="395"/>
        <v>0</v>
      </c>
      <c r="I3598" s="79">
        <f t="shared" si="392"/>
        <v>38</v>
      </c>
      <c r="J3598" s="76"/>
      <c r="K3598" s="42">
        <f t="shared" si="393"/>
        <v>1</v>
      </c>
      <c r="L3598" s="91">
        <f t="shared" si="396"/>
        <v>0</v>
      </c>
      <c r="M3598" s="92">
        <f t="shared" si="397"/>
        <v>0</v>
      </c>
      <c r="N3598" s="41" t="str">
        <f t="shared" si="398"/>
        <v>Non Company</v>
      </c>
    </row>
    <row r="3599" spans="2:14">
      <c r="B3599" s="71"/>
      <c r="C3599" s="72"/>
      <c r="D3599" s="73"/>
      <c r="E3599" s="74"/>
      <c r="F3599" s="95"/>
      <c r="G3599" s="96">
        <f t="shared" si="394"/>
        <v>0</v>
      </c>
      <c r="H3599" s="30">
        <f t="shared" si="395"/>
        <v>0</v>
      </c>
      <c r="I3599" s="79">
        <f t="shared" si="392"/>
        <v>38</v>
      </c>
      <c r="J3599" s="76"/>
      <c r="K3599" s="42">
        <f t="shared" si="393"/>
        <v>1</v>
      </c>
      <c r="L3599" s="91">
        <f t="shared" si="396"/>
        <v>0</v>
      </c>
      <c r="M3599" s="92">
        <f t="shared" si="397"/>
        <v>0</v>
      </c>
      <c r="N3599" s="41" t="str">
        <f t="shared" si="398"/>
        <v>Non Company</v>
      </c>
    </row>
    <row r="3600" spans="2:14">
      <c r="B3600" s="71"/>
      <c r="C3600" s="72"/>
      <c r="D3600" s="73"/>
      <c r="E3600" s="74"/>
      <c r="F3600" s="95"/>
      <c r="G3600" s="96">
        <f t="shared" si="394"/>
        <v>0</v>
      </c>
      <c r="H3600" s="30">
        <f t="shared" si="395"/>
        <v>0</v>
      </c>
      <c r="I3600" s="79">
        <f t="shared" si="392"/>
        <v>38</v>
      </c>
      <c r="J3600" s="76"/>
      <c r="K3600" s="42">
        <f t="shared" si="393"/>
        <v>1</v>
      </c>
      <c r="L3600" s="91">
        <f t="shared" si="396"/>
        <v>0</v>
      </c>
      <c r="M3600" s="92">
        <f t="shared" si="397"/>
        <v>0</v>
      </c>
      <c r="N3600" s="41" t="str">
        <f t="shared" si="398"/>
        <v>Non Company</v>
      </c>
    </row>
    <row r="3601" spans="2:14">
      <c r="B3601" s="71"/>
      <c r="C3601" s="72"/>
      <c r="D3601" s="73"/>
      <c r="E3601" s="74"/>
      <c r="F3601" s="95"/>
      <c r="G3601" s="96">
        <f t="shared" si="394"/>
        <v>0</v>
      </c>
      <c r="H3601" s="30">
        <f t="shared" si="395"/>
        <v>0</v>
      </c>
      <c r="I3601" s="79">
        <f t="shared" si="392"/>
        <v>38</v>
      </c>
      <c r="J3601" s="76"/>
      <c r="K3601" s="42">
        <f t="shared" si="393"/>
        <v>1</v>
      </c>
      <c r="L3601" s="91">
        <f t="shared" si="396"/>
        <v>0</v>
      </c>
      <c r="M3601" s="92">
        <f t="shared" si="397"/>
        <v>0</v>
      </c>
      <c r="N3601" s="41" t="str">
        <f t="shared" si="398"/>
        <v>Non Company</v>
      </c>
    </row>
    <row r="3602" spans="2:14">
      <c r="B3602" s="71"/>
      <c r="C3602" s="72"/>
      <c r="D3602" s="73"/>
      <c r="E3602" s="74"/>
      <c r="F3602" s="95"/>
      <c r="G3602" s="96">
        <f t="shared" si="394"/>
        <v>0</v>
      </c>
      <c r="H3602" s="30">
        <f t="shared" si="395"/>
        <v>0</v>
      </c>
      <c r="I3602" s="79">
        <f t="shared" si="392"/>
        <v>38</v>
      </c>
      <c r="J3602" s="76"/>
      <c r="K3602" s="42">
        <f t="shared" si="393"/>
        <v>1</v>
      </c>
      <c r="L3602" s="91">
        <f t="shared" si="396"/>
        <v>0</v>
      </c>
      <c r="M3602" s="92">
        <f t="shared" si="397"/>
        <v>0</v>
      </c>
      <c r="N3602" s="41" t="str">
        <f t="shared" si="398"/>
        <v>Non Company</v>
      </c>
    </row>
    <row r="3603" spans="2:14">
      <c r="B3603" s="71"/>
      <c r="C3603" s="72"/>
      <c r="D3603" s="73"/>
      <c r="E3603" s="74"/>
      <c r="F3603" s="95"/>
      <c r="G3603" s="96">
        <f t="shared" si="394"/>
        <v>0</v>
      </c>
      <c r="H3603" s="30">
        <f t="shared" si="395"/>
        <v>0</v>
      </c>
      <c r="I3603" s="79">
        <f t="shared" si="392"/>
        <v>38</v>
      </c>
      <c r="J3603" s="76"/>
      <c r="K3603" s="42">
        <f t="shared" si="393"/>
        <v>1</v>
      </c>
      <c r="L3603" s="91">
        <f t="shared" si="396"/>
        <v>0</v>
      </c>
      <c r="M3603" s="92">
        <f t="shared" si="397"/>
        <v>0</v>
      </c>
      <c r="N3603" s="41" t="str">
        <f t="shared" si="398"/>
        <v>Non Company</v>
      </c>
    </row>
    <row r="3604" spans="2:14">
      <c r="B3604" s="71"/>
      <c r="C3604" s="72"/>
      <c r="D3604" s="73"/>
      <c r="E3604" s="74"/>
      <c r="F3604" s="95"/>
      <c r="G3604" s="96">
        <f t="shared" si="394"/>
        <v>0</v>
      </c>
      <c r="H3604" s="30">
        <f t="shared" si="395"/>
        <v>0</v>
      </c>
      <c r="I3604" s="79">
        <f t="shared" si="392"/>
        <v>38</v>
      </c>
      <c r="J3604" s="76"/>
      <c r="K3604" s="42">
        <f t="shared" si="393"/>
        <v>1</v>
      </c>
      <c r="L3604" s="91">
        <f t="shared" si="396"/>
        <v>0</v>
      </c>
      <c r="M3604" s="92">
        <f t="shared" si="397"/>
        <v>0</v>
      </c>
      <c r="N3604" s="41" t="str">
        <f t="shared" si="398"/>
        <v>Non Company</v>
      </c>
    </row>
    <row r="3605" spans="2:14">
      <c r="B3605" s="71"/>
      <c r="C3605" s="72"/>
      <c r="D3605" s="73"/>
      <c r="E3605" s="74"/>
      <c r="F3605" s="95"/>
      <c r="G3605" s="96">
        <f t="shared" si="394"/>
        <v>0</v>
      </c>
      <c r="H3605" s="30">
        <f t="shared" si="395"/>
        <v>0</v>
      </c>
      <c r="I3605" s="79">
        <f t="shared" ref="I3605:I3668" si="399">IF(MONTH(C3605)=3,(DATE(YEAR(C3605),MONTH(C3605)+1,30)),(DATE(YEAR(C3605),MONTH(C3605)+1,7)))</f>
        <v>38</v>
      </c>
      <c r="J3605" s="76"/>
      <c r="K3605" s="42">
        <f t="shared" ref="K3605:K3668" si="400">IF((J3605-I3605)&lt;=0,0,(YEAR(J3605)-YEAR(C3605))*12+MONTH(J3605)-MONTH(C3605))+1</f>
        <v>1</v>
      </c>
      <c r="L3605" s="91">
        <f t="shared" si="396"/>
        <v>0</v>
      </c>
      <c r="M3605" s="92">
        <f t="shared" si="397"/>
        <v>0</v>
      </c>
      <c r="N3605" s="41" t="str">
        <f t="shared" si="398"/>
        <v>Non Company</v>
      </c>
    </row>
    <row r="3606" spans="2:14">
      <c r="B3606" s="71"/>
      <c r="C3606" s="72"/>
      <c r="D3606" s="73"/>
      <c r="E3606" s="74"/>
      <c r="F3606" s="95"/>
      <c r="G3606" s="96">
        <f t="shared" si="394"/>
        <v>0</v>
      </c>
      <c r="H3606" s="30">
        <f t="shared" si="395"/>
        <v>0</v>
      </c>
      <c r="I3606" s="79">
        <f t="shared" si="399"/>
        <v>38</v>
      </c>
      <c r="J3606" s="76"/>
      <c r="K3606" s="42">
        <f t="shared" si="400"/>
        <v>1</v>
      </c>
      <c r="L3606" s="91">
        <f t="shared" si="396"/>
        <v>0</v>
      </c>
      <c r="M3606" s="92">
        <f t="shared" si="397"/>
        <v>0</v>
      </c>
      <c r="N3606" s="41" t="str">
        <f t="shared" si="398"/>
        <v>Non Company</v>
      </c>
    </row>
    <row r="3607" spans="2:14">
      <c r="B3607" s="71"/>
      <c r="C3607" s="72"/>
      <c r="D3607" s="73"/>
      <c r="E3607" s="74"/>
      <c r="F3607" s="95"/>
      <c r="G3607" s="96">
        <f t="shared" si="394"/>
        <v>0</v>
      </c>
      <c r="H3607" s="30">
        <f t="shared" si="395"/>
        <v>0</v>
      </c>
      <c r="I3607" s="79">
        <f t="shared" si="399"/>
        <v>38</v>
      </c>
      <c r="J3607" s="76"/>
      <c r="K3607" s="42">
        <f t="shared" si="400"/>
        <v>1</v>
      </c>
      <c r="L3607" s="91">
        <f t="shared" si="396"/>
        <v>0</v>
      </c>
      <c r="M3607" s="92">
        <f t="shared" si="397"/>
        <v>0</v>
      </c>
      <c r="N3607" s="41" t="str">
        <f t="shared" si="398"/>
        <v>Non Company</v>
      </c>
    </row>
    <row r="3608" spans="2:14">
      <c r="B3608" s="71"/>
      <c r="C3608" s="72"/>
      <c r="D3608" s="73"/>
      <c r="E3608" s="74"/>
      <c r="F3608" s="95"/>
      <c r="G3608" s="96">
        <f t="shared" si="394"/>
        <v>0</v>
      </c>
      <c r="H3608" s="30">
        <f t="shared" si="395"/>
        <v>0</v>
      </c>
      <c r="I3608" s="79">
        <f t="shared" si="399"/>
        <v>38</v>
      </c>
      <c r="J3608" s="76"/>
      <c r="K3608" s="42">
        <f t="shared" si="400"/>
        <v>1</v>
      </c>
      <c r="L3608" s="91">
        <f t="shared" si="396"/>
        <v>0</v>
      </c>
      <c r="M3608" s="92">
        <f t="shared" si="397"/>
        <v>0</v>
      </c>
      <c r="N3608" s="41" t="str">
        <f t="shared" si="398"/>
        <v>Non Company</v>
      </c>
    </row>
    <row r="3609" spans="2:14">
      <c r="B3609" s="71"/>
      <c r="C3609" s="72"/>
      <c r="D3609" s="73"/>
      <c r="E3609" s="74"/>
      <c r="F3609" s="95"/>
      <c r="G3609" s="96">
        <f t="shared" si="394"/>
        <v>0</v>
      </c>
      <c r="H3609" s="30">
        <f t="shared" si="395"/>
        <v>0</v>
      </c>
      <c r="I3609" s="79">
        <f t="shared" si="399"/>
        <v>38</v>
      </c>
      <c r="J3609" s="76"/>
      <c r="K3609" s="42">
        <f t="shared" si="400"/>
        <v>1</v>
      </c>
      <c r="L3609" s="91">
        <f t="shared" si="396"/>
        <v>0</v>
      </c>
      <c r="M3609" s="92">
        <f t="shared" si="397"/>
        <v>0</v>
      </c>
      <c r="N3609" s="41" t="str">
        <f t="shared" si="398"/>
        <v>Non Company</v>
      </c>
    </row>
    <row r="3610" spans="2:14">
      <c r="B3610" s="71"/>
      <c r="C3610" s="72"/>
      <c r="D3610" s="73"/>
      <c r="E3610" s="74"/>
      <c r="F3610" s="95"/>
      <c r="G3610" s="96">
        <f t="shared" si="394"/>
        <v>0</v>
      </c>
      <c r="H3610" s="30">
        <f t="shared" si="395"/>
        <v>0</v>
      </c>
      <c r="I3610" s="79">
        <f t="shared" si="399"/>
        <v>38</v>
      </c>
      <c r="J3610" s="76"/>
      <c r="K3610" s="42">
        <f t="shared" si="400"/>
        <v>1</v>
      </c>
      <c r="L3610" s="91">
        <f t="shared" si="396"/>
        <v>0</v>
      </c>
      <c r="M3610" s="92">
        <f t="shared" si="397"/>
        <v>0</v>
      </c>
      <c r="N3610" s="41" t="str">
        <f t="shared" si="398"/>
        <v>Non Company</v>
      </c>
    </row>
    <row r="3611" spans="2:14">
      <c r="B3611" s="71"/>
      <c r="C3611" s="72"/>
      <c r="D3611" s="73"/>
      <c r="E3611" s="74"/>
      <c r="F3611" s="95"/>
      <c r="G3611" s="96">
        <f t="shared" si="394"/>
        <v>0</v>
      </c>
      <c r="H3611" s="30">
        <f t="shared" si="395"/>
        <v>0</v>
      </c>
      <c r="I3611" s="79">
        <f t="shared" si="399"/>
        <v>38</v>
      </c>
      <c r="J3611" s="76"/>
      <c r="K3611" s="42">
        <f t="shared" si="400"/>
        <v>1</v>
      </c>
      <c r="L3611" s="91">
        <f t="shared" si="396"/>
        <v>0</v>
      </c>
      <c r="M3611" s="92">
        <f t="shared" si="397"/>
        <v>0</v>
      </c>
      <c r="N3611" s="41" t="str">
        <f t="shared" si="398"/>
        <v>Non Company</v>
      </c>
    </row>
    <row r="3612" spans="2:14">
      <c r="B3612" s="71"/>
      <c r="C3612" s="72"/>
      <c r="D3612" s="73"/>
      <c r="E3612" s="74"/>
      <c r="F3612" s="95"/>
      <c r="G3612" s="96">
        <f t="shared" si="394"/>
        <v>0</v>
      </c>
      <c r="H3612" s="30">
        <f t="shared" si="395"/>
        <v>0</v>
      </c>
      <c r="I3612" s="79">
        <f t="shared" si="399"/>
        <v>38</v>
      </c>
      <c r="J3612" s="76"/>
      <c r="K3612" s="42">
        <f t="shared" si="400"/>
        <v>1</v>
      </c>
      <c r="L3612" s="91">
        <f t="shared" si="396"/>
        <v>0</v>
      </c>
      <c r="M3612" s="92">
        <f t="shared" si="397"/>
        <v>0</v>
      </c>
      <c r="N3612" s="41" t="str">
        <f t="shared" si="398"/>
        <v>Non Company</v>
      </c>
    </row>
    <row r="3613" spans="2:14">
      <c r="B3613" s="71"/>
      <c r="C3613" s="72"/>
      <c r="D3613" s="73"/>
      <c r="E3613" s="74"/>
      <c r="F3613" s="95"/>
      <c r="G3613" s="96">
        <f t="shared" si="394"/>
        <v>0</v>
      </c>
      <c r="H3613" s="30">
        <f t="shared" si="395"/>
        <v>0</v>
      </c>
      <c r="I3613" s="79">
        <f t="shared" si="399"/>
        <v>38</v>
      </c>
      <c r="J3613" s="76"/>
      <c r="K3613" s="42">
        <f t="shared" si="400"/>
        <v>1</v>
      </c>
      <c r="L3613" s="91">
        <f t="shared" si="396"/>
        <v>0</v>
      </c>
      <c r="M3613" s="92">
        <f t="shared" si="397"/>
        <v>0</v>
      </c>
      <c r="N3613" s="41" t="str">
        <f t="shared" si="398"/>
        <v>Non Company</v>
      </c>
    </row>
    <row r="3614" spans="2:14">
      <c r="B3614" s="71"/>
      <c r="C3614" s="72"/>
      <c r="D3614" s="73"/>
      <c r="E3614" s="74"/>
      <c r="F3614" s="95"/>
      <c r="G3614" s="96">
        <f t="shared" si="394"/>
        <v>0</v>
      </c>
      <c r="H3614" s="30">
        <f t="shared" si="395"/>
        <v>0</v>
      </c>
      <c r="I3614" s="79">
        <f t="shared" si="399"/>
        <v>38</v>
      </c>
      <c r="J3614" s="76"/>
      <c r="K3614" s="42">
        <f t="shared" si="400"/>
        <v>1</v>
      </c>
      <c r="L3614" s="91">
        <f t="shared" si="396"/>
        <v>0</v>
      </c>
      <c r="M3614" s="92">
        <f t="shared" si="397"/>
        <v>0</v>
      </c>
      <c r="N3614" s="41" t="str">
        <f t="shared" si="398"/>
        <v>Non Company</v>
      </c>
    </row>
    <row r="3615" spans="2:14">
      <c r="B3615" s="71"/>
      <c r="C3615" s="72"/>
      <c r="D3615" s="73"/>
      <c r="E3615" s="74"/>
      <c r="F3615" s="95"/>
      <c r="G3615" s="96">
        <f t="shared" si="394"/>
        <v>0</v>
      </c>
      <c r="H3615" s="30">
        <f t="shared" si="395"/>
        <v>0</v>
      </c>
      <c r="I3615" s="79">
        <f t="shared" si="399"/>
        <v>38</v>
      </c>
      <c r="J3615" s="76"/>
      <c r="K3615" s="42">
        <f t="shared" si="400"/>
        <v>1</v>
      </c>
      <c r="L3615" s="91">
        <f t="shared" si="396"/>
        <v>0</v>
      </c>
      <c r="M3615" s="92">
        <f t="shared" si="397"/>
        <v>0</v>
      </c>
      <c r="N3615" s="41" t="str">
        <f t="shared" si="398"/>
        <v>Non Company</v>
      </c>
    </row>
    <row r="3616" spans="2:14">
      <c r="B3616" s="71"/>
      <c r="C3616" s="72"/>
      <c r="D3616" s="73"/>
      <c r="E3616" s="74"/>
      <c r="F3616" s="95"/>
      <c r="G3616" s="96">
        <f t="shared" si="394"/>
        <v>0</v>
      </c>
      <c r="H3616" s="30">
        <f t="shared" si="395"/>
        <v>0</v>
      </c>
      <c r="I3616" s="79">
        <f t="shared" si="399"/>
        <v>38</v>
      </c>
      <c r="J3616" s="76"/>
      <c r="K3616" s="42">
        <f t="shared" si="400"/>
        <v>1</v>
      </c>
      <c r="L3616" s="91">
        <f t="shared" si="396"/>
        <v>0</v>
      </c>
      <c r="M3616" s="92">
        <f t="shared" si="397"/>
        <v>0</v>
      </c>
      <c r="N3616" s="41" t="str">
        <f t="shared" si="398"/>
        <v>Non Company</v>
      </c>
    </row>
    <row r="3617" spans="2:14">
      <c r="B3617" s="71"/>
      <c r="C3617" s="72"/>
      <c r="D3617" s="73"/>
      <c r="E3617" s="74"/>
      <c r="F3617" s="95"/>
      <c r="G3617" s="96">
        <f t="shared" si="394"/>
        <v>0</v>
      </c>
      <c r="H3617" s="30">
        <f t="shared" si="395"/>
        <v>0</v>
      </c>
      <c r="I3617" s="79">
        <f t="shared" si="399"/>
        <v>38</v>
      </c>
      <c r="J3617" s="76"/>
      <c r="K3617" s="42">
        <f t="shared" si="400"/>
        <v>1</v>
      </c>
      <c r="L3617" s="91">
        <f t="shared" si="396"/>
        <v>0</v>
      </c>
      <c r="M3617" s="92">
        <f t="shared" si="397"/>
        <v>0</v>
      </c>
      <c r="N3617" s="41" t="str">
        <f t="shared" si="398"/>
        <v>Non Company</v>
      </c>
    </row>
    <row r="3618" spans="2:14">
      <c r="B3618" s="71"/>
      <c r="C3618" s="72"/>
      <c r="D3618" s="73"/>
      <c r="E3618" s="74"/>
      <c r="F3618" s="95"/>
      <c r="G3618" s="96">
        <f t="shared" si="394"/>
        <v>0</v>
      </c>
      <c r="H3618" s="30">
        <f t="shared" si="395"/>
        <v>0</v>
      </c>
      <c r="I3618" s="79">
        <f t="shared" si="399"/>
        <v>38</v>
      </c>
      <c r="J3618" s="76"/>
      <c r="K3618" s="42">
        <f t="shared" si="400"/>
        <v>1</v>
      </c>
      <c r="L3618" s="91">
        <f t="shared" si="396"/>
        <v>0</v>
      </c>
      <c r="M3618" s="92">
        <f t="shared" si="397"/>
        <v>0</v>
      </c>
      <c r="N3618" s="41" t="str">
        <f t="shared" si="398"/>
        <v>Non Company</v>
      </c>
    </row>
    <row r="3619" spans="2:14">
      <c r="B3619" s="71"/>
      <c r="C3619" s="72"/>
      <c r="D3619" s="73"/>
      <c r="E3619" s="74"/>
      <c r="F3619" s="95"/>
      <c r="G3619" s="96">
        <f t="shared" si="394"/>
        <v>0</v>
      </c>
      <c r="H3619" s="30">
        <f t="shared" si="395"/>
        <v>0</v>
      </c>
      <c r="I3619" s="79">
        <f t="shared" si="399"/>
        <v>38</v>
      </c>
      <c r="J3619" s="76"/>
      <c r="K3619" s="42">
        <f t="shared" si="400"/>
        <v>1</v>
      </c>
      <c r="L3619" s="91">
        <f t="shared" si="396"/>
        <v>0</v>
      </c>
      <c r="M3619" s="92">
        <f t="shared" si="397"/>
        <v>0</v>
      </c>
      <c r="N3619" s="41" t="str">
        <f t="shared" si="398"/>
        <v>Non Company</v>
      </c>
    </row>
    <row r="3620" spans="2:14">
      <c r="B3620" s="71"/>
      <c r="C3620" s="72"/>
      <c r="D3620" s="73"/>
      <c r="E3620" s="74"/>
      <c r="F3620" s="95"/>
      <c r="G3620" s="96">
        <f t="shared" ref="G3620:G3683" si="401">ROUNDUP(IF(B3620="194A",F3620*0.1,IF(B3620="194H",F3620*0.1,IF(B3620="194Ib",F3620*0.1,IF(B3620="194Ia",F3620*0.02,IF(B3620="194J",F3620*0.1,IF(B3620="194C",IF(LEFT(RIGHT(E3620,7))="P",F3620*0.01,IF(LEFT(RIGHT(E3620,7))="H",F3620*0.01,F3620*0.02)))))))),0)</f>
        <v>0</v>
      </c>
      <c r="H3620" s="30">
        <f t="shared" ref="H3620:H3683" si="402">+IF(J3620-I3620&lt;=0,0,1.5%)</f>
        <v>0</v>
      </c>
      <c r="I3620" s="79">
        <f t="shared" si="399"/>
        <v>38</v>
      </c>
      <c r="J3620" s="76"/>
      <c r="K3620" s="42">
        <f t="shared" si="400"/>
        <v>1</v>
      </c>
      <c r="L3620" s="91">
        <f t="shared" ref="L3620:L3683" si="403">+ROUNDUP(G3620*H3620*K3620,0)</f>
        <v>0</v>
      </c>
      <c r="M3620" s="92">
        <f t="shared" ref="M3620:M3683" si="404">+G3620+L3620</f>
        <v>0</v>
      </c>
      <c r="N3620" s="41" t="str">
        <f t="shared" ref="N3620:N3683" si="405">IF((LEFT(RIGHT(E3620,7)))="C","Company", "Non Company")</f>
        <v>Non Company</v>
      </c>
    </row>
    <row r="3621" spans="2:14">
      <c r="B3621" s="71"/>
      <c r="C3621" s="72"/>
      <c r="D3621" s="73"/>
      <c r="E3621" s="74"/>
      <c r="F3621" s="95"/>
      <c r="G3621" s="96">
        <f t="shared" si="401"/>
        <v>0</v>
      </c>
      <c r="H3621" s="30">
        <f t="shared" si="402"/>
        <v>0</v>
      </c>
      <c r="I3621" s="79">
        <f t="shared" si="399"/>
        <v>38</v>
      </c>
      <c r="J3621" s="76"/>
      <c r="K3621" s="42">
        <f t="shared" si="400"/>
        <v>1</v>
      </c>
      <c r="L3621" s="91">
        <f t="shared" si="403"/>
        <v>0</v>
      </c>
      <c r="M3621" s="92">
        <f t="shared" si="404"/>
        <v>0</v>
      </c>
      <c r="N3621" s="41" t="str">
        <f t="shared" si="405"/>
        <v>Non Company</v>
      </c>
    </row>
    <row r="3622" spans="2:14">
      <c r="B3622" s="71"/>
      <c r="C3622" s="72"/>
      <c r="D3622" s="73"/>
      <c r="E3622" s="74"/>
      <c r="F3622" s="95"/>
      <c r="G3622" s="96">
        <f t="shared" si="401"/>
        <v>0</v>
      </c>
      <c r="H3622" s="30">
        <f t="shared" si="402"/>
        <v>0</v>
      </c>
      <c r="I3622" s="79">
        <f t="shared" si="399"/>
        <v>38</v>
      </c>
      <c r="J3622" s="76"/>
      <c r="K3622" s="42">
        <f t="shared" si="400"/>
        <v>1</v>
      </c>
      <c r="L3622" s="91">
        <f t="shared" si="403"/>
        <v>0</v>
      </c>
      <c r="M3622" s="92">
        <f t="shared" si="404"/>
        <v>0</v>
      </c>
      <c r="N3622" s="41" t="str">
        <f t="shared" si="405"/>
        <v>Non Company</v>
      </c>
    </row>
    <row r="3623" spans="2:14">
      <c r="B3623" s="71"/>
      <c r="C3623" s="72"/>
      <c r="D3623" s="73"/>
      <c r="E3623" s="74"/>
      <c r="F3623" s="95"/>
      <c r="G3623" s="96">
        <f t="shared" si="401"/>
        <v>0</v>
      </c>
      <c r="H3623" s="30">
        <f t="shared" si="402"/>
        <v>0</v>
      </c>
      <c r="I3623" s="79">
        <f t="shared" si="399"/>
        <v>38</v>
      </c>
      <c r="J3623" s="76"/>
      <c r="K3623" s="42">
        <f t="shared" si="400"/>
        <v>1</v>
      </c>
      <c r="L3623" s="91">
        <f t="shared" si="403"/>
        <v>0</v>
      </c>
      <c r="M3623" s="92">
        <f t="shared" si="404"/>
        <v>0</v>
      </c>
      <c r="N3623" s="41" t="str">
        <f t="shared" si="405"/>
        <v>Non Company</v>
      </c>
    </row>
    <row r="3624" spans="2:14">
      <c r="B3624" s="71"/>
      <c r="C3624" s="72"/>
      <c r="D3624" s="73"/>
      <c r="E3624" s="74"/>
      <c r="F3624" s="95"/>
      <c r="G3624" s="96">
        <f t="shared" si="401"/>
        <v>0</v>
      </c>
      <c r="H3624" s="30">
        <f t="shared" si="402"/>
        <v>0</v>
      </c>
      <c r="I3624" s="79">
        <f t="shared" si="399"/>
        <v>38</v>
      </c>
      <c r="J3624" s="76"/>
      <c r="K3624" s="42">
        <f t="shared" si="400"/>
        <v>1</v>
      </c>
      <c r="L3624" s="91">
        <f t="shared" si="403"/>
        <v>0</v>
      </c>
      <c r="M3624" s="92">
        <f t="shared" si="404"/>
        <v>0</v>
      </c>
      <c r="N3624" s="41" t="str">
        <f t="shared" si="405"/>
        <v>Non Company</v>
      </c>
    </row>
    <row r="3625" spans="2:14">
      <c r="B3625" s="71"/>
      <c r="C3625" s="72"/>
      <c r="D3625" s="73"/>
      <c r="E3625" s="74"/>
      <c r="F3625" s="95"/>
      <c r="G3625" s="96">
        <f t="shared" si="401"/>
        <v>0</v>
      </c>
      <c r="H3625" s="30">
        <f t="shared" si="402"/>
        <v>0</v>
      </c>
      <c r="I3625" s="79">
        <f t="shared" si="399"/>
        <v>38</v>
      </c>
      <c r="J3625" s="76"/>
      <c r="K3625" s="42">
        <f t="shared" si="400"/>
        <v>1</v>
      </c>
      <c r="L3625" s="91">
        <f t="shared" si="403"/>
        <v>0</v>
      </c>
      <c r="M3625" s="92">
        <f t="shared" si="404"/>
        <v>0</v>
      </c>
      <c r="N3625" s="41" t="str">
        <f t="shared" si="405"/>
        <v>Non Company</v>
      </c>
    </row>
    <row r="3626" spans="2:14">
      <c r="B3626" s="71"/>
      <c r="C3626" s="72"/>
      <c r="D3626" s="73"/>
      <c r="E3626" s="74"/>
      <c r="F3626" s="95"/>
      <c r="G3626" s="96">
        <f t="shared" si="401"/>
        <v>0</v>
      </c>
      <c r="H3626" s="30">
        <f t="shared" si="402"/>
        <v>0</v>
      </c>
      <c r="I3626" s="79">
        <f t="shared" si="399"/>
        <v>38</v>
      </c>
      <c r="J3626" s="76"/>
      <c r="K3626" s="42">
        <f t="shared" si="400"/>
        <v>1</v>
      </c>
      <c r="L3626" s="91">
        <f t="shared" si="403"/>
        <v>0</v>
      </c>
      <c r="M3626" s="92">
        <f t="shared" si="404"/>
        <v>0</v>
      </c>
      <c r="N3626" s="41" t="str">
        <f t="shared" si="405"/>
        <v>Non Company</v>
      </c>
    </row>
    <row r="3627" spans="2:14">
      <c r="B3627" s="71"/>
      <c r="C3627" s="72"/>
      <c r="D3627" s="73"/>
      <c r="E3627" s="74"/>
      <c r="F3627" s="95"/>
      <c r="G3627" s="96">
        <f t="shared" si="401"/>
        <v>0</v>
      </c>
      <c r="H3627" s="30">
        <f t="shared" si="402"/>
        <v>0</v>
      </c>
      <c r="I3627" s="79">
        <f t="shared" si="399"/>
        <v>38</v>
      </c>
      <c r="J3627" s="76"/>
      <c r="K3627" s="42">
        <f t="shared" si="400"/>
        <v>1</v>
      </c>
      <c r="L3627" s="91">
        <f t="shared" si="403"/>
        <v>0</v>
      </c>
      <c r="M3627" s="92">
        <f t="shared" si="404"/>
        <v>0</v>
      </c>
      <c r="N3627" s="41" t="str">
        <f t="shared" si="405"/>
        <v>Non Company</v>
      </c>
    </row>
    <row r="3628" spans="2:14">
      <c r="B3628" s="71"/>
      <c r="C3628" s="72"/>
      <c r="D3628" s="73"/>
      <c r="E3628" s="74"/>
      <c r="F3628" s="95"/>
      <c r="G3628" s="96">
        <f t="shared" si="401"/>
        <v>0</v>
      </c>
      <c r="H3628" s="30">
        <f t="shared" si="402"/>
        <v>0</v>
      </c>
      <c r="I3628" s="79">
        <f t="shared" si="399"/>
        <v>38</v>
      </c>
      <c r="J3628" s="76"/>
      <c r="K3628" s="42">
        <f t="shared" si="400"/>
        <v>1</v>
      </c>
      <c r="L3628" s="91">
        <f t="shared" si="403"/>
        <v>0</v>
      </c>
      <c r="M3628" s="92">
        <f t="shared" si="404"/>
        <v>0</v>
      </c>
      <c r="N3628" s="41" t="str">
        <f t="shared" si="405"/>
        <v>Non Company</v>
      </c>
    </row>
    <row r="3629" spans="2:14">
      <c r="B3629" s="71"/>
      <c r="C3629" s="72"/>
      <c r="D3629" s="73"/>
      <c r="E3629" s="74"/>
      <c r="F3629" s="95"/>
      <c r="G3629" s="96">
        <f t="shared" si="401"/>
        <v>0</v>
      </c>
      <c r="H3629" s="30">
        <f t="shared" si="402"/>
        <v>0</v>
      </c>
      <c r="I3629" s="79">
        <f t="shared" si="399"/>
        <v>38</v>
      </c>
      <c r="J3629" s="76"/>
      <c r="K3629" s="42">
        <f t="shared" si="400"/>
        <v>1</v>
      </c>
      <c r="L3629" s="91">
        <f t="shared" si="403"/>
        <v>0</v>
      </c>
      <c r="M3629" s="92">
        <f t="shared" si="404"/>
        <v>0</v>
      </c>
      <c r="N3629" s="41" t="str">
        <f t="shared" si="405"/>
        <v>Non Company</v>
      </c>
    </row>
    <row r="3630" spans="2:14">
      <c r="B3630" s="71"/>
      <c r="C3630" s="72"/>
      <c r="D3630" s="73"/>
      <c r="E3630" s="74"/>
      <c r="F3630" s="95"/>
      <c r="G3630" s="96">
        <f t="shared" si="401"/>
        <v>0</v>
      </c>
      <c r="H3630" s="30">
        <f t="shared" si="402"/>
        <v>0</v>
      </c>
      <c r="I3630" s="79">
        <f t="shared" si="399"/>
        <v>38</v>
      </c>
      <c r="J3630" s="76"/>
      <c r="K3630" s="42">
        <f t="shared" si="400"/>
        <v>1</v>
      </c>
      <c r="L3630" s="91">
        <f t="shared" si="403"/>
        <v>0</v>
      </c>
      <c r="M3630" s="92">
        <f t="shared" si="404"/>
        <v>0</v>
      </c>
      <c r="N3630" s="41" t="str">
        <f t="shared" si="405"/>
        <v>Non Company</v>
      </c>
    </row>
    <row r="3631" spans="2:14">
      <c r="B3631" s="71"/>
      <c r="C3631" s="72"/>
      <c r="D3631" s="73"/>
      <c r="E3631" s="74"/>
      <c r="F3631" s="95"/>
      <c r="G3631" s="96">
        <f t="shared" si="401"/>
        <v>0</v>
      </c>
      <c r="H3631" s="30">
        <f t="shared" si="402"/>
        <v>0</v>
      </c>
      <c r="I3631" s="79">
        <f t="shared" si="399"/>
        <v>38</v>
      </c>
      <c r="J3631" s="76"/>
      <c r="K3631" s="42">
        <f t="shared" si="400"/>
        <v>1</v>
      </c>
      <c r="L3631" s="91">
        <f t="shared" si="403"/>
        <v>0</v>
      </c>
      <c r="M3631" s="92">
        <f t="shared" si="404"/>
        <v>0</v>
      </c>
      <c r="N3631" s="41" t="str">
        <f t="shared" si="405"/>
        <v>Non Company</v>
      </c>
    </row>
    <row r="3632" spans="2:14">
      <c r="B3632" s="71"/>
      <c r="C3632" s="72"/>
      <c r="D3632" s="73"/>
      <c r="E3632" s="74"/>
      <c r="F3632" s="95"/>
      <c r="G3632" s="96">
        <f t="shared" si="401"/>
        <v>0</v>
      </c>
      <c r="H3632" s="30">
        <f t="shared" si="402"/>
        <v>0</v>
      </c>
      <c r="I3632" s="79">
        <f t="shared" si="399"/>
        <v>38</v>
      </c>
      <c r="J3632" s="76"/>
      <c r="K3632" s="42">
        <f t="shared" si="400"/>
        <v>1</v>
      </c>
      <c r="L3632" s="91">
        <f t="shared" si="403"/>
        <v>0</v>
      </c>
      <c r="M3632" s="92">
        <f t="shared" si="404"/>
        <v>0</v>
      </c>
      <c r="N3632" s="41" t="str">
        <f t="shared" si="405"/>
        <v>Non Company</v>
      </c>
    </row>
    <row r="3633" spans="2:14">
      <c r="B3633" s="71"/>
      <c r="C3633" s="72"/>
      <c r="D3633" s="73"/>
      <c r="E3633" s="74"/>
      <c r="F3633" s="95"/>
      <c r="G3633" s="96">
        <f t="shared" si="401"/>
        <v>0</v>
      </c>
      <c r="H3633" s="30">
        <f t="shared" si="402"/>
        <v>0</v>
      </c>
      <c r="I3633" s="79">
        <f t="shared" si="399"/>
        <v>38</v>
      </c>
      <c r="J3633" s="76"/>
      <c r="K3633" s="42">
        <f t="shared" si="400"/>
        <v>1</v>
      </c>
      <c r="L3633" s="91">
        <f t="shared" si="403"/>
        <v>0</v>
      </c>
      <c r="M3633" s="92">
        <f t="shared" si="404"/>
        <v>0</v>
      </c>
      <c r="N3633" s="41" t="str">
        <f t="shared" si="405"/>
        <v>Non Company</v>
      </c>
    </row>
    <row r="3634" spans="2:14">
      <c r="B3634" s="71"/>
      <c r="C3634" s="72"/>
      <c r="D3634" s="73"/>
      <c r="E3634" s="74"/>
      <c r="F3634" s="95"/>
      <c r="G3634" s="96">
        <f t="shared" si="401"/>
        <v>0</v>
      </c>
      <c r="H3634" s="30">
        <f t="shared" si="402"/>
        <v>0</v>
      </c>
      <c r="I3634" s="79">
        <f t="shared" si="399"/>
        <v>38</v>
      </c>
      <c r="J3634" s="76"/>
      <c r="K3634" s="42">
        <f t="shared" si="400"/>
        <v>1</v>
      </c>
      <c r="L3634" s="91">
        <f t="shared" si="403"/>
        <v>0</v>
      </c>
      <c r="M3634" s="92">
        <f t="shared" si="404"/>
        <v>0</v>
      </c>
      <c r="N3634" s="41" t="str">
        <f t="shared" si="405"/>
        <v>Non Company</v>
      </c>
    </row>
    <row r="3635" spans="2:14">
      <c r="B3635" s="71"/>
      <c r="C3635" s="72"/>
      <c r="D3635" s="73"/>
      <c r="E3635" s="74"/>
      <c r="F3635" s="95"/>
      <c r="G3635" s="96">
        <f t="shared" si="401"/>
        <v>0</v>
      </c>
      <c r="H3635" s="30">
        <f t="shared" si="402"/>
        <v>0</v>
      </c>
      <c r="I3635" s="79">
        <f t="shared" si="399"/>
        <v>38</v>
      </c>
      <c r="J3635" s="76"/>
      <c r="K3635" s="42">
        <f t="shared" si="400"/>
        <v>1</v>
      </c>
      <c r="L3635" s="91">
        <f t="shared" si="403"/>
        <v>0</v>
      </c>
      <c r="M3635" s="92">
        <f t="shared" si="404"/>
        <v>0</v>
      </c>
      <c r="N3635" s="41" t="str">
        <f t="shared" si="405"/>
        <v>Non Company</v>
      </c>
    </row>
    <row r="3636" spans="2:14">
      <c r="B3636" s="71"/>
      <c r="C3636" s="72"/>
      <c r="D3636" s="73"/>
      <c r="E3636" s="74"/>
      <c r="F3636" s="95"/>
      <c r="G3636" s="96">
        <f t="shared" si="401"/>
        <v>0</v>
      </c>
      <c r="H3636" s="30">
        <f t="shared" si="402"/>
        <v>0</v>
      </c>
      <c r="I3636" s="79">
        <f t="shared" si="399"/>
        <v>38</v>
      </c>
      <c r="J3636" s="76"/>
      <c r="K3636" s="42">
        <f t="shared" si="400"/>
        <v>1</v>
      </c>
      <c r="L3636" s="91">
        <f t="shared" si="403"/>
        <v>0</v>
      </c>
      <c r="M3636" s="92">
        <f t="shared" si="404"/>
        <v>0</v>
      </c>
      <c r="N3636" s="41" t="str">
        <f t="shared" si="405"/>
        <v>Non Company</v>
      </c>
    </row>
    <row r="3637" spans="2:14">
      <c r="B3637" s="71"/>
      <c r="C3637" s="72"/>
      <c r="D3637" s="73"/>
      <c r="E3637" s="74"/>
      <c r="F3637" s="95"/>
      <c r="G3637" s="96">
        <f t="shared" si="401"/>
        <v>0</v>
      </c>
      <c r="H3637" s="30">
        <f t="shared" si="402"/>
        <v>0</v>
      </c>
      <c r="I3637" s="79">
        <f t="shared" si="399"/>
        <v>38</v>
      </c>
      <c r="J3637" s="76"/>
      <c r="K3637" s="42">
        <f t="shared" si="400"/>
        <v>1</v>
      </c>
      <c r="L3637" s="91">
        <f t="shared" si="403"/>
        <v>0</v>
      </c>
      <c r="M3637" s="92">
        <f t="shared" si="404"/>
        <v>0</v>
      </c>
      <c r="N3637" s="41" t="str">
        <f t="shared" si="405"/>
        <v>Non Company</v>
      </c>
    </row>
    <row r="3638" spans="2:14">
      <c r="B3638" s="71"/>
      <c r="C3638" s="72"/>
      <c r="D3638" s="73"/>
      <c r="E3638" s="74"/>
      <c r="F3638" s="95"/>
      <c r="G3638" s="96">
        <f t="shared" si="401"/>
        <v>0</v>
      </c>
      <c r="H3638" s="30">
        <f t="shared" si="402"/>
        <v>0</v>
      </c>
      <c r="I3638" s="79">
        <f t="shared" si="399"/>
        <v>38</v>
      </c>
      <c r="J3638" s="76"/>
      <c r="K3638" s="42">
        <f t="shared" si="400"/>
        <v>1</v>
      </c>
      <c r="L3638" s="91">
        <f t="shared" si="403"/>
        <v>0</v>
      </c>
      <c r="M3638" s="92">
        <f t="shared" si="404"/>
        <v>0</v>
      </c>
      <c r="N3638" s="41" t="str">
        <f t="shared" si="405"/>
        <v>Non Company</v>
      </c>
    </row>
    <row r="3639" spans="2:14">
      <c r="B3639" s="71"/>
      <c r="C3639" s="72"/>
      <c r="D3639" s="73"/>
      <c r="E3639" s="74"/>
      <c r="F3639" s="95"/>
      <c r="G3639" s="96">
        <f t="shared" si="401"/>
        <v>0</v>
      </c>
      <c r="H3639" s="30">
        <f t="shared" si="402"/>
        <v>0</v>
      </c>
      <c r="I3639" s="79">
        <f t="shared" si="399"/>
        <v>38</v>
      </c>
      <c r="J3639" s="76"/>
      <c r="K3639" s="42">
        <f t="shared" si="400"/>
        <v>1</v>
      </c>
      <c r="L3639" s="91">
        <f t="shared" si="403"/>
        <v>0</v>
      </c>
      <c r="M3639" s="92">
        <f t="shared" si="404"/>
        <v>0</v>
      </c>
      <c r="N3639" s="41" t="str">
        <f t="shared" si="405"/>
        <v>Non Company</v>
      </c>
    </row>
    <row r="3640" spans="2:14">
      <c r="B3640" s="71"/>
      <c r="C3640" s="72"/>
      <c r="D3640" s="73"/>
      <c r="E3640" s="74"/>
      <c r="F3640" s="95"/>
      <c r="G3640" s="96">
        <f t="shared" si="401"/>
        <v>0</v>
      </c>
      <c r="H3640" s="30">
        <f t="shared" si="402"/>
        <v>0</v>
      </c>
      <c r="I3640" s="79">
        <f t="shared" si="399"/>
        <v>38</v>
      </c>
      <c r="J3640" s="76"/>
      <c r="K3640" s="42">
        <f t="shared" si="400"/>
        <v>1</v>
      </c>
      <c r="L3640" s="91">
        <f t="shared" si="403"/>
        <v>0</v>
      </c>
      <c r="M3640" s="92">
        <f t="shared" si="404"/>
        <v>0</v>
      </c>
      <c r="N3640" s="41" t="str">
        <f t="shared" si="405"/>
        <v>Non Company</v>
      </c>
    </row>
    <row r="3641" spans="2:14">
      <c r="B3641" s="71"/>
      <c r="C3641" s="72"/>
      <c r="D3641" s="73"/>
      <c r="E3641" s="74"/>
      <c r="F3641" s="95"/>
      <c r="G3641" s="96">
        <f t="shared" si="401"/>
        <v>0</v>
      </c>
      <c r="H3641" s="30">
        <f t="shared" si="402"/>
        <v>0</v>
      </c>
      <c r="I3641" s="79">
        <f t="shared" si="399"/>
        <v>38</v>
      </c>
      <c r="J3641" s="76"/>
      <c r="K3641" s="42">
        <f t="shared" si="400"/>
        <v>1</v>
      </c>
      <c r="L3641" s="91">
        <f t="shared" si="403"/>
        <v>0</v>
      </c>
      <c r="M3641" s="92">
        <f t="shared" si="404"/>
        <v>0</v>
      </c>
      <c r="N3641" s="41" t="str">
        <f t="shared" si="405"/>
        <v>Non Company</v>
      </c>
    </row>
    <row r="3642" spans="2:14">
      <c r="B3642" s="71"/>
      <c r="C3642" s="72"/>
      <c r="D3642" s="73"/>
      <c r="E3642" s="74"/>
      <c r="F3642" s="95"/>
      <c r="G3642" s="96">
        <f t="shared" si="401"/>
        <v>0</v>
      </c>
      <c r="H3642" s="30">
        <f t="shared" si="402"/>
        <v>0</v>
      </c>
      <c r="I3642" s="79">
        <f t="shared" si="399"/>
        <v>38</v>
      </c>
      <c r="J3642" s="76"/>
      <c r="K3642" s="42">
        <f t="shared" si="400"/>
        <v>1</v>
      </c>
      <c r="L3642" s="91">
        <f t="shared" si="403"/>
        <v>0</v>
      </c>
      <c r="M3642" s="92">
        <f t="shared" si="404"/>
        <v>0</v>
      </c>
      <c r="N3642" s="41" t="str">
        <f t="shared" si="405"/>
        <v>Non Company</v>
      </c>
    </row>
    <row r="3643" spans="2:14">
      <c r="B3643" s="71"/>
      <c r="C3643" s="72"/>
      <c r="D3643" s="73"/>
      <c r="E3643" s="74"/>
      <c r="F3643" s="95"/>
      <c r="G3643" s="96">
        <f t="shared" si="401"/>
        <v>0</v>
      </c>
      <c r="H3643" s="30">
        <f t="shared" si="402"/>
        <v>0</v>
      </c>
      <c r="I3643" s="79">
        <f t="shared" si="399"/>
        <v>38</v>
      </c>
      <c r="J3643" s="76"/>
      <c r="K3643" s="42">
        <f t="shared" si="400"/>
        <v>1</v>
      </c>
      <c r="L3643" s="91">
        <f t="shared" si="403"/>
        <v>0</v>
      </c>
      <c r="M3643" s="92">
        <f t="shared" si="404"/>
        <v>0</v>
      </c>
      <c r="N3643" s="41" t="str">
        <f t="shared" si="405"/>
        <v>Non Company</v>
      </c>
    </row>
    <row r="3644" spans="2:14">
      <c r="B3644" s="71"/>
      <c r="C3644" s="72"/>
      <c r="D3644" s="73"/>
      <c r="E3644" s="74"/>
      <c r="F3644" s="95"/>
      <c r="G3644" s="96">
        <f t="shared" si="401"/>
        <v>0</v>
      </c>
      <c r="H3644" s="30">
        <f t="shared" si="402"/>
        <v>0</v>
      </c>
      <c r="I3644" s="79">
        <f t="shared" si="399"/>
        <v>38</v>
      </c>
      <c r="J3644" s="76"/>
      <c r="K3644" s="42">
        <f t="shared" si="400"/>
        <v>1</v>
      </c>
      <c r="L3644" s="91">
        <f t="shared" si="403"/>
        <v>0</v>
      </c>
      <c r="M3644" s="92">
        <f t="shared" si="404"/>
        <v>0</v>
      </c>
      <c r="N3644" s="41" t="str">
        <f t="shared" si="405"/>
        <v>Non Company</v>
      </c>
    </row>
    <row r="3645" spans="2:14">
      <c r="B3645" s="71"/>
      <c r="C3645" s="72"/>
      <c r="D3645" s="73"/>
      <c r="E3645" s="74"/>
      <c r="F3645" s="95"/>
      <c r="G3645" s="96">
        <f t="shared" si="401"/>
        <v>0</v>
      </c>
      <c r="H3645" s="30">
        <f t="shared" si="402"/>
        <v>0</v>
      </c>
      <c r="I3645" s="79">
        <f t="shared" si="399"/>
        <v>38</v>
      </c>
      <c r="J3645" s="76"/>
      <c r="K3645" s="42">
        <f t="shared" si="400"/>
        <v>1</v>
      </c>
      <c r="L3645" s="91">
        <f t="shared" si="403"/>
        <v>0</v>
      </c>
      <c r="M3645" s="92">
        <f t="shared" si="404"/>
        <v>0</v>
      </c>
      <c r="N3645" s="41" t="str">
        <f t="shared" si="405"/>
        <v>Non Company</v>
      </c>
    </row>
    <row r="3646" spans="2:14">
      <c r="B3646" s="71"/>
      <c r="C3646" s="72"/>
      <c r="D3646" s="73"/>
      <c r="E3646" s="74"/>
      <c r="F3646" s="95"/>
      <c r="G3646" s="96">
        <f t="shared" si="401"/>
        <v>0</v>
      </c>
      <c r="H3646" s="30">
        <f t="shared" si="402"/>
        <v>0</v>
      </c>
      <c r="I3646" s="79">
        <f t="shared" si="399"/>
        <v>38</v>
      </c>
      <c r="J3646" s="76"/>
      <c r="K3646" s="42">
        <f t="shared" si="400"/>
        <v>1</v>
      </c>
      <c r="L3646" s="91">
        <f t="shared" si="403"/>
        <v>0</v>
      </c>
      <c r="M3646" s="92">
        <f t="shared" si="404"/>
        <v>0</v>
      </c>
      <c r="N3646" s="41" t="str">
        <f t="shared" si="405"/>
        <v>Non Company</v>
      </c>
    </row>
    <row r="3647" spans="2:14">
      <c r="B3647" s="71"/>
      <c r="C3647" s="72"/>
      <c r="D3647" s="73"/>
      <c r="E3647" s="74"/>
      <c r="F3647" s="95"/>
      <c r="G3647" s="96">
        <f t="shared" si="401"/>
        <v>0</v>
      </c>
      <c r="H3647" s="30">
        <f t="shared" si="402"/>
        <v>0</v>
      </c>
      <c r="I3647" s="79">
        <f t="shared" si="399"/>
        <v>38</v>
      </c>
      <c r="J3647" s="76"/>
      <c r="K3647" s="42">
        <f t="shared" si="400"/>
        <v>1</v>
      </c>
      <c r="L3647" s="91">
        <f t="shared" si="403"/>
        <v>0</v>
      </c>
      <c r="M3647" s="92">
        <f t="shared" si="404"/>
        <v>0</v>
      </c>
      <c r="N3647" s="41" t="str">
        <f t="shared" si="405"/>
        <v>Non Company</v>
      </c>
    </row>
    <row r="3648" spans="2:14">
      <c r="B3648" s="71"/>
      <c r="C3648" s="72"/>
      <c r="D3648" s="73"/>
      <c r="E3648" s="74"/>
      <c r="F3648" s="95"/>
      <c r="G3648" s="96">
        <f t="shared" si="401"/>
        <v>0</v>
      </c>
      <c r="H3648" s="30">
        <f t="shared" si="402"/>
        <v>0</v>
      </c>
      <c r="I3648" s="79">
        <f t="shared" si="399"/>
        <v>38</v>
      </c>
      <c r="J3648" s="76"/>
      <c r="K3648" s="42">
        <f t="shared" si="400"/>
        <v>1</v>
      </c>
      <c r="L3648" s="91">
        <f t="shared" si="403"/>
        <v>0</v>
      </c>
      <c r="M3648" s="92">
        <f t="shared" si="404"/>
        <v>0</v>
      </c>
      <c r="N3648" s="41" t="str">
        <f t="shared" si="405"/>
        <v>Non Company</v>
      </c>
    </row>
    <row r="3649" spans="2:14">
      <c r="B3649" s="71"/>
      <c r="C3649" s="72"/>
      <c r="D3649" s="73"/>
      <c r="E3649" s="74"/>
      <c r="F3649" s="95"/>
      <c r="G3649" s="96">
        <f t="shared" si="401"/>
        <v>0</v>
      </c>
      <c r="H3649" s="30">
        <f t="shared" si="402"/>
        <v>0</v>
      </c>
      <c r="I3649" s="79">
        <f t="shared" si="399"/>
        <v>38</v>
      </c>
      <c r="J3649" s="76"/>
      <c r="K3649" s="42">
        <f t="shared" si="400"/>
        <v>1</v>
      </c>
      <c r="L3649" s="91">
        <f t="shared" si="403"/>
        <v>0</v>
      </c>
      <c r="M3649" s="92">
        <f t="shared" si="404"/>
        <v>0</v>
      </c>
      <c r="N3649" s="41" t="str">
        <f t="shared" si="405"/>
        <v>Non Company</v>
      </c>
    </row>
    <row r="3650" spans="2:14">
      <c r="B3650" s="71"/>
      <c r="C3650" s="72"/>
      <c r="D3650" s="73"/>
      <c r="E3650" s="74"/>
      <c r="F3650" s="95"/>
      <c r="G3650" s="96">
        <f t="shared" si="401"/>
        <v>0</v>
      </c>
      <c r="H3650" s="30">
        <f t="shared" si="402"/>
        <v>0</v>
      </c>
      <c r="I3650" s="79">
        <f t="shared" si="399"/>
        <v>38</v>
      </c>
      <c r="J3650" s="76"/>
      <c r="K3650" s="42">
        <f t="shared" si="400"/>
        <v>1</v>
      </c>
      <c r="L3650" s="91">
        <f t="shared" si="403"/>
        <v>0</v>
      </c>
      <c r="M3650" s="92">
        <f t="shared" si="404"/>
        <v>0</v>
      </c>
      <c r="N3650" s="41" t="str">
        <f t="shared" si="405"/>
        <v>Non Company</v>
      </c>
    </row>
    <row r="3651" spans="2:14">
      <c r="B3651" s="71"/>
      <c r="C3651" s="72"/>
      <c r="D3651" s="73"/>
      <c r="E3651" s="74"/>
      <c r="F3651" s="95"/>
      <c r="G3651" s="96">
        <f t="shared" si="401"/>
        <v>0</v>
      </c>
      <c r="H3651" s="30">
        <f t="shared" si="402"/>
        <v>0</v>
      </c>
      <c r="I3651" s="79">
        <f t="shared" si="399"/>
        <v>38</v>
      </c>
      <c r="J3651" s="76"/>
      <c r="K3651" s="42">
        <f t="shared" si="400"/>
        <v>1</v>
      </c>
      <c r="L3651" s="91">
        <f t="shared" si="403"/>
        <v>0</v>
      </c>
      <c r="M3651" s="92">
        <f t="shared" si="404"/>
        <v>0</v>
      </c>
      <c r="N3651" s="41" t="str">
        <f t="shared" si="405"/>
        <v>Non Company</v>
      </c>
    </row>
    <row r="3652" spans="2:14">
      <c r="B3652" s="71"/>
      <c r="C3652" s="72"/>
      <c r="D3652" s="73"/>
      <c r="E3652" s="74"/>
      <c r="F3652" s="95"/>
      <c r="G3652" s="96">
        <f t="shared" si="401"/>
        <v>0</v>
      </c>
      <c r="H3652" s="30">
        <f t="shared" si="402"/>
        <v>0</v>
      </c>
      <c r="I3652" s="79">
        <f t="shared" si="399"/>
        <v>38</v>
      </c>
      <c r="J3652" s="76"/>
      <c r="K3652" s="42">
        <f t="shared" si="400"/>
        <v>1</v>
      </c>
      <c r="L3652" s="91">
        <f t="shared" si="403"/>
        <v>0</v>
      </c>
      <c r="M3652" s="92">
        <f t="shared" si="404"/>
        <v>0</v>
      </c>
      <c r="N3652" s="41" t="str">
        <f t="shared" si="405"/>
        <v>Non Company</v>
      </c>
    </row>
    <row r="3653" spans="2:14">
      <c r="B3653" s="71"/>
      <c r="C3653" s="72"/>
      <c r="D3653" s="73"/>
      <c r="E3653" s="74"/>
      <c r="F3653" s="95"/>
      <c r="G3653" s="96">
        <f t="shared" si="401"/>
        <v>0</v>
      </c>
      <c r="H3653" s="30">
        <f t="shared" si="402"/>
        <v>0</v>
      </c>
      <c r="I3653" s="79">
        <f t="shared" si="399"/>
        <v>38</v>
      </c>
      <c r="J3653" s="76"/>
      <c r="K3653" s="42">
        <f t="shared" si="400"/>
        <v>1</v>
      </c>
      <c r="L3653" s="91">
        <f t="shared" si="403"/>
        <v>0</v>
      </c>
      <c r="M3653" s="92">
        <f t="shared" si="404"/>
        <v>0</v>
      </c>
      <c r="N3653" s="41" t="str">
        <f t="shared" si="405"/>
        <v>Non Company</v>
      </c>
    </row>
    <row r="3654" spans="2:14">
      <c r="B3654" s="71"/>
      <c r="C3654" s="72"/>
      <c r="D3654" s="73"/>
      <c r="E3654" s="74"/>
      <c r="F3654" s="95"/>
      <c r="G3654" s="96">
        <f t="shared" si="401"/>
        <v>0</v>
      </c>
      <c r="H3654" s="30">
        <f t="shared" si="402"/>
        <v>0</v>
      </c>
      <c r="I3654" s="79">
        <f t="shared" si="399"/>
        <v>38</v>
      </c>
      <c r="J3654" s="76"/>
      <c r="K3654" s="42">
        <f t="shared" si="400"/>
        <v>1</v>
      </c>
      <c r="L3654" s="91">
        <f t="shared" si="403"/>
        <v>0</v>
      </c>
      <c r="M3654" s="92">
        <f t="shared" si="404"/>
        <v>0</v>
      </c>
      <c r="N3654" s="41" t="str">
        <f t="shared" si="405"/>
        <v>Non Company</v>
      </c>
    </row>
    <row r="3655" spans="2:14">
      <c r="B3655" s="71"/>
      <c r="C3655" s="72"/>
      <c r="D3655" s="73"/>
      <c r="E3655" s="74"/>
      <c r="F3655" s="95"/>
      <c r="G3655" s="96">
        <f t="shared" si="401"/>
        <v>0</v>
      </c>
      <c r="H3655" s="30">
        <f t="shared" si="402"/>
        <v>0</v>
      </c>
      <c r="I3655" s="79">
        <f t="shared" si="399"/>
        <v>38</v>
      </c>
      <c r="J3655" s="76"/>
      <c r="K3655" s="42">
        <f t="shared" si="400"/>
        <v>1</v>
      </c>
      <c r="L3655" s="91">
        <f t="shared" si="403"/>
        <v>0</v>
      </c>
      <c r="M3655" s="92">
        <f t="shared" si="404"/>
        <v>0</v>
      </c>
      <c r="N3655" s="41" t="str">
        <f t="shared" si="405"/>
        <v>Non Company</v>
      </c>
    </row>
    <row r="3656" spans="2:14">
      <c r="B3656" s="71"/>
      <c r="C3656" s="72"/>
      <c r="D3656" s="73"/>
      <c r="E3656" s="74"/>
      <c r="F3656" s="95"/>
      <c r="G3656" s="96">
        <f t="shared" si="401"/>
        <v>0</v>
      </c>
      <c r="H3656" s="30">
        <f t="shared" si="402"/>
        <v>0</v>
      </c>
      <c r="I3656" s="79">
        <f t="shared" si="399"/>
        <v>38</v>
      </c>
      <c r="J3656" s="76"/>
      <c r="K3656" s="42">
        <f t="shared" si="400"/>
        <v>1</v>
      </c>
      <c r="L3656" s="91">
        <f t="shared" si="403"/>
        <v>0</v>
      </c>
      <c r="M3656" s="92">
        <f t="shared" si="404"/>
        <v>0</v>
      </c>
      <c r="N3656" s="41" t="str">
        <f t="shared" si="405"/>
        <v>Non Company</v>
      </c>
    </row>
    <row r="3657" spans="2:14">
      <c r="B3657" s="71"/>
      <c r="C3657" s="72"/>
      <c r="D3657" s="73"/>
      <c r="E3657" s="74"/>
      <c r="F3657" s="95"/>
      <c r="G3657" s="96">
        <f t="shared" si="401"/>
        <v>0</v>
      </c>
      <c r="H3657" s="30">
        <f t="shared" si="402"/>
        <v>0</v>
      </c>
      <c r="I3657" s="79">
        <f t="shared" si="399"/>
        <v>38</v>
      </c>
      <c r="J3657" s="76"/>
      <c r="K3657" s="42">
        <f t="shared" si="400"/>
        <v>1</v>
      </c>
      <c r="L3657" s="91">
        <f t="shared" si="403"/>
        <v>0</v>
      </c>
      <c r="M3657" s="92">
        <f t="shared" si="404"/>
        <v>0</v>
      </c>
      <c r="N3657" s="41" t="str">
        <f t="shared" si="405"/>
        <v>Non Company</v>
      </c>
    </row>
    <row r="3658" spans="2:14">
      <c r="B3658" s="71"/>
      <c r="C3658" s="72"/>
      <c r="D3658" s="73"/>
      <c r="E3658" s="74"/>
      <c r="F3658" s="95"/>
      <c r="G3658" s="96">
        <f t="shared" si="401"/>
        <v>0</v>
      </c>
      <c r="H3658" s="30">
        <f t="shared" si="402"/>
        <v>0</v>
      </c>
      <c r="I3658" s="79">
        <f t="shared" si="399"/>
        <v>38</v>
      </c>
      <c r="J3658" s="76"/>
      <c r="K3658" s="42">
        <f t="shared" si="400"/>
        <v>1</v>
      </c>
      <c r="L3658" s="91">
        <f t="shared" si="403"/>
        <v>0</v>
      </c>
      <c r="M3658" s="92">
        <f t="shared" si="404"/>
        <v>0</v>
      </c>
      <c r="N3658" s="41" t="str">
        <f t="shared" si="405"/>
        <v>Non Company</v>
      </c>
    </row>
    <row r="3659" spans="2:14">
      <c r="B3659" s="71"/>
      <c r="C3659" s="72"/>
      <c r="D3659" s="73"/>
      <c r="E3659" s="74"/>
      <c r="F3659" s="95"/>
      <c r="G3659" s="96">
        <f t="shared" si="401"/>
        <v>0</v>
      </c>
      <c r="H3659" s="30">
        <f t="shared" si="402"/>
        <v>0</v>
      </c>
      <c r="I3659" s="79">
        <f t="shared" si="399"/>
        <v>38</v>
      </c>
      <c r="J3659" s="76"/>
      <c r="K3659" s="42">
        <f t="shared" si="400"/>
        <v>1</v>
      </c>
      <c r="L3659" s="91">
        <f t="shared" si="403"/>
        <v>0</v>
      </c>
      <c r="M3659" s="92">
        <f t="shared" si="404"/>
        <v>0</v>
      </c>
      <c r="N3659" s="41" t="str">
        <f t="shared" si="405"/>
        <v>Non Company</v>
      </c>
    </row>
    <row r="3660" spans="2:14">
      <c r="B3660" s="71"/>
      <c r="C3660" s="72"/>
      <c r="D3660" s="73"/>
      <c r="E3660" s="74"/>
      <c r="F3660" s="95"/>
      <c r="G3660" s="96">
        <f t="shared" si="401"/>
        <v>0</v>
      </c>
      <c r="H3660" s="30">
        <f t="shared" si="402"/>
        <v>0</v>
      </c>
      <c r="I3660" s="79">
        <f t="shared" si="399"/>
        <v>38</v>
      </c>
      <c r="J3660" s="76"/>
      <c r="K3660" s="42">
        <f t="shared" si="400"/>
        <v>1</v>
      </c>
      <c r="L3660" s="91">
        <f t="shared" si="403"/>
        <v>0</v>
      </c>
      <c r="M3660" s="92">
        <f t="shared" si="404"/>
        <v>0</v>
      </c>
      <c r="N3660" s="41" t="str">
        <f t="shared" si="405"/>
        <v>Non Company</v>
      </c>
    </row>
    <row r="3661" spans="2:14">
      <c r="B3661" s="71"/>
      <c r="C3661" s="72"/>
      <c r="D3661" s="73"/>
      <c r="E3661" s="74"/>
      <c r="F3661" s="95"/>
      <c r="G3661" s="96">
        <f t="shared" si="401"/>
        <v>0</v>
      </c>
      <c r="H3661" s="30">
        <f t="shared" si="402"/>
        <v>0</v>
      </c>
      <c r="I3661" s="79">
        <f t="shared" si="399"/>
        <v>38</v>
      </c>
      <c r="J3661" s="76"/>
      <c r="K3661" s="42">
        <f t="shared" si="400"/>
        <v>1</v>
      </c>
      <c r="L3661" s="91">
        <f t="shared" si="403"/>
        <v>0</v>
      </c>
      <c r="M3661" s="92">
        <f t="shared" si="404"/>
        <v>0</v>
      </c>
      <c r="N3661" s="41" t="str">
        <f t="shared" si="405"/>
        <v>Non Company</v>
      </c>
    </row>
    <row r="3662" spans="2:14">
      <c r="B3662" s="71"/>
      <c r="C3662" s="72"/>
      <c r="D3662" s="73"/>
      <c r="E3662" s="74"/>
      <c r="F3662" s="95"/>
      <c r="G3662" s="96">
        <f t="shared" si="401"/>
        <v>0</v>
      </c>
      <c r="H3662" s="30">
        <f t="shared" si="402"/>
        <v>0</v>
      </c>
      <c r="I3662" s="79">
        <f t="shared" si="399"/>
        <v>38</v>
      </c>
      <c r="J3662" s="76"/>
      <c r="K3662" s="42">
        <f t="shared" si="400"/>
        <v>1</v>
      </c>
      <c r="L3662" s="91">
        <f t="shared" si="403"/>
        <v>0</v>
      </c>
      <c r="M3662" s="92">
        <f t="shared" si="404"/>
        <v>0</v>
      </c>
      <c r="N3662" s="41" t="str">
        <f t="shared" si="405"/>
        <v>Non Company</v>
      </c>
    </row>
    <row r="3663" spans="2:14">
      <c r="B3663" s="71"/>
      <c r="C3663" s="72"/>
      <c r="D3663" s="73"/>
      <c r="E3663" s="74"/>
      <c r="F3663" s="95"/>
      <c r="G3663" s="96">
        <f t="shared" si="401"/>
        <v>0</v>
      </c>
      <c r="H3663" s="30">
        <f t="shared" si="402"/>
        <v>0</v>
      </c>
      <c r="I3663" s="79">
        <f t="shared" si="399"/>
        <v>38</v>
      </c>
      <c r="J3663" s="76"/>
      <c r="K3663" s="42">
        <f t="shared" si="400"/>
        <v>1</v>
      </c>
      <c r="L3663" s="91">
        <f t="shared" si="403"/>
        <v>0</v>
      </c>
      <c r="M3663" s="92">
        <f t="shared" si="404"/>
        <v>0</v>
      </c>
      <c r="N3663" s="41" t="str">
        <f t="shared" si="405"/>
        <v>Non Company</v>
      </c>
    </row>
    <row r="3664" spans="2:14">
      <c r="B3664" s="71"/>
      <c r="C3664" s="72"/>
      <c r="D3664" s="73"/>
      <c r="E3664" s="74"/>
      <c r="F3664" s="95"/>
      <c r="G3664" s="96">
        <f t="shared" si="401"/>
        <v>0</v>
      </c>
      <c r="H3664" s="30">
        <f t="shared" si="402"/>
        <v>0</v>
      </c>
      <c r="I3664" s="79">
        <f t="shared" si="399"/>
        <v>38</v>
      </c>
      <c r="J3664" s="76"/>
      <c r="K3664" s="42">
        <f t="shared" si="400"/>
        <v>1</v>
      </c>
      <c r="L3664" s="91">
        <f t="shared" si="403"/>
        <v>0</v>
      </c>
      <c r="M3664" s="92">
        <f t="shared" si="404"/>
        <v>0</v>
      </c>
      <c r="N3664" s="41" t="str">
        <f t="shared" si="405"/>
        <v>Non Company</v>
      </c>
    </row>
    <row r="3665" spans="2:14">
      <c r="B3665" s="71"/>
      <c r="C3665" s="72"/>
      <c r="D3665" s="73"/>
      <c r="E3665" s="74"/>
      <c r="F3665" s="95"/>
      <c r="G3665" s="96">
        <f t="shared" si="401"/>
        <v>0</v>
      </c>
      <c r="H3665" s="30">
        <f t="shared" si="402"/>
        <v>0</v>
      </c>
      <c r="I3665" s="79">
        <f t="shared" si="399"/>
        <v>38</v>
      </c>
      <c r="J3665" s="76"/>
      <c r="K3665" s="42">
        <f t="shared" si="400"/>
        <v>1</v>
      </c>
      <c r="L3665" s="91">
        <f t="shared" si="403"/>
        <v>0</v>
      </c>
      <c r="M3665" s="92">
        <f t="shared" si="404"/>
        <v>0</v>
      </c>
      <c r="N3665" s="41" t="str">
        <f t="shared" si="405"/>
        <v>Non Company</v>
      </c>
    </row>
    <row r="3666" spans="2:14">
      <c r="B3666" s="71"/>
      <c r="C3666" s="72"/>
      <c r="D3666" s="73"/>
      <c r="E3666" s="74"/>
      <c r="F3666" s="95"/>
      <c r="G3666" s="96">
        <f t="shared" si="401"/>
        <v>0</v>
      </c>
      <c r="H3666" s="30">
        <f t="shared" si="402"/>
        <v>0</v>
      </c>
      <c r="I3666" s="79">
        <f t="shared" si="399"/>
        <v>38</v>
      </c>
      <c r="J3666" s="76"/>
      <c r="K3666" s="42">
        <f t="shared" si="400"/>
        <v>1</v>
      </c>
      <c r="L3666" s="91">
        <f t="shared" si="403"/>
        <v>0</v>
      </c>
      <c r="M3666" s="92">
        <f t="shared" si="404"/>
        <v>0</v>
      </c>
      <c r="N3666" s="41" t="str">
        <f t="shared" si="405"/>
        <v>Non Company</v>
      </c>
    </row>
    <row r="3667" spans="2:14">
      <c r="B3667" s="71"/>
      <c r="C3667" s="72"/>
      <c r="D3667" s="73"/>
      <c r="E3667" s="74"/>
      <c r="F3667" s="95"/>
      <c r="G3667" s="96">
        <f t="shared" si="401"/>
        <v>0</v>
      </c>
      <c r="H3667" s="30">
        <f t="shared" si="402"/>
        <v>0</v>
      </c>
      <c r="I3667" s="79">
        <f t="shared" si="399"/>
        <v>38</v>
      </c>
      <c r="J3667" s="76"/>
      <c r="K3667" s="42">
        <f t="shared" si="400"/>
        <v>1</v>
      </c>
      <c r="L3667" s="91">
        <f t="shared" si="403"/>
        <v>0</v>
      </c>
      <c r="M3667" s="92">
        <f t="shared" si="404"/>
        <v>0</v>
      </c>
      <c r="N3667" s="41" t="str">
        <f t="shared" si="405"/>
        <v>Non Company</v>
      </c>
    </row>
    <row r="3668" spans="2:14">
      <c r="B3668" s="71"/>
      <c r="C3668" s="72"/>
      <c r="D3668" s="73"/>
      <c r="E3668" s="74"/>
      <c r="F3668" s="95"/>
      <c r="G3668" s="96">
        <f t="shared" si="401"/>
        <v>0</v>
      </c>
      <c r="H3668" s="30">
        <f t="shared" si="402"/>
        <v>0</v>
      </c>
      <c r="I3668" s="79">
        <f t="shared" si="399"/>
        <v>38</v>
      </c>
      <c r="J3668" s="76"/>
      <c r="K3668" s="42">
        <f t="shared" si="400"/>
        <v>1</v>
      </c>
      <c r="L3668" s="91">
        <f t="shared" si="403"/>
        <v>0</v>
      </c>
      <c r="M3668" s="92">
        <f t="shared" si="404"/>
        <v>0</v>
      </c>
      <c r="N3668" s="41" t="str">
        <f t="shared" si="405"/>
        <v>Non Company</v>
      </c>
    </row>
    <row r="3669" spans="2:14">
      <c r="B3669" s="71"/>
      <c r="C3669" s="72"/>
      <c r="D3669" s="73"/>
      <c r="E3669" s="74"/>
      <c r="F3669" s="95"/>
      <c r="G3669" s="96">
        <f t="shared" si="401"/>
        <v>0</v>
      </c>
      <c r="H3669" s="30">
        <f t="shared" si="402"/>
        <v>0</v>
      </c>
      <c r="I3669" s="79">
        <f t="shared" ref="I3669:I3732" si="406">IF(MONTH(C3669)=3,(DATE(YEAR(C3669),MONTH(C3669)+1,30)),(DATE(YEAR(C3669),MONTH(C3669)+1,7)))</f>
        <v>38</v>
      </c>
      <c r="J3669" s="76"/>
      <c r="K3669" s="42">
        <f t="shared" ref="K3669:K3732" si="407">IF((J3669-I3669)&lt;=0,0,(YEAR(J3669)-YEAR(C3669))*12+MONTH(J3669)-MONTH(C3669))+1</f>
        <v>1</v>
      </c>
      <c r="L3669" s="91">
        <f t="shared" si="403"/>
        <v>0</v>
      </c>
      <c r="M3669" s="92">
        <f t="shared" si="404"/>
        <v>0</v>
      </c>
      <c r="N3669" s="41" t="str">
        <f t="shared" si="405"/>
        <v>Non Company</v>
      </c>
    </row>
    <row r="3670" spans="2:14">
      <c r="B3670" s="71"/>
      <c r="C3670" s="72"/>
      <c r="D3670" s="73"/>
      <c r="E3670" s="74"/>
      <c r="F3670" s="95"/>
      <c r="G3670" s="96">
        <f t="shared" si="401"/>
        <v>0</v>
      </c>
      <c r="H3670" s="30">
        <f t="shared" si="402"/>
        <v>0</v>
      </c>
      <c r="I3670" s="79">
        <f t="shared" si="406"/>
        <v>38</v>
      </c>
      <c r="J3670" s="76"/>
      <c r="K3670" s="42">
        <f t="shared" si="407"/>
        <v>1</v>
      </c>
      <c r="L3670" s="91">
        <f t="shared" si="403"/>
        <v>0</v>
      </c>
      <c r="M3670" s="92">
        <f t="shared" si="404"/>
        <v>0</v>
      </c>
      <c r="N3670" s="41" t="str">
        <f t="shared" si="405"/>
        <v>Non Company</v>
      </c>
    </row>
    <row r="3671" spans="2:14">
      <c r="B3671" s="71"/>
      <c r="C3671" s="72"/>
      <c r="D3671" s="73"/>
      <c r="E3671" s="74"/>
      <c r="F3671" s="95"/>
      <c r="G3671" s="96">
        <f t="shared" si="401"/>
        <v>0</v>
      </c>
      <c r="H3671" s="30">
        <f t="shared" si="402"/>
        <v>0</v>
      </c>
      <c r="I3671" s="79">
        <f t="shared" si="406"/>
        <v>38</v>
      </c>
      <c r="J3671" s="76"/>
      <c r="K3671" s="42">
        <f t="shared" si="407"/>
        <v>1</v>
      </c>
      <c r="L3671" s="91">
        <f t="shared" si="403"/>
        <v>0</v>
      </c>
      <c r="M3671" s="92">
        <f t="shared" si="404"/>
        <v>0</v>
      </c>
      <c r="N3671" s="41" t="str">
        <f t="shared" si="405"/>
        <v>Non Company</v>
      </c>
    </row>
    <row r="3672" spans="2:14">
      <c r="B3672" s="71"/>
      <c r="C3672" s="72"/>
      <c r="D3672" s="73"/>
      <c r="E3672" s="74"/>
      <c r="F3672" s="95"/>
      <c r="G3672" s="96">
        <f t="shared" si="401"/>
        <v>0</v>
      </c>
      <c r="H3672" s="30">
        <f t="shared" si="402"/>
        <v>0</v>
      </c>
      <c r="I3672" s="79">
        <f t="shared" si="406"/>
        <v>38</v>
      </c>
      <c r="J3672" s="76"/>
      <c r="K3672" s="42">
        <f t="shared" si="407"/>
        <v>1</v>
      </c>
      <c r="L3672" s="91">
        <f t="shared" si="403"/>
        <v>0</v>
      </c>
      <c r="M3672" s="92">
        <f t="shared" si="404"/>
        <v>0</v>
      </c>
      <c r="N3672" s="41" t="str">
        <f t="shared" si="405"/>
        <v>Non Company</v>
      </c>
    </row>
    <row r="3673" spans="2:14">
      <c r="B3673" s="71"/>
      <c r="C3673" s="72"/>
      <c r="D3673" s="73"/>
      <c r="E3673" s="74"/>
      <c r="F3673" s="95"/>
      <c r="G3673" s="96">
        <f t="shared" si="401"/>
        <v>0</v>
      </c>
      <c r="H3673" s="30">
        <f t="shared" si="402"/>
        <v>0</v>
      </c>
      <c r="I3673" s="79">
        <f t="shared" si="406"/>
        <v>38</v>
      </c>
      <c r="J3673" s="76"/>
      <c r="K3673" s="42">
        <f t="shared" si="407"/>
        <v>1</v>
      </c>
      <c r="L3673" s="91">
        <f t="shared" si="403"/>
        <v>0</v>
      </c>
      <c r="M3673" s="92">
        <f t="shared" si="404"/>
        <v>0</v>
      </c>
      <c r="N3673" s="41" t="str">
        <f t="shared" si="405"/>
        <v>Non Company</v>
      </c>
    </row>
    <row r="3674" spans="2:14">
      <c r="B3674" s="71"/>
      <c r="C3674" s="72"/>
      <c r="D3674" s="73"/>
      <c r="E3674" s="74"/>
      <c r="F3674" s="95"/>
      <c r="G3674" s="96">
        <f t="shared" si="401"/>
        <v>0</v>
      </c>
      <c r="H3674" s="30">
        <f t="shared" si="402"/>
        <v>0</v>
      </c>
      <c r="I3674" s="79">
        <f t="shared" si="406"/>
        <v>38</v>
      </c>
      <c r="J3674" s="76"/>
      <c r="K3674" s="42">
        <f t="shared" si="407"/>
        <v>1</v>
      </c>
      <c r="L3674" s="91">
        <f t="shared" si="403"/>
        <v>0</v>
      </c>
      <c r="M3674" s="92">
        <f t="shared" si="404"/>
        <v>0</v>
      </c>
      <c r="N3674" s="41" t="str">
        <f t="shared" si="405"/>
        <v>Non Company</v>
      </c>
    </row>
    <row r="3675" spans="2:14">
      <c r="B3675" s="71"/>
      <c r="C3675" s="72"/>
      <c r="D3675" s="73"/>
      <c r="E3675" s="74"/>
      <c r="F3675" s="95"/>
      <c r="G3675" s="96">
        <f t="shared" si="401"/>
        <v>0</v>
      </c>
      <c r="H3675" s="30">
        <f t="shared" si="402"/>
        <v>0</v>
      </c>
      <c r="I3675" s="79">
        <f t="shared" si="406"/>
        <v>38</v>
      </c>
      <c r="J3675" s="76"/>
      <c r="K3675" s="42">
        <f t="shared" si="407"/>
        <v>1</v>
      </c>
      <c r="L3675" s="91">
        <f t="shared" si="403"/>
        <v>0</v>
      </c>
      <c r="M3675" s="92">
        <f t="shared" si="404"/>
        <v>0</v>
      </c>
      <c r="N3675" s="41" t="str">
        <f t="shared" si="405"/>
        <v>Non Company</v>
      </c>
    </row>
    <row r="3676" spans="2:14">
      <c r="B3676" s="71"/>
      <c r="C3676" s="72"/>
      <c r="D3676" s="73"/>
      <c r="E3676" s="74"/>
      <c r="F3676" s="95"/>
      <c r="G3676" s="96">
        <f t="shared" si="401"/>
        <v>0</v>
      </c>
      <c r="H3676" s="30">
        <f t="shared" si="402"/>
        <v>0</v>
      </c>
      <c r="I3676" s="79">
        <f t="shared" si="406"/>
        <v>38</v>
      </c>
      <c r="J3676" s="76"/>
      <c r="K3676" s="42">
        <f t="shared" si="407"/>
        <v>1</v>
      </c>
      <c r="L3676" s="91">
        <f t="shared" si="403"/>
        <v>0</v>
      </c>
      <c r="M3676" s="92">
        <f t="shared" si="404"/>
        <v>0</v>
      </c>
      <c r="N3676" s="41" t="str">
        <f t="shared" si="405"/>
        <v>Non Company</v>
      </c>
    </row>
    <row r="3677" spans="2:14">
      <c r="B3677" s="71"/>
      <c r="C3677" s="72"/>
      <c r="D3677" s="73"/>
      <c r="E3677" s="74"/>
      <c r="F3677" s="95"/>
      <c r="G3677" s="96">
        <f t="shared" si="401"/>
        <v>0</v>
      </c>
      <c r="H3677" s="30">
        <f t="shared" si="402"/>
        <v>0</v>
      </c>
      <c r="I3677" s="79">
        <f t="shared" si="406"/>
        <v>38</v>
      </c>
      <c r="J3677" s="76"/>
      <c r="K3677" s="42">
        <f t="shared" si="407"/>
        <v>1</v>
      </c>
      <c r="L3677" s="91">
        <f t="shared" si="403"/>
        <v>0</v>
      </c>
      <c r="M3677" s="92">
        <f t="shared" si="404"/>
        <v>0</v>
      </c>
      <c r="N3677" s="41" t="str">
        <f t="shared" si="405"/>
        <v>Non Company</v>
      </c>
    </row>
    <row r="3678" spans="2:14">
      <c r="B3678" s="71"/>
      <c r="C3678" s="72"/>
      <c r="D3678" s="73"/>
      <c r="E3678" s="74"/>
      <c r="F3678" s="95"/>
      <c r="G3678" s="96">
        <f t="shared" si="401"/>
        <v>0</v>
      </c>
      <c r="H3678" s="30">
        <f t="shared" si="402"/>
        <v>0</v>
      </c>
      <c r="I3678" s="79">
        <f t="shared" si="406"/>
        <v>38</v>
      </c>
      <c r="J3678" s="76"/>
      <c r="K3678" s="42">
        <f t="shared" si="407"/>
        <v>1</v>
      </c>
      <c r="L3678" s="91">
        <f t="shared" si="403"/>
        <v>0</v>
      </c>
      <c r="M3678" s="92">
        <f t="shared" si="404"/>
        <v>0</v>
      </c>
      <c r="N3678" s="41" t="str">
        <f t="shared" si="405"/>
        <v>Non Company</v>
      </c>
    </row>
    <row r="3679" spans="2:14">
      <c r="B3679" s="71"/>
      <c r="C3679" s="72"/>
      <c r="D3679" s="73"/>
      <c r="E3679" s="74"/>
      <c r="F3679" s="95"/>
      <c r="G3679" s="96">
        <f t="shared" si="401"/>
        <v>0</v>
      </c>
      <c r="H3679" s="30">
        <f t="shared" si="402"/>
        <v>0</v>
      </c>
      <c r="I3679" s="79">
        <f t="shared" si="406"/>
        <v>38</v>
      </c>
      <c r="J3679" s="76"/>
      <c r="K3679" s="42">
        <f t="shared" si="407"/>
        <v>1</v>
      </c>
      <c r="L3679" s="91">
        <f t="shared" si="403"/>
        <v>0</v>
      </c>
      <c r="M3679" s="92">
        <f t="shared" si="404"/>
        <v>0</v>
      </c>
      <c r="N3679" s="41" t="str">
        <f t="shared" si="405"/>
        <v>Non Company</v>
      </c>
    </row>
    <row r="3680" spans="2:14">
      <c r="B3680" s="71"/>
      <c r="C3680" s="72"/>
      <c r="D3680" s="73"/>
      <c r="E3680" s="74"/>
      <c r="F3680" s="95"/>
      <c r="G3680" s="96">
        <f t="shared" si="401"/>
        <v>0</v>
      </c>
      <c r="H3680" s="30">
        <f t="shared" si="402"/>
        <v>0</v>
      </c>
      <c r="I3680" s="79">
        <f t="shared" si="406"/>
        <v>38</v>
      </c>
      <c r="J3680" s="76"/>
      <c r="K3680" s="42">
        <f t="shared" si="407"/>
        <v>1</v>
      </c>
      <c r="L3680" s="91">
        <f t="shared" si="403"/>
        <v>0</v>
      </c>
      <c r="M3680" s="92">
        <f t="shared" si="404"/>
        <v>0</v>
      </c>
      <c r="N3680" s="41" t="str">
        <f t="shared" si="405"/>
        <v>Non Company</v>
      </c>
    </row>
    <row r="3681" spans="2:14">
      <c r="B3681" s="71"/>
      <c r="C3681" s="72"/>
      <c r="D3681" s="73"/>
      <c r="E3681" s="74"/>
      <c r="F3681" s="95"/>
      <c r="G3681" s="96">
        <f t="shared" si="401"/>
        <v>0</v>
      </c>
      <c r="H3681" s="30">
        <f t="shared" si="402"/>
        <v>0</v>
      </c>
      <c r="I3681" s="79">
        <f t="shared" si="406"/>
        <v>38</v>
      </c>
      <c r="J3681" s="76"/>
      <c r="K3681" s="42">
        <f t="shared" si="407"/>
        <v>1</v>
      </c>
      <c r="L3681" s="91">
        <f t="shared" si="403"/>
        <v>0</v>
      </c>
      <c r="M3681" s="92">
        <f t="shared" si="404"/>
        <v>0</v>
      </c>
      <c r="N3681" s="41" t="str">
        <f t="shared" si="405"/>
        <v>Non Company</v>
      </c>
    </row>
    <row r="3682" spans="2:14">
      <c r="B3682" s="71"/>
      <c r="C3682" s="72"/>
      <c r="D3682" s="73"/>
      <c r="E3682" s="74"/>
      <c r="F3682" s="95"/>
      <c r="G3682" s="96">
        <f t="shared" si="401"/>
        <v>0</v>
      </c>
      <c r="H3682" s="30">
        <f t="shared" si="402"/>
        <v>0</v>
      </c>
      <c r="I3682" s="79">
        <f t="shared" si="406"/>
        <v>38</v>
      </c>
      <c r="J3682" s="76"/>
      <c r="K3682" s="42">
        <f t="shared" si="407"/>
        <v>1</v>
      </c>
      <c r="L3682" s="91">
        <f t="shared" si="403"/>
        <v>0</v>
      </c>
      <c r="M3682" s="92">
        <f t="shared" si="404"/>
        <v>0</v>
      </c>
      <c r="N3682" s="41" t="str">
        <f t="shared" si="405"/>
        <v>Non Company</v>
      </c>
    </row>
    <row r="3683" spans="2:14">
      <c r="B3683" s="71"/>
      <c r="C3683" s="72"/>
      <c r="D3683" s="73"/>
      <c r="E3683" s="74"/>
      <c r="F3683" s="95"/>
      <c r="G3683" s="96">
        <f t="shared" si="401"/>
        <v>0</v>
      </c>
      <c r="H3683" s="30">
        <f t="shared" si="402"/>
        <v>0</v>
      </c>
      <c r="I3683" s="79">
        <f t="shared" si="406"/>
        <v>38</v>
      </c>
      <c r="J3683" s="76"/>
      <c r="K3683" s="42">
        <f t="shared" si="407"/>
        <v>1</v>
      </c>
      <c r="L3683" s="91">
        <f t="shared" si="403"/>
        <v>0</v>
      </c>
      <c r="M3683" s="92">
        <f t="shared" si="404"/>
        <v>0</v>
      </c>
      <c r="N3683" s="41" t="str">
        <f t="shared" si="405"/>
        <v>Non Company</v>
      </c>
    </row>
    <row r="3684" spans="2:14">
      <c r="B3684" s="71"/>
      <c r="C3684" s="72"/>
      <c r="D3684" s="73"/>
      <c r="E3684" s="74"/>
      <c r="F3684" s="95"/>
      <c r="G3684" s="96">
        <f t="shared" ref="G3684:G3747" si="408">ROUNDUP(IF(B3684="194A",F3684*0.1,IF(B3684="194H",F3684*0.1,IF(B3684="194Ib",F3684*0.1,IF(B3684="194Ia",F3684*0.02,IF(B3684="194J",F3684*0.1,IF(B3684="194C",IF(LEFT(RIGHT(E3684,7))="P",F3684*0.01,IF(LEFT(RIGHT(E3684,7))="H",F3684*0.01,F3684*0.02)))))))),0)</f>
        <v>0</v>
      </c>
      <c r="H3684" s="30">
        <f t="shared" ref="H3684:H3747" si="409">+IF(J3684-I3684&lt;=0,0,1.5%)</f>
        <v>0</v>
      </c>
      <c r="I3684" s="79">
        <f t="shared" si="406"/>
        <v>38</v>
      </c>
      <c r="J3684" s="76"/>
      <c r="K3684" s="42">
        <f t="shared" si="407"/>
        <v>1</v>
      </c>
      <c r="L3684" s="91">
        <f t="shared" ref="L3684:L3747" si="410">+ROUNDUP(G3684*H3684*K3684,0)</f>
        <v>0</v>
      </c>
      <c r="M3684" s="92">
        <f t="shared" ref="M3684:M3747" si="411">+G3684+L3684</f>
        <v>0</v>
      </c>
      <c r="N3684" s="41" t="str">
        <f t="shared" ref="N3684:N3747" si="412">IF((LEFT(RIGHT(E3684,7)))="C","Company", "Non Company")</f>
        <v>Non Company</v>
      </c>
    </row>
    <row r="3685" spans="2:14">
      <c r="B3685" s="71"/>
      <c r="C3685" s="72"/>
      <c r="D3685" s="73"/>
      <c r="E3685" s="74"/>
      <c r="F3685" s="95"/>
      <c r="G3685" s="96">
        <f t="shared" si="408"/>
        <v>0</v>
      </c>
      <c r="H3685" s="30">
        <f t="shared" si="409"/>
        <v>0</v>
      </c>
      <c r="I3685" s="79">
        <f t="shared" si="406"/>
        <v>38</v>
      </c>
      <c r="J3685" s="76"/>
      <c r="K3685" s="42">
        <f t="shared" si="407"/>
        <v>1</v>
      </c>
      <c r="L3685" s="91">
        <f t="shared" si="410"/>
        <v>0</v>
      </c>
      <c r="M3685" s="92">
        <f t="shared" si="411"/>
        <v>0</v>
      </c>
      <c r="N3685" s="41" t="str">
        <f t="shared" si="412"/>
        <v>Non Company</v>
      </c>
    </row>
    <row r="3686" spans="2:14">
      <c r="B3686" s="71"/>
      <c r="C3686" s="72"/>
      <c r="D3686" s="73"/>
      <c r="E3686" s="74"/>
      <c r="F3686" s="95"/>
      <c r="G3686" s="96">
        <f t="shared" si="408"/>
        <v>0</v>
      </c>
      <c r="H3686" s="30">
        <f t="shared" si="409"/>
        <v>0</v>
      </c>
      <c r="I3686" s="79">
        <f t="shared" si="406"/>
        <v>38</v>
      </c>
      <c r="J3686" s="76"/>
      <c r="K3686" s="42">
        <f t="shared" si="407"/>
        <v>1</v>
      </c>
      <c r="L3686" s="91">
        <f t="shared" si="410"/>
        <v>0</v>
      </c>
      <c r="M3686" s="92">
        <f t="shared" si="411"/>
        <v>0</v>
      </c>
      <c r="N3686" s="41" t="str">
        <f t="shared" si="412"/>
        <v>Non Company</v>
      </c>
    </row>
    <row r="3687" spans="2:14">
      <c r="B3687" s="71"/>
      <c r="C3687" s="72"/>
      <c r="D3687" s="73"/>
      <c r="E3687" s="74"/>
      <c r="F3687" s="95"/>
      <c r="G3687" s="96">
        <f t="shared" si="408"/>
        <v>0</v>
      </c>
      <c r="H3687" s="30">
        <f t="shared" si="409"/>
        <v>0</v>
      </c>
      <c r="I3687" s="79">
        <f t="shared" si="406"/>
        <v>38</v>
      </c>
      <c r="J3687" s="76"/>
      <c r="K3687" s="42">
        <f t="shared" si="407"/>
        <v>1</v>
      </c>
      <c r="L3687" s="91">
        <f t="shared" si="410"/>
        <v>0</v>
      </c>
      <c r="M3687" s="92">
        <f t="shared" si="411"/>
        <v>0</v>
      </c>
      <c r="N3687" s="41" t="str">
        <f t="shared" si="412"/>
        <v>Non Company</v>
      </c>
    </row>
    <row r="3688" spans="2:14">
      <c r="B3688" s="71"/>
      <c r="C3688" s="72"/>
      <c r="D3688" s="73"/>
      <c r="E3688" s="74"/>
      <c r="F3688" s="95"/>
      <c r="G3688" s="96">
        <f t="shared" si="408"/>
        <v>0</v>
      </c>
      <c r="H3688" s="30">
        <f t="shared" si="409"/>
        <v>0</v>
      </c>
      <c r="I3688" s="79">
        <f t="shared" si="406"/>
        <v>38</v>
      </c>
      <c r="J3688" s="76"/>
      <c r="K3688" s="42">
        <f t="shared" si="407"/>
        <v>1</v>
      </c>
      <c r="L3688" s="91">
        <f t="shared" si="410"/>
        <v>0</v>
      </c>
      <c r="M3688" s="92">
        <f t="shared" si="411"/>
        <v>0</v>
      </c>
      <c r="N3688" s="41" t="str">
        <f t="shared" si="412"/>
        <v>Non Company</v>
      </c>
    </row>
    <row r="3689" spans="2:14">
      <c r="B3689" s="71"/>
      <c r="C3689" s="72"/>
      <c r="D3689" s="73"/>
      <c r="E3689" s="74"/>
      <c r="F3689" s="95"/>
      <c r="G3689" s="96">
        <f t="shared" si="408"/>
        <v>0</v>
      </c>
      <c r="H3689" s="30">
        <f t="shared" si="409"/>
        <v>0</v>
      </c>
      <c r="I3689" s="79">
        <f t="shared" si="406"/>
        <v>38</v>
      </c>
      <c r="J3689" s="76"/>
      <c r="K3689" s="42">
        <f t="shared" si="407"/>
        <v>1</v>
      </c>
      <c r="L3689" s="91">
        <f t="shared" si="410"/>
        <v>0</v>
      </c>
      <c r="M3689" s="92">
        <f t="shared" si="411"/>
        <v>0</v>
      </c>
      <c r="N3689" s="41" t="str">
        <f t="shared" si="412"/>
        <v>Non Company</v>
      </c>
    </row>
    <row r="3690" spans="2:14">
      <c r="B3690" s="71"/>
      <c r="C3690" s="72"/>
      <c r="D3690" s="73"/>
      <c r="E3690" s="74"/>
      <c r="F3690" s="95"/>
      <c r="G3690" s="96">
        <f t="shared" si="408"/>
        <v>0</v>
      </c>
      <c r="H3690" s="30">
        <f t="shared" si="409"/>
        <v>0</v>
      </c>
      <c r="I3690" s="79">
        <f t="shared" si="406"/>
        <v>38</v>
      </c>
      <c r="J3690" s="76"/>
      <c r="K3690" s="42">
        <f t="shared" si="407"/>
        <v>1</v>
      </c>
      <c r="L3690" s="91">
        <f t="shared" si="410"/>
        <v>0</v>
      </c>
      <c r="M3690" s="92">
        <f t="shared" si="411"/>
        <v>0</v>
      </c>
      <c r="N3690" s="41" t="str">
        <f t="shared" si="412"/>
        <v>Non Company</v>
      </c>
    </row>
    <row r="3691" spans="2:14">
      <c r="B3691" s="71"/>
      <c r="C3691" s="72"/>
      <c r="D3691" s="73"/>
      <c r="E3691" s="74"/>
      <c r="F3691" s="95"/>
      <c r="G3691" s="96">
        <f t="shared" si="408"/>
        <v>0</v>
      </c>
      <c r="H3691" s="30">
        <f t="shared" si="409"/>
        <v>0</v>
      </c>
      <c r="I3691" s="79">
        <f t="shared" si="406"/>
        <v>38</v>
      </c>
      <c r="J3691" s="76"/>
      <c r="K3691" s="42">
        <f t="shared" si="407"/>
        <v>1</v>
      </c>
      <c r="L3691" s="91">
        <f t="shared" si="410"/>
        <v>0</v>
      </c>
      <c r="M3691" s="92">
        <f t="shared" si="411"/>
        <v>0</v>
      </c>
      <c r="N3691" s="41" t="str">
        <f t="shared" si="412"/>
        <v>Non Company</v>
      </c>
    </row>
    <row r="3692" spans="2:14">
      <c r="B3692" s="71"/>
      <c r="C3692" s="72"/>
      <c r="D3692" s="73"/>
      <c r="E3692" s="74"/>
      <c r="F3692" s="95"/>
      <c r="G3692" s="96">
        <f t="shared" si="408"/>
        <v>0</v>
      </c>
      <c r="H3692" s="30">
        <f t="shared" si="409"/>
        <v>0</v>
      </c>
      <c r="I3692" s="79">
        <f t="shared" si="406"/>
        <v>38</v>
      </c>
      <c r="J3692" s="76"/>
      <c r="K3692" s="42">
        <f t="shared" si="407"/>
        <v>1</v>
      </c>
      <c r="L3692" s="91">
        <f t="shared" si="410"/>
        <v>0</v>
      </c>
      <c r="M3692" s="92">
        <f t="shared" si="411"/>
        <v>0</v>
      </c>
      <c r="N3692" s="41" t="str">
        <f t="shared" si="412"/>
        <v>Non Company</v>
      </c>
    </row>
    <row r="3693" spans="2:14">
      <c r="B3693" s="71"/>
      <c r="C3693" s="72"/>
      <c r="D3693" s="73"/>
      <c r="E3693" s="74"/>
      <c r="F3693" s="95"/>
      <c r="G3693" s="96">
        <f t="shared" si="408"/>
        <v>0</v>
      </c>
      <c r="H3693" s="30">
        <f t="shared" si="409"/>
        <v>0</v>
      </c>
      <c r="I3693" s="79">
        <f t="shared" si="406"/>
        <v>38</v>
      </c>
      <c r="J3693" s="76"/>
      <c r="K3693" s="42">
        <f t="shared" si="407"/>
        <v>1</v>
      </c>
      <c r="L3693" s="91">
        <f t="shared" si="410"/>
        <v>0</v>
      </c>
      <c r="M3693" s="92">
        <f t="shared" si="411"/>
        <v>0</v>
      </c>
      <c r="N3693" s="41" t="str">
        <f t="shared" si="412"/>
        <v>Non Company</v>
      </c>
    </row>
    <row r="3694" spans="2:14">
      <c r="B3694" s="71"/>
      <c r="C3694" s="72"/>
      <c r="D3694" s="73"/>
      <c r="E3694" s="74"/>
      <c r="F3694" s="95"/>
      <c r="G3694" s="96">
        <f t="shared" si="408"/>
        <v>0</v>
      </c>
      <c r="H3694" s="30">
        <f t="shared" si="409"/>
        <v>0</v>
      </c>
      <c r="I3694" s="79">
        <f t="shared" si="406"/>
        <v>38</v>
      </c>
      <c r="J3694" s="76"/>
      <c r="K3694" s="42">
        <f t="shared" si="407"/>
        <v>1</v>
      </c>
      <c r="L3694" s="91">
        <f t="shared" si="410"/>
        <v>0</v>
      </c>
      <c r="M3694" s="92">
        <f t="shared" si="411"/>
        <v>0</v>
      </c>
      <c r="N3694" s="41" t="str">
        <f t="shared" si="412"/>
        <v>Non Company</v>
      </c>
    </row>
    <row r="3695" spans="2:14">
      <c r="B3695" s="71"/>
      <c r="C3695" s="72"/>
      <c r="D3695" s="73"/>
      <c r="E3695" s="74"/>
      <c r="F3695" s="95"/>
      <c r="G3695" s="96">
        <f t="shared" si="408"/>
        <v>0</v>
      </c>
      <c r="H3695" s="30">
        <f t="shared" si="409"/>
        <v>0</v>
      </c>
      <c r="I3695" s="79">
        <f t="shared" si="406"/>
        <v>38</v>
      </c>
      <c r="J3695" s="76"/>
      <c r="K3695" s="42">
        <f t="shared" si="407"/>
        <v>1</v>
      </c>
      <c r="L3695" s="91">
        <f t="shared" si="410"/>
        <v>0</v>
      </c>
      <c r="M3695" s="92">
        <f t="shared" si="411"/>
        <v>0</v>
      </c>
      <c r="N3695" s="41" t="str">
        <f t="shared" si="412"/>
        <v>Non Company</v>
      </c>
    </row>
    <row r="3696" spans="2:14">
      <c r="B3696" s="71"/>
      <c r="C3696" s="72"/>
      <c r="D3696" s="73"/>
      <c r="E3696" s="74"/>
      <c r="F3696" s="95"/>
      <c r="G3696" s="96">
        <f t="shared" si="408"/>
        <v>0</v>
      </c>
      <c r="H3696" s="30">
        <f t="shared" si="409"/>
        <v>0</v>
      </c>
      <c r="I3696" s="79">
        <f t="shared" si="406"/>
        <v>38</v>
      </c>
      <c r="J3696" s="76"/>
      <c r="K3696" s="42">
        <f t="shared" si="407"/>
        <v>1</v>
      </c>
      <c r="L3696" s="91">
        <f t="shared" si="410"/>
        <v>0</v>
      </c>
      <c r="M3696" s="92">
        <f t="shared" si="411"/>
        <v>0</v>
      </c>
      <c r="N3696" s="41" t="str">
        <f t="shared" si="412"/>
        <v>Non Company</v>
      </c>
    </row>
    <row r="3697" spans="2:14">
      <c r="B3697" s="71"/>
      <c r="C3697" s="72"/>
      <c r="D3697" s="73"/>
      <c r="E3697" s="74"/>
      <c r="F3697" s="95"/>
      <c r="G3697" s="96">
        <f t="shared" si="408"/>
        <v>0</v>
      </c>
      <c r="H3697" s="30">
        <f t="shared" si="409"/>
        <v>0</v>
      </c>
      <c r="I3697" s="79">
        <f t="shared" si="406"/>
        <v>38</v>
      </c>
      <c r="J3697" s="76"/>
      <c r="K3697" s="42">
        <f t="shared" si="407"/>
        <v>1</v>
      </c>
      <c r="L3697" s="91">
        <f t="shared" si="410"/>
        <v>0</v>
      </c>
      <c r="M3697" s="92">
        <f t="shared" si="411"/>
        <v>0</v>
      </c>
      <c r="N3697" s="41" t="str">
        <f t="shared" si="412"/>
        <v>Non Company</v>
      </c>
    </row>
    <row r="3698" spans="2:14">
      <c r="B3698" s="71"/>
      <c r="C3698" s="72"/>
      <c r="D3698" s="73"/>
      <c r="E3698" s="74"/>
      <c r="F3698" s="95"/>
      <c r="G3698" s="96">
        <f t="shared" si="408"/>
        <v>0</v>
      </c>
      <c r="H3698" s="30">
        <f t="shared" si="409"/>
        <v>0</v>
      </c>
      <c r="I3698" s="79">
        <f t="shared" si="406"/>
        <v>38</v>
      </c>
      <c r="J3698" s="76"/>
      <c r="K3698" s="42">
        <f t="shared" si="407"/>
        <v>1</v>
      </c>
      <c r="L3698" s="91">
        <f t="shared" si="410"/>
        <v>0</v>
      </c>
      <c r="M3698" s="92">
        <f t="shared" si="411"/>
        <v>0</v>
      </c>
      <c r="N3698" s="41" t="str">
        <f t="shared" si="412"/>
        <v>Non Company</v>
      </c>
    </row>
    <row r="3699" spans="2:14">
      <c r="B3699" s="71"/>
      <c r="C3699" s="72"/>
      <c r="D3699" s="73"/>
      <c r="E3699" s="74"/>
      <c r="F3699" s="95"/>
      <c r="G3699" s="96">
        <f t="shared" si="408"/>
        <v>0</v>
      </c>
      <c r="H3699" s="30">
        <f t="shared" si="409"/>
        <v>0</v>
      </c>
      <c r="I3699" s="79">
        <f t="shared" si="406"/>
        <v>38</v>
      </c>
      <c r="J3699" s="76"/>
      <c r="K3699" s="42">
        <f t="shared" si="407"/>
        <v>1</v>
      </c>
      <c r="L3699" s="91">
        <f t="shared" si="410"/>
        <v>0</v>
      </c>
      <c r="M3699" s="92">
        <f t="shared" si="411"/>
        <v>0</v>
      </c>
      <c r="N3699" s="41" t="str">
        <f t="shared" si="412"/>
        <v>Non Company</v>
      </c>
    </row>
    <row r="3700" spans="2:14">
      <c r="B3700" s="71"/>
      <c r="C3700" s="72"/>
      <c r="D3700" s="73"/>
      <c r="E3700" s="74"/>
      <c r="F3700" s="95"/>
      <c r="G3700" s="96">
        <f t="shared" si="408"/>
        <v>0</v>
      </c>
      <c r="H3700" s="30">
        <f t="shared" si="409"/>
        <v>0</v>
      </c>
      <c r="I3700" s="79">
        <f t="shared" si="406"/>
        <v>38</v>
      </c>
      <c r="J3700" s="76"/>
      <c r="K3700" s="42">
        <f t="shared" si="407"/>
        <v>1</v>
      </c>
      <c r="L3700" s="91">
        <f t="shared" si="410"/>
        <v>0</v>
      </c>
      <c r="M3700" s="92">
        <f t="shared" si="411"/>
        <v>0</v>
      </c>
      <c r="N3700" s="41" t="str">
        <f t="shared" si="412"/>
        <v>Non Company</v>
      </c>
    </row>
    <row r="3701" spans="2:14">
      <c r="B3701" s="71"/>
      <c r="C3701" s="72"/>
      <c r="D3701" s="73"/>
      <c r="E3701" s="74"/>
      <c r="F3701" s="95"/>
      <c r="G3701" s="96">
        <f t="shared" si="408"/>
        <v>0</v>
      </c>
      <c r="H3701" s="30">
        <f t="shared" si="409"/>
        <v>0</v>
      </c>
      <c r="I3701" s="79">
        <f t="shared" si="406"/>
        <v>38</v>
      </c>
      <c r="J3701" s="76"/>
      <c r="K3701" s="42">
        <f t="shared" si="407"/>
        <v>1</v>
      </c>
      <c r="L3701" s="91">
        <f t="shared" si="410"/>
        <v>0</v>
      </c>
      <c r="M3701" s="92">
        <f t="shared" si="411"/>
        <v>0</v>
      </c>
      <c r="N3701" s="41" t="str">
        <f t="shared" si="412"/>
        <v>Non Company</v>
      </c>
    </row>
    <row r="3702" spans="2:14">
      <c r="B3702" s="71"/>
      <c r="C3702" s="72"/>
      <c r="D3702" s="73"/>
      <c r="E3702" s="74"/>
      <c r="F3702" s="95"/>
      <c r="G3702" s="96">
        <f t="shared" si="408"/>
        <v>0</v>
      </c>
      <c r="H3702" s="30">
        <f t="shared" si="409"/>
        <v>0</v>
      </c>
      <c r="I3702" s="79">
        <f t="shared" si="406"/>
        <v>38</v>
      </c>
      <c r="J3702" s="76"/>
      <c r="K3702" s="42">
        <f t="shared" si="407"/>
        <v>1</v>
      </c>
      <c r="L3702" s="91">
        <f t="shared" si="410"/>
        <v>0</v>
      </c>
      <c r="M3702" s="92">
        <f t="shared" si="411"/>
        <v>0</v>
      </c>
      <c r="N3702" s="41" t="str">
        <f t="shared" si="412"/>
        <v>Non Company</v>
      </c>
    </row>
    <row r="3703" spans="2:14">
      <c r="B3703" s="71"/>
      <c r="C3703" s="72"/>
      <c r="D3703" s="73"/>
      <c r="E3703" s="74"/>
      <c r="F3703" s="95"/>
      <c r="G3703" s="96">
        <f t="shared" si="408"/>
        <v>0</v>
      </c>
      <c r="H3703" s="30">
        <f t="shared" si="409"/>
        <v>0</v>
      </c>
      <c r="I3703" s="79">
        <f t="shared" si="406"/>
        <v>38</v>
      </c>
      <c r="J3703" s="76"/>
      <c r="K3703" s="42">
        <f t="shared" si="407"/>
        <v>1</v>
      </c>
      <c r="L3703" s="91">
        <f t="shared" si="410"/>
        <v>0</v>
      </c>
      <c r="M3703" s="92">
        <f t="shared" si="411"/>
        <v>0</v>
      </c>
      <c r="N3703" s="41" t="str">
        <f t="shared" si="412"/>
        <v>Non Company</v>
      </c>
    </row>
    <row r="3704" spans="2:14">
      <c r="B3704" s="71"/>
      <c r="C3704" s="72"/>
      <c r="D3704" s="73"/>
      <c r="E3704" s="74"/>
      <c r="F3704" s="95"/>
      <c r="G3704" s="96">
        <f t="shared" si="408"/>
        <v>0</v>
      </c>
      <c r="H3704" s="30">
        <f t="shared" si="409"/>
        <v>0</v>
      </c>
      <c r="I3704" s="79">
        <f t="shared" si="406"/>
        <v>38</v>
      </c>
      <c r="J3704" s="76"/>
      <c r="K3704" s="42">
        <f t="shared" si="407"/>
        <v>1</v>
      </c>
      <c r="L3704" s="91">
        <f t="shared" si="410"/>
        <v>0</v>
      </c>
      <c r="M3704" s="92">
        <f t="shared" si="411"/>
        <v>0</v>
      </c>
      <c r="N3704" s="41" t="str">
        <f t="shared" si="412"/>
        <v>Non Company</v>
      </c>
    </row>
    <row r="3705" spans="2:14">
      <c r="B3705" s="71"/>
      <c r="C3705" s="72"/>
      <c r="D3705" s="73"/>
      <c r="E3705" s="74"/>
      <c r="F3705" s="95"/>
      <c r="G3705" s="96">
        <f t="shared" si="408"/>
        <v>0</v>
      </c>
      <c r="H3705" s="30">
        <f t="shared" si="409"/>
        <v>0</v>
      </c>
      <c r="I3705" s="79">
        <f t="shared" si="406"/>
        <v>38</v>
      </c>
      <c r="J3705" s="76"/>
      <c r="K3705" s="42">
        <f t="shared" si="407"/>
        <v>1</v>
      </c>
      <c r="L3705" s="91">
        <f t="shared" si="410"/>
        <v>0</v>
      </c>
      <c r="M3705" s="92">
        <f t="shared" si="411"/>
        <v>0</v>
      </c>
      <c r="N3705" s="41" t="str">
        <f t="shared" si="412"/>
        <v>Non Company</v>
      </c>
    </row>
    <row r="3706" spans="2:14">
      <c r="B3706" s="71"/>
      <c r="C3706" s="72"/>
      <c r="D3706" s="73"/>
      <c r="E3706" s="74"/>
      <c r="F3706" s="95"/>
      <c r="G3706" s="96">
        <f t="shared" si="408"/>
        <v>0</v>
      </c>
      <c r="H3706" s="30">
        <f t="shared" si="409"/>
        <v>0</v>
      </c>
      <c r="I3706" s="79">
        <f t="shared" si="406"/>
        <v>38</v>
      </c>
      <c r="J3706" s="76"/>
      <c r="K3706" s="42">
        <f t="shared" si="407"/>
        <v>1</v>
      </c>
      <c r="L3706" s="91">
        <f t="shared" si="410"/>
        <v>0</v>
      </c>
      <c r="M3706" s="92">
        <f t="shared" si="411"/>
        <v>0</v>
      </c>
      <c r="N3706" s="41" t="str">
        <f t="shared" si="412"/>
        <v>Non Company</v>
      </c>
    </row>
    <row r="3707" spans="2:14">
      <c r="B3707" s="71"/>
      <c r="C3707" s="72"/>
      <c r="D3707" s="73"/>
      <c r="E3707" s="74"/>
      <c r="F3707" s="95"/>
      <c r="G3707" s="96">
        <f t="shared" si="408"/>
        <v>0</v>
      </c>
      <c r="H3707" s="30">
        <f t="shared" si="409"/>
        <v>0</v>
      </c>
      <c r="I3707" s="79">
        <f t="shared" si="406"/>
        <v>38</v>
      </c>
      <c r="J3707" s="76"/>
      <c r="K3707" s="42">
        <f t="shared" si="407"/>
        <v>1</v>
      </c>
      <c r="L3707" s="91">
        <f t="shared" si="410"/>
        <v>0</v>
      </c>
      <c r="M3707" s="92">
        <f t="shared" si="411"/>
        <v>0</v>
      </c>
      <c r="N3707" s="41" t="str">
        <f t="shared" si="412"/>
        <v>Non Company</v>
      </c>
    </row>
    <row r="3708" spans="2:14">
      <c r="B3708" s="71"/>
      <c r="C3708" s="72"/>
      <c r="D3708" s="73"/>
      <c r="E3708" s="74"/>
      <c r="F3708" s="95"/>
      <c r="G3708" s="96">
        <f t="shared" si="408"/>
        <v>0</v>
      </c>
      <c r="H3708" s="30">
        <f t="shared" si="409"/>
        <v>0</v>
      </c>
      <c r="I3708" s="79">
        <f t="shared" si="406"/>
        <v>38</v>
      </c>
      <c r="J3708" s="76"/>
      <c r="K3708" s="42">
        <f t="shared" si="407"/>
        <v>1</v>
      </c>
      <c r="L3708" s="91">
        <f t="shared" si="410"/>
        <v>0</v>
      </c>
      <c r="M3708" s="92">
        <f t="shared" si="411"/>
        <v>0</v>
      </c>
      <c r="N3708" s="41" t="str">
        <f t="shared" si="412"/>
        <v>Non Company</v>
      </c>
    </row>
    <row r="3709" spans="2:14">
      <c r="B3709" s="71"/>
      <c r="C3709" s="72"/>
      <c r="D3709" s="73"/>
      <c r="E3709" s="74"/>
      <c r="F3709" s="95"/>
      <c r="G3709" s="96">
        <f t="shared" si="408"/>
        <v>0</v>
      </c>
      <c r="H3709" s="30">
        <f t="shared" si="409"/>
        <v>0</v>
      </c>
      <c r="I3709" s="79">
        <f t="shared" si="406"/>
        <v>38</v>
      </c>
      <c r="J3709" s="76"/>
      <c r="K3709" s="42">
        <f t="shared" si="407"/>
        <v>1</v>
      </c>
      <c r="L3709" s="91">
        <f t="shared" si="410"/>
        <v>0</v>
      </c>
      <c r="M3709" s="92">
        <f t="shared" si="411"/>
        <v>0</v>
      </c>
      <c r="N3709" s="41" t="str">
        <f t="shared" si="412"/>
        <v>Non Company</v>
      </c>
    </row>
    <row r="3710" spans="2:14">
      <c r="B3710" s="71"/>
      <c r="C3710" s="72"/>
      <c r="D3710" s="73"/>
      <c r="E3710" s="74"/>
      <c r="F3710" s="95"/>
      <c r="G3710" s="96">
        <f t="shared" si="408"/>
        <v>0</v>
      </c>
      <c r="H3710" s="30">
        <f t="shared" si="409"/>
        <v>0</v>
      </c>
      <c r="I3710" s="79">
        <f t="shared" si="406"/>
        <v>38</v>
      </c>
      <c r="J3710" s="76"/>
      <c r="K3710" s="42">
        <f t="shared" si="407"/>
        <v>1</v>
      </c>
      <c r="L3710" s="91">
        <f t="shared" si="410"/>
        <v>0</v>
      </c>
      <c r="M3710" s="92">
        <f t="shared" si="411"/>
        <v>0</v>
      </c>
      <c r="N3710" s="41" t="str">
        <f t="shared" si="412"/>
        <v>Non Company</v>
      </c>
    </row>
    <row r="3711" spans="2:14">
      <c r="B3711" s="71"/>
      <c r="C3711" s="72"/>
      <c r="D3711" s="73"/>
      <c r="E3711" s="74"/>
      <c r="F3711" s="95"/>
      <c r="G3711" s="96">
        <f t="shared" si="408"/>
        <v>0</v>
      </c>
      <c r="H3711" s="30">
        <f t="shared" si="409"/>
        <v>0</v>
      </c>
      <c r="I3711" s="79">
        <f t="shared" si="406"/>
        <v>38</v>
      </c>
      <c r="J3711" s="76"/>
      <c r="K3711" s="42">
        <f t="shared" si="407"/>
        <v>1</v>
      </c>
      <c r="L3711" s="91">
        <f t="shared" si="410"/>
        <v>0</v>
      </c>
      <c r="M3711" s="92">
        <f t="shared" si="411"/>
        <v>0</v>
      </c>
      <c r="N3711" s="41" t="str">
        <f t="shared" si="412"/>
        <v>Non Company</v>
      </c>
    </row>
    <row r="3712" spans="2:14">
      <c r="B3712" s="71"/>
      <c r="C3712" s="72"/>
      <c r="D3712" s="73"/>
      <c r="E3712" s="74"/>
      <c r="F3712" s="95"/>
      <c r="G3712" s="96">
        <f t="shared" si="408"/>
        <v>0</v>
      </c>
      <c r="H3712" s="30">
        <f t="shared" si="409"/>
        <v>0</v>
      </c>
      <c r="I3712" s="79">
        <f t="shared" si="406"/>
        <v>38</v>
      </c>
      <c r="J3712" s="76"/>
      <c r="K3712" s="42">
        <f t="shared" si="407"/>
        <v>1</v>
      </c>
      <c r="L3712" s="91">
        <f t="shared" si="410"/>
        <v>0</v>
      </c>
      <c r="M3712" s="92">
        <f t="shared" si="411"/>
        <v>0</v>
      </c>
      <c r="N3712" s="41" t="str">
        <f t="shared" si="412"/>
        <v>Non Company</v>
      </c>
    </row>
    <row r="3713" spans="2:14">
      <c r="B3713" s="71"/>
      <c r="C3713" s="72"/>
      <c r="D3713" s="73"/>
      <c r="E3713" s="74"/>
      <c r="F3713" s="95"/>
      <c r="G3713" s="96">
        <f t="shared" si="408"/>
        <v>0</v>
      </c>
      <c r="H3713" s="30">
        <f t="shared" si="409"/>
        <v>0</v>
      </c>
      <c r="I3713" s="79">
        <f t="shared" si="406"/>
        <v>38</v>
      </c>
      <c r="J3713" s="76"/>
      <c r="K3713" s="42">
        <f t="shared" si="407"/>
        <v>1</v>
      </c>
      <c r="L3713" s="91">
        <f t="shared" si="410"/>
        <v>0</v>
      </c>
      <c r="M3713" s="92">
        <f t="shared" si="411"/>
        <v>0</v>
      </c>
      <c r="N3713" s="41" t="str">
        <f t="shared" si="412"/>
        <v>Non Company</v>
      </c>
    </row>
    <row r="3714" spans="2:14">
      <c r="B3714" s="71"/>
      <c r="C3714" s="72"/>
      <c r="D3714" s="73"/>
      <c r="E3714" s="74"/>
      <c r="F3714" s="95"/>
      <c r="G3714" s="96">
        <f t="shared" si="408"/>
        <v>0</v>
      </c>
      <c r="H3714" s="30">
        <f t="shared" si="409"/>
        <v>0</v>
      </c>
      <c r="I3714" s="79">
        <f t="shared" si="406"/>
        <v>38</v>
      </c>
      <c r="J3714" s="76"/>
      <c r="K3714" s="42">
        <f t="shared" si="407"/>
        <v>1</v>
      </c>
      <c r="L3714" s="91">
        <f t="shared" si="410"/>
        <v>0</v>
      </c>
      <c r="M3714" s="92">
        <f t="shared" si="411"/>
        <v>0</v>
      </c>
      <c r="N3714" s="41" t="str">
        <f t="shared" si="412"/>
        <v>Non Company</v>
      </c>
    </row>
    <row r="3715" spans="2:14">
      <c r="B3715" s="71"/>
      <c r="C3715" s="72"/>
      <c r="D3715" s="73"/>
      <c r="E3715" s="74"/>
      <c r="F3715" s="95"/>
      <c r="G3715" s="96">
        <f t="shared" si="408"/>
        <v>0</v>
      </c>
      <c r="H3715" s="30">
        <f t="shared" si="409"/>
        <v>0</v>
      </c>
      <c r="I3715" s="79">
        <f t="shared" si="406"/>
        <v>38</v>
      </c>
      <c r="J3715" s="76"/>
      <c r="K3715" s="42">
        <f t="shared" si="407"/>
        <v>1</v>
      </c>
      <c r="L3715" s="91">
        <f t="shared" si="410"/>
        <v>0</v>
      </c>
      <c r="M3715" s="92">
        <f t="shared" si="411"/>
        <v>0</v>
      </c>
      <c r="N3715" s="41" t="str">
        <f t="shared" si="412"/>
        <v>Non Company</v>
      </c>
    </row>
    <row r="3716" spans="2:14">
      <c r="B3716" s="71"/>
      <c r="C3716" s="72"/>
      <c r="D3716" s="73"/>
      <c r="E3716" s="74"/>
      <c r="F3716" s="95"/>
      <c r="G3716" s="96">
        <f t="shared" si="408"/>
        <v>0</v>
      </c>
      <c r="H3716" s="30">
        <f t="shared" si="409"/>
        <v>0</v>
      </c>
      <c r="I3716" s="79">
        <f t="shared" si="406"/>
        <v>38</v>
      </c>
      <c r="J3716" s="76"/>
      <c r="K3716" s="42">
        <f t="shared" si="407"/>
        <v>1</v>
      </c>
      <c r="L3716" s="91">
        <f t="shared" si="410"/>
        <v>0</v>
      </c>
      <c r="M3716" s="92">
        <f t="shared" si="411"/>
        <v>0</v>
      </c>
      <c r="N3716" s="41" t="str">
        <f t="shared" si="412"/>
        <v>Non Company</v>
      </c>
    </row>
    <row r="3717" spans="2:14">
      <c r="B3717" s="71"/>
      <c r="C3717" s="72"/>
      <c r="D3717" s="73"/>
      <c r="E3717" s="74"/>
      <c r="F3717" s="95"/>
      <c r="G3717" s="96">
        <f t="shared" si="408"/>
        <v>0</v>
      </c>
      <c r="H3717" s="30">
        <f t="shared" si="409"/>
        <v>0</v>
      </c>
      <c r="I3717" s="79">
        <f t="shared" si="406"/>
        <v>38</v>
      </c>
      <c r="J3717" s="76"/>
      <c r="K3717" s="42">
        <f t="shared" si="407"/>
        <v>1</v>
      </c>
      <c r="L3717" s="91">
        <f t="shared" si="410"/>
        <v>0</v>
      </c>
      <c r="M3717" s="92">
        <f t="shared" si="411"/>
        <v>0</v>
      </c>
      <c r="N3717" s="41" t="str">
        <f t="shared" si="412"/>
        <v>Non Company</v>
      </c>
    </row>
    <row r="3718" spans="2:14">
      <c r="B3718" s="71"/>
      <c r="C3718" s="72"/>
      <c r="D3718" s="73"/>
      <c r="E3718" s="74"/>
      <c r="F3718" s="95"/>
      <c r="G3718" s="96">
        <f t="shared" si="408"/>
        <v>0</v>
      </c>
      <c r="H3718" s="30">
        <f t="shared" si="409"/>
        <v>0</v>
      </c>
      <c r="I3718" s="79">
        <f t="shared" si="406"/>
        <v>38</v>
      </c>
      <c r="J3718" s="76"/>
      <c r="K3718" s="42">
        <f t="shared" si="407"/>
        <v>1</v>
      </c>
      <c r="L3718" s="91">
        <f t="shared" si="410"/>
        <v>0</v>
      </c>
      <c r="M3718" s="92">
        <f t="shared" si="411"/>
        <v>0</v>
      </c>
      <c r="N3718" s="41" t="str">
        <f t="shared" si="412"/>
        <v>Non Company</v>
      </c>
    </row>
    <row r="3719" spans="2:14">
      <c r="B3719" s="71"/>
      <c r="C3719" s="72"/>
      <c r="D3719" s="73"/>
      <c r="E3719" s="74"/>
      <c r="F3719" s="95"/>
      <c r="G3719" s="96">
        <f t="shared" si="408"/>
        <v>0</v>
      </c>
      <c r="H3719" s="30">
        <f t="shared" si="409"/>
        <v>0</v>
      </c>
      <c r="I3719" s="79">
        <f t="shared" si="406"/>
        <v>38</v>
      </c>
      <c r="J3719" s="76"/>
      <c r="K3719" s="42">
        <f t="shared" si="407"/>
        <v>1</v>
      </c>
      <c r="L3719" s="91">
        <f t="shared" si="410"/>
        <v>0</v>
      </c>
      <c r="M3719" s="92">
        <f t="shared" si="411"/>
        <v>0</v>
      </c>
      <c r="N3719" s="41" t="str">
        <f t="shared" si="412"/>
        <v>Non Company</v>
      </c>
    </row>
    <row r="3720" spans="2:14">
      <c r="B3720" s="71"/>
      <c r="C3720" s="72"/>
      <c r="D3720" s="73"/>
      <c r="E3720" s="74"/>
      <c r="F3720" s="95"/>
      <c r="G3720" s="96">
        <f t="shared" si="408"/>
        <v>0</v>
      </c>
      <c r="H3720" s="30">
        <f t="shared" si="409"/>
        <v>0</v>
      </c>
      <c r="I3720" s="79">
        <f t="shared" si="406"/>
        <v>38</v>
      </c>
      <c r="J3720" s="76"/>
      <c r="K3720" s="42">
        <f t="shared" si="407"/>
        <v>1</v>
      </c>
      <c r="L3720" s="91">
        <f t="shared" si="410"/>
        <v>0</v>
      </c>
      <c r="M3720" s="92">
        <f t="shared" si="411"/>
        <v>0</v>
      </c>
      <c r="N3720" s="41" t="str">
        <f t="shared" si="412"/>
        <v>Non Company</v>
      </c>
    </row>
    <row r="3721" spans="2:14">
      <c r="B3721" s="71"/>
      <c r="C3721" s="72"/>
      <c r="D3721" s="73"/>
      <c r="E3721" s="74"/>
      <c r="F3721" s="95"/>
      <c r="G3721" s="96">
        <f t="shared" si="408"/>
        <v>0</v>
      </c>
      <c r="H3721" s="30">
        <f t="shared" si="409"/>
        <v>0</v>
      </c>
      <c r="I3721" s="79">
        <f t="shared" si="406"/>
        <v>38</v>
      </c>
      <c r="J3721" s="76"/>
      <c r="K3721" s="42">
        <f t="shared" si="407"/>
        <v>1</v>
      </c>
      <c r="L3721" s="91">
        <f t="shared" si="410"/>
        <v>0</v>
      </c>
      <c r="M3721" s="92">
        <f t="shared" si="411"/>
        <v>0</v>
      </c>
      <c r="N3721" s="41" t="str">
        <f t="shared" si="412"/>
        <v>Non Company</v>
      </c>
    </row>
    <row r="3722" spans="2:14">
      <c r="B3722" s="71"/>
      <c r="C3722" s="72"/>
      <c r="D3722" s="73"/>
      <c r="E3722" s="74"/>
      <c r="F3722" s="95"/>
      <c r="G3722" s="96">
        <f t="shared" si="408"/>
        <v>0</v>
      </c>
      <c r="H3722" s="30">
        <f t="shared" si="409"/>
        <v>0</v>
      </c>
      <c r="I3722" s="79">
        <f t="shared" si="406"/>
        <v>38</v>
      </c>
      <c r="J3722" s="76"/>
      <c r="K3722" s="42">
        <f t="shared" si="407"/>
        <v>1</v>
      </c>
      <c r="L3722" s="91">
        <f t="shared" si="410"/>
        <v>0</v>
      </c>
      <c r="M3722" s="92">
        <f t="shared" si="411"/>
        <v>0</v>
      </c>
      <c r="N3722" s="41" t="str">
        <f t="shared" si="412"/>
        <v>Non Company</v>
      </c>
    </row>
    <row r="3723" spans="2:14">
      <c r="B3723" s="71"/>
      <c r="C3723" s="72"/>
      <c r="D3723" s="73"/>
      <c r="E3723" s="74"/>
      <c r="F3723" s="95"/>
      <c r="G3723" s="96">
        <f t="shared" si="408"/>
        <v>0</v>
      </c>
      <c r="H3723" s="30">
        <f t="shared" si="409"/>
        <v>0</v>
      </c>
      <c r="I3723" s="79">
        <f t="shared" si="406"/>
        <v>38</v>
      </c>
      <c r="J3723" s="76"/>
      <c r="K3723" s="42">
        <f t="shared" si="407"/>
        <v>1</v>
      </c>
      <c r="L3723" s="91">
        <f t="shared" si="410"/>
        <v>0</v>
      </c>
      <c r="M3723" s="92">
        <f t="shared" si="411"/>
        <v>0</v>
      </c>
      <c r="N3723" s="41" t="str">
        <f t="shared" si="412"/>
        <v>Non Company</v>
      </c>
    </row>
    <row r="3724" spans="2:14">
      <c r="B3724" s="71"/>
      <c r="C3724" s="72"/>
      <c r="D3724" s="73"/>
      <c r="E3724" s="74"/>
      <c r="F3724" s="95"/>
      <c r="G3724" s="96">
        <f t="shared" si="408"/>
        <v>0</v>
      </c>
      <c r="H3724" s="30">
        <f t="shared" si="409"/>
        <v>0</v>
      </c>
      <c r="I3724" s="79">
        <f t="shared" si="406"/>
        <v>38</v>
      </c>
      <c r="J3724" s="76"/>
      <c r="K3724" s="42">
        <f t="shared" si="407"/>
        <v>1</v>
      </c>
      <c r="L3724" s="91">
        <f t="shared" si="410"/>
        <v>0</v>
      </c>
      <c r="M3724" s="92">
        <f t="shared" si="411"/>
        <v>0</v>
      </c>
      <c r="N3724" s="41" t="str">
        <f t="shared" si="412"/>
        <v>Non Company</v>
      </c>
    </row>
    <row r="3725" spans="2:14">
      <c r="B3725" s="71"/>
      <c r="C3725" s="72"/>
      <c r="D3725" s="73"/>
      <c r="E3725" s="74"/>
      <c r="F3725" s="95"/>
      <c r="G3725" s="96">
        <f t="shared" si="408"/>
        <v>0</v>
      </c>
      <c r="H3725" s="30">
        <f t="shared" si="409"/>
        <v>0</v>
      </c>
      <c r="I3725" s="79">
        <f t="shared" si="406"/>
        <v>38</v>
      </c>
      <c r="J3725" s="76"/>
      <c r="K3725" s="42">
        <f t="shared" si="407"/>
        <v>1</v>
      </c>
      <c r="L3725" s="91">
        <f t="shared" si="410"/>
        <v>0</v>
      </c>
      <c r="M3725" s="92">
        <f t="shared" si="411"/>
        <v>0</v>
      </c>
      <c r="N3725" s="41" t="str">
        <f t="shared" si="412"/>
        <v>Non Company</v>
      </c>
    </row>
    <row r="3726" spans="2:14">
      <c r="B3726" s="71"/>
      <c r="C3726" s="72"/>
      <c r="D3726" s="73"/>
      <c r="E3726" s="74"/>
      <c r="F3726" s="95"/>
      <c r="G3726" s="96">
        <f t="shared" si="408"/>
        <v>0</v>
      </c>
      <c r="H3726" s="30">
        <f t="shared" si="409"/>
        <v>0</v>
      </c>
      <c r="I3726" s="79">
        <f t="shared" si="406"/>
        <v>38</v>
      </c>
      <c r="J3726" s="76"/>
      <c r="K3726" s="42">
        <f t="shared" si="407"/>
        <v>1</v>
      </c>
      <c r="L3726" s="91">
        <f t="shared" si="410"/>
        <v>0</v>
      </c>
      <c r="M3726" s="92">
        <f t="shared" si="411"/>
        <v>0</v>
      </c>
      <c r="N3726" s="41" t="str">
        <f t="shared" si="412"/>
        <v>Non Company</v>
      </c>
    </row>
    <row r="3727" spans="2:14">
      <c r="B3727" s="71"/>
      <c r="C3727" s="72"/>
      <c r="D3727" s="73"/>
      <c r="E3727" s="74"/>
      <c r="F3727" s="95"/>
      <c r="G3727" s="96">
        <f t="shared" si="408"/>
        <v>0</v>
      </c>
      <c r="H3727" s="30">
        <f t="shared" si="409"/>
        <v>0</v>
      </c>
      <c r="I3727" s="79">
        <f t="shared" si="406"/>
        <v>38</v>
      </c>
      <c r="J3727" s="76"/>
      <c r="K3727" s="42">
        <f t="shared" si="407"/>
        <v>1</v>
      </c>
      <c r="L3727" s="91">
        <f t="shared" si="410"/>
        <v>0</v>
      </c>
      <c r="M3727" s="92">
        <f t="shared" si="411"/>
        <v>0</v>
      </c>
      <c r="N3727" s="41" t="str">
        <f t="shared" si="412"/>
        <v>Non Company</v>
      </c>
    </row>
    <row r="3728" spans="2:14">
      <c r="B3728" s="71"/>
      <c r="C3728" s="72"/>
      <c r="D3728" s="73"/>
      <c r="E3728" s="74"/>
      <c r="F3728" s="95"/>
      <c r="G3728" s="96">
        <f t="shared" si="408"/>
        <v>0</v>
      </c>
      <c r="H3728" s="30">
        <f t="shared" si="409"/>
        <v>0</v>
      </c>
      <c r="I3728" s="79">
        <f t="shared" si="406"/>
        <v>38</v>
      </c>
      <c r="J3728" s="76"/>
      <c r="K3728" s="42">
        <f t="shared" si="407"/>
        <v>1</v>
      </c>
      <c r="L3728" s="91">
        <f t="shared" si="410"/>
        <v>0</v>
      </c>
      <c r="M3728" s="92">
        <f t="shared" si="411"/>
        <v>0</v>
      </c>
      <c r="N3728" s="41" t="str">
        <f t="shared" si="412"/>
        <v>Non Company</v>
      </c>
    </row>
    <row r="3729" spans="2:14">
      <c r="B3729" s="71"/>
      <c r="C3729" s="72"/>
      <c r="D3729" s="73"/>
      <c r="E3729" s="74"/>
      <c r="F3729" s="95"/>
      <c r="G3729" s="96">
        <f t="shared" si="408"/>
        <v>0</v>
      </c>
      <c r="H3729" s="30">
        <f t="shared" si="409"/>
        <v>0</v>
      </c>
      <c r="I3729" s="79">
        <f t="shared" si="406"/>
        <v>38</v>
      </c>
      <c r="J3729" s="76"/>
      <c r="K3729" s="42">
        <f t="shared" si="407"/>
        <v>1</v>
      </c>
      <c r="L3729" s="91">
        <f t="shared" si="410"/>
        <v>0</v>
      </c>
      <c r="M3729" s="92">
        <f t="shared" si="411"/>
        <v>0</v>
      </c>
      <c r="N3729" s="41" t="str">
        <f t="shared" si="412"/>
        <v>Non Company</v>
      </c>
    </row>
    <row r="3730" spans="2:14">
      <c r="B3730" s="71"/>
      <c r="C3730" s="72"/>
      <c r="D3730" s="73"/>
      <c r="E3730" s="74"/>
      <c r="F3730" s="95"/>
      <c r="G3730" s="96">
        <f t="shared" si="408"/>
        <v>0</v>
      </c>
      <c r="H3730" s="30">
        <f t="shared" si="409"/>
        <v>0</v>
      </c>
      <c r="I3730" s="79">
        <f t="shared" si="406"/>
        <v>38</v>
      </c>
      <c r="J3730" s="76"/>
      <c r="K3730" s="42">
        <f t="shared" si="407"/>
        <v>1</v>
      </c>
      <c r="L3730" s="91">
        <f t="shared" si="410"/>
        <v>0</v>
      </c>
      <c r="M3730" s="92">
        <f t="shared" si="411"/>
        <v>0</v>
      </c>
      <c r="N3730" s="41" t="str">
        <f t="shared" si="412"/>
        <v>Non Company</v>
      </c>
    </row>
    <row r="3731" spans="2:14">
      <c r="B3731" s="71"/>
      <c r="C3731" s="72"/>
      <c r="D3731" s="73"/>
      <c r="E3731" s="74"/>
      <c r="F3731" s="95"/>
      <c r="G3731" s="96">
        <f t="shared" si="408"/>
        <v>0</v>
      </c>
      <c r="H3731" s="30">
        <f t="shared" si="409"/>
        <v>0</v>
      </c>
      <c r="I3731" s="79">
        <f t="shared" si="406"/>
        <v>38</v>
      </c>
      <c r="J3731" s="76"/>
      <c r="K3731" s="42">
        <f t="shared" si="407"/>
        <v>1</v>
      </c>
      <c r="L3731" s="91">
        <f t="shared" si="410"/>
        <v>0</v>
      </c>
      <c r="M3731" s="92">
        <f t="shared" si="411"/>
        <v>0</v>
      </c>
      <c r="N3731" s="41" t="str">
        <f t="shared" si="412"/>
        <v>Non Company</v>
      </c>
    </row>
    <row r="3732" spans="2:14">
      <c r="B3732" s="71"/>
      <c r="C3732" s="72"/>
      <c r="D3732" s="73"/>
      <c r="E3732" s="74"/>
      <c r="F3732" s="95"/>
      <c r="G3732" s="96">
        <f t="shared" si="408"/>
        <v>0</v>
      </c>
      <c r="H3732" s="30">
        <f t="shared" si="409"/>
        <v>0</v>
      </c>
      <c r="I3732" s="79">
        <f t="shared" si="406"/>
        <v>38</v>
      </c>
      <c r="J3732" s="76"/>
      <c r="K3732" s="42">
        <f t="shared" si="407"/>
        <v>1</v>
      </c>
      <c r="L3732" s="91">
        <f t="shared" si="410"/>
        <v>0</v>
      </c>
      <c r="M3732" s="92">
        <f t="shared" si="411"/>
        <v>0</v>
      </c>
      <c r="N3732" s="41" t="str">
        <f t="shared" si="412"/>
        <v>Non Company</v>
      </c>
    </row>
    <row r="3733" spans="2:14">
      <c r="B3733" s="71"/>
      <c r="C3733" s="72"/>
      <c r="D3733" s="73"/>
      <c r="E3733" s="74"/>
      <c r="F3733" s="95"/>
      <c r="G3733" s="96">
        <f t="shared" si="408"/>
        <v>0</v>
      </c>
      <c r="H3733" s="30">
        <f t="shared" si="409"/>
        <v>0</v>
      </c>
      <c r="I3733" s="79">
        <f t="shared" ref="I3733:I3796" si="413">IF(MONTH(C3733)=3,(DATE(YEAR(C3733),MONTH(C3733)+1,30)),(DATE(YEAR(C3733),MONTH(C3733)+1,7)))</f>
        <v>38</v>
      </c>
      <c r="J3733" s="76"/>
      <c r="K3733" s="42">
        <f t="shared" ref="K3733:K3796" si="414">IF((J3733-I3733)&lt;=0,0,(YEAR(J3733)-YEAR(C3733))*12+MONTH(J3733)-MONTH(C3733))+1</f>
        <v>1</v>
      </c>
      <c r="L3733" s="91">
        <f t="shared" si="410"/>
        <v>0</v>
      </c>
      <c r="M3733" s="92">
        <f t="shared" si="411"/>
        <v>0</v>
      </c>
      <c r="N3733" s="41" t="str">
        <f t="shared" si="412"/>
        <v>Non Company</v>
      </c>
    </row>
    <row r="3734" spans="2:14">
      <c r="B3734" s="71"/>
      <c r="C3734" s="72"/>
      <c r="D3734" s="73"/>
      <c r="E3734" s="74"/>
      <c r="F3734" s="95"/>
      <c r="G3734" s="96">
        <f t="shared" si="408"/>
        <v>0</v>
      </c>
      <c r="H3734" s="30">
        <f t="shared" si="409"/>
        <v>0</v>
      </c>
      <c r="I3734" s="79">
        <f t="shared" si="413"/>
        <v>38</v>
      </c>
      <c r="J3734" s="76"/>
      <c r="K3734" s="42">
        <f t="shared" si="414"/>
        <v>1</v>
      </c>
      <c r="L3734" s="91">
        <f t="shared" si="410"/>
        <v>0</v>
      </c>
      <c r="M3734" s="92">
        <f t="shared" si="411"/>
        <v>0</v>
      </c>
      <c r="N3734" s="41" t="str">
        <f t="shared" si="412"/>
        <v>Non Company</v>
      </c>
    </row>
    <row r="3735" spans="2:14">
      <c r="B3735" s="71"/>
      <c r="C3735" s="72"/>
      <c r="D3735" s="73"/>
      <c r="E3735" s="74"/>
      <c r="F3735" s="95"/>
      <c r="G3735" s="96">
        <f t="shared" si="408"/>
        <v>0</v>
      </c>
      <c r="H3735" s="30">
        <f t="shared" si="409"/>
        <v>0</v>
      </c>
      <c r="I3735" s="79">
        <f t="shared" si="413"/>
        <v>38</v>
      </c>
      <c r="J3735" s="76"/>
      <c r="K3735" s="42">
        <f t="shared" si="414"/>
        <v>1</v>
      </c>
      <c r="L3735" s="91">
        <f t="shared" si="410"/>
        <v>0</v>
      </c>
      <c r="M3735" s="92">
        <f t="shared" si="411"/>
        <v>0</v>
      </c>
      <c r="N3735" s="41" t="str">
        <f t="shared" si="412"/>
        <v>Non Company</v>
      </c>
    </row>
    <row r="3736" spans="2:14">
      <c r="B3736" s="71"/>
      <c r="C3736" s="72"/>
      <c r="D3736" s="73"/>
      <c r="E3736" s="74"/>
      <c r="F3736" s="95"/>
      <c r="G3736" s="96">
        <f t="shared" si="408"/>
        <v>0</v>
      </c>
      <c r="H3736" s="30">
        <f t="shared" si="409"/>
        <v>0</v>
      </c>
      <c r="I3736" s="79">
        <f t="shared" si="413"/>
        <v>38</v>
      </c>
      <c r="J3736" s="76"/>
      <c r="K3736" s="42">
        <f t="shared" si="414"/>
        <v>1</v>
      </c>
      <c r="L3736" s="91">
        <f t="shared" si="410"/>
        <v>0</v>
      </c>
      <c r="M3736" s="92">
        <f t="shared" si="411"/>
        <v>0</v>
      </c>
      <c r="N3736" s="41" t="str">
        <f t="shared" si="412"/>
        <v>Non Company</v>
      </c>
    </row>
    <row r="3737" spans="2:14">
      <c r="B3737" s="71"/>
      <c r="C3737" s="72"/>
      <c r="D3737" s="73"/>
      <c r="E3737" s="74"/>
      <c r="F3737" s="95"/>
      <c r="G3737" s="96">
        <f t="shared" si="408"/>
        <v>0</v>
      </c>
      <c r="H3737" s="30">
        <f t="shared" si="409"/>
        <v>0</v>
      </c>
      <c r="I3737" s="79">
        <f t="shared" si="413"/>
        <v>38</v>
      </c>
      <c r="J3737" s="76"/>
      <c r="K3737" s="42">
        <f t="shared" si="414"/>
        <v>1</v>
      </c>
      <c r="L3737" s="91">
        <f t="shared" si="410"/>
        <v>0</v>
      </c>
      <c r="M3737" s="92">
        <f t="shared" si="411"/>
        <v>0</v>
      </c>
      <c r="N3737" s="41" t="str">
        <f t="shared" si="412"/>
        <v>Non Company</v>
      </c>
    </row>
    <row r="3738" spans="2:14">
      <c r="B3738" s="71"/>
      <c r="C3738" s="72"/>
      <c r="D3738" s="73"/>
      <c r="E3738" s="74"/>
      <c r="F3738" s="95"/>
      <c r="G3738" s="96">
        <f t="shared" si="408"/>
        <v>0</v>
      </c>
      <c r="H3738" s="30">
        <f t="shared" si="409"/>
        <v>0</v>
      </c>
      <c r="I3738" s="79">
        <f t="shared" si="413"/>
        <v>38</v>
      </c>
      <c r="J3738" s="76"/>
      <c r="K3738" s="42">
        <f t="shared" si="414"/>
        <v>1</v>
      </c>
      <c r="L3738" s="91">
        <f t="shared" si="410"/>
        <v>0</v>
      </c>
      <c r="M3738" s="92">
        <f t="shared" si="411"/>
        <v>0</v>
      </c>
      <c r="N3738" s="41" t="str">
        <f t="shared" si="412"/>
        <v>Non Company</v>
      </c>
    </row>
    <row r="3739" spans="2:14">
      <c r="B3739" s="71"/>
      <c r="C3739" s="72"/>
      <c r="D3739" s="73"/>
      <c r="E3739" s="74"/>
      <c r="F3739" s="95"/>
      <c r="G3739" s="96">
        <f t="shared" si="408"/>
        <v>0</v>
      </c>
      <c r="H3739" s="30">
        <f t="shared" si="409"/>
        <v>0</v>
      </c>
      <c r="I3739" s="79">
        <f t="shared" si="413"/>
        <v>38</v>
      </c>
      <c r="J3739" s="76"/>
      <c r="K3739" s="42">
        <f t="shared" si="414"/>
        <v>1</v>
      </c>
      <c r="L3739" s="91">
        <f t="shared" si="410"/>
        <v>0</v>
      </c>
      <c r="M3739" s="92">
        <f t="shared" si="411"/>
        <v>0</v>
      </c>
      <c r="N3739" s="41" t="str">
        <f t="shared" si="412"/>
        <v>Non Company</v>
      </c>
    </row>
    <row r="3740" spans="2:14">
      <c r="B3740" s="71"/>
      <c r="C3740" s="72"/>
      <c r="D3740" s="73"/>
      <c r="E3740" s="74"/>
      <c r="F3740" s="95"/>
      <c r="G3740" s="96">
        <f t="shared" si="408"/>
        <v>0</v>
      </c>
      <c r="H3740" s="30">
        <f t="shared" si="409"/>
        <v>0</v>
      </c>
      <c r="I3740" s="79">
        <f t="shared" si="413"/>
        <v>38</v>
      </c>
      <c r="J3740" s="76"/>
      <c r="K3740" s="42">
        <f t="shared" si="414"/>
        <v>1</v>
      </c>
      <c r="L3740" s="91">
        <f t="shared" si="410"/>
        <v>0</v>
      </c>
      <c r="M3740" s="92">
        <f t="shared" si="411"/>
        <v>0</v>
      </c>
      <c r="N3740" s="41" t="str">
        <f t="shared" si="412"/>
        <v>Non Company</v>
      </c>
    </row>
    <row r="3741" spans="2:14">
      <c r="B3741" s="71"/>
      <c r="C3741" s="72"/>
      <c r="D3741" s="73"/>
      <c r="E3741" s="74"/>
      <c r="F3741" s="95"/>
      <c r="G3741" s="96">
        <f t="shared" si="408"/>
        <v>0</v>
      </c>
      <c r="H3741" s="30">
        <f t="shared" si="409"/>
        <v>0</v>
      </c>
      <c r="I3741" s="79">
        <f t="shared" si="413"/>
        <v>38</v>
      </c>
      <c r="J3741" s="76"/>
      <c r="K3741" s="42">
        <f t="shared" si="414"/>
        <v>1</v>
      </c>
      <c r="L3741" s="91">
        <f t="shared" si="410"/>
        <v>0</v>
      </c>
      <c r="M3741" s="92">
        <f t="shared" si="411"/>
        <v>0</v>
      </c>
      <c r="N3741" s="41" t="str">
        <f t="shared" si="412"/>
        <v>Non Company</v>
      </c>
    </row>
    <row r="3742" spans="2:14">
      <c r="B3742" s="71"/>
      <c r="C3742" s="72"/>
      <c r="D3742" s="73"/>
      <c r="E3742" s="74"/>
      <c r="F3742" s="95"/>
      <c r="G3742" s="96">
        <f t="shared" si="408"/>
        <v>0</v>
      </c>
      <c r="H3742" s="30">
        <f t="shared" si="409"/>
        <v>0</v>
      </c>
      <c r="I3742" s="79">
        <f t="shared" si="413"/>
        <v>38</v>
      </c>
      <c r="J3742" s="76"/>
      <c r="K3742" s="42">
        <f t="shared" si="414"/>
        <v>1</v>
      </c>
      <c r="L3742" s="91">
        <f t="shared" si="410"/>
        <v>0</v>
      </c>
      <c r="M3742" s="92">
        <f t="shared" si="411"/>
        <v>0</v>
      </c>
      <c r="N3742" s="41" t="str">
        <f t="shared" si="412"/>
        <v>Non Company</v>
      </c>
    </row>
    <row r="3743" spans="2:14">
      <c r="B3743" s="71"/>
      <c r="C3743" s="72"/>
      <c r="D3743" s="73"/>
      <c r="E3743" s="74"/>
      <c r="F3743" s="95"/>
      <c r="G3743" s="96">
        <f t="shared" si="408"/>
        <v>0</v>
      </c>
      <c r="H3743" s="30">
        <f t="shared" si="409"/>
        <v>0</v>
      </c>
      <c r="I3743" s="79">
        <f t="shared" si="413"/>
        <v>38</v>
      </c>
      <c r="J3743" s="76"/>
      <c r="K3743" s="42">
        <f t="shared" si="414"/>
        <v>1</v>
      </c>
      <c r="L3743" s="91">
        <f t="shared" si="410"/>
        <v>0</v>
      </c>
      <c r="M3743" s="92">
        <f t="shared" si="411"/>
        <v>0</v>
      </c>
      <c r="N3743" s="41" t="str">
        <f t="shared" si="412"/>
        <v>Non Company</v>
      </c>
    </row>
    <row r="3744" spans="2:14">
      <c r="B3744" s="71"/>
      <c r="C3744" s="72"/>
      <c r="D3744" s="73"/>
      <c r="E3744" s="74"/>
      <c r="F3744" s="95"/>
      <c r="G3744" s="96">
        <f t="shared" si="408"/>
        <v>0</v>
      </c>
      <c r="H3744" s="30">
        <f t="shared" si="409"/>
        <v>0</v>
      </c>
      <c r="I3744" s="79">
        <f t="shared" si="413"/>
        <v>38</v>
      </c>
      <c r="J3744" s="76"/>
      <c r="K3744" s="42">
        <f t="shared" si="414"/>
        <v>1</v>
      </c>
      <c r="L3744" s="91">
        <f t="shared" si="410"/>
        <v>0</v>
      </c>
      <c r="M3744" s="92">
        <f t="shared" si="411"/>
        <v>0</v>
      </c>
      <c r="N3744" s="41" t="str">
        <f t="shared" si="412"/>
        <v>Non Company</v>
      </c>
    </row>
    <row r="3745" spans="2:14">
      <c r="B3745" s="71"/>
      <c r="C3745" s="72"/>
      <c r="D3745" s="73"/>
      <c r="E3745" s="74"/>
      <c r="F3745" s="95"/>
      <c r="G3745" s="96">
        <f t="shared" si="408"/>
        <v>0</v>
      </c>
      <c r="H3745" s="30">
        <f t="shared" si="409"/>
        <v>0</v>
      </c>
      <c r="I3745" s="79">
        <f t="shared" si="413"/>
        <v>38</v>
      </c>
      <c r="J3745" s="76"/>
      <c r="K3745" s="42">
        <f t="shared" si="414"/>
        <v>1</v>
      </c>
      <c r="L3745" s="91">
        <f t="shared" si="410"/>
        <v>0</v>
      </c>
      <c r="M3745" s="92">
        <f t="shared" si="411"/>
        <v>0</v>
      </c>
      <c r="N3745" s="41" t="str">
        <f t="shared" si="412"/>
        <v>Non Company</v>
      </c>
    </row>
    <row r="3746" spans="2:14">
      <c r="B3746" s="71"/>
      <c r="C3746" s="72"/>
      <c r="D3746" s="73"/>
      <c r="E3746" s="74"/>
      <c r="F3746" s="95"/>
      <c r="G3746" s="96">
        <f t="shared" si="408"/>
        <v>0</v>
      </c>
      <c r="H3746" s="30">
        <f t="shared" si="409"/>
        <v>0</v>
      </c>
      <c r="I3746" s="79">
        <f t="shared" si="413"/>
        <v>38</v>
      </c>
      <c r="J3746" s="76"/>
      <c r="K3746" s="42">
        <f t="shared" si="414"/>
        <v>1</v>
      </c>
      <c r="L3746" s="91">
        <f t="shared" si="410"/>
        <v>0</v>
      </c>
      <c r="M3746" s="92">
        <f t="shared" si="411"/>
        <v>0</v>
      </c>
      <c r="N3746" s="41" t="str">
        <f t="shared" si="412"/>
        <v>Non Company</v>
      </c>
    </row>
    <row r="3747" spans="2:14">
      <c r="B3747" s="71"/>
      <c r="C3747" s="72"/>
      <c r="D3747" s="73"/>
      <c r="E3747" s="74"/>
      <c r="F3747" s="95"/>
      <c r="G3747" s="96">
        <f t="shared" si="408"/>
        <v>0</v>
      </c>
      <c r="H3747" s="30">
        <f t="shared" si="409"/>
        <v>0</v>
      </c>
      <c r="I3747" s="79">
        <f t="shared" si="413"/>
        <v>38</v>
      </c>
      <c r="J3747" s="76"/>
      <c r="K3747" s="42">
        <f t="shared" si="414"/>
        <v>1</v>
      </c>
      <c r="L3747" s="91">
        <f t="shared" si="410"/>
        <v>0</v>
      </c>
      <c r="M3747" s="92">
        <f t="shared" si="411"/>
        <v>0</v>
      </c>
      <c r="N3747" s="41" t="str">
        <f t="shared" si="412"/>
        <v>Non Company</v>
      </c>
    </row>
    <row r="3748" spans="2:14">
      <c r="B3748" s="71"/>
      <c r="C3748" s="72"/>
      <c r="D3748" s="73"/>
      <c r="E3748" s="74"/>
      <c r="F3748" s="95"/>
      <c r="G3748" s="96">
        <f t="shared" ref="G3748:G3811" si="415">ROUNDUP(IF(B3748="194A",F3748*0.1,IF(B3748="194H",F3748*0.1,IF(B3748="194Ib",F3748*0.1,IF(B3748="194Ia",F3748*0.02,IF(B3748="194J",F3748*0.1,IF(B3748="194C",IF(LEFT(RIGHT(E3748,7))="P",F3748*0.01,IF(LEFT(RIGHT(E3748,7))="H",F3748*0.01,F3748*0.02)))))))),0)</f>
        <v>0</v>
      </c>
      <c r="H3748" s="30">
        <f t="shared" ref="H3748:H3811" si="416">+IF(J3748-I3748&lt;=0,0,1.5%)</f>
        <v>0</v>
      </c>
      <c r="I3748" s="79">
        <f t="shared" si="413"/>
        <v>38</v>
      </c>
      <c r="J3748" s="76"/>
      <c r="K3748" s="42">
        <f t="shared" si="414"/>
        <v>1</v>
      </c>
      <c r="L3748" s="91">
        <f t="shared" ref="L3748:L3811" si="417">+ROUNDUP(G3748*H3748*K3748,0)</f>
        <v>0</v>
      </c>
      <c r="M3748" s="92">
        <f t="shared" ref="M3748:M3811" si="418">+G3748+L3748</f>
        <v>0</v>
      </c>
      <c r="N3748" s="41" t="str">
        <f t="shared" ref="N3748:N3811" si="419">IF((LEFT(RIGHT(E3748,7)))="C","Company", "Non Company")</f>
        <v>Non Company</v>
      </c>
    </row>
    <row r="3749" spans="2:14">
      <c r="B3749" s="71"/>
      <c r="C3749" s="72"/>
      <c r="D3749" s="73"/>
      <c r="E3749" s="74"/>
      <c r="F3749" s="95"/>
      <c r="G3749" s="96">
        <f t="shared" si="415"/>
        <v>0</v>
      </c>
      <c r="H3749" s="30">
        <f t="shared" si="416"/>
        <v>0</v>
      </c>
      <c r="I3749" s="79">
        <f t="shared" si="413"/>
        <v>38</v>
      </c>
      <c r="J3749" s="76"/>
      <c r="K3749" s="42">
        <f t="shared" si="414"/>
        <v>1</v>
      </c>
      <c r="L3749" s="91">
        <f t="shared" si="417"/>
        <v>0</v>
      </c>
      <c r="M3749" s="92">
        <f t="shared" si="418"/>
        <v>0</v>
      </c>
      <c r="N3749" s="41" t="str">
        <f t="shared" si="419"/>
        <v>Non Company</v>
      </c>
    </row>
    <row r="3750" spans="2:14">
      <c r="B3750" s="71"/>
      <c r="C3750" s="72"/>
      <c r="D3750" s="73"/>
      <c r="E3750" s="74"/>
      <c r="F3750" s="95"/>
      <c r="G3750" s="96">
        <f t="shared" si="415"/>
        <v>0</v>
      </c>
      <c r="H3750" s="30">
        <f t="shared" si="416"/>
        <v>0</v>
      </c>
      <c r="I3750" s="79">
        <f t="shared" si="413"/>
        <v>38</v>
      </c>
      <c r="J3750" s="76"/>
      <c r="K3750" s="42">
        <f t="shared" si="414"/>
        <v>1</v>
      </c>
      <c r="L3750" s="91">
        <f t="shared" si="417"/>
        <v>0</v>
      </c>
      <c r="M3750" s="92">
        <f t="shared" si="418"/>
        <v>0</v>
      </c>
      <c r="N3750" s="41" t="str">
        <f t="shared" si="419"/>
        <v>Non Company</v>
      </c>
    </row>
    <row r="3751" spans="2:14">
      <c r="B3751" s="71"/>
      <c r="C3751" s="72"/>
      <c r="D3751" s="73"/>
      <c r="E3751" s="74"/>
      <c r="F3751" s="95"/>
      <c r="G3751" s="96">
        <f t="shared" si="415"/>
        <v>0</v>
      </c>
      <c r="H3751" s="30">
        <f t="shared" si="416"/>
        <v>0</v>
      </c>
      <c r="I3751" s="79">
        <f t="shared" si="413"/>
        <v>38</v>
      </c>
      <c r="J3751" s="76"/>
      <c r="K3751" s="42">
        <f t="shared" si="414"/>
        <v>1</v>
      </c>
      <c r="L3751" s="91">
        <f t="shared" si="417"/>
        <v>0</v>
      </c>
      <c r="M3751" s="92">
        <f t="shared" si="418"/>
        <v>0</v>
      </c>
      <c r="N3751" s="41" t="str">
        <f t="shared" si="419"/>
        <v>Non Company</v>
      </c>
    </row>
    <row r="3752" spans="2:14">
      <c r="B3752" s="71"/>
      <c r="C3752" s="72"/>
      <c r="D3752" s="73"/>
      <c r="E3752" s="74"/>
      <c r="F3752" s="95"/>
      <c r="G3752" s="96">
        <f t="shared" si="415"/>
        <v>0</v>
      </c>
      <c r="H3752" s="30">
        <f t="shared" si="416"/>
        <v>0</v>
      </c>
      <c r="I3752" s="79">
        <f t="shared" si="413"/>
        <v>38</v>
      </c>
      <c r="J3752" s="76"/>
      <c r="K3752" s="42">
        <f t="shared" si="414"/>
        <v>1</v>
      </c>
      <c r="L3752" s="91">
        <f t="shared" si="417"/>
        <v>0</v>
      </c>
      <c r="M3752" s="92">
        <f t="shared" si="418"/>
        <v>0</v>
      </c>
      <c r="N3752" s="41" t="str">
        <f t="shared" si="419"/>
        <v>Non Company</v>
      </c>
    </row>
    <row r="3753" spans="2:14">
      <c r="B3753" s="71"/>
      <c r="C3753" s="72"/>
      <c r="D3753" s="73"/>
      <c r="E3753" s="74"/>
      <c r="F3753" s="95"/>
      <c r="G3753" s="96">
        <f t="shared" si="415"/>
        <v>0</v>
      </c>
      <c r="H3753" s="30">
        <f t="shared" si="416"/>
        <v>0</v>
      </c>
      <c r="I3753" s="79">
        <f t="shared" si="413"/>
        <v>38</v>
      </c>
      <c r="J3753" s="76"/>
      <c r="K3753" s="42">
        <f t="shared" si="414"/>
        <v>1</v>
      </c>
      <c r="L3753" s="91">
        <f t="shared" si="417"/>
        <v>0</v>
      </c>
      <c r="M3753" s="92">
        <f t="shared" si="418"/>
        <v>0</v>
      </c>
      <c r="N3753" s="41" t="str">
        <f t="shared" si="419"/>
        <v>Non Company</v>
      </c>
    </row>
    <row r="3754" spans="2:14">
      <c r="B3754" s="71"/>
      <c r="C3754" s="72"/>
      <c r="D3754" s="73"/>
      <c r="E3754" s="74"/>
      <c r="F3754" s="95"/>
      <c r="G3754" s="96">
        <f t="shared" si="415"/>
        <v>0</v>
      </c>
      <c r="H3754" s="30">
        <f t="shared" si="416"/>
        <v>0</v>
      </c>
      <c r="I3754" s="79">
        <f t="shared" si="413"/>
        <v>38</v>
      </c>
      <c r="J3754" s="76"/>
      <c r="K3754" s="42">
        <f t="shared" si="414"/>
        <v>1</v>
      </c>
      <c r="L3754" s="91">
        <f t="shared" si="417"/>
        <v>0</v>
      </c>
      <c r="M3754" s="92">
        <f t="shared" si="418"/>
        <v>0</v>
      </c>
      <c r="N3754" s="41" t="str">
        <f t="shared" si="419"/>
        <v>Non Company</v>
      </c>
    </row>
    <row r="3755" spans="2:14">
      <c r="B3755" s="71"/>
      <c r="C3755" s="72"/>
      <c r="D3755" s="73"/>
      <c r="E3755" s="74"/>
      <c r="F3755" s="95"/>
      <c r="G3755" s="96">
        <f t="shared" si="415"/>
        <v>0</v>
      </c>
      <c r="H3755" s="30">
        <f t="shared" si="416"/>
        <v>0</v>
      </c>
      <c r="I3755" s="79">
        <f t="shared" si="413"/>
        <v>38</v>
      </c>
      <c r="J3755" s="76"/>
      <c r="K3755" s="42">
        <f t="shared" si="414"/>
        <v>1</v>
      </c>
      <c r="L3755" s="91">
        <f t="shared" si="417"/>
        <v>0</v>
      </c>
      <c r="M3755" s="92">
        <f t="shared" si="418"/>
        <v>0</v>
      </c>
      <c r="N3755" s="41" t="str">
        <f t="shared" si="419"/>
        <v>Non Company</v>
      </c>
    </row>
    <row r="3756" spans="2:14">
      <c r="B3756" s="71"/>
      <c r="C3756" s="72"/>
      <c r="D3756" s="73"/>
      <c r="E3756" s="74"/>
      <c r="F3756" s="95"/>
      <c r="G3756" s="96">
        <f t="shared" si="415"/>
        <v>0</v>
      </c>
      <c r="H3756" s="30">
        <f t="shared" si="416"/>
        <v>0</v>
      </c>
      <c r="I3756" s="79">
        <f t="shared" si="413"/>
        <v>38</v>
      </c>
      <c r="J3756" s="76"/>
      <c r="K3756" s="42">
        <f t="shared" si="414"/>
        <v>1</v>
      </c>
      <c r="L3756" s="91">
        <f t="shared" si="417"/>
        <v>0</v>
      </c>
      <c r="M3756" s="92">
        <f t="shared" si="418"/>
        <v>0</v>
      </c>
      <c r="N3756" s="41" t="str">
        <f t="shared" si="419"/>
        <v>Non Company</v>
      </c>
    </row>
    <row r="3757" spans="2:14">
      <c r="B3757" s="71"/>
      <c r="C3757" s="72"/>
      <c r="D3757" s="73"/>
      <c r="E3757" s="74"/>
      <c r="F3757" s="95"/>
      <c r="G3757" s="96">
        <f t="shared" si="415"/>
        <v>0</v>
      </c>
      <c r="H3757" s="30">
        <f t="shared" si="416"/>
        <v>0</v>
      </c>
      <c r="I3757" s="79">
        <f t="shared" si="413"/>
        <v>38</v>
      </c>
      <c r="J3757" s="76"/>
      <c r="K3757" s="42">
        <f t="shared" si="414"/>
        <v>1</v>
      </c>
      <c r="L3757" s="91">
        <f t="shared" si="417"/>
        <v>0</v>
      </c>
      <c r="M3757" s="92">
        <f t="shared" si="418"/>
        <v>0</v>
      </c>
      <c r="N3757" s="41" t="str">
        <f t="shared" si="419"/>
        <v>Non Company</v>
      </c>
    </row>
    <row r="3758" spans="2:14">
      <c r="B3758" s="71"/>
      <c r="C3758" s="72"/>
      <c r="D3758" s="73"/>
      <c r="E3758" s="74"/>
      <c r="F3758" s="95"/>
      <c r="G3758" s="96">
        <f t="shared" si="415"/>
        <v>0</v>
      </c>
      <c r="H3758" s="30">
        <f t="shared" si="416"/>
        <v>0</v>
      </c>
      <c r="I3758" s="79">
        <f t="shared" si="413"/>
        <v>38</v>
      </c>
      <c r="J3758" s="76"/>
      <c r="K3758" s="42">
        <f t="shared" si="414"/>
        <v>1</v>
      </c>
      <c r="L3758" s="91">
        <f t="shared" si="417"/>
        <v>0</v>
      </c>
      <c r="M3758" s="92">
        <f t="shared" si="418"/>
        <v>0</v>
      </c>
      <c r="N3758" s="41" t="str">
        <f t="shared" si="419"/>
        <v>Non Company</v>
      </c>
    </row>
    <row r="3759" spans="2:14">
      <c r="B3759" s="71"/>
      <c r="C3759" s="72"/>
      <c r="D3759" s="73"/>
      <c r="E3759" s="74"/>
      <c r="F3759" s="95"/>
      <c r="G3759" s="96">
        <f t="shared" si="415"/>
        <v>0</v>
      </c>
      <c r="H3759" s="30">
        <f t="shared" si="416"/>
        <v>0</v>
      </c>
      <c r="I3759" s="79">
        <f t="shared" si="413"/>
        <v>38</v>
      </c>
      <c r="J3759" s="76"/>
      <c r="K3759" s="42">
        <f t="shared" si="414"/>
        <v>1</v>
      </c>
      <c r="L3759" s="91">
        <f t="shared" si="417"/>
        <v>0</v>
      </c>
      <c r="M3759" s="92">
        <f t="shared" si="418"/>
        <v>0</v>
      </c>
      <c r="N3759" s="41" t="str">
        <f t="shared" si="419"/>
        <v>Non Company</v>
      </c>
    </row>
    <row r="3760" spans="2:14">
      <c r="B3760" s="71"/>
      <c r="C3760" s="72"/>
      <c r="D3760" s="73"/>
      <c r="E3760" s="74"/>
      <c r="F3760" s="95"/>
      <c r="G3760" s="96">
        <f t="shared" si="415"/>
        <v>0</v>
      </c>
      <c r="H3760" s="30">
        <f t="shared" si="416"/>
        <v>0</v>
      </c>
      <c r="I3760" s="79">
        <f t="shared" si="413"/>
        <v>38</v>
      </c>
      <c r="J3760" s="76"/>
      <c r="K3760" s="42">
        <f t="shared" si="414"/>
        <v>1</v>
      </c>
      <c r="L3760" s="91">
        <f t="shared" si="417"/>
        <v>0</v>
      </c>
      <c r="M3760" s="92">
        <f t="shared" si="418"/>
        <v>0</v>
      </c>
      <c r="N3760" s="41" t="str">
        <f t="shared" si="419"/>
        <v>Non Company</v>
      </c>
    </row>
    <row r="3761" spans="2:14">
      <c r="B3761" s="71"/>
      <c r="C3761" s="72"/>
      <c r="D3761" s="73"/>
      <c r="E3761" s="74"/>
      <c r="F3761" s="95"/>
      <c r="G3761" s="96">
        <f t="shared" si="415"/>
        <v>0</v>
      </c>
      <c r="H3761" s="30">
        <f t="shared" si="416"/>
        <v>0</v>
      </c>
      <c r="I3761" s="79">
        <f t="shared" si="413"/>
        <v>38</v>
      </c>
      <c r="J3761" s="76"/>
      <c r="K3761" s="42">
        <f t="shared" si="414"/>
        <v>1</v>
      </c>
      <c r="L3761" s="91">
        <f t="shared" si="417"/>
        <v>0</v>
      </c>
      <c r="M3761" s="92">
        <f t="shared" si="418"/>
        <v>0</v>
      </c>
      <c r="N3761" s="41" t="str">
        <f t="shared" si="419"/>
        <v>Non Company</v>
      </c>
    </row>
    <row r="3762" spans="2:14">
      <c r="B3762" s="71"/>
      <c r="C3762" s="72"/>
      <c r="D3762" s="73"/>
      <c r="E3762" s="74"/>
      <c r="F3762" s="95"/>
      <c r="G3762" s="96">
        <f t="shared" si="415"/>
        <v>0</v>
      </c>
      <c r="H3762" s="30">
        <f t="shared" si="416"/>
        <v>0</v>
      </c>
      <c r="I3762" s="79">
        <f t="shared" si="413"/>
        <v>38</v>
      </c>
      <c r="J3762" s="76"/>
      <c r="K3762" s="42">
        <f t="shared" si="414"/>
        <v>1</v>
      </c>
      <c r="L3762" s="91">
        <f t="shared" si="417"/>
        <v>0</v>
      </c>
      <c r="M3762" s="92">
        <f t="shared" si="418"/>
        <v>0</v>
      </c>
      <c r="N3762" s="41" t="str">
        <f t="shared" si="419"/>
        <v>Non Company</v>
      </c>
    </row>
    <row r="3763" spans="2:14">
      <c r="B3763" s="71"/>
      <c r="C3763" s="72"/>
      <c r="D3763" s="73"/>
      <c r="E3763" s="74"/>
      <c r="F3763" s="95"/>
      <c r="G3763" s="96">
        <f t="shared" si="415"/>
        <v>0</v>
      </c>
      <c r="H3763" s="30">
        <f t="shared" si="416"/>
        <v>0</v>
      </c>
      <c r="I3763" s="79">
        <f t="shared" si="413"/>
        <v>38</v>
      </c>
      <c r="J3763" s="76"/>
      <c r="K3763" s="42">
        <f t="shared" si="414"/>
        <v>1</v>
      </c>
      <c r="L3763" s="91">
        <f t="shared" si="417"/>
        <v>0</v>
      </c>
      <c r="M3763" s="92">
        <f t="shared" si="418"/>
        <v>0</v>
      </c>
      <c r="N3763" s="41" t="str">
        <f t="shared" si="419"/>
        <v>Non Company</v>
      </c>
    </row>
    <row r="3764" spans="2:14">
      <c r="B3764" s="71"/>
      <c r="C3764" s="72"/>
      <c r="D3764" s="73"/>
      <c r="E3764" s="74"/>
      <c r="F3764" s="95"/>
      <c r="G3764" s="96">
        <f t="shared" si="415"/>
        <v>0</v>
      </c>
      <c r="H3764" s="30">
        <f t="shared" si="416"/>
        <v>0</v>
      </c>
      <c r="I3764" s="79">
        <f t="shared" si="413"/>
        <v>38</v>
      </c>
      <c r="J3764" s="76"/>
      <c r="K3764" s="42">
        <f t="shared" si="414"/>
        <v>1</v>
      </c>
      <c r="L3764" s="91">
        <f t="shared" si="417"/>
        <v>0</v>
      </c>
      <c r="M3764" s="92">
        <f t="shared" si="418"/>
        <v>0</v>
      </c>
      <c r="N3764" s="41" t="str">
        <f t="shared" si="419"/>
        <v>Non Company</v>
      </c>
    </row>
    <row r="3765" spans="2:14">
      <c r="B3765" s="71"/>
      <c r="C3765" s="72"/>
      <c r="D3765" s="73"/>
      <c r="E3765" s="74"/>
      <c r="F3765" s="95"/>
      <c r="G3765" s="96">
        <f t="shared" si="415"/>
        <v>0</v>
      </c>
      <c r="H3765" s="30">
        <f t="shared" si="416"/>
        <v>0</v>
      </c>
      <c r="I3765" s="79">
        <f t="shared" si="413"/>
        <v>38</v>
      </c>
      <c r="J3765" s="76"/>
      <c r="K3765" s="42">
        <f t="shared" si="414"/>
        <v>1</v>
      </c>
      <c r="L3765" s="91">
        <f t="shared" si="417"/>
        <v>0</v>
      </c>
      <c r="M3765" s="92">
        <f t="shared" si="418"/>
        <v>0</v>
      </c>
      <c r="N3765" s="41" t="str">
        <f t="shared" si="419"/>
        <v>Non Company</v>
      </c>
    </row>
    <row r="3766" spans="2:14">
      <c r="B3766" s="71"/>
      <c r="C3766" s="72"/>
      <c r="D3766" s="73"/>
      <c r="E3766" s="74"/>
      <c r="F3766" s="95"/>
      <c r="G3766" s="96">
        <f t="shared" si="415"/>
        <v>0</v>
      </c>
      <c r="H3766" s="30">
        <f t="shared" si="416"/>
        <v>0</v>
      </c>
      <c r="I3766" s="79">
        <f t="shared" si="413"/>
        <v>38</v>
      </c>
      <c r="J3766" s="76"/>
      <c r="K3766" s="42">
        <f t="shared" si="414"/>
        <v>1</v>
      </c>
      <c r="L3766" s="91">
        <f t="shared" si="417"/>
        <v>0</v>
      </c>
      <c r="M3766" s="92">
        <f t="shared" si="418"/>
        <v>0</v>
      </c>
      <c r="N3766" s="41" t="str">
        <f t="shared" si="419"/>
        <v>Non Company</v>
      </c>
    </row>
    <row r="3767" spans="2:14">
      <c r="B3767" s="71"/>
      <c r="C3767" s="72"/>
      <c r="D3767" s="73"/>
      <c r="E3767" s="74"/>
      <c r="F3767" s="95"/>
      <c r="G3767" s="96">
        <f t="shared" si="415"/>
        <v>0</v>
      </c>
      <c r="H3767" s="30">
        <f t="shared" si="416"/>
        <v>0</v>
      </c>
      <c r="I3767" s="79">
        <f t="shared" si="413"/>
        <v>38</v>
      </c>
      <c r="J3767" s="76"/>
      <c r="K3767" s="42">
        <f t="shared" si="414"/>
        <v>1</v>
      </c>
      <c r="L3767" s="91">
        <f t="shared" si="417"/>
        <v>0</v>
      </c>
      <c r="M3767" s="92">
        <f t="shared" si="418"/>
        <v>0</v>
      </c>
      <c r="N3767" s="41" t="str">
        <f t="shared" si="419"/>
        <v>Non Company</v>
      </c>
    </row>
    <row r="3768" spans="2:14">
      <c r="B3768" s="71"/>
      <c r="C3768" s="72"/>
      <c r="D3768" s="73"/>
      <c r="E3768" s="74"/>
      <c r="F3768" s="95"/>
      <c r="G3768" s="96">
        <f t="shared" si="415"/>
        <v>0</v>
      </c>
      <c r="H3768" s="30">
        <f t="shared" si="416"/>
        <v>0</v>
      </c>
      <c r="I3768" s="79">
        <f t="shared" si="413"/>
        <v>38</v>
      </c>
      <c r="J3768" s="76"/>
      <c r="K3768" s="42">
        <f t="shared" si="414"/>
        <v>1</v>
      </c>
      <c r="L3768" s="91">
        <f t="shared" si="417"/>
        <v>0</v>
      </c>
      <c r="M3768" s="92">
        <f t="shared" si="418"/>
        <v>0</v>
      </c>
      <c r="N3768" s="41" t="str">
        <f t="shared" si="419"/>
        <v>Non Company</v>
      </c>
    </row>
    <row r="3769" spans="2:14">
      <c r="B3769" s="71"/>
      <c r="C3769" s="72"/>
      <c r="D3769" s="73"/>
      <c r="E3769" s="74"/>
      <c r="F3769" s="95"/>
      <c r="G3769" s="96">
        <f t="shared" si="415"/>
        <v>0</v>
      </c>
      <c r="H3769" s="30">
        <f t="shared" si="416"/>
        <v>0</v>
      </c>
      <c r="I3769" s="79">
        <f t="shared" si="413"/>
        <v>38</v>
      </c>
      <c r="J3769" s="76"/>
      <c r="K3769" s="42">
        <f t="shared" si="414"/>
        <v>1</v>
      </c>
      <c r="L3769" s="91">
        <f t="shared" si="417"/>
        <v>0</v>
      </c>
      <c r="M3769" s="92">
        <f t="shared" si="418"/>
        <v>0</v>
      </c>
      <c r="N3769" s="41" t="str">
        <f t="shared" si="419"/>
        <v>Non Company</v>
      </c>
    </row>
    <row r="3770" spans="2:14">
      <c r="B3770" s="71"/>
      <c r="C3770" s="72"/>
      <c r="D3770" s="73"/>
      <c r="E3770" s="74"/>
      <c r="F3770" s="95"/>
      <c r="G3770" s="96">
        <f t="shared" si="415"/>
        <v>0</v>
      </c>
      <c r="H3770" s="30">
        <f t="shared" si="416"/>
        <v>0</v>
      </c>
      <c r="I3770" s="79">
        <f t="shared" si="413"/>
        <v>38</v>
      </c>
      <c r="J3770" s="76"/>
      <c r="K3770" s="42">
        <f t="shared" si="414"/>
        <v>1</v>
      </c>
      <c r="L3770" s="91">
        <f t="shared" si="417"/>
        <v>0</v>
      </c>
      <c r="M3770" s="92">
        <f t="shared" si="418"/>
        <v>0</v>
      </c>
      <c r="N3770" s="41" t="str">
        <f t="shared" si="419"/>
        <v>Non Company</v>
      </c>
    </row>
    <row r="3771" spans="2:14">
      <c r="B3771" s="71"/>
      <c r="C3771" s="72"/>
      <c r="D3771" s="73"/>
      <c r="E3771" s="74"/>
      <c r="F3771" s="95"/>
      <c r="G3771" s="96">
        <f t="shared" si="415"/>
        <v>0</v>
      </c>
      <c r="H3771" s="30">
        <f t="shared" si="416"/>
        <v>0</v>
      </c>
      <c r="I3771" s="79">
        <f t="shared" si="413"/>
        <v>38</v>
      </c>
      <c r="J3771" s="76"/>
      <c r="K3771" s="42">
        <f t="shared" si="414"/>
        <v>1</v>
      </c>
      <c r="L3771" s="91">
        <f t="shared" si="417"/>
        <v>0</v>
      </c>
      <c r="M3771" s="92">
        <f t="shared" si="418"/>
        <v>0</v>
      </c>
      <c r="N3771" s="41" t="str">
        <f t="shared" si="419"/>
        <v>Non Company</v>
      </c>
    </row>
    <row r="3772" spans="2:14">
      <c r="B3772" s="71"/>
      <c r="C3772" s="72"/>
      <c r="D3772" s="73"/>
      <c r="E3772" s="74"/>
      <c r="F3772" s="95"/>
      <c r="G3772" s="96">
        <f t="shared" si="415"/>
        <v>0</v>
      </c>
      <c r="H3772" s="30">
        <f t="shared" si="416"/>
        <v>0</v>
      </c>
      <c r="I3772" s="79">
        <f t="shared" si="413"/>
        <v>38</v>
      </c>
      <c r="J3772" s="76"/>
      <c r="K3772" s="42">
        <f t="shared" si="414"/>
        <v>1</v>
      </c>
      <c r="L3772" s="91">
        <f t="shared" si="417"/>
        <v>0</v>
      </c>
      <c r="M3772" s="92">
        <f t="shared" si="418"/>
        <v>0</v>
      </c>
      <c r="N3772" s="41" t="str">
        <f t="shared" si="419"/>
        <v>Non Company</v>
      </c>
    </row>
    <row r="3773" spans="2:14">
      <c r="B3773" s="71"/>
      <c r="C3773" s="72"/>
      <c r="D3773" s="73"/>
      <c r="E3773" s="74"/>
      <c r="F3773" s="95"/>
      <c r="G3773" s="96">
        <f t="shared" si="415"/>
        <v>0</v>
      </c>
      <c r="H3773" s="30">
        <f t="shared" si="416"/>
        <v>0</v>
      </c>
      <c r="I3773" s="79">
        <f t="shared" si="413"/>
        <v>38</v>
      </c>
      <c r="J3773" s="76"/>
      <c r="K3773" s="42">
        <f t="shared" si="414"/>
        <v>1</v>
      </c>
      <c r="L3773" s="91">
        <f t="shared" si="417"/>
        <v>0</v>
      </c>
      <c r="M3773" s="92">
        <f t="shared" si="418"/>
        <v>0</v>
      </c>
      <c r="N3773" s="41" t="str">
        <f t="shared" si="419"/>
        <v>Non Company</v>
      </c>
    </row>
    <row r="3774" spans="2:14">
      <c r="B3774" s="71"/>
      <c r="C3774" s="72"/>
      <c r="D3774" s="73"/>
      <c r="E3774" s="74"/>
      <c r="F3774" s="95"/>
      <c r="G3774" s="96">
        <f t="shared" si="415"/>
        <v>0</v>
      </c>
      <c r="H3774" s="30">
        <f t="shared" si="416"/>
        <v>0</v>
      </c>
      <c r="I3774" s="79">
        <f t="shared" si="413"/>
        <v>38</v>
      </c>
      <c r="J3774" s="76"/>
      <c r="K3774" s="42">
        <f t="shared" si="414"/>
        <v>1</v>
      </c>
      <c r="L3774" s="91">
        <f t="shared" si="417"/>
        <v>0</v>
      </c>
      <c r="M3774" s="92">
        <f t="shared" si="418"/>
        <v>0</v>
      </c>
      <c r="N3774" s="41" t="str">
        <f t="shared" si="419"/>
        <v>Non Company</v>
      </c>
    </row>
    <row r="3775" spans="2:14">
      <c r="B3775" s="71"/>
      <c r="C3775" s="72"/>
      <c r="D3775" s="73"/>
      <c r="E3775" s="74"/>
      <c r="F3775" s="95"/>
      <c r="G3775" s="96">
        <f t="shared" si="415"/>
        <v>0</v>
      </c>
      <c r="H3775" s="30">
        <f t="shared" si="416"/>
        <v>0</v>
      </c>
      <c r="I3775" s="79">
        <f t="shared" si="413"/>
        <v>38</v>
      </c>
      <c r="J3775" s="76"/>
      <c r="K3775" s="42">
        <f t="shared" si="414"/>
        <v>1</v>
      </c>
      <c r="L3775" s="91">
        <f t="shared" si="417"/>
        <v>0</v>
      </c>
      <c r="M3775" s="92">
        <f t="shared" si="418"/>
        <v>0</v>
      </c>
      <c r="N3775" s="41" t="str">
        <f t="shared" si="419"/>
        <v>Non Company</v>
      </c>
    </row>
    <row r="3776" spans="2:14">
      <c r="B3776" s="71"/>
      <c r="C3776" s="72"/>
      <c r="D3776" s="73"/>
      <c r="E3776" s="74"/>
      <c r="F3776" s="95"/>
      <c r="G3776" s="96">
        <f t="shared" si="415"/>
        <v>0</v>
      </c>
      <c r="H3776" s="30">
        <f t="shared" si="416"/>
        <v>0</v>
      </c>
      <c r="I3776" s="79">
        <f t="shared" si="413"/>
        <v>38</v>
      </c>
      <c r="J3776" s="76"/>
      <c r="K3776" s="42">
        <f t="shared" si="414"/>
        <v>1</v>
      </c>
      <c r="L3776" s="91">
        <f t="shared" si="417"/>
        <v>0</v>
      </c>
      <c r="M3776" s="92">
        <f t="shared" si="418"/>
        <v>0</v>
      </c>
      <c r="N3776" s="41" t="str">
        <f t="shared" si="419"/>
        <v>Non Company</v>
      </c>
    </row>
    <row r="3777" spans="2:14">
      <c r="B3777" s="71"/>
      <c r="C3777" s="72"/>
      <c r="D3777" s="73"/>
      <c r="E3777" s="74"/>
      <c r="F3777" s="95"/>
      <c r="G3777" s="96">
        <f t="shared" si="415"/>
        <v>0</v>
      </c>
      <c r="H3777" s="30">
        <f t="shared" si="416"/>
        <v>0</v>
      </c>
      <c r="I3777" s="79">
        <f t="shared" si="413"/>
        <v>38</v>
      </c>
      <c r="J3777" s="76"/>
      <c r="K3777" s="42">
        <f t="shared" si="414"/>
        <v>1</v>
      </c>
      <c r="L3777" s="91">
        <f t="shared" si="417"/>
        <v>0</v>
      </c>
      <c r="M3777" s="92">
        <f t="shared" si="418"/>
        <v>0</v>
      </c>
      <c r="N3777" s="41" t="str">
        <f t="shared" si="419"/>
        <v>Non Company</v>
      </c>
    </row>
    <row r="3778" spans="2:14">
      <c r="B3778" s="71"/>
      <c r="C3778" s="72"/>
      <c r="D3778" s="73"/>
      <c r="E3778" s="74"/>
      <c r="F3778" s="95"/>
      <c r="G3778" s="96">
        <f t="shared" si="415"/>
        <v>0</v>
      </c>
      <c r="H3778" s="30">
        <f t="shared" si="416"/>
        <v>0</v>
      </c>
      <c r="I3778" s="79">
        <f t="shared" si="413"/>
        <v>38</v>
      </c>
      <c r="J3778" s="76"/>
      <c r="K3778" s="42">
        <f t="shared" si="414"/>
        <v>1</v>
      </c>
      <c r="L3778" s="91">
        <f t="shared" si="417"/>
        <v>0</v>
      </c>
      <c r="M3778" s="92">
        <f t="shared" si="418"/>
        <v>0</v>
      </c>
      <c r="N3778" s="41" t="str">
        <f t="shared" si="419"/>
        <v>Non Company</v>
      </c>
    </row>
    <row r="3779" spans="2:14">
      <c r="B3779" s="71"/>
      <c r="C3779" s="72"/>
      <c r="D3779" s="73"/>
      <c r="E3779" s="74"/>
      <c r="F3779" s="95"/>
      <c r="G3779" s="96">
        <f t="shared" si="415"/>
        <v>0</v>
      </c>
      <c r="H3779" s="30">
        <f t="shared" si="416"/>
        <v>0</v>
      </c>
      <c r="I3779" s="79">
        <f t="shared" si="413"/>
        <v>38</v>
      </c>
      <c r="J3779" s="76"/>
      <c r="K3779" s="42">
        <f t="shared" si="414"/>
        <v>1</v>
      </c>
      <c r="L3779" s="91">
        <f t="shared" si="417"/>
        <v>0</v>
      </c>
      <c r="M3779" s="92">
        <f t="shared" si="418"/>
        <v>0</v>
      </c>
      <c r="N3779" s="41" t="str">
        <f t="shared" si="419"/>
        <v>Non Company</v>
      </c>
    </row>
    <row r="3780" spans="2:14">
      <c r="B3780" s="71"/>
      <c r="C3780" s="72"/>
      <c r="D3780" s="73"/>
      <c r="E3780" s="74"/>
      <c r="F3780" s="95"/>
      <c r="G3780" s="96">
        <f t="shared" si="415"/>
        <v>0</v>
      </c>
      <c r="H3780" s="30">
        <f t="shared" si="416"/>
        <v>0</v>
      </c>
      <c r="I3780" s="79">
        <f t="shared" si="413"/>
        <v>38</v>
      </c>
      <c r="J3780" s="76"/>
      <c r="K3780" s="42">
        <f t="shared" si="414"/>
        <v>1</v>
      </c>
      <c r="L3780" s="91">
        <f t="shared" si="417"/>
        <v>0</v>
      </c>
      <c r="M3780" s="92">
        <f t="shared" si="418"/>
        <v>0</v>
      </c>
      <c r="N3780" s="41" t="str">
        <f t="shared" si="419"/>
        <v>Non Company</v>
      </c>
    </row>
    <row r="3781" spans="2:14">
      <c r="B3781" s="71"/>
      <c r="C3781" s="72"/>
      <c r="D3781" s="73"/>
      <c r="E3781" s="74"/>
      <c r="F3781" s="95"/>
      <c r="G3781" s="96">
        <f t="shared" si="415"/>
        <v>0</v>
      </c>
      <c r="H3781" s="30">
        <f t="shared" si="416"/>
        <v>0</v>
      </c>
      <c r="I3781" s="79">
        <f t="shared" si="413"/>
        <v>38</v>
      </c>
      <c r="J3781" s="76"/>
      <c r="K3781" s="42">
        <f t="shared" si="414"/>
        <v>1</v>
      </c>
      <c r="L3781" s="91">
        <f t="shared" si="417"/>
        <v>0</v>
      </c>
      <c r="M3781" s="92">
        <f t="shared" si="418"/>
        <v>0</v>
      </c>
      <c r="N3781" s="41" t="str">
        <f t="shared" si="419"/>
        <v>Non Company</v>
      </c>
    </row>
    <row r="3782" spans="2:14">
      <c r="B3782" s="71"/>
      <c r="C3782" s="72"/>
      <c r="D3782" s="73"/>
      <c r="E3782" s="74"/>
      <c r="F3782" s="95"/>
      <c r="G3782" s="96">
        <f t="shared" si="415"/>
        <v>0</v>
      </c>
      <c r="H3782" s="30">
        <f t="shared" si="416"/>
        <v>0</v>
      </c>
      <c r="I3782" s="79">
        <f t="shared" si="413"/>
        <v>38</v>
      </c>
      <c r="J3782" s="76"/>
      <c r="K3782" s="42">
        <f t="shared" si="414"/>
        <v>1</v>
      </c>
      <c r="L3782" s="91">
        <f t="shared" si="417"/>
        <v>0</v>
      </c>
      <c r="M3782" s="92">
        <f t="shared" si="418"/>
        <v>0</v>
      </c>
      <c r="N3782" s="41" t="str">
        <f t="shared" si="419"/>
        <v>Non Company</v>
      </c>
    </row>
    <row r="3783" spans="2:14">
      <c r="B3783" s="71"/>
      <c r="C3783" s="72"/>
      <c r="D3783" s="73"/>
      <c r="E3783" s="74"/>
      <c r="F3783" s="95"/>
      <c r="G3783" s="96">
        <f t="shared" si="415"/>
        <v>0</v>
      </c>
      <c r="H3783" s="30">
        <f t="shared" si="416"/>
        <v>0</v>
      </c>
      <c r="I3783" s="79">
        <f t="shared" si="413"/>
        <v>38</v>
      </c>
      <c r="J3783" s="76"/>
      <c r="K3783" s="42">
        <f t="shared" si="414"/>
        <v>1</v>
      </c>
      <c r="L3783" s="91">
        <f t="shared" si="417"/>
        <v>0</v>
      </c>
      <c r="M3783" s="92">
        <f t="shared" si="418"/>
        <v>0</v>
      </c>
      <c r="N3783" s="41" t="str">
        <f t="shared" si="419"/>
        <v>Non Company</v>
      </c>
    </row>
    <row r="3784" spans="2:14">
      <c r="B3784" s="71"/>
      <c r="C3784" s="72"/>
      <c r="D3784" s="73"/>
      <c r="E3784" s="74"/>
      <c r="F3784" s="95"/>
      <c r="G3784" s="96">
        <f t="shared" si="415"/>
        <v>0</v>
      </c>
      <c r="H3784" s="30">
        <f t="shared" si="416"/>
        <v>0</v>
      </c>
      <c r="I3784" s="79">
        <f t="shared" si="413"/>
        <v>38</v>
      </c>
      <c r="J3784" s="76"/>
      <c r="K3784" s="42">
        <f t="shared" si="414"/>
        <v>1</v>
      </c>
      <c r="L3784" s="91">
        <f t="shared" si="417"/>
        <v>0</v>
      </c>
      <c r="M3784" s="92">
        <f t="shared" si="418"/>
        <v>0</v>
      </c>
      <c r="N3784" s="41" t="str">
        <f t="shared" si="419"/>
        <v>Non Company</v>
      </c>
    </row>
    <row r="3785" spans="2:14">
      <c r="B3785" s="71"/>
      <c r="C3785" s="72"/>
      <c r="D3785" s="73"/>
      <c r="E3785" s="74"/>
      <c r="F3785" s="95"/>
      <c r="G3785" s="96">
        <f t="shared" si="415"/>
        <v>0</v>
      </c>
      <c r="H3785" s="30">
        <f t="shared" si="416"/>
        <v>0</v>
      </c>
      <c r="I3785" s="79">
        <f t="shared" si="413"/>
        <v>38</v>
      </c>
      <c r="J3785" s="76"/>
      <c r="K3785" s="42">
        <f t="shared" si="414"/>
        <v>1</v>
      </c>
      <c r="L3785" s="91">
        <f t="shared" si="417"/>
        <v>0</v>
      </c>
      <c r="M3785" s="92">
        <f t="shared" si="418"/>
        <v>0</v>
      </c>
      <c r="N3785" s="41" t="str">
        <f t="shared" si="419"/>
        <v>Non Company</v>
      </c>
    </row>
    <row r="3786" spans="2:14">
      <c r="B3786" s="71"/>
      <c r="C3786" s="72"/>
      <c r="D3786" s="73"/>
      <c r="E3786" s="74"/>
      <c r="F3786" s="95"/>
      <c r="G3786" s="96">
        <f t="shared" si="415"/>
        <v>0</v>
      </c>
      <c r="H3786" s="30">
        <f t="shared" si="416"/>
        <v>0</v>
      </c>
      <c r="I3786" s="79">
        <f t="shared" si="413"/>
        <v>38</v>
      </c>
      <c r="J3786" s="76"/>
      <c r="K3786" s="42">
        <f t="shared" si="414"/>
        <v>1</v>
      </c>
      <c r="L3786" s="91">
        <f t="shared" si="417"/>
        <v>0</v>
      </c>
      <c r="M3786" s="92">
        <f t="shared" si="418"/>
        <v>0</v>
      </c>
      <c r="N3786" s="41" t="str">
        <f t="shared" si="419"/>
        <v>Non Company</v>
      </c>
    </row>
    <row r="3787" spans="2:14">
      <c r="B3787" s="71"/>
      <c r="C3787" s="72"/>
      <c r="D3787" s="73"/>
      <c r="E3787" s="74"/>
      <c r="F3787" s="95"/>
      <c r="G3787" s="96">
        <f t="shared" si="415"/>
        <v>0</v>
      </c>
      <c r="H3787" s="30">
        <f t="shared" si="416"/>
        <v>0</v>
      </c>
      <c r="I3787" s="79">
        <f t="shared" si="413"/>
        <v>38</v>
      </c>
      <c r="J3787" s="76"/>
      <c r="K3787" s="42">
        <f t="shared" si="414"/>
        <v>1</v>
      </c>
      <c r="L3787" s="91">
        <f t="shared" si="417"/>
        <v>0</v>
      </c>
      <c r="M3787" s="92">
        <f t="shared" si="418"/>
        <v>0</v>
      </c>
      <c r="N3787" s="41" t="str">
        <f t="shared" si="419"/>
        <v>Non Company</v>
      </c>
    </row>
    <row r="3788" spans="2:14">
      <c r="B3788" s="71"/>
      <c r="C3788" s="72"/>
      <c r="D3788" s="73"/>
      <c r="E3788" s="74"/>
      <c r="F3788" s="95"/>
      <c r="G3788" s="96">
        <f t="shared" si="415"/>
        <v>0</v>
      </c>
      <c r="H3788" s="30">
        <f t="shared" si="416"/>
        <v>0</v>
      </c>
      <c r="I3788" s="79">
        <f t="shared" si="413"/>
        <v>38</v>
      </c>
      <c r="J3788" s="76"/>
      <c r="K3788" s="42">
        <f t="shared" si="414"/>
        <v>1</v>
      </c>
      <c r="L3788" s="91">
        <f t="shared" si="417"/>
        <v>0</v>
      </c>
      <c r="M3788" s="92">
        <f t="shared" si="418"/>
        <v>0</v>
      </c>
      <c r="N3788" s="41" t="str">
        <f t="shared" si="419"/>
        <v>Non Company</v>
      </c>
    </row>
    <row r="3789" spans="2:14">
      <c r="B3789" s="71"/>
      <c r="C3789" s="72"/>
      <c r="D3789" s="73"/>
      <c r="E3789" s="74"/>
      <c r="F3789" s="95"/>
      <c r="G3789" s="96">
        <f t="shared" si="415"/>
        <v>0</v>
      </c>
      <c r="H3789" s="30">
        <f t="shared" si="416"/>
        <v>0</v>
      </c>
      <c r="I3789" s="79">
        <f t="shared" si="413"/>
        <v>38</v>
      </c>
      <c r="J3789" s="76"/>
      <c r="K3789" s="42">
        <f t="shared" si="414"/>
        <v>1</v>
      </c>
      <c r="L3789" s="91">
        <f t="shared" si="417"/>
        <v>0</v>
      </c>
      <c r="M3789" s="92">
        <f t="shared" si="418"/>
        <v>0</v>
      </c>
      <c r="N3789" s="41" t="str">
        <f t="shared" si="419"/>
        <v>Non Company</v>
      </c>
    </row>
    <row r="3790" spans="2:14">
      <c r="B3790" s="71"/>
      <c r="C3790" s="72"/>
      <c r="D3790" s="73"/>
      <c r="E3790" s="74"/>
      <c r="F3790" s="95"/>
      <c r="G3790" s="96">
        <f t="shared" si="415"/>
        <v>0</v>
      </c>
      <c r="H3790" s="30">
        <f t="shared" si="416"/>
        <v>0</v>
      </c>
      <c r="I3790" s="79">
        <f t="shared" si="413"/>
        <v>38</v>
      </c>
      <c r="J3790" s="76"/>
      <c r="K3790" s="42">
        <f t="shared" si="414"/>
        <v>1</v>
      </c>
      <c r="L3790" s="91">
        <f t="shared" si="417"/>
        <v>0</v>
      </c>
      <c r="M3790" s="92">
        <f t="shared" si="418"/>
        <v>0</v>
      </c>
      <c r="N3790" s="41" t="str">
        <f t="shared" si="419"/>
        <v>Non Company</v>
      </c>
    </row>
    <row r="3791" spans="2:14">
      <c r="B3791" s="71"/>
      <c r="C3791" s="72"/>
      <c r="D3791" s="73"/>
      <c r="E3791" s="74"/>
      <c r="F3791" s="95"/>
      <c r="G3791" s="96">
        <f t="shared" si="415"/>
        <v>0</v>
      </c>
      <c r="H3791" s="30">
        <f t="shared" si="416"/>
        <v>0</v>
      </c>
      <c r="I3791" s="79">
        <f t="shared" si="413"/>
        <v>38</v>
      </c>
      <c r="J3791" s="76"/>
      <c r="K3791" s="42">
        <f t="shared" si="414"/>
        <v>1</v>
      </c>
      <c r="L3791" s="91">
        <f t="shared" si="417"/>
        <v>0</v>
      </c>
      <c r="M3791" s="92">
        <f t="shared" si="418"/>
        <v>0</v>
      </c>
      <c r="N3791" s="41" t="str">
        <f t="shared" si="419"/>
        <v>Non Company</v>
      </c>
    </row>
    <row r="3792" spans="2:14">
      <c r="B3792" s="71"/>
      <c r="C3792" s="72"/>
      <c r="D3792" s="73"/>
      <c r="E3792" s="74"/>
      <c r="F3792" s="95"/>
      <c r="G3792" s="96">
        <f t="shared" si="415"/>
        <v>0</v>
      </c>
      <c r="H3792" s="30">
        <f t="shared" si="416"/>
        <v>0</v>
      </c>
      <c r="I3792" s="79">
        <f t="shared" si="413"/>
        <v>38</v>
      </c>
      <c r="J3792" s="76"/>
      <c r="K3792" s="42">
        <f t="shared" si="414"/>
        <v>1</v>
      </c>
      <c r="L3792" s="91">
        <f t="shared" si="417"/>
        <v>0</v>
      </c>
      <c r="M3792" s="92">
        <f t="shared" si="418"/>
        <v>0</v>
      </c>
      <c r="N3792" s="41" t="str">
        <f t="shared" si="419"/>
        <v>Non Company</v>
      </c>
    </row>
    <row r="3793" spans="2:14">
      <c r="B3793" s="71"/>
      <c r="C3793" s="72"/>
      <c r="D3793" s="73"/>
      <c r="E3793" s="74"/>
      <c r="F3793" s="95"/>
      <c r="G3793" s="96">
        <f t="shared" si="415"/>
        <v>0</v>
      </c>
      <c r="H3793" s="30">
        <f t="shared" si="416"/>
        <v>0</v>
      </c>
      <c r="I3793" s="79">
        <f t="shared" si="413"/>
        <v>38</v>
      </c>
      <c r="J3793" s="76"/>
      <c r="K3793" s="42">
        <f t="shared" si="414"/>
        <v>1</v>
      </c>
      <c r="L3793" s="91">
        <f t="shared" si="417"/>
        <v>0</v>
      </c>
      <c r="M3793" s="92">
        <f t="shared" si="418"/>
        <v>0</v>
      </c>
      <c r="N3793" s="41" t="str">
        <f t="shared" si="419"/>
        <v>Non Company</v>
      </c>
    </row>
    <row r="3794" spans="2:14">
      <c r="B3794" s="71"/>
      <c r="C3794" s="72"/>
      <c r="D3794" s="73"/>
      <c r="E3794" s="74"/>
      <c r="F3794" s="95"/>
      <c r="G3794" s="96">
        <f t="shared" si="415"/>
        <v>0</v>
      </c>
      <c r="H3794" s="30">
        <f t="shared" si="416"/>
        <v>0</v>
      </c>
      <c r="I3794" s="79">
        <f t="shared" si="413"/>
        <v>38</v>
      </c>
      <c r="J3794" s="76"/>
      <c r="K3794" s="42">
        <f t="shared" si="414"/>
        <v>1</v>
      </c>
      <c r="L3794" s="91">
        <f t="shared" si="417"/>
        <v>0</v>
      </c>
      <c r="M3794" s="92">
        <f t="shared" si="418"/>
        <v>0</v>
      </c>
      <c r="N3794" s="41" t="str">
        <f t="shared" si="419"/>
        <v>Non Company</v>
      </c>
    </row>
    <row r="3795" spans="2:14">
      <c r="B3795" s="71"/>
      <c r="C3795" s="72"/>
      <c r="D3795" s="73"/>
      <c r="E3795" s="74"/>
      <c r="F3795" s="95"/>
      <c r="G3795" s="96">
        <f t="shared" si="415"/>
        <v>0</v>
      </c>
      <c r="H3795" s="30">
        <f t="shared" si="416"/>
        <v>0</v>
      </c>
      <c r="I3795" s="79">
        <f t="shared" si="413"/>
        <v>38</v>
      </c>
      <c r="J3795" s="76"/>
      <c r="K3795" s="42">
        <f t="shared" si="414"/>
        <v>1</v>
      </c>
      <c r="L3795" s="91">
        <f t="shared" si="417"/>
        <v>0</v>
      </c>
      <c r="M3795" s="92">
        <f t="shared" si="418"/>
        <v>0</v>
      </c>
      <c r="N3795" s="41" t="str">
        <f t="shared" si="419"/>
        <v>Non Company</v>
      </c>
    </row>
    <row r="3796" spans="2:14">
      <c r="B3796" s="71"/>
      <c r="C3796" s="72"/>
      <c r="D3796" s="73"/>
      <c r="E3796" s="74"/>
      <c r="F3796" s="95"/>
      <c r="G3796" s="96">
        <f t="shared" si="415"/>
        <v>0</v>
      </c>
      <c r="H3796" s="30">
        <f t="shared" si="416"/>
        <v>0</v>
      </c>
      <c r="I3796" s="79">
        <f t="shared" si="413"/>
        <v>38</v>
      </c>
      <c r="J3796" s="76"/>
      <c r="K3796" s="42">
        <f t="shared" si="414"/>
        <v>1</v>
      </c>
      <c r="L3796" s="91">
        <f t="shared" si="417"/>
        <v>0</v>
      </c>
      <c r="M3796" s="92">
        <f t="shared" si="418"/>
        <v>0</v>
      </c>
      <c r="N3796" s="41" t="str">
        <f t="shared" si="419"/>
        <v>Non Company</v>
      </c>
    </row>
    <row r="3797" spans="2:14">
      <c r="B3797" s="71"/>
      <c r="C3797" s="72"/>
      <c r="D3797" s="73"/>
      <c r="E3797" s="74"/>
      <c r="F3797" s="95"/>
      <c r="G3797" s="96">
        <f t="shared" si="415"/>
        <v>0</v>
      </c>
      <c r="H3797" s="30">
        <f t="shared" si="416"/>
        <v>0</v>
      </c>
      <c r="I3797" s="79">
        <f t="shared" ref="I3797:I3860" si="420">IF(MONTH(C3797)=3,(DATE(YEAR(C3797),MONTH(C3797)+1,30)),(DATE(YEAR(C3797),MONTH(C3797)+1,7)))</f>
        <v>38</v>
      </c>
      <c r="J3797" s="76"/>
      <c r="K3797" s="42">
        <f t="shared" ref="K3797:K3860" si="421">IF((J3797-I3797)&lt;=0,0,(YEAR(J3797)-YEAR(C3797))*12+MONTH(J3797)-MONTH(C3797))+1</f>
        <v>1</v>
      </c>
      <c r="L3797" s="91">
        <f t="shared" si="417"/>
        <v>0</v>
      </c>
      <c r="M3797" s="92">
        <f t="shared" si="418"/>
        <v>0</v>
      </c>
      <c r="N3797" s="41" t="str">
        <f t="shared" si="419"/>
        <v>Non Company</v>
      </c>
    </row>
    <row r="3798" spans="2:14">
      <c r="B3798" s="71"/>
      <c r="C3798" s="72"/>
      <c r="D3798" s="73"/>
      <c r="E3798" s="74"/>
      <c r="F3798" s="95"/>
      <c r="G3798" s="96">
        <f t="shared" si="415"/>
        <v>0</v>
      </c>
      <c r="H3798" s="30">
        <f t="shared" si="416"/>
        <v>0</v>
      </c>
      <c r="I3798" s="79">
        <f t="shared" si="420"/>
        <v>38</v>
      </c>
      <c r="J3798" s="76"/>
      <c r="K3798" s="42">
        <f t="shared" si="421"/>
        <v>1</v>
      </c>
      <c r="L3798" s="91">
        <f t="shared" si="417"/>
        <v>0</v>
      </c>
      <c r="M3798" s="92">
        <f t="shared" si="418"/>
        <v>0</v>
      </c>
      <c r="N3798" s="41" t="str">
        <f t="shared" si="419"/>
        <v>Non Company</v>
      </c>
    </row>
    <row r="3799" spans="2:14">
      <c r="B3799" s="71"/>
      <c r="C3799" s="72"/>
      <c r="D3799" s="73"/>
      <c r="E3799" s="74"/>
      <c r="F3799" s="95"/>
      <c r="G3799" s="96">
        <f t="shared" si="415"/>
        <v>0</v>
      </c>
      <c r="H3799" s="30">
        <f t="shared" si="416"/>
        <v>0</v>
      </c>
      <c r="I3799" s="79">
        <f t="shared" si="420"/>
        <v>38</v>
      </c>
      <c r="J3799" s="76"/>
      <c r="K3799" s="42">
        <f t="shared" si="421"/>
        <v>1</v>
      </c>
      <c r="L3799" s="91">
        <f t="shared" si="417"/>
        <v>0</v>
      </c>
      <c r="M3799" s="92">
        <f t="shared" si="418"/>
        <v>0</v>
      </c>
      <c r="N3799" s="41" t="str">
        <f t="shared" si="419"/>
        <v>Non Company</v>
      </c>
    </row>
    <row r="3800" spans="2:14">
      <c r="B3800" s="71"/>
      <c r="C3800" s="72"/>
      <c r="D3800" s="73"/>
      <c r="E3800" s="74"/>
      <c r="F3800" s="95"/>
      <c r="G3800" s="96">
        <f t="shared" si="415"/>
        <v>0</v>
      </c>
      <c r="H3800" s="30">
        <f t="shared" si="416"/>
        <v>0</v>
      </c>
      <c r="I3800" s="79">
        <f t="shared" si="420"/>
        <v>38</v>
      </c>
      <c r="J3800" s="76"/>
      <c r="K3800" s="42">
        <f t="shared" si="421"/>
        <v>1</v>
      </c>
      <c r="L3800" s="91">
        <f t="shared" si="417"/>
        <v>0</v>
      </c>
      <c r="M3800" s="92">
        <f t="shared" si="418"/>
        <v>0</v>
      </c>
      <c r="N3800" s="41" t="str">
        <f t="shared" si="419"/>
        <v>Non Company</v>
      </c>
    </row>
    <row r="3801" spans="2:14">
      <c r="B3801" s="71"/>
      <c r="C3801" s="72"/>
      <c r="D3801" s="73"/>
      <c r="E3801" s="74"/>
      <c r="F3801" s="95"/>
      <c r="G3801" s="96">
        <f t="shared" si="415"/>
        <v>0</v>
      </c>
      <c r="H3801" s="30">
        <f t="shared" si="416"/>
        <v>0</v>
      </c>
      <c r="I3801" s="79">
        <f t="shared" si="420"/>
        <v>38</v>
      </c>
      <c r="J3801" s="76"/>
      <c r="K3801" s="42">
        <f t="shared" si="421"/>
        <v>1</v>
      </c>
      <c r="L3801" s="91">
        <f t="shared" si="417"/>
        <v>0</v>
      </c>
      <c r="M3801" s="92">
        <f t="shared" si="418"/>
        <v>0</v>
      </c>
      <c r="N3801" s="41" t="str">
        <f t="shared" si="419"/>
        <v>Non Company</v>
      </c>
    </row>
    <row r="3802" spans="2:14">
      <c r="B3802" s="71"/>
      <c r="C3802" s="72"/>
      <c r="D3802" s="73"/>
      <c r="E3802" s="74"/>
      <c r="F3802" s="95"/>
      <c r="G3802" s="96">
        <f t="shared" si="415"/>
        <v>0</v>
      </c>
      <c r="H3802" s="30">
        <f t="shared" si="416"/>
        <v>0</v>
      </c>
      <c r="I3802" s="79">
        <f t="shared" si="420"/>
        <v>38</v>
      </c>
      <c r="J3802" s="76"/>
      <c r="K3802" s="42">
        <f t="shared" si="421"/>
        <v>1</v>
      </c>
      <c r="L3802" s="91">
        <f t="shared" si="417"/>
        <v>0</v>
      </c>
      <c r="M3802" s="92">
        <f t="shared" si="418"/>
        <v>0</v>
      </c>
      <c r="N3802" s="41" t="str">
        <f t="shared" si="419"/>
        <v>Non Company</v>
      </c>
    </row>
    <row r="3803" spans="2:14">
      <c r="B3803" s="71"/>
      <c r="C3803" s="72"/>
      <c r="D3803" s="73"/>
      <c r="E3803" s="74"/>
      <c r="F3803" s="95"/>
      <c r="G3803" s="96">
        <f t="shared" si="415"/>
        <v>0</v>
      </c>
      <c r="H3803" s="30">
        <f t="shared" si="416"/>
        <v>0</v>
      </c>
      <c r="I3803" s="79">
        <f t="shared" si="420"/>
        <v>38</v>
      </c>
      <c r="J3803" s="76"/>
      <c r="K3803" s="42">
        <f t="shared" si="421"/>
        <v>1</v>
      </c>
      <c r="L3803" s="91">
        <f t="shared" si="417"/>
        <v>0</v>
      </c>
      <c r="M3803" s="92">
        <f t="shared" si="418"/>
        <v>0</v>
      </c>
      <c r="N3803" s="41" t="str">
        <f t="shared" si="419"/>
        <v>Non Company</v>
      </c>
    </row>
    <row r="3804" spans="2:14">
      <c r="B3804" s="71"/>
      <c r="C3804" s="72"/>
      <c r="D3804" s="73"/>
      <c r="E3804" s="74"/>
      <c r="F3804" s="95"/>
      <c r="G3804" s="96">
        <f t="shared" si="415"/>
        <v>0</v>
      </c>
      <c r="H3804" s="30">
        <f t="shared" si="416"/>
        <v>0</v>
      </c>
      <c r="I3804" s="79">
        <f t="shared" si="420"/>
        <v>38</v>
      </c>
      <c r="J3804" s="76"/>
      <c r="K3804" s="42">
        <f t="shared" si="421"/>
        <v>1</v>
      </c>
      <c r="L3804" s="91">
        <f t="shared" si="417"/>
        <v>0</v>
      </c>
      <c r="M3804" s="92">
        <f t="shared" si="418"/>
        <v>0</v>
      </c>
      <c r="N3804" s="41" t="str">
        <f t="shared" si="419"/>
        <v>Non Company</v>
      </c>
    </row>
    <row r="3805" spans="2:14">
      <c r="B3805" s="71"/>
      <c r="C3805" s="72"/>
      <c r="D3805" s="73"/>
      <c r="E3805" s="74"/>
      <c r="F3805" s="95"/>
      <c r="G3805" s="96">
        <f t="shared" si="415"/>
        <v>0</v>
      </c>
      <c r="H3805" s="30">
        <f t="shared" si="416"/>
        <v>0</v>
      </c>
      <c r="I3805" s="79">
        <f t="shared" si="420"/>
        <v>38</v>
      </c>
      <c r="J3805" s="76"/>
      <c r="K3805" s="42">
        <f t="shared" si="421"/>
        <v>1</v>
      </c>
      <c r="L3805" s="91">
        <f t="shared" si="417"/>
        <v>0</v>
      </c>
      <c r="M3805" s="92">
        <f t="shared" si="418"/>
        <v>0</v>
      </c>
      <c r="N3805" s="41" t="str">
        <f t="shared" si="419"/>
        <v>Non Company</v>
      </c>
    </row>
    <row r="3806" spans="2:14">
      <c r="B3806" s="71"/>
      <c r="C3806" s="72"/>
      <c r="D3806" s="73"/>
      <c r="E3806" s="74"/>
      <c r="F3806" s="95"/>
      <c r="G3806" s="96">
        <f t="shared" si="415"/>
        <v>0</v>
      </c>
      <c r="H3806" s="30">
        <f t="shared" si="416"/>
        <v>0</v>
      </c>
      <c r="I3806" s="79">
        <f t="shared" si="420"/>
        <v>38</v>
      </c>
      <c r="J3806" s="76"/>
      <c r="K3806" s="42">
        <f t="shared" si="421"/>
        <v>1</v>
      </c>
      <c r="L3806" s="91">
        <f t="shared" si="417"/>
        <v>0</v>
      </c>
      <c r="M3806" s="92">
        <f t="shared" si="418"/>
        <v>0</v>
      </c>
      <c r="N3806" s="41" t="str">
        <f t="shared" si="419"/>
        <v>Non Company</v>
      </c>
    </row>
    <row r="3807" spans="2:14">
      <c r="B3807" s="71"/>
      <c r="C3807" s="72"/>
      <c r="D3807" s="73"/>
      <c r="E3807" s="74"/>
      <c r="F3807" s="95"/>
      <c r="G3807" s="96">
        <f t="shared" si="415"/>
        <v>0</v>
      </c>
      <c r="H3807" s="30">
        <f t="shared" si="416"/>
        <v>0</v>
      </c>
      <c r="I3807" s="79">
        <f t="shared" si="420"/>
        <v>38</v>
      </c>
      <c r="J3807" s="76"/>
      <c r="K3807" s="42">
        <f t="shared" si="421"/>
        <v>1</v>
      </c>
      <c r="L3807" s="91">
        <f t="shared" si="417"/>
        <v>0</v>
      </c>
      <c r="M3807" s="92">
        <f t="shared" si="418"/>
        <v>0</v>
      </c>
      <c r="N3807" s="41" t="str">
        <f t="shared" si="419"/>
        <v>Non Company</v>
      </c>
    </row>
    <row r="3808" spans="2:14">
      <c r="B3808" s="71"/>
      <c r="C3808" s="72"/>
      <c r="D3808" s="73"/>
      <c r="E3808" s="74"/>
      <c r="F3808" s="95"/>
      <c r="G3808" s="96">
        <f t="shared" si="415"/>
        <v>0</v>
      </c>
      <c r="H3808" s="30">
        <f t="shared" si="416"/>
        <v>0</v>
      </c>
      <c r="I3808" s="79">
        <f t="shared" si="420"/>
        <v>38</v>
      </c>
      <c r="J3808" s="76"/>
      <c r="K3808" s="42">
        <f t="shared" si="421"/>
        <v>1</v>
      </c>
      <c r="L3808" s="91">
        <f t="shared" si="417"/>
        <v>0</v>
      </c>
      <c r="M3808" s="92">
        <f t="shared" si="418"/>
        <v>0</v>
      </c>
      <c r="N3808" s="41" t="str">
        <f t="shared" si="419"/>
        <v>Non Company</v>
      </c>
    </row>
    <row r="3809" spans="2:14">
      <c r="B3809" s="71"/>
      <c r="C3809" s="72"/>
      <c r="D3809" s="73"/>
      <c r="E3809" s="74"/>
      <c r="F3809" s="95"/>
      <c r="G3809" s="96">
        <f t="shared" si="415"/>
        <v>0</v>
      </c>
      <c r="H3809" s="30">
        <f t="shared" si="416"/>
        <v>0</v>
      </c>
      <c r="I3809" s="79">
        <f t="shared" si="420"/>
        <v>38</v>
      </c>
      <c r="J3809" s="76"/>
      <c r="K3809" s="42">
        <f t="shared" si="421"/>
        <v>1</v>
      </c>
      <c r="L3809" s="91">
        <f t="shared" si="417"/>
        <v>0</v>
      </c>
      <c r="M3809" s="92">
        <f t="shared" si="418"/>
        <v>0</v>
      </c>
      <c r="N3809" s="41" t="str">
        <f t="shared" si="419"/>
        <v>Non Company</v>
      </c>
    </row>
    <row r="3810" spans="2:14">
      <c r="B3810" s="71"/>
      <c r="C3810" s="72"/>
      <c r="D3810" s="73"/>
      <c r="E3810" s="74"/>
      <c r="F3810" s="95"/>
      <c r="G3810" s="96">
        <f t="shared" si="415"/>
        <v>0</v>
      </c>
      <c r="H3810" s="30">
        <f t="shared" si="416"/>
        <v>0</v>
      </c>
      <c r="I3810" s="79">
        <f t="shared" si="420"/>
        <v>38</v>
      </c>
      <c r="J3810" s="76"/>
      <c r="K3810" s="42">
        <f t="shared" si="421"/>
        <v>1</v>
      </c>
      <c r="L3810" s="91">
        <f t="shared" si="417"/>
        <v>0</v>
      </c>
      <c r="M3810" s="92">
        <f t="shared" si="418"/>
        <v>0</v>
      </c>
      <c r="N3810" s="41" t="str">
        <f t="shared" si="419"/>
        <v>Non Company</v>
      </c>
    </row>
    <row r="3811" spans="2:14">
      <c r="B3811" s="71"/>
      <c r="C3811" s="72"/>
      <c r="D3811" s="73"/>
      <c r="E3811" s="74"/>
      <c r="F3811" s="95"/>
      <c r="G3811" s="96">
        <f t="shared" si="415"/>
        <v>0</v>
      </c>
      <c r="H3811" s="30">
        <f t="shared" si="416"/>
        <v>0</v>
      </c>
      <c r="I3811" s="79">
        <f t="shared" si="420"/>
        <v>38</v>
      </c>
      <c r="J3811" s="76"/>
      <c r="K3811" s="42">
        <f t="shared" si="421"/>
        <v>1</v>
      </c>
      <c r="L3811" s="91">
        <f t="shared" si="417"/>
        <v>0</v>
      </c>
      <c r="M3811" s="92">
        <f t="shared" si="418"/>
        <v>0</v>
      </c>
      <c r="N3811" s="41" t="str">
        <f t="shared" si="419"/>
        <v>Non Company</v>
      </c>
    </row>
    <row r="3812" spans="2:14">
      <c r="B3812" s="71"/>
      <c r="C3812" s="72"/>
      <c r="D3812" s="73"/>
      <c r="E3812" s="74"/>
      <c r="F3812" s="95"/>
      <c r="G3812" s="96">
        <f t="shared" ref="G3812:G3875" si="422">ROUNDUP(IF(B3812="194A",F3812*0.1,IF(B3812="194H",F3812*0.1,IF(B3812="194Ib",F3812*0.1,IF(B3812="194Ia",F3812*0.02,IF(B3812="194J",F3812*0.1,IF(B3812="194C",IF(LEFT(RIGHT(E3812,7))="P",F3812*0.01,IF(LEFT(RIGHT(E3812,7))="H",F3812*0.01,F3812*0.02)))))))),0)</f>
        <v>0</v>
      </c>
      <c r="H3812" s="30">
        <f t="shared" ref="H3812:H3875" si="423">+IF(J3812-I3812&lt;=0,0,1.5%)</f>
        <v>0</v>
      </c>
      <c r="I3812" s="79">
        <f t="shared" si="420"/>
        <v>38</v>
      </c>
      <c r="J3812" s="76"/>
      <c r="K3812" s="42">
        <f t="shared" si="421"/>
        <v>1</v>
      </c>
      <c r="L3812" s="91">
        <f t="shared" ref="L3812:L3875" si="424">+ROUNDUP(G3812*H3812*K3812,0)</f>
        <v>0</v>
      </c>
      <c r="M3812" s="92">
        <f t="shared" ref="M3812:M3875" si="425">+G3812+L3812</f>
        <v>0</v>
      </c>
      <c r="N3812" s="41" t="str">
        <f t="shared" ref="N3812:N3875" si="426">IF((LEFT(RIGHT(E3812,7)))="C","Company", "Non Company")</f>
        <v>Non Company</v>
      </c>
    </row>
    <row r="3813" spans="2:14">
      <c r="B3813" s="71"/>
      <c r="C3813" s="72"/>
      <c r="D3813" s="73"/>
      <c r="E3813" s="74"/>
      <c r="F3813" s="95"/>
      <c r="G3813" s="96">
        <f t="shared" si="422"/>
        <v>0</v>
      </c>
      <c r="H3813" s="30">
        <f t="shared" si="423"/>
        <v>0</v>
      </c>
      <c r="I3813" s="79">
        <f t="shared" si="420"/>
        <v>38</v>
      </c>
      <c r="J3813" s="76"/>
      <c r="K3813" s="42">
        <f t="shared" si="421"/>
        <v>1</v>
      </c>
      <c r="L3813" s="91">
        <f t="shared" si="424"/>
        <v>0</v>
      </c>
      <c r="M3813" s="92">
        <f t="shared" si="425"/>
        <v>0</v>
      </c>
      <c r="N3813" s="41" t="str">
        <f t="shared" si="426"/>
        <v>Non Company</v>
      </c>
    </row>
    <row r="3814" spans="2:14">
      <c r="B3814" s="71"/>
      <c r="C3814" s="72"/>
      <c r="D3814" s="73"/>
      <c r="E3814" s="74"/>
      <c r="F3814" s="95"/>
      <c r="G3814" s="96">
        <f t="shared" si="422"/>
        <v>0</v>
      </c>
      <c r="H3814" s="30">
        <f t="shared" si="423"/>
        <v>0</v>
      </c>
      <c r="I3814" s="79">
        <f t="shared" si="420"/>
        <v>38</v>
      </c>
      <c r="J3814" s="76"/>
      <c r="K3814" s="42">
        <f t="shared" si="421"/>
        <v>1</v>
      </c>
      <c r="L3814" s="91">
        <f t="shared" si="424"/>
        <v>0</v>
      </c>
      <c r="M3814" s="92">
        <f t="shared" si="425"/>
        <v>0</v>
      </c>
      <c r="N3814" s="41" t="str">
        <f t="shared" si="426"/>
        <v>Non Company</v>
      </c>
    </row>
    <row r="3815" spans="2:14">
      <c r="B3815" s="71"/>
      <c r="C3815" s="72"/>
      <c r="D3815" s="73"/>
      <c r="E3815" s="74"/>
      <c r="F3815" s="95"/>
      <c r="G3815" s="96">
        <f t="shared" si="422"/>
        <v>0</v>
      </c>
      <c r="H3815" s="30">
        <f t="shared" si="423"/>
        <v>0</v>
      </c>
      <c r="I3815" s="79">
        <f t="shared" si="420"/>
        <v>38</v>
      </c>
      <c r="J3815" s="76"/>
      <c r="K3815" s="42">
        <f t="shared" si="421"/>
        <v>1</v>
      </c>
      <c r="L3815" s="91">
        <f t="shared" si="424"/>
        <v>0</v>
      </c>
      <c r="M3815" s="92">
        <f t="shared" si="425"/>
        <v>0</v>
      </c>
      <c r="N3815" s="41" t="str">
        <f t="shared" si="426"/>
        <v>Non Company</v>
      </c>
    </row>
    <row r="3816" spans="2:14">
      <c r="B3816" s="71"/>
      <c r="C3816" s="72"/>
      <c r="D3816" s="73"/>
      <c r="E3816" s="74"/>
      <c r="F3816" s="95"/>
      <c r="G3816" s="96">
        <f t="shared" si="422"/>
        <v>0</v>
      </c>
      <c r="H3816" s="30">
        <f t="shared" si="423"/>
        <v>0</v>
      </c>
      <c r="I3816" s="79">
        <f t="shared" si="420"/>
        <v>38</v>
      </c>
      <c r="J3816" s="76"/>
      <c r="K3816" s="42">
        <f t="shared" si="421"/>
        <v>1</v>
      </c>
      <c r="L3816" s="91">
        <f t="shared" si="424"/>
        <v>0</v>
      </c>
      <c r="M3816" s="92">
        <f t="shared" si="425"/>
        <v>0</v>
      </c>
      <c r="N3816" s="41" t="str">
        <f t="shared" si="426"/>
        <v>Non Company</v>
      </c>
    </row>
    <row r="3817" spans="2:14">
      <c r="B3817" s="71"/>
      <c r="C3817" s="72"/>
      <c r="D3817" s="73"/>
      <c r="E3817" s="74"/>
      <c r="F3817" s="95"/>
      <c r="G3817" s="96">
        <f t="shared" si="422"/>
        <v>0</v>
      </c>
      <c r="H3817" s="30">
        <f t="shared" si="423"/>
        <v>0</v>
      </c>
      <c r="I3817" s="79">
        <f t="shared" si="420"/>
        <v>38</v>
      </c>
      <c r="J3817" s="76"/>
      <c r="K3817" s="42">
        <f t="shared" si="421"/>
        <v>1</v>
      </c>
      <c r="L3817" s="91">
        <f t="shared" si="424"/>
        <v>0</v>
      </c>
      <c r="M3817" s="92">
        <f t="shared" si="425"/>
        <v>0</v>
      </c>
      <c r="N3817" s="41" t="str">
        <f t="shared" si="426"/>
        <v>Non Company</v>
      </c>
    </row>
    <row r="3818" spans="2:14">
      <c r="B3818" s="71"/>
      <c r="C3818" s="72"/>
      <c r="D3818" s="73"/>
      <c r="E3818" s="74"/>
      <c r="F3818" s="95"/>
      <c r="G3818" s="96">
        <f t="shared" si="422"/>
        <v>0</v>
      </c>
      <c r="H3818" s="30">
        <f t="shared" si="423"/>
        <v>0</v>
      </c>
      <c r="I3818" s="79">
        <f t="shared" si="420"/>
        <v>38</v>
      </c>
      <c r="J3818" s="76"/>
      <c r="K3818" s="42">
        <f t="shared" si="421"/>
        <v>1</v>
      </c>
      <c r="L3818" s="91">
        <f t="shared" si="424"/>
        <v>0</v>
      </c>
      <c r="M3818" s="92">
        <f t="shared" si="425"/>
        <v>0</v>
      </c>
      <c r="N3818" s="41" t="str">
        <f t="shared" si="426"/>
        <v>Non Company</v>
      </c>
    </row>
    <row r="3819" spans="2:14">
      <c r="B3819" s="71"/>
      <c r="C3819" s="72"/>
      <c r="D3819" s="73"/>
      <c r="E3819" s="74"/>
      <c r="F3819" s="95"/>
      <c r="G3819" s="96">
        <f t="shared" si="422"/>
        <v>0</v>
      </c>
      <c r="H3819" s="30">
        <f t="shared" si="423"/>
        <v>0</v>
      </c>
      <c r="I3819" s="79">
        <f t="shared" si="420"/>
        <v>38</v>
      </c>
      <c r="J3819" s="76"/>
      <c r="K3819" s="42">
        <f t="shared" si="421"/>
        <v>1</v>
      </c>
      <c r="L3819" s="91">
        <f t="shared" si="424"/>
        <v>0</v>
      </c>
      <c r="M3819" s="92">
        <f t="shared" si="425"/>
        <v>0</v>
      </c>
      <c r="N3819" s="41" t="str">
        <f t="shared" si="426"/>
        <v>Non Company</v>
      </c>
    </row>
    <row r="3820" spans="2:14">
      <c r="B3820" s="71"/>
      <c r="C3820" s="72"/>
      <c r="D3820" s="73"/>
      <c r="E3820" s="74"/>
      <c r="F3820" s="95"/>
      <c r="G3820" s="96">
        <f t="shared" si="422"/>
        <v>0</v>
      </c>
      <c r="H3820" s="30">
        <f t="shared" si="423"/>
        <v>0</v>
      </c>
      <c r="I3820" s="79">
        <f t="shared" si="420"/>
        <v>38</v>
      </c>
      <c r="J3820" s="76"/>
      <c r="K3820" s="42">
        <f t="shared" si="421"/>
        <v>1</v>
      </c>
      <c r="L3820" s="91">
        <f t="shared" si="424"/>
        <v>0</v>
      </c>
      <c r="M3820" s="92">
        <f t="shared" si="425"/>
        <v>0</v>
      </c>
      <c r="N3820" s="41" t="str">
        <f t="shared" si="426"/>
        <v>Non Company</v>
      </c>
    </row>
    <row r="3821" spans="2:14">
      <c r="B3821" s="71"/>
      <c r="C3821" s="72"/>
      <c r="D3821" s="73"/>
      <c r="E3821" s="74"/>
      <c r="F3821" s="95"/>
      <c r="G3821" s="96">
        <f t="shared" si="422"/>
        <v>0</v>
      </c>
      <c r="H3821" s="30">
        <f t="shared" si="423"/>
        <v>0</v>
      </c>
      <c r="I3821" s="79">
        <f t="shared" si="420"/>
        <v>38</v>
      </c>
      <c r="J3821" s="76"/>
      <c r="K3821" s="42">
        <f t="shared" si="421"/>
        <v>1</v>
      </c>
      <c r="L3821" s="91">
        <f t="shared" si="424"/>
        <v>0</v>
      </c>
      <c r="M3821" s="92">
        <f t="shared" si="425"/>
        <v>0</v>
      </c>
      <c r="N3821" s="41" t="str">
        <f t="shared" si="426"/>
        <v>Non Company</v>
      </c>
    </row>
    <row r="3822" spans="2:14">
      <c r="B3822" s="71"/>
      <c r="C3822" s="72"/>
      <c r="D3822" s="73"/>
      <c r="E3822" s="74"/>
      <c r="F3822" s="95"/>
      <c r="G3822" s="96">
        <f t="shared" si="422"/>
        <v>0</v>
      </c>
      <c r="H3822" s="30">
        <f t="shared" si="423"/>
        <v>0</v>
      </c>
      <c r="I3822" s="79">
        <f t="shared" si="420"/>
        <v>38</v>
      </c>
      <c r="J3822" s="76"/>
      <c r="K3822" s="42">
        <f t="shared" si="421"/>
        <v>1</v>
      </c>
      <c r="L3822" s="91">
        <f t="shared" si="424"/>
        <v>0</v>
      </c>
      <c r="M3822" s="92">
        <f t="shared" si="425"/>
        <v>0</v>
      </c>
      <c r="N3822" s="41" t="str">
        <f t="shared" si="426"/>
        <v>Non Company</v>
      </c>
    </row>
    <row r="3823" spans="2:14">
      <c r="B3823" s="71"/>
      <c r="C3823" s="72"/>
      <c r="D3823" s="73"/>
      <c r="E3823" s="74"/>
      <c r="F3823" s="95"/>
      <c r="G3823" s="96">
        <f t="shared" si="422"/>
        <v>0</v>
      </c>
      <c r="H3823" s="30">
        <f t="shared" si="423"/>
        <v>0</v>
      </c>
      <c r="I3823" s="79">
        <f t="shared" si="420"/>
        <v>38</v>
      </c>
      <c r="J3823" s="76"/>
      <c r="K3823" s="42">
        <f t="shared" si="421"/>
        <v>1</v>
      </c>
      <c r="L3823" s="91">
        <f t="shared" si="424"/>
        <v>0</v>
      </c>
      <c r="M3823" s="92">
        <f t="shared" si="425"/>
        <v>0</v>
      </c>
      <c r="N3823" s="41" t="str">
        <f t="shared" si="426"/>
        <v>Non Company</v>
      </c>
    </row>
    <row r="3824" spans="2:14">
      <c r="B3824" s="71"/>
      <c r="C3824" s="72"/>
      <c r="D3824" s="73"/>
      <c r="E3824" s="74"/>
      <c r="F3824" s="95"/>
      <c r="G3824" s="96">
        <f t="shared" si="422"/>
        <v>0</v>
      </c>
      <c r="H3824" s="30">
        <f t="shared" si="423"/>
        <v>0</v>
      </c>
      <c r="I3824" s="79">
        <f t="shared" si="420"/>
        <v>38</v>
      </c>
      <c r="J3824" s="76"/>
      <c r="K3824" s="42">
        <f t="shared" si="421"/>
        <v>1</v>
      </c>
      <c r="L3824" s="91">
        <f t="shared" si="424"/>
        <v>0</v>
      </c>
      <c r="M3824" s="92">
        <f t="shared" si="425"/>
        <v>0</v>
      </c>
      <c r="N3824" s="41" t="str">
        <f t="shared" si="426"/>
        <v>Non Company</v>
      </c>
    </row>
    <row r="3825" spans="2:14">
      <c r="B3825" s="71"/>
      <c r="C3825" s="72"/>
      <c r="D3825" s="73"/>
      <c r="E3825" s="74"/>
      <c r="F3825" s="95"/>
      <c r="G3825" s="96">
        <f t="shared" si="422"/>
        <v>0</v>
      </c>
      <c r="H3825" s="30">
        <f t="shared" si="423"/>
        <v>0</v>
      </c>
      <c r="I3825" s="79">
        <f t="shared" si="420"/>
        <v>38</v>
      </c>
      <c r="J3825" s="76"/>
      <c r="K3825" s="42">
        <f t="shared" si="421"/>
        <v>1</v>
      </c>
      <c r="L3825" s="91">
        <f t="shared" si="424"/>
        <v>0</v>
      </c>
      <c r="M3825" s="92">
        <f t="shared" si="425"/>
        <v>0</v>
      </c>
      <c r="N3825" s="41" t="str">
        <f t="shared" si="426"/>
        <v>Non Company</v>
      </c>
    </row>
    <row r="3826" spans="2:14">
      <c r="B3826" s="71"/>
      <c r="C3826" s="72"/>
      <c r="D3826" s="73"/>
      <c r="E3826" s="74"/>
      <c r="F3826" s="95"/>
      <c r="G3826" s="96">
        <f t="shared" si="422"/>
        <v>0</v>
      </c>
      <c r="H3826" s="30">
        <f t="shared" si="423"/>
        <v>0</v>
      </c>
      <c r="I3826" s="79">
        <f t="shared" si="420"/>
        <v>38</v>
      </c>
      <c r="J3826" s="76"/>
      <c r="K3826" s="42">
        <f t="shared" si="421"/>
        <v>1</v>
      </c>
      <c r="L3826" s="91">
        <f t="shared" si="424"/>
        <v>0</v>
      </c>
      <c r="M3826" s="92">
        <f t="shared" si="425"/>
        <v>0</v>
      </c>
      <c r="N3826" s="41" t="str">
        <f t="shared" si="426"/>
        <v>Non Company</v>
      </c>
    </row>
    <row r="3827" spans="2:14">
      <c r="B3827" s="71"/>
      <c r="C3827" s="72"/>
      <c r="D3827" s="73"/>
      <c r="E3827" s="74"/>
      <c r="F3827" s="95"/>
      <c r="G3827" s="96">
        <f t="shared" si="422"/>
        <v>0</v>
      </c>
      <c r="H3827" s="30">
        <f t="shared" si="423"/>
        <v>0</v>
      </c>
      <c r="I3827" s="79">
        <f t="shared" si="420"/>
        <v>38</v>
      </c>
      <c r="J3827" s="76"/>
      <c r="K3827" s="42">
        <f t="shared" si="421"/>
        <v>1</v>
      </c>
      <c r="L3827" s="91">
        <f t="shared" si="424"/>
        <v>0</v>
      </c>
      <c r="M3827" s="92">
        <f t="shared" si="425"/>
        <v>0</v>
      </c>
      <c r="N3827" s="41" t="str">
        <f t="shared" si="426"/>
        <v>Non Company</v>
      </c>
    </row>
    <row r="3828" spans="2:14">
      <c r="B3828" s="71"/>
      <c r="C3828" s="72"/>
      <c r="D3828" s="73"/>
      <c r="E3828" s="74"/>
      <c r="F3828" s="95"/>
      <c r="G3828" s="96">
        <f t="shared" si="422"/>
        <v>0</v>
      </c>
      <c r="H3828" s="30">
        <f t="shared" si="423"/>
        <v>0</v>
      </c>
      <c r="I3828" s="79">
        <f t="shared" si="420"/>
        <v>38</v>
      </c>
      <c r="J3828" s="76"/>
      <c r="K3828" s="42">
        <f t="shared" si="421"/>
        <v>1</v>
      </c>
      <c r="L3828" s="91">
        <f t="shared" si="424"/>
        <v>0</v>
      </c>
      <c r="M3828" s="92">
        <f t="shared" si="425"/>
        <v>0</v>
      </c>
      <c r="N3828" s="41" t="str">
        <f t="shared" si="426"/>
        <v>Non Company</v>
      </c>
    </row>
    <row r="3829" spans="2:14">
      <c r="B3829" s="71"/>
      <c r="C3829" s="72"/>
      <c r="D3829" s="73"/>
      <c r="E3829" s="74"/>
      <c r="F3829" s="95"/>
      <c r="G3829" s="96">
        <f t="shared" si="422"/>
        <v>0</v>
      </c>
      <c r="H3829" s="30">
        <f t="shared" si="423"/>
        <v>0</v>
      </c>
      <c r="I3829" s="79">
        <f t="shared" si="420"/>
        <v>38</v>
      </c>
      <c r="J3829" s="76"/>
      <c r="K3829" s="42">
        <f t="shared" si="421"/>
        <v>1</v>
      </c>
      <c r="L3829" s="91">
        <f t="shared" si="424"/>
        <v>0</v>
      </c>
      <c r="M3829" s="92">
        <f t="shared" si="425"/>
        <v>0</v>
      </c>
      <c r="N3829" s="41" t="str">
        <f t="shared" si="426"/>
        <v>Non Company</v>
      </c>
    </row>
    <row r="3830" spans="2:14">
      <c r="B3830" s="71"/>
      <c r="C3830" s="72"/>
      <c r="D3830" s="73"/>
      <c r="E3830" s="74"/>
      <c r="F3830" s="95"/>
      <c r="G3830" s="96">
        <f t="shared" si="422"/>
        <v>0</v>
      </c>
      <c r="H3830" s="30">
        <f t="shared" si="423"/>
        <v>0</v>
      </c>
      <c r="I3830" s="79">
        <f t="shared" si="420"/>
        <v>38</v>
      </c>
      <c r="J3830" s="76"/>
      <c r="K3830" s="42">
        <f t="shared" si="421"/>
        <v>1</v>
      </c>
      <c r="L3830" s="91">
        <f t="shared" si="424"/>
        <v>0</v>
      </c>
      <c r="M3830" s="92">
        <f t="shared" si="425"/>
        <v>0</v>
      </c>
      <c r="N3830" s="41" t="str">
        <f t="shared" si="426"/>
        <v>Non Company</v>
      </c>
    </row>
    <row r="3831" spans="2:14">
      <c r="B3831" s="71"/>
      <c r="C3831" s="72"/>
      <c r="D3831" s="73"/>
      <c r="E3831" s="74"/>
      <c r="F3831" s="95"/>
      <c r="G3831" s="96">
        <f t="shared" si="422"/>
        <v>0</v>
      </c>
      <c r="H3831" s="30">
        <f t="shared" si="423"/>
        <v>0</v>
      </c>
      <c r="I3831" s="79">
        <f t="shared" si="420"/>
        <v>38</v>
      </c>
      <c r="J3831" s="76"/>
      <c r="K3831" s="42">
        <f t="shared" si="421"/>
        <v>1</v>
      </c>
      <c r="L3831" s="91">
        <f t="shared" si="424"/>
        <v>0</v>
      </c>
      <c r="M3831" s="92">
        <f t="shared" si="425"/>
        <v>0</v>
      </c>
      <c r="N3831" s="41" t="str">
        <f t="shared" si="426"/>
        <v>Non Company</v>
      </c>
    </row>
    <row r="3832" spans="2:14">
      <c r="B3832" s="71"/>
      <c r="C3832" s="72"/>
      <c r="D3832" s="73"/>
      <c r="E3832" s="74"/>
      <c r="F3832" s="95"/>
      <c r="G3832" s="96">
        <f t="shared" si="422"/>
        <v>0</v>
      </c>
      <c r="H3832" s="30">
        <f t="shared" si="423"/>
        <v>0</v>
      </c>
      <c r="I3832" s="79">
        <f t="shared" si="420"/>
        <v>38</v>
      </c>
      <c r="J3832" s="76"/>
      <c r="K3832" s="42">
        <f t="shared" si="421"/>
        <v>1</v>
      </c>
      <c r="L3832" s="91">
        <f t="shared" si="424"/>
        <v>0</v>
      </c>
      <c r="M3832" s="92">
        <f t="shared" si="425"/>
        <v>0</v>
      </c>
      <c r="N3832" s="41" t="str">
        <f t="shared" si="426"/>
        <v>Non Company</v>
      </c>
    </row>
    <row r="3833" spans="2:14">
      <c r="B3833" s="71"/>
      <c r="C3833" s="72"/>
      <c r="D3833" s="73"/>
      <c r="E3833" s="74"/>
      <c r="F3833" s="95"/>
      <c r="G3833" s="96">
        <f t="shared" si="422"/>
        <v>0</v>
      </c>
      <c r="H3833" s="30">
        <f t="shared" si="423"/>
        <v>0</v>
      </c>
      <c r="I3833" s="79">
        <f t="shared" si="420"/>
        <v>38</v>
      </c>
      <c r="J3833" s="76"/>
      <c r="K3833" s="42">
        <f t="shared" si="421"/>
        <v>1</v>
      </c>
      <c r="L3833" s="91">
        <f t="shared" si="424"/>
        <v>0</v>
      </c>
      <c r="M3833" s="92">
        <f t="shared" si="425"/>
        <v>0</v>
      </c>
      <c r="N3833" s="41" t="str">
        <f t="shared" si="426"/>
        <v>Non Company</v>
      </c>
    </row>
    <row r="3834" spans="2:14">
      <c r="B3834" s="71"/>
      <c r="C3834" s="72"/>
      <c r="D3834" s="73"/>
      <c r="E3834" s="74"/>
      <c r="F3834" s="95"/>
      <c r="G3834" s="96">
        <f t="shared" si="422"/>
        <v>0</v>
      </c>
      <c r="H3834" s="30">
        <f t="shared" si="423"/>
        <v>0</v>
      </c>
      <c r="I3834" s="79">
        <f t="shared" si="420"/>
        <v>38</v>
      </c>
      <c r="J3834" s="76"/>
      <c r="K3834" s="42">
        <f t="shared" si="421"/>
        <v>1</v>
      </c>
      <c r="L3834" s="91">
        <f t="shared" si="424"/>
        <v>0</v>
      </c>
      <c r="M3834" s="92">
        <f t="shared" si="425"/>
        <v>0</v>
      </c>
      <c r="N3834" s="41" t="str">
        <f t="shared" si="426"/>
        <v>Non Company</v>
      </c>
    </row>
    <row r="3835" spans="2:14">
      <c r="B3835" s="71"/>
      <c r="C3835" s="72"/>
      <c r="D3835" s="73"/>
      <c r="E3835" s="74"/>
      <c r="F3835" s="95"/>
      <c r="G3835" s="96">
        <f t="shared" si="422"/>
        <v>0</v>
      </c>
      <c r="H3835" s="30">
        <f t="shared" si="423"/>
        <v>0</v>
      </c>
      <c r="I3835" s="79">
        <f t="shared" si="420"/>
        <v>38</v>
      </c>
      <c r="J3835" s="76"/>
      <c r="K3835" s="42">
        <f t="shared" si="421"/>
        <v>1</v>
      </c>
      <c r="L3835" s="91">
        <f t="shared" si="424"/>
        <v>0</v>
      </c>
      <c r="M3835" s="92">
        <f t="shared" si="425"/>
        <v>0</v>
      </c>
      <c r="N3835" s="41" t="str">
        <f t="shared" si="426"/>
        <v>Non Company</v>
      </c>
    </row>
    <row r="3836" spans="2:14">
      <c r="B3836" s="71"/>
      <c r="C3836" s="72"/>
      <c r="D3836" s="73"/>
      <c r="E3836" s="74"/>
      <c r="F3836" s="95"/>
      <c r="G3836" s="96">
        <f t="shared" si="422"/>
        <v>0</v>
      </c>
      <c r="H3836" s="30">
        <f t="shared" si="423"/>
        <v>0</v>
      </c>
      <c r="I3836" s="79">
        <f t="shared" si="420"/>
        <v>38</v>
      </c>
      <c r="J3836" s="76"/>
      <c r="K3836" s="42">
        <f t="shared" si="421"/>
        <v>1</v>
      </c>
      <c r="L3836" s="91">
        <f t="shared" si="424"/>
        <v>0</v>
      </c>
      <c r="M3836" s="92">
        <f t="shared" si="425"/>
        <v>0</v>
      </c>
      <c r="N3836" s="41" t="str">
        <f t="shared" si="426"/>
        <v>Non Company</v>
      </c>
    </row>
    <row r="3837" spans="2:14">
      <c r="B3837" s="71"/>
      <c r="C3837" s="72"/>
      <c r="D3837" s="73"/>
      <c r="E3837" s="74"/>
      <c r="F3837" s="95"/>
      <c r="G3837" s="96">
        <f t="shared" si="422"/>
        <v>0</v>
      </c>
      <c r="H3837" s="30">
        <f t="shared" si="423"/>
        <v>0</v>
      </c>
      <c r="I3837" s="79">
        <f t="shared" si="420"/>
        <v>38</v>
      </c>
      <c r="J3837" s="76"/>
      <c r="K3837" s="42">
        <f t="shared" si="421"/>
        <v>1</v>
      </c>
      <c r="L3837" s="91">
        <f t="shared" si="424"/>
        <v>0</v>
      </c>
      <c r="M3837" s="92">
        <f t="shared" si="425"/>
        <v>0</v>
      </c>
      <c r="N3837" s="41" t="str">
        <f t="shared" si="426"/>
        <v>Non Company</v>
      </c>
    </row>
    <row r="3838" spans="2:14">
      <c r="B3838" s="71"/>
      <c r="C3838" s="72"/>
      <c r="D3838" s="73"/>
      <c r="E3838" s="74"/>
      <c r="F3838" s="95"/>
      <c r="G3838" s="96">
        <f t="shared" si="422"/>
        <v>0</v>
      </c>
      <c r="H3838" s="30">
        <f t="shared" si="423"/>
        <v>0</v>
      </c>
      <c r="I3838" s="79">
        <f t="shared" si="420"/>
        <v>38</v>
      </c>
      <c r="J3838" s="76"/>
      <c r="K3838" s="42">
        <f t="shared" si="421"/>
        <v>1</v>
      </c>
      <c r="L3838" s="91">
        <f t="shared" si="424"/>
        <v>0</v>
      </c>
      <c r="M3838" s="92">
        <f t="shared" si="425"/>
        <v>0</v>
      </c>
      <c r="N3838" s="41" t="str">
        <f t="shared" si="426"/>
        <v>Non Company</v>
      </c>
    </row>
    <row r="3839" spans="2:14">
      <c r="B3839" s="71"/>
      <c r="C3839" s="72"/>
      <c r="D3839" s="73"/>
      <c r="E3839" s="74"/>
      <c r="F3839" s="95"/>
      <c r="G3839" s="96">
        <f t="shared" si="422"/>
        <v>0</v>
      </c>
      <c r="H3839" s="30">
        <f t="shared" si="423"/>
        <v>0</v>
      </c>
      <c r="I3839" s="79">
        <f t="shared" si="420"/>
        <v>38</v>
      </c>
      <c r="J3839" s="76"/>
      <c r="K3839" s="42">
        <f t="shared" si="421"/>
        <v>1</v>
      </c>
      <c r="L3839" s="91">
        <f t="shared" si="424"/>
        <v>0</v>
      </c>
      <c r="M3839" s="92">
        <f t="shared" si="425"/>
        <v>0</v>
      </c>
      <c r="N3839" s="41" t="str">
        <f t="shared" si="426"/>
        <v>Non Company</v>
      </c>
    </row>
    <row r="3840" spans="2:14">
      <c r="B3840" s="71"/>
      <c r="C3840" s="72"/>
      <c r="D3840" s="73"/>
      <c r="E3840" s="74"/>
      <c r="F3840" s="95"/>
      <c r="G3840" s="96">
        <f t="shared" si="422"/>
        <v>0</v>
      </c>
      <c r="H3840" s="30">
        <f t="shared" si="423"/>
        <v>0</v>
      </c>
      <c r="I3840" s="79">
        <f t="shared" si="420"/>
        <v>38</v>
      </c>
      <c r="J3840" s="76"/>
      <c r="K3840" s="42">
        <f t="shared" si="421"/>
        <v>1</v>
      </c>
      <c r="L3840" s="91">
        <f t="shared" si="424"/>
        <v>0</v>
      </c>
      <c r="M3840" s="92">
        <f t="shared" si="425"/>
        <v>0</v>
      </c>
      <c r="N3840" s="41" t="str">
        <f t="shared" si="426"/>
        <v>Non Company</v>
      </c>
    </row>
    <row r="3841" spans="2:14">
      <c r="B3841" s="71"/>
      <c r="C3841" s="72"/>
      <c r="D3841" s="73"/>
      <c r="E3841" s="74"/>
      <c r="F3841" s="95"/>
      <c r="G3841" s="96">
        <f t="shared" si="422"/>
        <v>0</v>
      </c>
      <c r="H3841" s="30">
        <f t="shared" si="423"/>
        <v>0</v>
      </c>
      <c r="I3841" s="79">
        <f t="shared" si="420"/>
        <v>38</v>
      </c>
      <c r="J3841" s="76"/>
      <c r="K3841" s="42">
        <f t="shared" si="421"/>
        <v>1</v>
      </c>
      <c r="L3841" s="91">
        <f t="shared" si="424"/>
        <v>0</v>
      </c>
      <c r="M3841" s="92">
        <f t="shared" si="425"/>
        <v>0</v>
      </c>
      <c r="N3841" s="41" t="str">
        <f t="shared" si="426"/>
        <v>Non Company</v>
      </c>
    </row>
    <row r="3842" spans="2:14">
      <c r="B3842" s="71"/>
      <c r="C3842" s="72"/>
      <c r="D3842" s="73"/>
      <c r="E3842" s="74"/>
      <c r="F3842" s="95"/>
      <c r="G3842" s="96">
        <f t="shared" si="422"/>
        <v>0</v>
      </c>
      <c r="H3842" s="30">
        <f t="shared" si="423"/>
        <v>0</v>
      </c>
      <c r="I3842" s="79">
        <f t="shared" si="420"/>
        <v>38</v>
      </c>
      <c r="J3842" s="76"/>
      <c r="K3842" s="42">
        <f t="shared" si="421"/>
        <v>1</v>
      </c>
      <c r="L3842" s="91">
        <f t="shared" si="424"/>
        <v>0</v>
      </c>
      <c r="M3842" s="92">
        <f t="shared" si="425"/>
        <v>0</v>
      </c>
      <c r="N3842" s="41" t="str">
        <f t="shared" si="426"/>
        <v>Non Company</v>
      </c>
    </row>
    <row r="3843" spans="2:14">
      <c r="B3843" s="71"/>
      <c r="C3843" s="72"/>
      <c r="D3843" s="73"/>
      <c r="E3843" s="74"/>
      <c r="F3843" s="95"/>
      <c r="G3843" s="96">
        <f t="shared" si="422"/>
        <v>0</v>
      </c>
      <c r="H3843" s="30">
        <f t="shared" si="423"/>
        <v>0</v>
      </c>
      <c r="I3843" s="79">
        <f t="shared" si="420"/>
        <v>38</v>
      </c>
      <c r="J3843" s="76"/>
      <c r="K3843" s="42">
        <f t="shared" si="421"/>
        <v>1</v>
      </c>
      <c r="L3843" s="91">
        <f t="shared" si="424"/>
        <v>0</v>
      </c>
      <c r="M3843" s="92">
        <f t="shared" si="425"/>
        <v>0</v>
      </c>
      <c r="N3843" s="41" t="str">
        <f t="shared" si="426"/>
        <v>Non Company</v>
      </c>
    </row>
    <row r="3844" spans="2:14">
      <c r="B3844" s="71"/>
      <c r="C3844" s="72"/>
      <c r="D3844" s="73"/>
      <c r="E3844" s="74"/>
      <c r="F3844" s="95"/>
      <c r="G3844" s="96">
        <f t="shared" si="422"/>
        <v>0</v>
      </c>
      <c r="H3844" s="30">
        <f t="shared" si="423"/>
        <v>0</v>
      </c>
      <c r="I3844" s="79">
        <f t="shared" si="420"/>
        <v>38</v>
      </c>
      <c r="J3844" s="76"/>
      <c r="K3844" s="42">
        <f t="shared" si="421"/>
        <v>1</v>
      </c>
      <c r="L3844" s="91">
        <f t="shared" si="424"/>
        <v>0</v>
      </c>
      <c r="M3844" s="92">
        <f t="shared" si="425"/>
        <v>0</v>
      </c>
      <c r="N3844" s="41" t="str">
        <f t="shared" si="426"/>
        <v>Non Company</v>
      </c>
    </row>
    <row r="3845" spans="2:14">
      <c r="B3845" s="71"/>
      <c r="C3845" s="72"/>
      <c r="D3845" s="73"/>
      <c r="E3845" s="74"/>
      <c r="F3845" s="95"/>
      <c r="G3845" s="96">
        <f t="shared" si="422"/>
        <v>0</v>
      </c>
      <c r="H3845" s="30">
        <f t="shared" si="423"/>
        <v>0</v>
      </c>
      <c r="I3845" s="79">
        <f t="shared" si="420"/>
        <v>38</v>
      </c>
      <c r="J3845" s="76"/>
      <c r="K3845" s="42">
        <f t="shared" si="421"/>
        <v>1</v>
      </c>
      <c r="L3845" s="91">
        <f t="shared" si="424"/>
        <v>0</v>
      </c>
      <c r="M3845" s="92">
        <f t="shared" si="425"/>
        <v>0</v>
      </c>
      <c r="N3845" s="41" t="str">
        <f t="shared" si="426"/>
        <v>Non Company</v>
      </c>
    </row>
    <row r="3846" spans="2:14">
      <c r="B3846" s="71"/>
      <c r="C3846" s="72"/>
      <c r="D3846" s="73"/>
      <c r="E3846" s="74"/>
      <c r="F3846" s="95"/>
      <c r="G3846" s="96">
        <f t="shared" si="422"/>
        <v>0</v>
      </c>
      <c r="H3846" s="30">
        <f t="shared" si="423"/>
        <v>0</v>
      </c>
      <c r="I3846" s="79">
        <f t="shared" si="420"/>
        <v>38</v>
      </c>
      <c r="J3846" s="76"/>
      <c r="K3846" s="42">
        <f t="shared" si="421"/>
        <v>1</v>
      </c>
      <c r="L3846" s="91">
        <f t="shared" si="424"/>
        <v>0</v>
      </c>
      <c r="M3846" s="92">
        <f t="shared" si="425"/>
        <v>0</v>
      </c>
      <c r="N3846" s="41" t="str">
        <f t="shared" si="426"/>
        <v>Non Company</v>
      </c>
    </row>
    <row r="3847" spans="2:14">
      <c r="B3847" s="71"/>
      <c r="C3847" s="72"/>
      <c r="D3847" s="73"/>
      <c r="E3847" s="74"/>
      <c r="F3847" s="95"/>
      <c r="G3847" s="96">
        <f t="shared" si="422"/>
        <v>0</v>
      </c>
      <c r="H3847" s="30">
        <f t="shared" si="423"/>
        <v>0</v>
      </c>
      <c r="I3847" s="79">
        <f t="shared" si="420"/>
        <v>38</v>
      </c>
      <c r="J3847" s="76"/>
      <c r="K3847" s="42">
        <f t="shared" si="421"/>
        <v>1</v>
      </c>
      <c r="L3847" s="91">
        <f t="shared" si="424"/>
        <v>0</v>
      </c>
      <c r="M3847" s="92">
        <f t="shared" si="425"/>
        <v>0</v>
      </c>
      <c r="N3847" s="41" t="str">
        <f t="shared" si="426"/>
        <v>Non Company</v>
      </c>
    </row>
    <row r="3848" spans="2:14">
      <c r="B3848" s="71"/>
      <c r="C3848" s="72"/>
      <c r="D3848" s="73"/>
      <c r="E3848" s="74"/>
      <c r="F3848" s="95"/>
      <c r="G3848" s="96">
        <f t="shared" si="422"/>
        <v>0</v>
      </c>
      <c r="H3848" s="30">
        <f t="shared" si="423"/>
        <v>0</v>
      </c>
      <c r="I3848" s="79">
        <f t="shared" si="420"/>
        <v>38</v>
      </c>
      <c r="J3848" s="76"/>
      <c r="K3848" s="42">
        <f t="shared" si="421"/>
        <v>1</v>
      </c>
      <c r="L3848" s="91">
        <f t="shared" si="424"/>
        <v>0</v>
      </c>
      <c r="M3848" s="92">
        <f t="shared" si="425"/>
        <v>0</v>
      </c>
      <c r="N3848" s="41" t="str">
        <f t="shared" si="426"/>
        <v>Non Company</v>
      </c>
    </row>
    <row r="3849" spans="2:14">
      <c r="B3849" s="71"/>
      <c r="C3849" s="72"/>
      <c r="D3849" s="73"/>
      <c r="E3849" s="74"/>
      <c r="F3849" s="95"/>
      <c r="G3849" s="96">
        <f t="shared" si="422"/>
        <v>0</v>
      </c>
      <c r="H3849" s="30">
        <f t="shared" si="423"/>
        <v>0</v>
      </c>
      <c r="I3849" s="79">
        <f t="shared" si="420"/>
        <v>38</v>
      </c>
      <c r="J3849" s="76"/>
      <c r="K3849" s="42">
        <f t="shared" si="421"/>
        <v>1</v>
      </c>
      <c r="L3849" s="91">
        <f t="shared" si="424"/>
        <v>0</v>
      </c>
      <c r="M3849" s="92">
        <f t="shared" si="425"/>
        <v>0</v>
      </c>
      <c r="N3849" s="41" t="str">
        <f t="shared" si="426"/>
        <v>Non Company</v>
      </c>
    </row>
    <row r="3850" spans="2:14">
      <c r="B3850" s="71"/>
      <c r="C3850" s="72"/>
      <c r="D3850" s="73"/>
      <c r="E3850" s="74"/>
      <c r="F3850" s="95"/>
      <c r="G3850" s="96">
        <f t="shared" si="422"/>
        <v>0</v>
      </c>
      <c r="H3850" s="30">
        <f t="shared" si="423"/>
        <v>0</v>
      </c>
      <c r="I3850" s="79">
        <f t="shared" si="420"/>
        <v>38</v>
      </c>
      <c r="J3850" s="76"/>
      <c r="K3850" s="42">
        <f t="shared" si="421"/>
        <v>1</v>
      </c>
      <c r="L3850" s="91">
        <f t="shared" si="424"/>
        <v>0</v>
      </c>
      <c r="M3850" s="92">
        <f t="shared" si="425"/>
        <v>0</v>
      </c>
      <c r="N3850" s="41" t="str">
        <f t="shared" si="426"/>
        <v>Non Company</v>
      </c>
    </row>
    <row r="3851" spans="2:14">
      <c r="B3851" s="71"/>
      <c r="C3851" s="72"/>
      <c r="D3851" s="73"/>
      <c r="E3851" s="74"/>
      <c r="F3851" s="95"/>
      <c r="G3851" s="96">
        <f t="shared" si="422"/>
        <v>0</v>
      </c>
      <c r="H3851" s="30">
        <f t="shared" si="423"/>
        <v>0</v>
      </c>
      <c r="I3851" s="79">
        <f t="shared" si="420"/>
        <v>38</v>
      </c>
      <c r="J3851" s="76"/>
      <c r="K3851" s="42">
        <f t="shared" si="421"/>
        <v>1</v>
      </c>
      <c r="L3851" s="91">
        <f t="shared" si="424"/>
        <v>0</v>
      </c>
      <c r="M3851" s="92">
        <f t="shared" si="425"/>
        <v>0</v>
      </c>
      <c r="N3851" s="41" t="str">
        <f t="shared" si="426"/>
        <v>Non Company</v>
      </c>
    </row>
    <row r="3852" spans="2:14">
      <c r="B3852" s="71"/>
      <c r="C3852" s="72"/>
      <c r="D3852" s="73"/>
      <c r="E3852" s="74"/>
      <c r="F3852" s="95"/>
      <c r="G3852" s="96">
        <f t="shared" si="422"/>
        <v>0</v>
      </c>
      <c r="H3852" s="30">
        <f t="shared" si="423"/>
        <v>0</v>
      </c>
      <c r="I3852" s="79">
        <f t="shared" si="420"/>
        <v>38</v>
      </c>
      <c r="J3852" s="76"/>
      <c r="K3852" s="42">
        <f t="shared" si="421"/>
        <v>1</v>
      </c>
      <c r="L3852" s="91">
        <f t="shared" si="424"/>
        <v>0</v>
      </c>
      <c r="M3852" s="92">
        <f t="shared" si="425"/>
        <v>0</v>
      </c>
      <c r="N3852" s="41" t="str">
        <f t="shared" si="426"/>
        <v>Non Company</v>
      </c>
    </row>
    <row r="3853" spans="2:14">
      <c r="B3853" s="71"/>
      <c r="C3853" s="72"/>
      <c r="D3853" s="73"/>
      <c r="E3853" s="74"/>
      <c r="F3853" s="95"/>
      <c r="G3853" s="96">
        <f t="shared" si="422"/>
        <v>0</v>
      </c>
      <c r="H3853" s="30">
        <f t="shared" si="423"/>
        <v>0</v>
      </c>
      <c r="I3853" s="79">
        <f t="shared" si="420"/>
        <v>38</v>
      </c>
      <c r="J3853" s="76"/>
      <c r="K3853" s="42">
        <f t="shared" si="421"/>
        <v>1</v>
      </c>
      <c r="L3853" s="91">
        <f t="shared" si="424"/>
        <v>0</v>
      </c>
      <c r="M3853" s="92">
        <f t="shared" si="425"/>
        <v>0</v>
      </c>
      <c r="N3853" s="41" t="str">
        <f t="shared" si="426"/>
        <v>Non Company</v>
      </c>
    </row>
    <row r="3854" spans="2:14">
      <c r="B3854" s="71"/>
      <c r="C3854" s="72"/>
      <c r="D3854" s="73"/>
      <c r="E3854" s="74"/>
      <c r="F3854" s="95"/>
      <c r="G3854" s="96">
        <f t="shared" si="422"/>
        <v>0</v>
      </c>
      <c r="H3854" s="30">
        <f t="shared" si="423"/>
        <v>0</v>
      </c>
      <c r="I3854" s="79">
        <f t="shared" si="420"/>
        <v>38</v>
      </c>
      <c r="J3854" s="76"/>
      <c r="K3854" s="42">
        <f t="shared" si="421"/>
        <v>1</v>
      </c>
      <c r="L3854" s="91">
        <f t="shared" si="424"/>
        <v>0</v>
      </c>
      <c r="M3854" s="92">
        <f t="shared" si="425"/>
        <v>0</v>
      </c>
      <c r="N3854" s="41" t="str">
        <f t="shared" si="426"/>
        <v>Non Company</v>
      </c>
    </row>
    <row r="3855" spans="2:14">
      <c r="B3855" s="71"/>
      <c r="C3855" s="72"/>
      <c r="D3855" s="73"/>
      <c r="E3855" s="74"/>
      <c r="F3855" s="95"/>
      <c r="G3855" s="96">
        <f t="shared" si="422"/>
        <v>0</v>
      </c>
      <c r="H3855" s="30">
        <f t="shared" si="423"/>
        <v>0</v>
      </c>
      <c r="I3855" s="79">
        <f t="shared" si="420"/>
        <v>38</v>
      </c>
      <c r="J3855" s="76"/>
      <c r="K3855" s="42">
        <f t="shared" si="421"/>
        <v>1</v>
      </c>
      <c r="L3855" s="91">
        <f t="shared" si="424"/>
        <v>0</v>
      </c>
      <c r="M3855" s="92">
        <f t="shared" si="425"/>
        <v>0</v>
      </c>
      <c r="N3855" s="41" t="str">
        <f t="shared" si="426"/>
        <v>Non Company</v>
      </c>
    </row>
    <row r="3856" spans="2:14">
      <c r="B3856" s="71"/>
      <c r="C3856" s="72"/>
      <c r="D3856" s="73"/>
      <c r="E3856" s="74"/>
      <c r="F3856" s="95"/>
      <c r="G3856" s="96">
        <f t="shared" si="422"/>
        <v>0</v>
      </c>
      <c r="H3856" s="30">
        <f t="shared" si="423"/>
        <v>0</v>
      </c>
      <c r="I3856" s="79">
        <f t="shared" si="420"/>
        <v>38</v>
      </c>
      <c r="J3856" s="76"/>
      <c r="K3856" s="42">
        <f t="shared" si="421"/>
        <v>1</v>
      </c>
      <c r="L3856" s="91">
        <f t="shared" si="424"/>
        <v>0</v>
      </c>
      <c r="M3856" s="92">
        <f t="shared" si="425"/>
        <v>0</v>
      </c>
      <c r="N3856" s="41" t="str">
        <f t="shared" si="426"/>
        <v>Non Company</v>
      </c>
    </row>
    <row r="3857" spans="2:14">
      <c r="B3857" s="71"/>
      <c r="C3857" s="72"/>
      <c r="D3857" s="73"/>
      <c r="E3857" s="74"/>
      <c r="F3857" s="95"/>
      <c r="G3857" s="96">
        <f t="shared" si="422"/>
        <v>0</v>
      </c>
      <c r="H3857" s="30">
        <f t="shared" si="423"/>
        <v>0</v>
      </c>
      <c r="I3857" s="79">
        <f t="shared" si="420"/>
        <v>38</v>
      </c>
      <c r="J3857" s="76"/>
      <c r="K3857" s="42">
        <f t="shared" si="421"/>
        <v>1</v>
      </c>
      <c r="L3857" s="91">
        <f t="shared" si="424"/>
        <v>0</v>
      </c>
      <c r="M3857" s="92">
        <f t="shared" si="425"/>
        <v>0</v>
      </c>
      <c r="N3857" s="41" t="str">
        <f t="shared" si="426"/>
        <v>Non Company</v>
      </c>
    </row>
    <row r="3858" spans="2:14">
      <c r="B3858" s="71"/>
      <c r="C3858" s="72"/>
      <c r="D3858" s="73"/>
      <c r="E3858" s="74"/>
      <c r="F3858" s="95"/>
      <c r="G3858" s="96">
        <f t="shared" si="422"/>
        <v>0</v>
      </c>
      <c r="H3858" s="30">
        <f t="shared" si="423"/>
        <v>0</v>
      </c>
      <c r="I3858" s="79">
        <f t="shared" si="420"/>
        <v>38</v>
      </c>
      <c r="J3858" s="76"/>
      <c r="K3858" s="42">
        <f t="shared" si="421"/>
        <v>1</v>
      </c>
      <c r="L3858" s="91">
        <f t="shared" si="424"/>
        <v>0</v>
      </c>
      <c r="M3858" s="92">
        <f t="shared" si="425"/>
        <v>0</v>
      </c>
      <c r="N3858" s="41" t="str">
        <f t="shared" si="426"/>
        <v>Non Company</v>
      </c>
    </row>
    <row r="3859" spans="2:14">
      <c r="B3859" s="71"/>
      <c r="C3859" s="72"/>
      <c r="D3859" s="73"/>
      <c r="E3859" s="74"/>
      <c r="F3859" s="95"/>
      <c r="G3859" s="96">
        <f t="shared" si="422"/>
        <v>0</v>
      </c>
      <c r="H3859" s="30">
        <f t="shared" si="423"/>
        <v>0</v>
      </c>
      <c r="I3859" s="79">
        <f t="shared" si="420"/>
        <v>38</v>
      </c>
      <c r="J3859" s="76"/>
      <c r="K3859" s="42">
        <f t="shared" si="421"/>
        <v>1</v>
      </c>
      <c r="L3859" s="91">
        <f t="shared" si="424"/>
        <v>0</v>
      </c>
      <c r="M3859" s="92">
        <f t="shared" si="425"/>
        <v>0</v>
      </c>
      <c r="N3859" s="41" t="str">
        <f t="shared" si="426"/>
        <v>Non Company</v>
      </c>
    </row>
    <row r="3860" spans="2:14">
      <c r="B3860" s="71"/>
      <c r="C3860" s="72"/>
      <c r="D3860" s="73"/>
      <c r="E3860" s="74"/>
      <c r="F3860" s="95"/>
      <c r="G3860" s="96">
        <f t="shared" si="422"/>
        <v>0</v>
      </c>
      <c r="H3860" s="30">
        <f t="shared" si="423"/>
        <v>0</v>
      </c>
      <c r="I3860" s="79">
        <f t="shared" si="420"/>
        <v>38</v>
      </c>
      <c r="J3860" s="76"/>
      <c r="K3860" s="42">
        <f t="shared" si="421"/>
        <v>1</v>
      </c>
      <c r="L3860" s="91">
        <f t="shared" si="424"/>
        <v>0</v>
      </c>
      <c r="M3860" s="92">
        <f t="shared" si="425"/>
        <v>0</v>
      </c>
      <c r="N3860" s="41" t="str">
        <f t="shared" si="426"/>
        <v>Non Company</v>
      </c>
    </row>
    <row r="3861" spans="2:14">
      <c r="B3861" s="71"/>
      <c r="C3861" s="72"/>
      <c r="D3861" s="73"/>
      <c r="E3861" s="74"/>
      <c r="F3861" s="95"/>
      <c r="G3861" s="96">
        <f t="shared" si="422"/>
        <v>0</v>
      </c>
      <c r="H3861" s="30">
        <f t="shared" si="423"/>
        <v>0</v>
      </c>
      <c r="I3861" s="79">
        <f t="shared" ref="I3861:I3924" si="427">IF(MONTH(C3861)=3,(DATE(YEAR(C3861),MONTH(C3861)+1,30)),(DATE(YEAR(C3861),MONTH(C3861)+1,7)))</f>
        <v>38</v>
      </c>
      <c r="J3861" s="76"/>
      <c r="K3861" s="42">
        <f t="shared" ref="K3861:K3924" si="428">IF((J3861-I3861)&lt;=0,0,(YEAR(J3861)-YEAR(C3861))*12+MONTH(J3861)-MONTH(C3861))+1</f>
        <v>1</v>
      </c>
      <c r="L3861" s="91">
        <f t="shared" si="424"/>
        <v>0</v>
      </c>
      <c r="M3861" s="92">
        <f t="shared" si="425"/>
        <v>0</v>
      </c>
      <c r="N3861" s="41" t="str">
        <f t="shared" si="426"/>
        <v>Non Company</v>
      </c>
    </row>
    <row r="3862" spans="2:14">
      <c r="B3862" s="71"/>
      <c r="C3862" s="72"/>
      <c r="D3862" s="73"/>
      <c r="E3862" s="74"/>
      <c r="F3862" s="95"/>
      <c r="G3862" s="96">
        <f t="shared" si="422"/>
        <v>0</v>
      </c>
      <c r="H3862" s="30">
        <f t="shared" si="423"/>
        <v>0</v>
      </c>
      <c r="I3862" s="79">
        <f t="shared" si="427"/>
        <v>38</v>
      </c>
      <c r="J3862" s="76"/>
      <c r="K3862" s="42">
        <f t="shared" si="428"/>
        <v>1</v>
      </c>
      <c r="L3862" s="91">
        <f t="shared" si="424"/>
        <v>0</v>
      </c>
      <c r="M3862" s="92">
        <f t="shared" si="425"/>
        <v>0</v>
      </c>
      <c r="N3862" s="41" t="str">
        <f t="shared" si="426"/>
        <v>Non Company</v>
      </c>
    </row>
    <row r="3863" spans="2:14">
      <c r="B3863" s="71"/>
      <c r="C3863" s="72"/>
      <c r="D3863" s="73"/>
      <c r="E3863" s="74"/>
      <c r="F3863" s="95"/>
      <c r="G3863" s="96">
        <f t="shared" si="422"/>
        <v>0</v>
      </c>
      <c r="H3863" s="30">
        <f t="shared" si="423"/>
        <v>0</v>
      </c>
      <c r="I3863" s="79">
        <f t="shared" si="427"/>
        <v>38</v>
      </c>
      <c r="J3863" s="76"/>
      <c r="K3863" s="42">
        <f t="shared" si="428"/>
        <v>1</v>
      </c>
      <c r="L3863" s="91">
        <f t="shared" si="424"/>
        <v>0</v>
      </c>
      <c r="M3863" s="92">
        <f t="shared" si="425"/>
        <v>0</v>
      </c>
      <c r="N3863" s="41" t="str">
        <f t="shared" si="426"/>
        <v>Non Company</v>
      </c>
    </row>
    <row r="3864" spans="2:14">
      <c r="B3864" s="71"/>
      <c r="C3864" s="72"/>
      <c r="D3864" s="73"/>
      <c r="E3864" s="74"/>
      <c r="F3864" s="95"/>
      <c r="G3864" s="96">
        <f t="shared" si="422"/>
        <v>0</v>
      </c>
      <c r="H3864" s="30">
        <f t="shared" si="423"/>
        <v>0</v>
      </c>
      <c r="I3864" s="79">
        <f t="shared" si="427"/>
        <v>38</v>
      </c>
      <c r="J3864" s="76"/>
      <c r="K3864" s="42">
        <f t="shared" si="428"/>
        <v>1</v>
      </c>
      <c r="L3864" s="91">
        <f t="shared" si="424"/>
        <v>0</v>
      </c>
      <c r="M3864" s="92">
        <f t="shared" si="425"/>
        <v>0</v>
      </c>
      <c r="N3864" s="41" t="str">
        <f t="shared" si="426"/>
        <v>Non Company</v>
      </c>
    </row>
    <row r="3865" spans="2:14">
      <c r="B3865" s="71"/>
      <c r="C3865" s="72"/>
      <c r="D3865" s="73"/>
      <c r="E3865" s="74"/>
      <c r="F3865" s="95"/>
      <c r="G3865" s="96">
        <f t="shared" si="422"/>
        <v>0</v>
      </c>
      <c r="H3865" s="30">
        <f t="shared" si="423"/>
        <v>0</v>
      </c>
      <c r="I3865" s="79">
        <f t="shared" si="427"/>
        <v>38</v>
      </c>
      <c r="J3865" s="76"/>
      <c r="K3865" s="42">
        <f t="shared" si="428"/>
        <v>1</v>
      </c>
      <c r="L3865" s="91">
        <f t="shared" si="424"/>
        <v>0</v>
      </c>
      <c r="M3865" s="92">
        <f t="shared" si="425"/>
        <v>0</v>
      </c>
      <c r="N3865" s="41" t="str">
        <f t="shared" si="426"/>
        <v>Non Company</v>
      </c>
    </row>
    <row r="3866" spans="2:14">
      <c r="B3866" s="71"/>
      <c r="C3866" s="72"/>
      <c r="D3866" s="73"/>
      <c r="E3866" s="74"/>
      <c r="F3866" s="95"/>
      <c r="G3866" s="96">
        <f t="shared" si="422"/>
        <v>0</v>
      </c>
      <c r="H3866" s="30">
        <f t="shared" si="423"/>
        <v>0</v>
      </c>
      <c r="I3866" s="79">
        <f t="shared" si="427"/>
        <v>38</v>
      </c>
      <c r="J3866" s="76"/>
      <c r="K3866" s="42">
        <f t="shared" si="428"/>
        <v>1</v>
      </c>
      <c r="L3866" s="91">
        <f t="shared" si="424"/>
        <v>0</v>
      </c>
      <c r="M3866" s="92">
        <f t="shared" si="425"/>
        <v>0</v>
      </c>
      <c r="N3866" s="41" t="str">
        <f t="shared" si="426"/>
        <v>Non Company</v>
      </c>
    </row>
    <row r="3867" spans="2:14">
      <c r="B3867" s="71"/>
      <c r="C3867" s="72"/>
      <c r="D3867" s="73"/>
      <c r="E3867" s="74"/>
      <c r="F3867" s="95"/>
      <c r="G3867" s="96">
        <f t="shared" si="422"/>
        <v>0</v>
      </c>
      <c r="H3867" s="30">
        <f t="shared" si="423"/>
        <v>0</v>
      </c>
      <c r="I3867" s="79">
        <f t="shared" si="427"/>
        <v>38</v>
      </c>
      <c r="J3867" s="76"/>
      <c r="K3867" s="42">
        <f t="shared" si="428"/>
        <v>1</v>
      </c>
      <c r="L3867" s="91">
        <f t="shared" si="424"/>
        <v>0</v>
      </c>
      <c r="M3867" s="92">
        <f t="shared" si="425"/>
        <v>0</v>
      </c>
      <c r="N3867" s="41" t="str">
        <f t="shared" si="426"/>
        <v>Non Company</v>
      </c>
    </row>
    <row r="3868" spans="2:14">
      <c r="B3868" s="71"/>
      <c r="C3868" s="72"/>
      <c r="D3868" s="73"/>
      <c r="E3868" s="74"/>
      <c r="F3868" s="95"/>
      <c r="G3868" s="96">
        <f t="shared" si="422"/>
        <v>0</v>
      </c>
      <c r="H3868" s="30">
        <f t="shared" si="423"/>
        <v>0</v>
      </c>
      <c r="I3868" s="79">
        <f t="shared" si="427"/>
        <v>38</v>
      </c>
      <c r="J3868" s="76"/>
      <c r="K3868" s="42">
        <f t="shared" si="428"/>
        <v>1</v>
      </c>
      <c r="L3868" s="91">
        <f t="shared" si="424"/>
        <v>0</v>
      </c>
      <c r="M3868" s="92">
        <f t="shared" si="425"/>
        <v>0</v>
      </c>
      <c r="N3868" s="41" t="str">
        <f t="shared" si="426"/>
        <v>Non Company</v>
      </c>
    </row>
    <row r="3869" spans="2:14">
      <c r="B3869" s="71"/>
      <c r="C3869" s="72"/>
      <c r="D3869" s="73"/>
      <c r="E3869" s="74"/>
      <c r="F3869" s="95"/>
      <c r="G3869" s="96">
        <f t="shared" si="422"/>
        <v>0</v>
      </c>
      <c r="H3869" s="30">
        <f t="shared" si="423"/>
        <v>0</v>
      </c>
      <c r="I3869" s="79">
        <f t="shared" si="427"/>
        <v>38</v>
      </c>
      <c r="J3869" s="76"/>
      <c r="K3869" s="42">
        <f t="shared" si="428"/>
        <v>1</v>
      </c>
      <c r="L3869" s="91">
        <f t="shared" si="424"/>
        <v>0</v>
      </c>
      <c r="M3869" s="92">
        <f t="shared" si="425"/>
        <v>0</v>
      </c>
      <c r="N3869" s="41" t="str">
        <f t="shared" si="426"/>
        <v>Non Company</v>
      </c>
    </row>
    <row r="3870" spans="2:14">
      <c r="B3870" s="71"/>
      <c r="C3870" s="72"/>
      <c r="D3870" s="73"/>
      <c r="E3870" s="74"/>
      <c r="F3870" s="95"/>
      <c r="G3870" s="96">
        <f t="shared" si="422"/>
        <v>0</v>
      </c>
      <c r="H3870" s="30">
        <f t="shared" si="423"/>
        <v>0</v>
      </c>
      <c r="I3870" s="79">
        <f t="shared" si="427"/>
        <v>38</v>
      </c>
      <c r="J3870" s="76"/>
      <c r="K3870" s="42">
        <f t="shared" si="428"/>
        <v>1</v>
      </c>
      <c r="L3870" s="91">
        <f t="shared" si="424"/>
        <v>0</v>
      </c>
      <c r="M3870" s="92">
        <f t="shared" si="425"/>
        <v>0</v>
      </c>
      <c r="N3870" s="41" t="str">
        <f t="shared" si="426"/>
        <v>Non Company</v>
      </c>
    </row>
    <row r="3871" spans="2:14">
      <c r="B3871" s="71"/>
      <c r="C3871" s="72"/>
      <c r="D3871" s="73"/>
      <c r="E3871" s="74"/>
      <c r="F3871" s="95"/>
      <c r="G3871" s="96">
        <f t="shared" si="422"/>
        <v>0</v>
      </c>
      <c r="H3871" s="30">
        <f t="shared" si="423"/>
        <v>0</v>
      </c>
      <c r="I3871" s="79">
        <f t="shared" si="427"/>
        <v>38</v>
      </c>
      <c r="J3871" s="76"/>
      <c r="K3871" s="42">
        <f t="shared" si="428"/>
        <v>1</v>
      </c>
      <c r="L3871" s="91">
        <f t="shared" si="424"/>
        <v>0</v>
      </c>
      <c r="M3871" s="92">
        <f t="shared" si="425"/>
        <v>0</v>
      </c>
      <c r="N3871" s="41" t="str">
        <f t="shared" si="426"/>
        <v>Non Company</v>
      </c>
    </row>
    <row r="3872" spans="2:14">
      <c r="B3872" s="71"/>
      <c r="C3872" s="72"/>
      <c r="D3872" s="73"/>
      <c r="E3872" s="74"/>
      <c r="F3872" s="95"/>
      <c r="G3872" s="96">
        <f t="shared" si="422"/>
        <v>0</v>
      </c>
      <c r="H3872" s="30">
        <f t="shared" si="423"/>
        <v>0</v>
      </c>
      <c r="I3872" s="79">
        <f t="shared" si="427"/>
        <v>38</v>
      </c>
      <c r="J3872" s="76"/>
      <c r="K3872" s="42">
        <f t="shared" si="428"/>
        <v>1</v>
      </c>
      <c r="L3872" s="91">
        <f t="shared" si="424"/>
        <v>0</v>
      </c>
      <c r="M3872" s="92">
        <f t="shared" si="425"/>
        <v>0</v>
      </c>
      <c r="N3872" s="41" t="str">
        <f t="shared" si="426"/>
        <v>Non Company</v>
      </c>
    </row>
    <row r="3873" spans="2:14">
      <c r="B3873" s="71"/>
      <c r="C3873" s="72"/>
      <c r="D3873" s="73"/>
      <c r="E3873" s="74"/>
      <c r="F3873" s="95"/>
      <c r="G3873" s="96">
        <f t="shared" si="422"/>
        <v>0</v>
      </c>
      <c r="H3873" s="30">
        <f t="shared" si="423"/>
        <v>0</v>
      </c>
      <c r="I3873" s="79">
        <f t="shared" si="427"/>
        <v>38</v>
      </c>
      <c r="J3873" s="76"/>
      <c r="K3873" s="42">
        <f t="shared" si="428"/>
        <v>1</v>
      </c>
      <c r="L3873" s="91">
        <f t="shared" si="424"/>
        <v>0</v>
      </c>
      <c r="M3873" s="92">
        <f t="shared" si="425"/>
        <v>0</v>
      </c>
      <c r="N3873" s="41" t="str">
        <f t="shared" si="426"/>
        <v>Non Company</v>
      </c>
    </row>
    <row r="3874" spans="2:14">
      <c r="B3874" s="71"/>
      <c r="C3874" s="72"/>
      <c r="D3874" s="73"/>
      <c r="E3874" s="74"/>
      <c r="F3874" s="95"/>
      <c r="G3874" s="96">
        <f t="shared" si="422"/>
        <v>0</v>
      </c>
      <c r="H3874" s="30">
        <f t="shared" si="423"/>
        <v>0</v>
      </c>
      <c r="I3874" s="79">
        <f t="shared" si="427"/>
        <v>38</v>
      </c>
      <c r="J3874" s="76"/>
      <c r="K3874" s="42">
        <f t="shared" si="428"/>
        <v>1</v>
      </c>
      <c r="L3874" s="91">
        <f t="shared" si="424"/>
        <v>0</v>
      </c>
      <c r="M3874" s="92">
        <f t="shared" si="425"/>
        <v>0</v>
      </c>
      <c r="N3874" s="41" t="str">
        <f t="shared" si="426"/>
        <v>Non Company</v>
      </c>
    </row>
    <row r="3875" spans="2:14">
      <c r="B3875" s="71"/>
      <c r="C3875" s="72"/>
      <c r="D3875" s="73"/>
      <c r="E3875" s="74"/>
      <c r="F3875" s="95"/>
      <c r="G3875" s="96">
        <f t="shared" si="422"/>
        <v>0</v>
      </c>
      <c r="H3875" s="30">
        <f t="shared" si="423"/>
        <v>0</v>
      </c>
      <c r="I3875" s="79">
        <f t="shared" si="427"/>
        <v>38</v>
      </c>
      <c r="J3875" s="76"/>
      <c r="K3875" s="42">
        <f t="shared" si="428"/>
        <v>1</v>
      </c>
      <c r="L3875" s="91">
        <f t="shared" si="424"/>
        <v>0</v>
      </c>
      <c r="M3875" s="92">
        <f t="shared" si="425"/>
        <v>0</v>
      </c>
      <c r="N3875" s="41" t="str">
        <f t="shared" si="426"/>
        <v>Non Company</v>
      </c>
    </row>
    <row r="3876" spans="2:14">
      <c r="B3876" s="71"/>
      <c r="C3876" s="72"/>
      <c r="D3876" s="73"/>
      <c r="E3876" s="74"/>
      <c r="F3876" s="95"/>
      <c r="G3876" s="96">
        <f t="shared" ref="G3876:G3939" si="429">ROUNDUP(IF(B3876="194A",F3876*0.1,IF(B3876="194H",F3876*0.1,IF(B3876="194Ib",F3876*0.1,IF(B3876="194Ia",F3876*0.02,IF(B3876="194J",F3876*0.1,IF(B3876="194C",IF(LEFT(RIGHT(E3876,7))="P",F3876*0.01,IF(LEFT(RIGHT(E3876,7))="H",F3876*0.01,F3876*0.02)))))))),0)</f>
        <v>0</v>
      </c>
      <c r="H3876" s="30">
        <f t="shared" ref="H3876:H3939" si="430">+IF(J3876-I3876&lt;=0,0,1.5%)</f>
        <v>0</v>
      </c>
      <c r="I3876" s="79">
        <f t="shared" si="427"/>
        <v>38</v>
      </c>
      <c r="J3876" s="76"/>
      <c r="K3876" s="42">
        <f t="shared" si="428"/>
        <v>1</v>
      </c>
      <c r="L3876" s="91">
        <f t="shared" ref="L3876:L3939" si="431">+ROUNDUP(G3876*H3876*K3876,0)</f>
        <v>0</v>
      </c>
      <c r="M3876" s="92">
        <f t="shared" ref="M3876:M3939" si="432">+G3876+L3876</f>
        <v>0</v>
      </c>
      <c r="N3876" s="41" t="str">
        <f t="shared" ref="N3876:N3939" si="433">IF((LEFT(RIGHT(E3876,7)))="C","Company", "Non Company")</f>
        <v>Non Company</v>
      </c>
    </row>
    <row r="3877" spans="2:14">
      <c r="B3877" s="71"/>
      <c r="C3877" s="72"/>
      <c r="D3877" s="73"/>
      <c r="E3877" s="74"/>
      <c r="F3877" s="95"/>
      <c r="G3877" s="96">
        <f t="shared" si="429"/>
        <v>0</v>
      </c>
      <c r="H3877" s="30">
        <f t="shared" si="430"/>
        <v>0</v>
      </c>
      <c r="I3877" s="79">
        <f t="shared" si="427"/>
        <v>38</v>
      </c>
      <c r="J3877" s="76"/>
      <c r="K3877" s="42">
        <f t="shared" si="428"/>
        <v>1</v>
      </c>
      <c r="L3877" s="91">
        <f t="shared" si="431"/>
        <v>0</v>
      </c>
      <c r="M3877" s="92">
        <f t="shared" si="432"/>
        <v>0</v>
      </c>
      <c r="N3877" s="41" t="str">
        <f t="shared" si="433"/>
        <v>Non Company</v>
      </c>
    </row>
    <row r="3878" spans="2:14">
      <c r="B3878" s="71"/>
      <c r="C3878" s="72"/>
      <c r="D3878" s="73"/>
      <c r="E3878" s="74"/>
      <c r="F3878" s="95"/>
      <c r="G3878" s="96">
        <f t="shared" si="429"/>
        <v>0</v>
      </c>
      <c r="H3878" s="30">
        <f t="shared" si="430"/>
        <v>0</v>
      </c>
      <c r="I3878" s="79">
        <f t="shared" si="427"/>
        <v>38</v>
      </c>
      <c r="J3878" s="76"/>
      <c r="K3878" s="42">
        <f t="shared" si="428"/>
        <v>1</v>
      </c>
      <c r="L3878" s="91">
        <f t="shared" si="431"/>
        <v>0</v>
      </c>
      <c r="M3878" s="92">
        <f t="shared" si="432"/>
        <v>0</v>
      </c>
      <c r="N3878" s="41" t="str">
        <f t="shared" si="433"/>
        <v>Non Company</v>
      </c>
    </row>
    <row r="3879" spans="2:14">
      <c r="B3879" s="71"/>
      <c r="C3879" s="72"/>
      <c r="D3879" s="73"/>
      <c r="E3879" s="74"/>
      <c r="F3879" s="95"/>
      <c r="G3879" s="96">
        <f t="shared" si="429"/>
        <v>0</v>
      </c>
      <c r="H3879" s="30">
        <f t="shared" si="430"/>
        <v>0</v>
      </c>
      <c r="I3879" s="79">
        <f t="shared" si="427"/>
        <v>38</v>
      </c>
      <c r="J3879" s="76"/>
      <c r="K3879" s="42">
        <f t="shared" si="428"/>
        <v>1</v>
      </c>
      <c r="L3879" s="91">
        <f t="shared" si="431"/>
        <v>0</v>
      </c>
      <c r="M3879" s="92">
        <f t="shared" si="432"/>
        <v>0</v>
      </c>
      <c r="N3879" s="41" t="str">
        <f t="shared" si="433"/>
        <v>Non Company</v>
      </c>
    </row>
    <row r="3880" spans="2:14">
      <c r="B3880" s="71"/>
      <c r="C3880" s="72"/>
      <c r="D3880" s="73"/>
      <c r="E3880" s="74"/>
      <c r="F3880" s="95"/>
      <c r="G3880" s="96">
        <f t="shared" si="429"/>
        <v>0</v>
      </c>
      <c r="H3880" s="30">
        <f t="shared" si="430"/>
        <v>0</v>
      </c>
      <c r="I3880" s="79">
        <f t="shared" si="427"/>
        <v>38</v>
      </c>
      <c r="J3880" s="76"/>
      <c r="K3880" s="42">
        <f t="shared" si="428"/>
        <v>1</v>
      </c>
      <c r="L3880" s="91">
        <f t="shared" si="431"/>
        <v>0</v>
      </c>
      <c r="M3880" s="92">
        <f t="shared" si="432"/>
        <v>0</v>
      </c>
      <c r="N3880" s="41" t="str">
        <f t="shared" si="433"/>
        <v>Non Company</v>
      </c>
    </row>
    <row r="3881" spans="2:14">
      <c r="B3881" s="71"/>
      <c r="C3881" s="72"/>
      <c r="D3881" s="73"/>
      <c r="E3881" s="74"/>
      <c r="F3881" s="95"/>
      <c r="G3881" s="96">
        <f t="shared" si="429"/>
        <v>0</v>
      </c>
      <c r="H3881" s="30">
        <f t="shared" si="430"/>
        <v>0</v>
      </c>
      <c r="I3881" s="79">
        <f t="shared" si="427"/>
        <v>38</v>
      </c>
      <c r="J3881" s="76"/>
      <c r="K3881" s="42">
        <f t="shared" si="428"/>
        <v>1</v>
      </c>
      <c r="L3881" s="91">
        <f t="shared" si="431"/>
        <v>0</v>
      </c>
      <c r="M3881" s="92">
        <f t="shared" si="432"/>
        <v>0</v>
      </c>
      <c r="N3881" s="41" t="str">
        <f t="shared" si="433"/>
        <v>Non Company</v>
      </c>
    </row>
    <row r="3882" spans="2:14">
      <c r="B3882" s="71"/>
      <c r="C3882" s="72"/>
      <c r="D3882" s="73"/>
      <c r="E3882" s="74"/>
      <c r="F3882" s="95"/>
      <c r="G3882" s="96">
        <f t="shared" si="429"/>
        <v>0</v>
      </c>
      <c r="H3882" s="30">
        <f t="shared" si="430"/>
        <v>0</v>
      </c>
      <c r="I3882" s="79">
        <f t="shared" si="427"/>
        <v>38</v>
      </c>
      <c r="J3882" s="76"/>
      <c r="K3882" s="42">
        <f t="shared" si="428"/>
        <v>1</v>
      </c>
      <c r="L3882" s="91">
        <f t="shared" si="431"/>
        <v>0</v>
      </c>
      <c r="M3882" s="92">
        <f t="shared" si="432"/>
        <v>0</v>
      </c>
      <c r="N3882" s="41" t="str">
        <f t="shared" si="433"/>
        <v>Non Company</v>
      </c>
    </row>
    <row r="3883" spans="2:14">
      <c r="B3883" s="71"/>
      <c r="C3883" s="72"/>
      <c r="D3883" s="73"/>
      <c r="E3883" s="74"/>
      <c r="F3883" s="95"/>
      <c r="G3883" s="96">
        <f t="shared" si="429"/>
        <v>0</v>
      </c>
      <c r="H3883" s="30">
        <f t="shared" si="430"/>
        <v>0</v>
      </c>
      <c r="I3883" s="79">
        <f t="shared" si="427"/>
        <v>38</v>
      </c>
      <c r="J3883" s="76"/>
      <c r="K3883" s="42">
        <f t="shared" si="428"/>
        <v>1</v>
      </c>
      <c r="L3883" s="91">
        <f t="shared" si="431"/>
        <v>0</v>
      </c>
      <c r="M3883" s="92">
        <f t="shared" si="432"/>
        <v>0</v>
      </c>
      <c r="N3883" s="41" t="str">
        <f t="shared" si="433"/>
        <v>Non Company</v>
      </c>
    </row>
    <row r="3884" spans="2:14">
      <c r="B3884" s="71"/>
      <c r="C3884" s="72"/>
      <c r="D3884" s="73"/>
      <c r="E3884" s="74"/>
      <c r="F3884" s="95"/>
      <c r="G3884" s="96">
        <f t="shared" si="429"/>
        <v>0</v>
      </c>
      <c r="H3884" s="30">
        <f t="shared" si="430"/>
        <v>0</v>
      </c>
      <c r="I3884" s="79">
        <f t="shared" si="427"/>
        <v>38</v>
      </c>
      <c r="J3884" s="76"/>
      <c r="K3884" s="42">
        <f t="shared" si="428"/>
        <v>1</v>
      </c>
      <c r="L3884" s="91">
        <f t="shared" si="431"/>
        <v>0</v>
      </c>
      <c r="M3884" s="92">
        <f t="shared" si="432"/>
        <v>0</v>
      </c>
      <c r="N3884" s="41" t="str">
        <f t="shared" si="433"/>
        <v>Non Company</v>
      </c>
    </row>
    <row r="3885" spans="2:14">
      <c r="B3885" s="71"/>
      <c r="C3885" s="72"/>
      <c r="D3885" s="73"/>
      <c r="E3885" s="74"/>
      <c r="F3885" s="95"/>
      <c r="G3885" s="96">
        <f t="shared" si="429"/>
        <v>0</v>
      </c>
      <c r="H3885" s="30">
        <f t="shared" si="430"/>
        <v>0</v>
      </c>
      <c r="I3885" s="79">
        <f t="shared" si="427"/>
        <v>38</v>
      </c>
      <c r="J3885" s="76"/>
      <c r="K3885" s="42">
        <f t="shared" si="428"/>
        <v>1</v>
      </c>
      <c r="L3885" s="91">
        <f t="shared" si="431"/>
        <v>0</v>
      </c>
      <c r="M3885" s="92">
        <f t="shared" si="432"/>
        <v>0</v>
      </c>
      <c r="N3885" s="41" t="str">
        <f t="shared" si="433"/>
        <v>Non Company</v>
      </c>
    </row>
    <row r="3886" spans="2:14">
      <c r="B3886" s="71"/>
      <c r="C3886" s="72"/>
      <c r="D3886" s="73"/>
      <c r="E3886" s="74"/>
      <c r="F3886" s="95"/>
      <c r="G3886" s="96">
        <f t="shared" si="429"/>
        <v>0</v>
      </c>
      <c r="H3886" s="30">
        <f t="shared" si="430"/>
        <v>0</v>
      </c>
      <c r="I3886" s="79">
        <f t="shared" si="427"/>
        <v>38</v>
      </c>
      <c r="J3886" s="76"/>
      <c r="K3886" s="42">
        <f t="shared" si="428"/>
        <v>1</v>
      </c>
      <c r="L3886" s="91">
        <f t="shared" si="431"/>
        <v>0</v>
      </c>
      <c r="M3886" s="92">
        <f t="shared" si="432"/>
        <v>0</v>
      </c>
      <c r="N3886" s="41" t="str">
        <f t="shared" si="433"/>
        <v>Non Company</v>
      </c>
    </row>
    <row r="3887" spans="2:14">
      <c r="B3887" s="71"/>
      <c r="C3887" s="72"/>
      <c r="D3887" s="73"/>
      <c r="E3887" s="74"/>
      <c r="F3887" s="95"/>
      <c r="G3887" s="96">
        <f t="shared" si="429"/>
        <v>0</v>
      </c>
      <c r="H3887" s="30">
        <f t="shared" si="430"/>
        <v>0</v>
      </c>
      <c r="I3887" s="79">
        <f t="shared" si="427"/>
        <v>38</v>
      </c>
      <c r="J3887" s="76"/>
      <c r="K3887" s="42">
        <f t="shared" si="428"/>
        <v>1</v>
      </c>
      <c r="L3887" s="91">
        <f t="shared" si="431"/>
        <v>0</v>
      </c>
      <c r="M3887" s="92">
        <f t="shared" si="432"/>
        <v>0</v>
      </c>
      <c r="N3887" s="41" t="str">
        <f t="shared" si="433"/>
        <v>Non Company</v>
      </c>
    </row>
    <row r="3888" spans="2:14">
      <c r="B3888" s="71"/>
      <c r="C3888" s="72"/>
      <c r="D3888" s="73"/>
      <c r="E3888" s="74"/>
      <c r="F3888" s="95"/>
      <c r="G3888" s="96">
        <f t="shared" si="429"/>
        <v>0</v>
      </c>
      <c r="H3888" s="30">
        <f t="shared" si="430"/>
        <v>0</v>
      </c>
      <c r="I3888" s="79">
        <f t="shared" si="427"/>
        <v>38</v>
      </c>
      <c r="J3888" s="76"/>
      <c r="K3888" s="42">
        <f t="shared" si="428"/>
        <v>1</v>
      </c>
      <c r="L3888" s="91">
        <f t="shared" si="431"/>
        <v>0</v>
      </c>
      <c r="M3888" s="92">
        <f t="shared" si="432"/>
        <v>0</v>
      </c>
      <c r="N3888" s="41" t="str">
        <f t="shared" si="433"/>
        <v>Non Company</v>
      </c>
    </row>
    <row r="3889" spans="2:14">
      <c r="B3889" s="71"/>
      <c r="C3889" s="72"/>
      <c r="D3889" s="73"/>
      <c r="E3889" s="74"/>
      <c r="F3889" s="95"/>
      <c r="G3889" s="96">
        <f t="shared" si="429"/>
        <v>0</v>
      </c>
      <c r="H3889" s="30">
        <f t="shared" si="430"/>
        <v>0</v>
      </c>
      <c r="I3889" s="79">
        <f t="shared" si="427"/>
        <v>38</v>
      </c>
      <c r="J3889" s="76"/>
      <c r="K3889" s="42">
        <f t="shared" si="428"/>
        <v>1</v>
      </c>
      <c r="L3889" s="91">
        <f t="shared" si="431"/>
        <v>0</v>
      </c>
      <c r="M3889" s="92">
        <f t="shared" si="432"/>
        <v>0</v>
      </c>
      <c r="N3889" s="41" t="str">
        <f t="shared" si="433"/>
        <v>Non Company</v>
      </c>
    </row>
    <row r="3890" spans="2:14">
      <c r="B3890" s="71"/>
      <c r="C3890" s="72"/>
      <c r="D3890" s="73"/>
      <c r="E3890" s="74"/>
      <c r="F3890" s="95"/>
      <c r="G3890" s="96">
        <f t="shared" si="429"/>
        <v>0</v>
      </c>
      <c r="H3890" s="30">
        <f t="shared" si="430"/>
        <v>0</v>
      </c>
      <c r="I3890" s="79">
        <f t="shared" si="427"/>
        <v>38</v>
      </c>
      <c r="J3890" s="76"/>
      <c r="K3890" s="42">
        <f t="shared" si="428"/>
        <v>1</v>
      </c>
      <c r="L3890" s="91">
        <f t="shared" si="431"/>
        <v>0</v>
      </c>
      <c r="M3890" s="92">
        <f t="shared" si="432"/>
        <v>0</v>
      </c>
      <c r="N3890" s="41" t="str">
        <f t="shared" si="433"/>
        <v>Non Company</v>
      </c>
    </row>
    <row r="3891" spans="2:14">
      <c r="B3891" s="71"/>
      <c r="C3891" s="72"/>
      <c r="D3891" s="73"/>
      <c r="E3891" s="74"/>
      <c r="F3891" s="95"/>
      <c r="G3891" s="96">
        <f t="shared" si="429"/>
        <v>0</v>
      </c>
      <c r="H3891" s="30">
        <f t="shared" si="430"/>
        <v>0</v>
      </c>
      <c r="I3891" s="79">
        <f t="shared" si="427"/>
        <v>38</v>
      </c>
      <c r="J3891" s="76"/>
      <c r="K3891" s="42">
        <f t="shared" si="428"/>
        <v>1</v>
      </c>
      <c r="L3891" s="91">
        <f t="shared" si="431"/>
        <v>0</v>
      </c>
      <c r="M3891" s="92">
        <f t="shared" si="432"/>
        <v>0</v>
      </c>
      <c r="N3891" s="41" t="str">
        <f t="shared" si="433"/>
        <v>Non Company</v>
      </c>
    </row>
    <row r="3892" spans="2:14">
      <c r="B3892" s="71"/>
      <c r="C3892" s="72"/>
      <c r="D3892" s="73"/>
      <c r="E3892" s="74"/>
      <c r="F3892" s="95"/>
      <c r="G3892" s="96">
        <f t="shared" si="429"/>
        <v>0</v>
      </c>
      <c r="H3892" s="30">
        <f t="shared" si="430"/>
        <v>0</v>
      </c>
      <c r="I3892" s="79">
        <f t="shared" si="427"/>
        <v>38</v>
      </c>
      <c r="J3892" s="76"/>
      <c r="K3892" s="42">
        <f t="shared" si="428"/>
        <v>1</v>
      </c>
      <c r="L3892" s="91">
        <f t="shared" si="431"/>
        <v>0</v>
      </c>
      <c r="M3892" s="92">
        <f t="shared" si="432"/>
        <v>0</v>
      </c>
      <c r="N3892" s="41" t="str">
        <f t="shared" si="433"/>
        <v>Non Company</v>
      </c>
    </row>
    <row r="3893" spans="2:14">
      <c r="B3893" s="71"/>
      <c r="C3893" s="72"/>
      <c r="D3893" s="73"/>
      <c r="E3893" s="74"/>
      <c r="F3893" s="95"/>
      <c r="G3893" s="96">
        <f t="shared" si="429"/>
        <v>0</v>
      </c>
      <c r="H3893" s="30">
        <f t="shared" si="430"/>
        <v>0</v>
      </c>
      <c r="I3893" s="79">
        <f t="shared" si="427"/>
        <v>38</v>
      </c>
      <c r="J3893" s="76"/>
      <c r="K3893" s="42">
        <f t="shared" si="428"/>
        <v>1</v>
      </c>
      <c r="L3893" s="91">
        <f t="shared" si="431"/>
        <v>0</v>
      </c>
      <c r="M3893" s="92">
        <f t="shared" si="432"/>
        <v>0</v>
      </c>
      <c r="N3893" s="41" t="str">
        <f t="shared" si="433"/>
        <v>Non Company</v>
      </c>
    </row>
    <row r="3894" spans="2:14">
      <c r="B3894" s="71"/>
      <c r="C3894" s="72"/>
      <c r="D3894" s="73"/>
      <c r="E3894" s="74"/>
      <c r="F3894" s="95"/>
      <c r="G3894" s="96">
        <f t="shared" si="429"/>
        <v>0</v>
      </c>
      <c r="H3894" s="30">
        <f t="shared" si="430"/>
        <v>0</v>
      </c>
      <c r="I3894" s="79">
        <f t="shared" si="427"/>
        <v>38</v>
      </c>
      <c r="J3894" s="76"/>
      <c r="K3894" s="42">
        <f t="shared" si="428"/>
        <v>1</v>
      </c>
      <c r="L3894" s="91">
        <f t="shared" si="431"/>
        <v>0</v>
      </c>
      <c r="M3894" s="92">
        <f t="shared" si="432"/>
        <v>0</v>
      </c>
      <c r="N3894" s="41" t="str">
        <f t="shared" si="433"/>
        <v>Non Company</v>
      </c>
    </row>
    <row r="3895" spans="2:14">
      <c r="B3895" s="71"/>
      <c r="C3895" s="72"/>
      <c r="D3895" s="73"/>
      <c r="E3895" s="74"/>
      <c r="F3895" s="95"/>
      <c r="G3895" s="96">
        <f t="shared" si="429"/>
        <v>0</v>
      </c>
      <c r="H3895" s="30">
        <f t="shared" si="430"/>
        <v>0</v>
      </c>
      <c r="I3895" s="79">
        <f t="shared" si="427"/>
        <v>38</v>
      </c>
      <c r="J3895" s="76"/>
      <c r="K3895" s="42">
        <f t="shared" si="428"/>
        <v>1</v>
      </c>
      <c r="L3895" s="91">
        <f t="shared" si="431"/>
        <v>0</v>
      </c>
      <c r="M3895" s="92">
        <f t="shared" si="432"/>
        <v>0</v>
      </c>
      <c r="N3895" s="41" t="str">
        <f t="shared" si="433"/>
        <v>Non Company</v>
      </c>
    </row>
    <row r="3896" spans="2:14">
      <c r="B3896" s="71"/>
      <c r="C3896" s="72"/>
      <c r="D3896" s="73"/>
      <c r="E3896" s="74"/>
      <c r="F3896" s="95"/>
      <c r="G3896" s="96">
        <f t="shared" si="429"/>
        <v>0</v>
      </c>
      <c r="H3896" s="30">
        <f t="shared" si="430"/>
        <v>0</v>
      </c>
      <c r="I3896" s="79">
        <f t="shared" si="427"/>
        <v>38</v>
      </c>
      <c r="J3896" s="76"/>
      <c r="K3896" s="42">
        <f t="shared" si="428"/>
        <v>1</v>
      </c>
      <c r="L3896" s="91">
        <f t="shared" si="431"/>
        <v>0</v>
      </c>
      <c r="M3896" s="92">
        <f t="shared" si="432"/>
        <v>0</v>
      </c>
      <c r="N3896" s="41" t="str">
        <f t="shared" si="433"/>
        <v>Non Company</v>
      </c>
    </row>
    <row r="3897" spans="2:14">
      <c r="B3897" s="71"/>
      <c r="C3897" s="72"/>
      <c r="D3897" s="73"/>
      <c r="E3897" s="74"/>
      <c r="F3897" s="95"/>
      <c r="G3897" s="96">
        <f t="shared" si="429"/>
        <v>0</v>
      </c>
      <c r="H3897" s="30">
        <f t="shared" si="430"/>
        <v>0</v>
      </c>
      <c r="I3897" s="79">
        <f t="shared" si="427"/>
        <v>38</v>
      </c>
      <c r="J3897" s="76"/>
      <c r="K3897" s="42">
        <f t="shared" si="428"/>
        <v>1</v>
      </c>
      <c r="L3897" s="91">
        <f t="shared" si="431"/>
        <v>0</v>
      </c>
      <c r="M3897" s="92">
        <f t="shared" si="432"/>
        <v>0</v>
      </c>
      <c r="N3897" s="41" t="str">
        <f t="shared" si="433"/>
        <v>Non Company</v>
      </c>
    </row>
    <row r="3898" spans="2:14">
      <c r="B3898" s="71"/>
      <c r="C3898" s="72"/>
      <c r="D3898" s="73"/>
      <c r="E3898" s="74"/>
      <c r="F3898" s="95"/>
      <c r="G3898" s="96">
        <f t="shared" si="429"/>
        <v>0</v>
      </c>
      <c r="H3898" s="30">
        <f t="shared" si="430"/>
        <v>0</v>
      </c>
      <c r="I3898" s="79">
        <f t="shared" si="427"/>
        <v>38</v>
      </c>
      <c r="J3898" s="76"/>
      <c r="K3898" s="42">
        <f t="shared" si="428"/>
        <v>1</v>
      </c>
      <c r="L3898" s="91">
        <f t="shared" si="431"/>
        <v>0</v>
      </c>
      <c r="M3898" s="92">
        <f t="shared" si="432"/>
        <v>0</v>
      </c>
      <c r="N3898" s="41" t="str">
        <f t="shared" si="433"/>
        <v>Non Company</v>
      </c>
    </row>
    <row r="3899" spans="2:14">
      <c r="B3899" s="71"/>
      <c r="C3899" s="72"/>
      <c r="D3899" s="73"/>
      <c r="E3899" s="74"/>
      <c r="F3899" s="95"/>
      <c r="G3899" s="96">
        <f t="shared" si="429"/>
        <v>0</v>
      </c>
      <c r="H3899" s="30">
        <f t="shared" si="430"/>
        <v>0</v>
      </c>
      <c r="I3899" s="79">
        <f t="shared" si="427"/>
        <v>38</v>
      </c>
      <c r="J3899" s="76"/>
      <c r="K3899" s="42">
        <f t="shared" si="428"/>
        <v>1</v>
      </c>
      <c r="L3899" s="91">
        <f t="shared" si="431"/>
        <v>0</v>
      </c>
      <c r="M3899" s="92">
        <f t="shared" si="432"/>
        <v>0</v>
      </c>
      <c r="N3899" s="41" t="str">
        <f t="shared" si="433"/>
        <v>Non Company</v>
      </c>
    </row>
    <row r="3900" spans="2:14">
      <c r="B3900" s="71"/>
      <c r="C3900" s="72"/>
      <c r="D3900" s="73"/>
      <c r="E3900" s="74"/>
      <c r="F3900" s="95"/>
      <c r="G3900" s="96">
        <f t="shared" si="429"/>
        <v>0</v>
      </c>
      <c r="H3900" s="30">
        <f t="shared" si="430"/>
        <v>0</v>
      </c>
      <c r="I3900" s="79">
        <f t="shared" si="427"/>
        <v>38</v>
      </c>
      <c r="J3900" s="76"/>
      <c r="K3900" s="42">
        <f t="shared" si="428"/>
        <v>1</v>
      </c>
      <c r="L3900" s="91">
        <f t="shared" si="431"/>
        <v>0</v>
      </c>
      <c r="M3900" s="92">
        <f t="shared" si="432"/>
        <v>0</v>
      </c>
      <c r="N3900" s="41" t="str">
        <f t="shared" si="433"/>
        <v>Non Company</v>
      </c>
    </row>
    <row r="3901" spans="2:14">
      <c r="B3901" s="71"/>
      <c r="C3901" s="72"/>
      <c r="D3901" s="73"/>
      <c r="E3901" s="74"/>
      <c r="F3901" s="95"/>
      <c r="G3901" s="96">
        <f t="shared" si="429"/>
        <v>0</v>
      </c>
      <c r="H3901" s="30">
        <f t="shared" si="430"/>
        <v>0</v>
      </c>
      <c r="I3901" s="79">
        <f t="shared" si="427"/>
        <v>38</v>
      </c>
      <c r="J3901" s="76"/>
      <c r="K3901" s="42">
        <f t="shared" si="428"/>
        <v>1</v>
      </c>
      <c r="L3901" s="91">
        <f t="shared" si="431"/>
        <v>0</v>
      </c>
      <c r="M3901" s="92">
        <f t="shared" si="432"/>
        <v>0</v>
      </c>
      <c r="N3901" s="41" t="str">
        <f t="shared" si="433"/>
        <v>Non Company</v>
      </c>
    </row>
    <row r="3902" spans="2:14">
      <c r="B3902" s="71"/>
      <c r="C3902" s="72"/>
      <c r="D3902" s="73"/>
      <c r="E3902" s="74"/>
      <c r="F3902" s="95"/>
      <c r="G3902" s="96">
        <f t="shared" si="429"/>
        <v>0</v>
      </c>
      <c r="H3902" s="30">
        <f t="shared" si="430"/>
        <v>0</v>
      </c>
      <c r="I3902" s="79">
        <f t="shared" si="427"/>
        <v>38</v>
      </c>
      <c r="J3902" s="76"/>
      <c r="K3902" s="42">
        <f t="shared" si="428"/>
        <v>1</v>
      </c>
      <c r="L3902" s="91">
        <f t="shared" si="431"/>
        <v>0</v>
      </c>
      <c r="M3902" s="92">
        <f t="shared" si="432"/>
        <v>0</v>
      </c>
      <c r="N3902" s="41" t="str">
        <f t="shared" si="433"/>
        <v>Non Company</v>
      </c>
    </row>
    <row r="3903" spans="2:14">
      <c r="B3903" s="71"/>
      <c r="C3903" s="72"/>
      <c r="D3903" s="73"/>
      <c r="E3903" s="74"/>
      <c r="F3903" s="95"/>
      <c r="G3903" s="96">
        <f t="shared" si="429"/>
        <v>0</v>
      </c>
      <c r="H3903" s="30">
        <f t="shared" si="430"/>
        <v>0</v>
      </c>
      <c r="I3903" s="79">
        <f t="shared" si="427"/>
        <v>38</v>
      </c>
      <c r="J3903" s="76"/>
      <c r="K3903" s="42">
        <f t="shared" si="428"/>
        <v>1</v>
      </c>
      <c r="L3903" s="91">
        <f t="shared" si="431"/>
        <v>0</v>
      </c>
      <c r="M3903" s="92">
        <f t="shared" si="432"/>
        <v>0</v>
      </c>
      <c r="N3903" s="41" t="str">
        <f t="shared" si="433"/>
        <v>Non Company</v>
      </c>
    </row>
    <row r="3904" spans="2:14">
      <c r="B3904" s="71"/>
      <c r="C3904" s="72"/>
      <c r="D3904" s="73"/>
      <c r="E3904" s="74"/>
      <c r="F3904" s="95"/>
      <c r="G3904" s="96">
        <f t="shared" si="429"/>
        <v>0</v>
      </c>
      <c r="H3904" s="30">
        <f t="shared" si="430"/>
        <v>0</v>
      </c>
      <c r="I3904" s="79">
        <f t="shared" si="427"/>
        <v>38</v>
      </c>
      <c r="J3904" s="76"/>
      <c r="K3904" s="42">
        <f t="shared" si="428"/>
        <v>1</v>
      </c>
      <c r="L3904" s="91">
        <f t="shared" si="431"/>
        <v>0</v>
      </c>
      <c r="M3904" s="92">
        <f t="shared" si="432"/>
        <v>0</v>
      </c>
      <c r="N3904" s="41" t="str">
        <f t="shared" si="433"/>
        <v>Non Company</v>
      </c>
    </row>
    <row r="3905" spans="2:14">
      <c r="B3905" s="71"/>
      <c r="C3905" s="72"/>
      <c r="D3905" s="73"/>
      <c r="E3905" s="74"/>
      <c r="F3905" s="95"/>
      <c r="G3905" s="96">
        <f t="shared" si="429"/>
        <v>0</v>
      </c>
      <c r="H3905" s="30">
        <f t="shared" si="430"/>
        <v>0</v>
      </c>
      <c r="I3905" s="79">
        <f t="shared" si="427"/>
        <v>38</v>
      </c>
      <c r="J3905" s="76"/>
      <c r="K3905" s="42">
        <f t="shared" si="428"/>
        <v>1</v>
      </c>
      <c r="L3905" s="91">
        <f t="shared" si="431"/>
        <v>0</v>
      </c>
      <c r="M3905" s="92">
        <f t="shared" si="432"/>
        <v>0</v>
      </c>
      <c r="N3905" s="41" t="str">
        <f t="shared" si="433"/>
        <v>Non Company</v>
      </c>
    </row>
    <row r="3906" spans="2:14">
      <c r="B3906" s="71"/>
      <c r="C3906" s="72"/>
      <c r="D3906" s="73"/>
      <c r="E3906" s="74"/>
      <c r="F3906" s="95"/>
      <c r="G3906" s="96">
        <f t="shared" si="429"/>
        <v>0</v>
      </c>
      <c r="H3906" s="30">
        <f t="shared" si="430"/>
        <v>0</v>
      </c>
      <c r="I3906" s="79">
        <f t="shared" si="427"/>
        <v>38</v>
      </c>
      <c r="J3906" s="76"/>
      <c r="K3906" s="42">
        <f t="shared" si="428"/>
        <v>1</v>
      </c>
      <c r="L3906" s="91">
        <f t="shared" si="431"/>
        <v>0</v>
      </c>
      <c r="M3906" s="92">
        <f t="shared" si="432"/>
        <v>0</v>
      </c>
      <c r="N3906" s="41" t="str">
        <f t="shared" si="433"/>
        <v>Non Company</v>
      </c>
    </row>
    <row r="3907" spans="2:14">
      <c r="B3907" s="71"/>
      <c r="C3907" s="72"/>
      <c r="D3907" s="73"/>
      <c r="E3907" s="74"/>
      <c r="F3907" s="95"/>
      <c r="G3907" s="96">
        <f t="shared" si="429"/>
        <v>0</v>
      </c>
      <c r="H3907" s="30">
        <f t="shared" si="430"/>
        <v>0</v>
      </c>
      <c r="I3907" s="79">
        <f t="shared" si="427"/>
        <v>38</v>
      </c>
      <c r="J3907" s="76"/>
      <c r="K3907" s="42">
        <f t="shared" si="428"/>
        <v>1</v>
      </c>
      <c r="L3907" s="91">
        <f t="shared" si="431"/>
        <v>0</v>
      </c>
      <c r="M3907" s="92">
        <f t="shared" si="432"/>
        <v>0</v>
      </c>
      <c r="N3907" s="41" t="str">
        <f t="shared" si="433"/>
        <v>Non Company</v>
      </c>
    </row>
    <row r="3908" spans="2:14">
      <c r="B3908" s="71"/>
      <c r="C3908" s="72"/>
      <c r="D3908" s="73"/>
      <c r="E3908" s="74"/>
      <c r="F3908" s="95"/>
      <c r="G3908" s="96">
        <f t="shared" si="429"/>
        <v>0</v>
      </c>
      <c r="H3908" s="30">
        <f t="shared" si="430"/>
        <v>0</v>
      </c>
      <c r="I3908" s="79">
        <f t="shared" si="427"/>
        <v>38</v>
      </c>
      <c r="J3908" s="76"/>
      <c r="K3908" s="42">
        <f t="shared" si="428"/>
        <v>1</v>
      </c>
      <c r="L3908" s="91">
        <f t="shared" si="431"/>
        <v>0</v>
      </c>
      <c r="M3908" s="92">
        <f t="shared" si="432"/>
        <v>0</v>
      </c>
      <c r="N3908" s="41" t="str">
        <f t="shared" si="433"/>
        <v>Non Company</v>
      </c>
    </row>
    <row r="3909" spans="2:14">
      <c r="B3909" s="71"/>
      <c r="C3909" s="72"/>
      <c r="D3909" s="73"/>
      <c r="E3909" s="74"/>
      <c r="F3909" s="95"/>
      <c r="G3909" s="96">
        <f t="shared" si="429"/>
        <v>0</v>
      </c>
      <c r="H3909" s="30">
        <f t="shared" si="430"/>
        <v>0</v>
      </c>
      <c r="I3909" s="79">
        <f t="shared" si="427"/>
        <v>38</v>
      </c>
      <c r="J3909" s="76"/>
      <c r="K3909" s="42">
        <f t="shared" si="428"/>
        <v>1</v>
      </c>
      <c r="L3909" s="91">
        <f t="shared" si="431"/>
        <v>0</v>
      </c>
      <c r="M3909" s="92">
        <f t="shared" si="432"/>
        <v>0</v>
      </c>
      <c r="N3909" s="41" t="str">
        <f t="shared" si="433"/>
        <v>Non Company</v>
      </c>
    </row>
    <row r="3910" spans="2:14">
      <c r="B3910" s="71"/>
      <c r="C3910" s="72"/>
      <c r="D3910" s="73"/>
      <c r="E3910" s="74"/>
      <c r="F3910" s="95"/>
      <c r="G3910" s="96">
        <f t="shared" si="429"/>
        <v>0</v>
      </c>
      <c r="H3910" s="30">
        <f t="shared" si="430"/>
        <v>0</v>
      </c>
      <c r="I3910" s="79">
        <f t="shared" si="427"/>
        <v>38</v>
      </c>
      <c r="J3910" s="76"/>
      <c r="K3910" s="42">
        <f t="shared" si="428"/>
        <v>1</v>
      </c>
      <c r="L3910" s="91">
        <f t="shared" si="431"/>
        <v>0</v>
      </c>
      <c r="M3910" s="92">
        <f t="shared" si="432"/>
        <v>0</v>
      </c>
      <c r="N3910" s="41" t="str">
        <f t="shared" si="433"/>
        <v>Non Company</v>
      </c>
    </row>
    <row r="3911" spans="2:14">
      <c r="B3911" s="71"/>
      <c r="C3911" s="72"/>
      <c r="D3911" s="73"/>
      <c r="E3911" s="74"/>
      <c r="F3911" s="95"/>
      <c r="G3911" s="96">
        <f t="shared" si="429"/>
        <v>0</v>
      </c>
      <c r="H3911" s="30">
        <f t="shared" si="430"/>
        <v>0</v>
      </c>
      <c r="I3911" s="79">
        <f t="shared" si="427"/>
        <v>38</v>
      </c>
      <c r="J3911" s="76"/>
      <c r="K3911" s="42">
        <f t="shared" si="428"/>
        <v>1</v>
      </c>
      <c r="L3911" s="91">
        <f t="shared" si="431"/>
        <v>0</v>
      </c>
      <c r="M3911" s="92">
        <f t="shared" si="432"/>
        <v>0</v>
      </c>
      <c r="N3911" s="41" t="str">
        <f t="shared" si="433"/>
        <v>Non Company</v>
      </c>
    </row>
    <row r="3912" spans="2:14">
      <c r="B3912" s="71"/>
      <c r="C3912" s="72"/>
      <c r="D3912" s="73"/>
      <c r="E3912" s="74"/>
      <c r="F3912" s="95"/>
      <c r="G3912" s="96">
        <f t="shared" si="429"/>
        <v>0</v>
      </c>
      <c r="H3912" s="30">
        <f t="shared" si="430"/>
        <v>0</v>
      </c>
      <c r="I3912" s="79">
        <f t="shared" si="427"/>
        <v>38</v>
      </c>
      <c r="J3912" s="76"/>
      <c r="K3912" s="42">
        <f t="shared" si="428"/>
        <v>1</v>
      </c>
      <c r="L3912" s="91">
        <f t="shared" si="431"/>
        <v>0</v>
      </c>
      <c r="M3912" s="92">
        <f t="shared" si="432"/>
        <v>0</v>
      </c>
      <c r="N3912" s="41" t="str">
        <f t="shared" si="433"/>
        <v>Non Company</v>
      </c>
    </row>
    <row r="3913" spans="2:14">
      <c r="B3913" s="71"/>
      <c r="C3913" s="72"/>
      <c r="D3913" s="73"/>
      <c r="E3913" s="74"/>
      <c r="F3913" s="95"/>
      <c r="G3913" s="96">
        <f t="shared" si="429"/>
        <v>0</v>
      </c>
      <c r="H3913" s="30">
        <f t="shared" si="430"/>
        <v>0</v>
      </c>
      <c r="I3913" s="79">
        <f t="shared" si="427"/>
        <v>38</v>
      </c>
      <c r="J3913" s="76"/>
      <c r="K3913" s="42">
        <f t="shared" si="428"/>
        <v>1</v>
      </c>
      <c r="L3913" s="91">
        <f t="shared" si="431"/>
        <v>0</v>
      </c>
      <c r="M3913" s="92">
        <f t="shared" si="432"/>
        <v>0</v>
      </c>
      <c r="N3913" s="41" t="str">
        <f t="shared" si="433"/>
        <v>Non Company</v>
      </c>
    </row>
    <row r="3914" spans="2:14">
      <c r="B3914" s="71"/>
      <c r="C3914" s="72"/>
      <c r="D3914" s="73"/>
      <c r="E3914" s="74"/>
      <c r="F3914" s="95"/>
      <c r="G3914" s="96">
        <f t="shared" si="429"/>
        <v>0</v>
      </c>
      <c r="H3914" s="30">
        <f t="shared" si="430"/>
        <v>0</v>
      </c>
      <c r="I3914" s="79">
        <f t="shared" si="427"/>
        <v>38</v>
      </c>
      <c r="J3914" s="76"/>
      <c r="K3914" s="42">
        <f t="shared" si="428"/>
        <v>1</v>
      </c>
      <c r="L3914" s="91">
        <f t="shared" si="431"/>
        <v>0</v>
      </c>
      <c r="M3914" s="92">
        <f t="shared" si="432"/>
        <v>0</v>
      </c>
      <c r="N3914" s="41" t="str">
        <f t="shared" si="433"/>
        <v>Non Company</v>
      </c>
    </row>
    <row r="3915" spans="2:14">
      <c r="B3915" s="71"/>
      <c r="C3915" s="72"/>
      <c r="D3915" s="73"/>
      <c r="E3915" s="74"/>
      <c r="F3915" s="95"/>
      <c r="G3915" s="96">
        <f t="shared" si="429"/>
        <v>0</v>
      </c>
      <c r="H3915" s="30">
        <f t="shared" si="430"/>
        <v>0</v>
      </c>
      <c r="I3915" s="79">
        <f t="shared" si="427"/>
        <v>38</v>
      </c>
      <c r="J3915" s="76"/>
      <c r="K3915" s="42">
        <f t="shared" si="428"/>
        <v>1</v>
      </c>
      <c r="L3915" s="91">
        <f t="shared" si="431"/>
        <v>0</v>
      </c>
      <c r="M3915" s="92">
        <f t="shared" si="432"/>
        <v>0</v>
      </c>
      <c r="N3915" s="41" t="str">
        <f t="shared" si="433"/>
        <v>Non Company</v>
      </c>
    </row>
    <row r="3916" spans="2:14">
      <c r="B3916" s="71"/>
      <c r="C3916" s="72"/>
      <c r="D3916" s="73"/>
      <c r="E3916" s="74"/>
      <c r="F3916" s="95"/>
      <c r="G3916" s="96">
        <f t="shared" si="429"/>
        <v>0</v>
      </c>
      <c r="H3916" s="30">
        <f t="shared" si="430"/>
        <v>0</v>
      </c>
      <c r="I3916" s="79">
        <f t="shared" si="427"/>
        <v>38</v>
      </c>
      <c r="J3916" s="76"/>
      <c r="K3916" s="42">
        <f t="shared" si="428"/>
        <v>1</v>
      </c>
      <c r="L3916" s="91">
        <f t="shared" si="431"/>
        <v>0</v>
      </c>
      <c r="M3916" s="92">
        <f t="shared" si="432"/>
        <v>0</v>
      </c>
      <c r="N3916" s="41" t="str">
        <f t="shared" si="433"/>
        <v>Non Company</v>
      </c>
    </row>
    <row r="3917" spans="2:14">
      <c r="B3917" s="71"/>
      <c r="C3917" s="72"/>
      <c r="D3917" s="73"/>
      <c r="E3917" s="74"/>
      <c r="F3917" s="95"/>
      <c r="G3917" s="96">
        <f t="shared" si="429"/>
        <v>0</v>
      </c>
      <c r="H3917" s="30">
        <f t="shared" si="430"/>
        <v>0</v>
      </c>
      <c r="I3917" s="79">
        <f t="shared" si="427"/>
        <v>38</v>
      </c>
      <c r="J3917" s="76"/>
      <c r="K3917" s="42">
        <f t="shared" si="428"/>
        <v>1</v>
      </c>
      <c r="L3917" s="91">
        <f t="shared" si="431"/>
        <v>0</v>
      </c>
      <c r="M3917" s="92">
        <f t="shared" si="432"/>
        <v>0</v>
      </c>
      <c r="N3917" s="41" t="str">
        <f t="shared" si="433"/>
        <v>Non Company</v>
      </c>
    </row>
    <row r="3918" spans="2:14">
      <c r="B3918" s="71"/>
      <c r="C3918" s="72"/>
      <c r="D3918" s="73"/>
      <c r="E3918" s="74"/>
      <c r="F3918" s="95"/>
      <c r="G3918" s="96">
        <f t="shared" si="429"/>
        <v>0</v>
      </c>
      <c r="H3918" s="30">
        <f t="shared" si="430"/>
        <v>0</v>
      </c>
      <c r="I3918" s="79">
        <f t="shared" si="427"/>
        <v>38</v>
      </c>
      <c r="J3918" s="76"/>
      <c r="K3918" s="42">
        <f t="shared" si="428"/>
        <v>1</v>
      </c>
      <c r="L3918" s="91">
        <f t="shared" si="431"/>
        <v>0</v>
      </c>
      <c r="M3918" s="92">
        <f t="shared" si="432"/>
        <v>0</v>
      </c>
      <c r="N3918" s="41" t="str">
        <f t="shared" si="433"/>
        <v>Non Company</v>
      </c>
    </row>
    <row r="3919" spans="2:14">
      <c r="B3919" s="71"/>
      <c r="C3919" s="72"/>
      <c r="D3919" s="73"/>
      <c r="E3919" s="74"/>
      <c r="F3919" s="95"/>
      <c r="G3919" s="96">
        <f t="shared" si="429"/>
        <v>0</v>
      </c>
      <c r="H3919" s="30">
        <f t="shared" si="430"/>
        <v>0</v>
      </c>
      <c r="I3919" s="79">
        <f t="shared" si="427"/>
        <v>38</v>
      </c>
      <c r="J3919" s="76"/>
      <c r="K3919" s="42">
        <f t="shared" si="428"/>
        <v>1</v>
      </c>
      <c r="L3919" s="91">
        <f t="shared" si="431"/>
        <v>0</v>
      </c>
      <c r="M3919" s="92">
        <f t="shared" si="432"/>
        <v>0</v>
      </c>
      <c r="N3919" s="41" t="str">
        <f t="shared" si="433"/>
        <v>Non Company</v>
      </c>
    </row>
    <row r="3920" spans="2:14">
      <c r="B3920" s="71"/>
      <c r="C3920" s="72"/>
      <c r="D3920" s="73"/>
      <c r="E3920" s="74"/>
      <c r="F3920" s="95"/>
      <c r="G3920" s="96">
        <f t="shared" si="429"/>
        <v>0</v>
      </c>
      <c r="H3920" s="30">
        <f t="shared" si="430"/>
        <v>0</v>
      </c>
      <c r="I3920" s="79">
        <f t="shared" si="427"/>
        <v>38</v>
      </c>
      <c r="J3920" s="76"/>
      <c r="K3920" s="42">
        <f t="shared" si="428"/>
        <v>1</v>
      </c>
      <c r="L3920" s="91">
        <f t="shared" si="431"/>
        <v>0</v>
      </c>
      <c r="M3920" s="92">
        <f t="shared" si="432"/>
        <v>0</v>
      </c>
      <c r="N3920" s="41" t="str">
        <f t="shared" si="433"/>
        <v>Non Company</v>
      </c>
    </row>
    <row r="3921" spans="2:14">
      <c r="B3921" s="71"/>
      <c r="C3921" s="72"/>
      <c r="D3921" s="73"/>
      <c r="E3921" s="74"/>
      <c r="F3921" s="95"/>
      <c r="G3921" s="96">
        <f t="shared" si="429"/>
        <v>0</v>
      </c>
      <c r="H3921" s="30">
        <f t="shared" si="430"/>
        <v>0</v>
      </c>
      <c r="I3921" s="79">
        <f t="shared" si="427"/>
        <v>38</v>
      </c>
      <c r="J3921" s="76"/>
      <c r="K3921" s="42">
        <f t="shared" si="428"/>
        <v>1</v>
      </c>
      <c r="L3921" s="91">
        <f t="shared" si="431"/>
        <v>0</v>
      </c>
      <c r="M3921" s="92">
        <f t="shared" si="432"/>
        <v>0</v>
      </c>
      <c r="N3921" s="41" t="str">
        <f t="shared" si="433"/>
        <v>Non Company</v>
      </c>
    </row>
    <row r="3922" spans="2:14">
      <c r="B3922" s="71"/>
      <c r="C3922" s="72"/>
      <c r="D3922" s="73"/>
      <c r="E3922" s="74"/>
      <c r="F3922" s="95"/>
      <c r="G3922" s="96">
        <f t="shared" si="429"/>
        <v>0</v>
      </c>
      <c r="H3922" s="30">
        <f t="shared" si="430"/>
        <v>0</v>
      </c>
      <c r="I3922" s="79">
        <f t="shared" si="427"/>
        <v>38</v>
      </c>
      <c r="J3922" s="76"/>
      <c r="K3922" s="42">
        <f t="shared" si="428"/>
        <v>1</v>
      </c>
      <c r="L3922" s="91">
        <f t="shared" si="431"/>
        <v>0</v>
      </c>
      <c r="M3922" s="92">
        <f t="shared" si="432"/>
        <v>0</v>
      </c>
      <c r="N3922" s="41" t="str">
        <f t="shared" si="433"/>
        <v>Non Company</v>
      </c>
    </row>
    <row r="3923" spans="2:14">
      <c r="B3923" s="71"/>
      <c r="C3923" s="72"/>
      <c r="D3923" s="73"/>
      <c r="E3923" s="74"/>
      <c r="F3923" s="95"/>
      <c r="G3923" s="96">
        <f t="shared" si="429"/>
        <v>0</v>
      </c>
      <c r="H3923" s="30">
        <f t="shared" si="430"/>
        <v>0</v>
      </c>
      <c r="I3923" s="79">
        <f t="shared" si="427"/>
        <v>38</v>
      </c>
      <c r="J3923" s="76"/>
      <c r="K3923" s="42">
        <f t="shared" si="428"/>
        <v>1</v>
      </c>
      <c r="L3923" s="91">
        <f t="shared" si="431"/>
        <v>0</v>
      </c>
      <c r="M3923" s="92">
        <f t="shared" si="432"/>
        <v>0</v>
      </c>
      <c r="N3923" s="41" t="str">
        <f t="shared" si="433"/>
        <v>Non Company</v>
      </c>
    </row>
    <row r="3924" spans="2:14">
      <c r="B3924" s="71"/>
      <c r="C3924" s="72"/>
      <c r="D3924" s="73"/>
      <c r="E3924" s="74"/>
      <c r="F3924" s="95"/>
      <c r="G3924" s="96">
        <f t="shared" si="429"/>
        <v>0</v>
      </c>
      <c r="H3924" s="30">
        <f t="shared" si="430"/>
        <v>0</v>
      </c>
      <c r="I3924" s="79">
        <f t="shared" si="427"/>
        <v>38</v>
      </c>
      <c r="J3924" s="76"/>
      <c r="K3924" s="42">
        <f t="shared" si="428"/>
        <v>1</v>
      </c>
      <c r="L3924" s="91">
        <f t="shared" si="431"/>
        <v>0</v>
      </c>
      <c r="M3924" s="92">
        <f t="shared" si="432"/>
        <v>0</v>
      </c>
      <c r="N3924" s="41" t="str">
        <f t="shared" si="433"/>
        <v>Non Company</v>
      </c>
    </row>
    <row r="3925" spans="2:14">
      <c r="B3925" s="71"/>
      <c r="C3925" s="72"/>
      <c r="D3925" s="73"/>
      <c r="E3925" s="74"/>
      <c r="F3925" s="95"/>
      <c r="G3925" s="96">
        <f t="shared" si="429"/>
        <v>0</v>
      </c>
      <c r="H3925" s="30">
        <f t="shared" si="430"/>
        <v>0</v>
      </c>
      <c r="I3925" s="79">
        <f t="shared" ref="I3925:I3988" si="434">IF(MONTH(C3925)=3,(DATE(YEAR(C3925),MONTH(C3925)+1,30)),(DATE(YEAR(C3925),MONTH(C3925)+1,7)))</f>
        <v>38</v>
      </c>
      <c r="J3925" s="76"/>
      <c r="K3925" s="42">
        <f t="shared" ref="K3925:K3988" si="435">IF((J3925-I3925)&lt;=0,0,(YEAR(J3925)-YEAR(C3925))*12+MONTH(J3925)-MONTH(C3925))+1</f>
        <v>1</v>
      </c>
      <c r="L3925" s="91">
        <f t="shared" si="431"/>
        <v>0</v>
      </c>
      <c r="M3925" s="92">
        <f t="shared" si="432"/>
        <v>0</v>
      </c>
      <c r="N3925" s="41" t="str">
        <f t="shared" si="433"/>
        <v>Non Company</v>
      </c>
    </row>
    <row r="3926" spans="2:14">
      <c r="B3926" s="71"/>
      <c r="C3926" s="72"/>
      <c r="D3926" s="73"/>
      <c r="E3926" s="74"/>
      <c r="F3926" s="95"/>
      <c r="G3926" s="96">
        <f t="shared" si="429"/>
        <v>0</v>
      </c>
      <c r="H3926" s="30">
        <f t="shared" si="430"/>
        <v>0</v>
      </c>
      <c r="I3926" s="79">
        <f t="shared" si="434"/>
        <v>38</v>
      </c>
      <c r="J3926" s="76"/>
      <c r="K3926" s="42">
        <f t="shared" si="435"/>
        <v>1</v>
      </c>
      <c r="L3926" s="91">
        <f t="shared" si="431"/>
        <v>0</v>
      </c>
      <c r="M3926" s="92">
        <f t="shared" si="432"/>
        <v>0</v>
      </c>
      <c r="N3926" s="41" t="str">
        <f t="shared" si="433"/>
        <v>Non Company</v>
      </c>
    </row>
    <row r="3927" spans="2:14">
      <c r="B3927" s="71"/>
      <c r="C3927" s="72"/>
      <c r="D3927" s="73"/>
      <c r="E3927" s="74"/>
      <c r="F3927" s="95"/>
      <c r="G3927" s="96">
        <f t="shared" si="429"/>
        <v>0</v>
      </c>
      <c r="H3927" s="30">
        <f t="shared" si="430"/>
        <v>0</v>
      </c>
      <c r="I3927" s="79">
        <f t="shared" si="434"/>
        <v>38</v>
      </c>
      <c r="J3927" s="76"/>
      <c r="K3927" s="42">
        <f t="shared" si="435"/>
        <v>1</v>
      </c>
      <c r="L3927" s="91">
        <f t="shared" si="431"/>
        <v>0</v>
      </c>
      <c r="M3927" s="92">
        <f t="shared" si="432"/>
        <v>0</v>
      </c>
      <c r="N3927" s="41" t="str">
        <f t="shared" si="433"/>
        <v>Non Company</v>
      </c>
    </row>
    <row r="3928" spans="2:14">
      <c r="B3928" s="71"/>
      <c r="C3928" s="72"/>
      <c r="D3928" s="73"/>
      <c r="E3928" s="74"/>
      <c r="F3928" s="95"/>
      <c r="G3928" s="96">
        <f t="shared" si="429"/>
        <v>0</v>
      </c>
      <c r="H3928" s="30">
        <f t="shared" si="430"/>
        <v>0</v>
      </c>
      <c r="I3928" s="79">
        <f t="shared" si="434"/>
        <v>38</v>
      </c>
      <c r="J3928" s="76"/>
      <c r="K3928" s="42">
        <f t="shared" si="435"/>
        <v>1</v>
      </c>
      <c r="L3928" s="91">
        <f t="shared" si="431"/>
        <v>0</v>
      </c>
      <c r="M3928" s="92">
        <f t="shared" si="432"/>
        <v>0</v>
      </c>
      <c r="N3928" s="41" t="str">
        <f t="shared" si="433"/>
        <v>Non Company</v>
      </c>
    </row>
    <row r="3929" spans="2:14">
      <c r="B3929" s="71"/>
      <c r="C3929" s="72"/>
      <c r="D3929" s="73"/>
      <c r="E3929" s="74"/>
      <c r="F3929" s="95"/>
      <c r="G3929" s="96">
        <f t="shared" si="429"/>
        <v>0</v>
      </c>
      <c r="H3929" s="30">
        <f t="shared" si="430"/>
        <v>0</v>
      </c>
      <c r="I3929" s="79">
        <f t="shared" si="434"/>
        <v>38</v>
      </c>
      <c r="J3929" s="76"/>
      <c r="K3929" s="42">
        <f t="shared" si="435"/>
        <v>1</v>
      </c>
      <c r="L3929" s="91">
        <f t="shared" si="431"/>
        <v>0</v>
      </c>
      <c r="M3929" s="92">
        <f t="shared" si="432"/>
        <v>0</v>
      </c>
      <c r="N3929" s="41" t="str">
        <f t="shared" si="433"/>
        <v>Non Company</v>
      </c>
    </row>
    <row r="3930" spans="2:14">
      <c r="B3930" s="71"/>
      <c r="C3930" s="72"/>
      <c r="D3930" s="73"/>
      <c r="E3930" s="74"/>
      <c r="F3930" s="95"/>
      <c r="G3930" s="96">
        <f t="shared" si="429"/>
        <v>0</v>
      </c>
      <c r="H3930" s="30">
        <f t="shared" si="430"/>
        <v>0</v>
      </c>
      <c r="I3930" s="79">
        <f t="shared" si="434"/>
        <v>38</v>
      </c>
      <c r="J3930" s="76"/>
      <c r="K3930" s="42">
        <f t="shared" si="435"/>
        <v>1</v>
      </c>
      <c r="L3930" s="91">
        <f t="shared" si="431"/>
        <v>0</v>
      </c>
      <c r="M3930" s="92">
        <f t="shared" si="432"/>
        <v>0</v>
      </c>
      <c r="N3930" s="41" t="str">
        <f t="shared" si="433"/>
        <v>Non Company</v>
      </c>
    </row>
    <row r="3931" spans="2:14">
      <c r="B3931" s="71"/>
      <c r="C3931" s="72"/>
      <c r="D3931" s="73"/>
      <c r="E3931" s="74"/>
      <c r="F3931" s="95"/>
      <c r="G3931" s="96">
        <f t="shared" si="429"/>
        <v>0</v>
      </c>
      <c r="H3931" s="30">
        <f t="shared" si="430"/>
        <v>0</v>
      </c>
      <c r="I3931" s="79">
        <f t="shared" si="434"/>
        <v>38</v>
      </c>
      <c r="J3931" s="76"/>
      <c r="K3931" s="42">
        <f t="shared" si="435"/>
        <v>1</v>
      </c>
      <c r="L3931" s="91">
        <f t="shared" si="431"/>
        <v>0</v>
      </c>
      <c r="M3931" s="92">
        <f t="shared" si="432"/>
        <v>0</v>
      </c>
      <c r="N3931" s="41" t="str">
        <f t="shared" si="433"/>
        <v>Non Company</v>
      </c>
    </row>
    <row r="3932" spans="2:14">
      <c r="B3932" s="71"/>
      <c r="C3932" s="72"/>
      <c r="D3932" s="73"/>
      <c r="E3932" s="74"/>
      <c r="F3932" s="95"/>
      <c r="G3932" s="96">
        <f t="shared" si="429"/>
        <v>0</v>
      </c>
      <c r="H3932" s="30">
        <f t="shared" si="430"/>
        <v>0</v>
      </c>
      <c r="I3932" s="79">
        <f t="shared" si="434"/>
        <v>38</v>
      </c>
      <c r="J3932" s="76"/>
      <c r="K3932" s="42">
        <f t="shared" si="435"/>
        <v>1</v>
      </c>
      <c r="L3932" s="91">
        <f t="shared" si="431"/>
        <v>0</v>
      </c>
      <c r="M3932" s="92">
        <f t="shared" si="432"/>
        <v>0</v>
      </c>
      <c r="N3932" s="41" t="str">
        <f t="shared" si="433"/>
        <v>Non Company</v>
      </c>
    </row>
    <row r="3933" spans="2:14">
      <c r="B3933" s="71"/>
      <c r="C3933" s="72"/>
      <c r="D3933" s="73"/>
      <c r="E3933" s="74"/>
      <c r="F3933" s="95"/>
      <c r="G3933" s="96">
        <f t="shared" si="429"/>
        <v>0</v>
      </c>
      <c r="H3933" s="30">
        <f t="shared" si="430"/>
        <v>0</v>
      </c>
      <c r="I3933" s="79">
        <f t="shared" si="434"/>
        <v>38</v>
      </c>
      <c r="J3933" s="76"/>
      <c r="K3933" s="42">
        <f t="shared" si="435"/>
        <v>1</v>
      </c>
      <c r="L3933" s="91">
        <f t="shared" si="431"/>
        <v>0</v>
      </c>
      <c r="M3933" s="92">
        <f t="shared" si="432"/>
        <v>0</v>
      </c>
      <c r="N3933" s="41" t="str">
        <f t="shared" si="433"/>
        <v>Non Company</v>
      </c>
    </row>
    <row r="3934" spans="2:14">
      <c r="B3934" s="71"/>
      <c r="C3934" s="72"/>
      <c r="D3934" s="73"/>
      <c r="E3934" s="74"/>
      <c r="F3934" s="95"/>
      <c r="G3934" s="96">
        <f t="shared" si="429"/>
        <v>0</v>
      </c>
      <c r="H3934" s="30">
        <f t="shared" si="430"/>
        <v>0</v>
      </c>
      <c r="I3934" s="79">
        <f t="shared" si="434"/>
        <v>38</v>
      </c>
      <c r="J3934" s="76"/>
      <c r="K3934" s="42">
        <f t="shared" si="435"/>
        <v>1</v>
      </c>
      <c r="L3934" s="91">
        <f t="shared" si="431"/>
        <v>0</v>
      </c>
      <c r="M3934" s="92">
        <f t="shared" si="432"/>
        <v>0</v>
      </c>
      <c r="N3934" s="41" t="str">
        <f t="shared" si="433"/>
        <v>Non Company</v>
      </c>
    </row>
    <row r="3935" spans="2:14">
      <c r="B3935" s="71"/>
      <c r="C3935" s="72"/>
      <c r="D3935" s="73"/>
      <c r="E3935" s="74"/>
      <c r="F3935" s="95"/>
      <c r="G3935" s="96">
        <f t="shared" si="429"/>
        <v>0</v>
      </c>
      <c r="H3935" s="30">
        <f t="shared" si="430"/>
        <v>0</v>
      </c>
      <c r="I3935" s="79">
        <f t="shared" si="434"/>
        <v>38</v>
      </c>
      <c r="J3935" s="76"/>
      <c r="K3935" s="42">
        <f t="shared" si="435"/>
        <v>1</v>
      </c>
      <c r="L3935" s="91">
        <f t="shared" si="431"/>
        <v>0</v>
      </c>
      <c r="M3935" s="92">
        <f t="shared" si="432"/>
        <v>0</v>
      </c>
      <c r="N3935" s="41" t="str">
        <f t="shared" si="433"/>
        <v>Non Company</v>
      </c>
    </row>
    <row r="3936" spans="2:14">
      <c r="B3936" s="71"/>
      <c r="C3936" s="72"/>
      <c r="D3936" s="73"/>
      <c r="E3936" s="74"/>
      <c r="F3936" s="95"/>
      <c r="G3936" s="96">
        <f t="shared" si="429"/>
        <v>0</v>
      </c>
      <c r="H3936" s="30">
        <f t="shared" si="430"/>
        <v>0</v>
      </c>
      <c r="I3936" s="79">
        <f t="shared" si="434"/>
        <v>38</v>
      </c>
      <c r="J3936" s="76"/>
      <c r="K3936" s="42">
        <f t="shared" si="435"/>
        <v>1</v>
      </c>
      <c r="L3936" s="91">
        <f t="shared" si="431"/>
        <v>0</v>
      </c>
      <c r="M3936" s="92">
        <f t="shared" si="432"/>
        <v>0</v>
      </c>
      <c r="N3936" s="41" t="str">
        <f t="shared" si="433"/>
        <v>Non Company</v>
      </c>
    </row>
    <row r="3937" spans="2:14">
      <c r="B3937" s="71"/>
      <c r="C3937" s="72"/>
      <c r="D3937" s="73"/>
      <c r="E3937" s="74"/>
      <c r="F3937" s="95"/>
      <c r="G3937" s="96">
        <f t="shared" si="429"/>
        <v>0</v>
      </c>
      <c r="H3937" s="30">
        <f t="shared" si="430"/>
        <v>0</v>
      </c>
      <c r="I3937" s="79">
        <f t="shared" si="434"/>
        <v>38</v>
      </c>
      <c r="J3937" s="76"/>
      <c r="K3937" s="42">
        <f t="shared" si="435"/>
        <v>1</v>
      </c>
      <c r="L3937" s="91">
        <f t="shared" si="431"/>
        <v>0</v>
      </c>
      <c r="M3937" s="92">
        <f t="shared" si="432"/>
        <v>0</v>
      </c>
      <c r="N3937" s="41" t="str">
        <f t="shared" si="433"/>
        <v>Non Company</v>
      </c>
    </row>
    <row r="3938" spans="2:14">
      <c r="B3938" s="71"/>
      <c r="C3938" s="72"/>
      <c r="D3938" s="73"/>
      <c r="E3938" s="74"/>
      <c r="F3938" s="95"/>
      <c r="G3938" s="96">
        <f t="shared" si="429"/>
        <v>0</v>
      </c>
      <c r="H3938" s="30">
        <f t="shared" si="430"/>
        <v>0</v>
      </c>
      <c r="I3938" s="79">
        <f t="shared" si="434"/>
        <v>38</v>
      </c>
      <c r="J3938" s="76"/>
      <c r="K3938" s="42">
        <f t="shared" si="435"/>
        <v>1</v>
      </c>
      <c r="L3938" s="91">
        <f t="shared" si="431"/>
        <v>0</v>
      </c>
      <c r="M3938" s="92">
        <f t="shared" si="432"/>
        <v>0</v>
      </c>
      <c r="N3938" s="41" t="str">
        <f t="shared" si="433"/>
        <v>Non Company</v>
      </c>
    </row>
    <row r="3939" spans="2:14">
      <c r="B3939" s="71"/>
      <c r="C3939" s="72"/>
      <c r="D3939" s="73"/>
      <c r="E3939" s="74"/>
      <c r="F3939" s="95"/>
      <c r="G3939" s="96">
        <f t="shared" si="429"/>
        <v>0</v>
      </c>
      <c r="H3939" s="30">
        <f t="shared" si="430"/>
        <v>0</v>
      </c>
      <c r="I3939" s="79">
        <f t="shared" si="434"/>
        <v>38</v>
      </c>
      <c r="J3939" s="76"/>
      <c r="K3939" s="42">
        <f t="shared" si="435"/>
        <v>1</v>
      </c>
      <c r="L3939" s="91">
        <f t="shared" si="431"/>
        <v>0</v>
      </c>
      <c r="M3939" s="92">
        <f t="shared" si="432"/>
        <v>0</v>
      </c>
      <c r="N3939" s="41" t="str">
        <f t="shared" si="433"/>
        <v>Non Company</v>
      </c>
    </row>
    <row r="3940" spans="2:14">
      <c r="B3940" s="71"/>
      <c r="C3940" s="72"/>
      <c r="D3940" s="73"/>
      <c r="E3940" s="74"/>
      <c r="F3940" s="95"/>
      <c r="G3940" s="96">
        <f t="shared" ref="G3940:G3997" si="436">ROUNDUP(IF(B3940="194A",F3940*0.1,IF(B3940="194H",F3940*0.1,IF(B3940="194Ib",F3940*0.1,IF(B3940="194Ia",F3940*0.02,IF(B3940="194J",F3940*0.1,IF(B3940="194C",IF(LEFT(RIGHT(E3940,7))="P",F3940*0.01,IF(LEFT(RIGHT(E3940,7))="H",F3940*0.01,F3940*0.02)))))))),0)</f>
        <v>0</v>
      </c>
      <c r="H3940" s="30">
        <f t="shared" ref="H3940:H3997" si="437">+IF(J3940-I3940&lt;=0,0,1.5%)</f>
        <v>0</v>
      </c>
      <c r="I3940" s="79">
        <f t="shared" si="434"/>
        <v>38</v>
      </c>
      <c r="J3940" s="76"/>
      <c r="K3940" s="42">
        <f t="shared" si="435"/>
        <v>1</v>
      </c>
      <c r="L3940" s="91">
        <f t="shared" ref="L3940:L3997" si="438">+ROUNDUP(G3940*H3940*K3940,0)</f>
        <v>0</v>
      </c>
      <c r="M3940" s="92">
        <f t="shared" ref="M3940:M3997" si="439">+G3940+L3940</f>
        <v>0</v>
      </c>
      <c r="N3940" s="41" t="str">
        <f t="shared" ref="N3940:N3997" si="440">IF((LEFT(RIGHT(E3940,7)))="C","Company", "Non Company")</f>
        <v>Non Company</v>
      </c>
    </row>
    <row r="3941" spans="2:14">
      <c r="B3941" s="71"/>
      <c r="C3941" s="72"/>
      <c r="D3941" s="73"/>
      <c r="E3941" s="74"/>
      <c r="F3941" s="95"/>
      <c r="G3941" s="96">
        <f t="shared" si="436"/>
        <v>0</v>
      </c>
      <c r="H3941" s="30">
        <f t="shared" si="437"/>
        <v>0</v>
      </c>
      <c r="I3941" s="79">
        <f t="shared" si="434"/>
        <v>38</v>
      </c>
      <c r="J3941" s="76"/>
      <c r="K3941" s="42">
        <f t="shared" si="435"/>
        <v>1</v>
      </c>
      <c r="L3941" s="91">
        <f t="shared" si="438"/>
        <v>0</v>
      </c>
      <c r="M3941" s="92">
        <f t="shared" si="439"/>
        <v>0</v>
      </c>
      <c r="N3941" s="41" t="str">
        <f t="shared" si="440"/>
        <v>Non Company</v>
      </c>
    </row>
    <row r="3942" spans="2:14">
      <c r="B3942" s="71"/>
      <c r="C3942" s="72"/>
      <c r="D3942" s="73"/>
      <c r="E3942" s="74"/>
      <c r="F3942" s="95"/>
      <c r="G3942" s="96">
        <f t="shared" si="436"/>
        <v>0</v>
      </c>
      <c r="H3942" s="30">
        <f t="shared" si="437"/>
        <v>0</v>
      </c>
      <c r="I3942" s="79">
        <f t="shared" si="434"/>
        <v>38</v>
      </c>
      <c r="J3942" s="76"/>
      <c r="K3942" s="42">
        <f t="shared" si="435"/>
        <v>1</v>
      </c>
      <c r="L3942" s="91">
        <f t="shared" si="438"/>
        <v>0</v>
      </c>
      <c r="M3942" s="92">
        <f t="shared" si="439"/>
        <v>0</v>
      </c>
      <c r="N3942" s="41" t="str">
        <f t="shared" si="440"/>
        <v>Non Company</v>
      </c>
    </row>
    <row r="3943" spans="2:14">
      <c r="B3943" s="71"/>
      <c r="C3943" s="72"/>
      <c r="D3943" s="73"/>
      <c r="E3943" s="74"/>
      <c r="F3943" s="95"/>
      <c r="G3943" s="96">
        <f t="shared" si="436"/>
        <v>0</v>
      </c>
      <c r="H3943" s="30">
        <f t="shared" si="437"/>
        <v>0</v>
      </c>
      <c r="I3943" s="79">
        <f t="shared" si="434"/>
        <v>38</v>
      </c>
      <c r="J3943" s="76"/>
      <c r="K3943" s="42">
        <f t="shared" si="435"/>
        <v>1</v>
      </c>
      <c r="L3943" s="91">
        <f t="shared" si="438"/>
        <v>0</v>
      </c>
      <c r="M3943" s="92">
        <f t="shared" si="439"/>
        <v>0</v>
      </c>
      <c r="N3943" s="41" t="str">
        <f t="shared" si="440"/>
        <v>Non Company</v>
      </c>
    </row>
    <row r="3944" spans="2:14">
      <c r="B3944" s="71"/>
      <c r="C3944" s="72"/>
      <c r="D3944" s="73"/>
      <c r="E3944" s="74"/>
      <c r="F3944" s="95"/>
      <c r="G3944" s="96">
        <f t="shared" si="436"/>
        <v>0</v>
      </c>
      <c r="H3944" s="30">
        <f t="shared" si="437"/>
        <v>0</v>
      </c>
      <c r="I3944" s="79">
        <f t="shared" si="434"/>
        <v>38</v>
      </c>
      <c r="J3944" s="76"/>
      <c r="K3944" s="42">
        <f t="shared" si="435"/>
        <v>1</v>
      </c>
      <c r="L3944" s="91">
        <f t="shared" si="438"/>
        <v>0</v>
      </c>
      <c r="M3944" s="92">
        <f t="shared" si="439"/>
        <v>0</v>
      </c>
      <c r="N3944" s="41" t="str">
        <f t="shared" si="440"/>
        <v>Non Company</v>
      </c>
    </row>
    <row r="3945" spans="2:14">
      <c r="B3945" s="71"/>
      <c r="C3945" s="72"/>
      <c r="D3945" s="73"/>
      <c r="E3945" s="74"/>
      <c r="F3945" s="95"/>
      <c r="G3945" s="96">
        <f t="shared" si="436"/>
        <v>0</v>
      </c>
      <c r="H3945" s="30">
        <f t="shared" si="437"/>
        <v>0</v>
      </c>
      <c r="I3945" s="79">
        <f t="shared" si="434"/>
        <v>38</v>
      </c>
      <c r="J3945" s="76"/>
      <c r="K3945" s="42">
        <f t="shared" si="435"/>
        <v>1</v>
      </c>
      <c r="L3945" s="91">
        <f t="shared" si="438"/>
        <v>0</v>
      </c>
      <c r="M3945" s="92">
        <f t="shared" si="439"/>
        <v>0</v>
      </c>
      <c r="N3945" s="41" t="str">
        <f t="shared" si="440"/>
        <v>Non Company</v>
      </c>
    </row>
    <row r="3946" spans="2:14">
      <c r="B3946" s="71"/>
      <c r="C3946" s="72"/>
      <c r="D3946" s="73"/>
      <c r="E3946" s="74"/>
      <c r="F3946" s="95"/>
      <c r="G3946" s="96">
        <f t="shared" si="436"/>
        <v>0</v>
      </c>
      <c r="H3946" s="30">
        <f t="shared" si="437"/>
        <v>0</v>
      </c>
      <c r="I3946" s="79">
        <f t="shared" si="434"/>
        <v>38</v>
      </c>
      <c r="J3946" s="76"/>
      <c r="K3946" s="42">
        <f t="shared" si="435"/>
        <v>1</v>
      </c>
      <c r="L3946" s="91">
        <f t="shared" si="438"/>
        <v>0</v>
      </c>
      <c r="M3946" s="92">
        <f t="shared" si="439"/>
        <v>0</v>
      </c>
      <c r="N3946" s="41" t="str">
        <f t="shared" si="440"/>
        <v>Non Company</v>
      </c>
    </row>
    <row r="3947" spans="2:14">
      <c r="B3947" s="71"/>
      <c r="C3947" s="72"/>
      <c r="D3947" s="73"/>
      <c r="E3947" s="74"/>
      <c r="F3947" s="95"/>
      <c r="G3947" s="96">
        <f t="shared" si="436"/>
        <v>0</v>
      </c>
      <c r="H3947" s="30">
        <f t="shared" si="437"/>
        <v>0</v>
      </c>
      <c r="I3947" s="79">
        <f t="shared" si="434"/>
        <v>38</v>
      </c>
      <c r="J3947" s="76"/>
      <c r="K3947" s="42">
        <f t="shared" si="435"/>
        <v>1</v>
      </c>
      <c r="L3947" s="91">
        <f t="shared" si="438"/>
        <v>0</v>
      </c>
      <c r="M3947" s="92">
        <f t="shared" si="439"/>
        <v>0</v>
      </c>
      <c r="N3947" s="41" t="str">
        <f t="shared" si="440"/>
        <v>Non Company</v>
      </c>
    </row>
    <row r="3948" spans="2:14">
      <c r="B3948" s="71"/>
      <c r="C3948" s="72"/>
      <c r="D3948" s="73"/>
      <c r="E3948" s="74"/>
      <c r="F3948" s="95"/>
      <c r="G3948" s="96">
        <f t="shared" si="436"/>
        <v>0</v>
      </c>
      <c r="H3948" s="30">
        <f t="shared" si="437"/>
        <v>0</v>
      </c>
      <c r="I3948" s="79">
        <f t="shared" si="434"/>
        <v>38</v>
      </c>
      <c r="J3948" s="76"/>
      <c r="K3948" s="42">
        <f t="shared" si="435"/>
        <v>1</v>
      </c>
      <c r="L3948" s="91">
        <f t="shared" si="438"/>
        <v>0</v>
      </c>
      <c r="M3948" s="92">
        <f t="shared" si="439"/>
        <v>0</v>
      </c>
      <c r="N3948" s="41" t="str">
        <f t="shared" si="440"/>
        <v>Non Company</v>
      </c>
    </row>
    <row r="3949" spans="2:14">
      <c r="B3949" s="71"/>
      <c r="C3949" s="72"/>
      <c r="D3949" s="73"/>
      <c r="E3949" s="74"/>
      <c r="F3949" s="95"/>
      <c r="G3949" s="96">
        <f t="shared" si="436"/>
        <v>0</v>
      </c>
      <c r="H3949" s="30">
        <f t="shared" si="437"/>
        <v>0</v>
      </c>
      <c r="I3949" s="79">
        <f t="shared" si="434"/>
        <v>38</v>
      </c>
      <c r="J3949" s="76"/>
      <c r="K3949" s="42">
        <f t="shared" si="435"/>
        <v>1</v>
      </c>
      <c r="L3949" s="91">
        <f t="shared" si="438"/>
        <v>0</v>
      </c>
      <c r="M3949" s="92">
        <f t="shared" si="439"/>
        <v>0</v>
      </c>
      <c r="N3949" s="41" t="str">
        <f t="shared" si="440"/>
        <v>Non Company</v>
      </c>
    </row>
    <row r="3950" spans="2:14">
      <c r="B3950" s="71"/>
      <c r="C3950" s="72"/>
      <c r="D3950" s="73"/>
      <c r="E3950" s="74"/>
      <c r="F3950" s="95"/>
      <c r="G3950" s="96">
        <f t="shared" si="436"/>
        <v>0</v>
      </c>
      <c r="H3950" s="30">
        <f t="shared" si="437"/>
        <v>0</v>
      </c>
      <c r="I3950" s="79">
        <f t="shared" si="434"/>
        <v>38</v>
      </c>
      <c r="J3950" s="76"/>
      <c r="K3950" s="42">
        <f t="shared" si="435"/>
        <v>1</v>
      </c>
      <c r="L3950" s="91">
        <f t="shared" si="438"/>
        <v>0</v>
      </c>
      <c r="M3950" s="92">
        <f t="shared" si="439"/>
        <v>0</v>
      </c>
      <c r="N3950" s="41" t="str">
        <f t="shared" si="440"/>
        <v>Non Company</v>
      </c>
    </row>
    <row r="3951" spans="2:14">
      <c r="B3951" s="71"/>
      <c r="C3951" s="72"/>
      <c r="D3951" s="73"/>
      <c r="E3951" s="74"/>
      <c r="F3951" s="95"/>
      <c r="G3951" s="96">
        <f t="shared" si="436"/>
        <v>0</v>
      </c>
      <c r="H3951" s="30">
        <f t="shared" si="437"/>
        <v>0</v>
      </c>
      <c r="I3951" s="79">
        <f t="shared" si="434"/>
        <v>38</v>
      </c>
      <c r="J3951" s="76"/>
      <c r="K3951" s="42">
        <f t="shared" si="435"/>
        <v>1</v>
      </c>
      <c r="L3951" s="91">
        <f t="shared" si="438"/>
        <v>0</v>
      </c>
      <c r="M3951" s="92">
        <f t="shared" si="439"/>
        <v>0</v>
      </c>
      <c r="N3951" s="41" t="str">
        <f t="shared" si="440"/>
        <v>Non Company</v>
      </c>
    </row>
    <row r="3952" spans="2:14">
      <c r="B3952" s="71"/>
      <c r="C3952" s="72"/>
      <c r="D3952" s="73"/>
      <c r="E3952" s="74"/>
      <c r="F3952" s="95"/>
      <c r="G3952" s="96">
        <f t="shared" si="436"/>
        <v>0</v>
      </c>
      <c r="H3952" s="30">
        <f t="shared" si="437"/>
        <v>0</v>
      </c>
      <c r="I3952" s="79">
        <f t="shared" si="434"/>
        <v>38</v>
      </c>
      <c r="J3952" s="76"/>
      <c r="K3952" s="42">
        <f t="shared" si="435"/>
        <v>1</v>
      </c>
      <c r="L3952" s="91">
        <f t="shared" si="438"/>
        <v>0</v>
      </c>
      <c r="M3952" s="92">
        <f t="shared" si="439"/>
        <v>0</v>
      </c>
      <c r="N3952" s="41" t="str">
        <f t="shared" si="440"/>
        <v>Non Company</v>
      </c>
    </row>
    <row r="3953" spans="2:14">
      <c r="B3953" s="71"/>
      <c r="C3953" s="72"/>
      <c r="D3953" s="73"/>
      <c r="E3953" s="74"/>
      <c r="F3953" s="95"/>
      <c r="G3953" s="96">
        <f t="shared" si="436"/>
        <v>0</v>
      </c>
      <c r="H3953" s="30">
        <f t="shared" si="437"/>
        <v>0</v>
      </c>
      <c r="I3953" s="79">
        <f t="shared" si="434"/>
        <v>38</v>
      </c>
      <c r="J3953" s="76"/>
      <c r="K3953" s="42">
        <f t="shared" si="435"/>
        <v>1</v>
      </c>
      <c r="L3953" s="91">
        <f t="shared" si="438"/>
        <v>0</v>
      </c>
      <c r="M3953" s="92">
        <f t="shared" si="439"/>
        <v>0</v>
      </c>
      <c r="N3953" s="41" t="str">
        <f t="shared" si="440"/>
        <v>Non Company</v>
      </c>
    </row>
    <row r="3954" spans="2:14">
      <c r="B3954" s="71"/>
      <c r="C3954" s="72"/>
      <c r="D3954" s="73"/>
      <c r="E3954" s="74"/>
      <c r="F3954" s="95"/>
      <c r="G3954" s="96">
        <f t="shared" si="436"/>
        <v>0</v>
      </c>
      <c r="H3954" s="30">
        <f t="shared" si="437"/>
        <v>0</v>
      </c>
      <c r="I3954" s="79">
        <f t="shared" si="434"/>
        <v>38</v>
      </c>
      <c r="J3954" s="76"/>
      <c r="K3954" s="42">
        <f t="shared" si="435"/>
        <v>1</v>
      </c>
      <c r="L3954" s="91">
        <f t="shared" si="438"/>
        <v>0</v>
      </c>
      <c r="M3954" s="92">
        <f t="shared" si="439"/>
        <v>0</v>
      </c>
      <c r="N3954" s="41" t="str">
        <f t="shared" si="440"/>
        <v>Non Company</v>
      </c>
    </row>
    <row r="3955" spans="2:14">
      <c r="B3955" s="71"/>
      <c r="C3955" s="72"/>
      <c r="D3955" s="73"/>
      <c r="E3955" s="74"/>
      <c r="F3955" s="95"/>
      <c r="G3955" s="96">
        <f t="shared" si="436"/>
        <v>0</v>
      </c>
      <c r="H3955" s="30">
        <f t="shared" si="437"/>
        <v>0</v>
      </c>
      <c r="I3955" s="79">
        <f t="shared" si="434"/>
        <v>38</v>
      </c>
      <c r="J3955" s="76"/>
      <c r="K3955" s="42">
        <f t="shared" si="435"/>
        <v>1</v>
      </c>
      <c r="L3955" s="91">
        <f t="shared" si="438"/>
        <v>0</v>
      </c>
      <c r="M3955" s="92">
        <f t="shared" si="439"/>
        <v>0</v>
      </c>
      <c r="N3955" s="41" t="str">
        <f t="shared" si="440"/>
        <v>Non Company</v>
      </c>
    </row>
    <row r="3956" spans="2:14">
      <c r="B3956" s="71"/>
      <c r="C3956" s="72"/>
      <c r="D3956" s="73"/>
      <c r="E3956" s="74"/>
      <c r="F3956" s="95"/>
      <c r="G3956" s="96">
        <f t="shared" si="436"/>
        <v>0</v>
      </c>
      <c r="H3956" s="30">
        <f t="shared" si="437"/>
        <v>0</v>
      </c>
      <c r="I3956" s="79">
        <f t="shared" si="434"/>
        <v>38</v>
      </c>
      <c r="J3956" s="76"/>
      <c r="K3956" s="42">
        <f t="shared" si="435"/>
        <v>1</v>
      </c>
      <c r="L3956" s="91">
        <f t="shared" si="438"/>
        <v>0</v>
      </c>
      <c r="M3956" s="92">
        <f t="shared" si="439"/>
        <v>0</v>
      </c>
      <c r="N3956" s="41" t="str">
        <f t="shared" si="440"/>
        <v>Non Company</v>
      </c>
    </row>
    <row r="3957" spans="2:14">
      <c r="B3957" s="71"/>
      <c r="C3957" s="72"/>
      <c r="D3957" s="73"/>
      <c r="E3957" s="74"/>
      <c r="F3957" s="95"/>
      <c r="G3957" s="96">
        <f t="shared" si="436"/>
        <v>0</v>
      </c>
      <c r="H3957" s="30">
        <f t="shared" si="437"/>
        <v>0</v>
      </c>
      <c r="I3957" s="79">
        <f t="shared" si="434"/>
        <v>38</v>
      </c>
      <c r="J3957" s="76"/>
      <c r="K3957" s="42">
        <f t="shared" si="435"/>
        <v>1</v>
      </c>
      <c r="L3957" s="91">
        <f t="shared" si="438"/>
        <v>0</v>
      </c>
      <c r="M3957" s="92">
        <f t="shared" si="439"/>
        <v>0</v>
      </c>
      <c r="N3957" s="41" t="str">
        <f t="shared" si="440"/>
        <v>Non Company</v>
      </c>
    </row>
    <row r="3958" spans="2:14">
      <c r="B3958" s="71"/>
      <c r="C3958" s="72"/>
      <c r="D3958" s="73"/>
      <c r="E3958" s="74"/>
      <c r="F3958" s="95"/>
      <c r="G3958" s="96">
        <f t="shared" si="436"/>
        <v>0</v>
      </c>
      <c r="H3958" s="30">
        <f t="shared" si="437"/>
        <v>0</v>
      </c>
      <c r="I3958" s="79">
        <f t="shared" si="434"/>
        <v>38</v>
      </c>
      <c r="J3958" s="76"/>
      <c r="K3958" s="42">
        <f t="shared" si="435"/>
        <v>1</v>
      </c>
      <c r="L3958" s="91">
        <f t="shared" si="438"/>
        <v>0</v>
      </c>
      <c r="M3958" s="92">
        <f t="shared" si="439"/>
        <v>0</v>
      </c>
      <c r="N3958" s="41" t="str">
        <f t="shared" si="440"/>
        <v>Non Company</v>
      </c>
    </row>
    <row r="3959" spans="2:14">
      <c r="B3959" s="71"/>
      <c r="C3959" s="72"/>
      <c r="D3959" s="73"/>
      <c r="E3959" s="74"/>
      <c r="F3959" s="95"/>
      <c r="G3959" s="96">
        <f t="shared" si="436"/>
        <v>0</v>
      </c>
      <c r="H3959" s="30">
        <f t="shared" si="437"/>
        <v>0</v>
      </c>
      <c r="I3959" s="79">
        <f t="shared" si="434"/>
        <v>38</v>
      </c>
      <c r="J3959" s="76"/>
      <c r="K3959" s="42">
        <f t="shared" si="435"/>
        <v>1</v>
      </c>
      <c r="L3959" s="91">
        <f t="shared" si="438"/>
        <v>0</v>
      </c>
      <c r="M3959" s="92">
        <f t="shared" si="439"/>
        <v>0</v>
      </c>
      <c r="N3959" s="41" t="str">
        <f t="shared" si="440"/>
        <v>Non Company</v>
      </c>
    </row>
    <row r="3960" spans="2:14">
      <c r="B3960" s="71"/>
      <c r="C3960" s="72"/>
      <c r="D3960" s="73"/>
      <c r="E3960" s="74"/>
      <c r="F3960" s="95"/>
      <c r="G3960" s="96">
        <f t="shared" si="436"/>
        <v>0</v>
      </c>
      <c r="H3960" s="30">
        <f t="shared" si="437"/>
        <v>0</v>
      </c>
      <c r="I3960" s="79">
        <f t="shared" si="434"/>
        <v>38</v>
      </c>
      <c r="J3960" s="76"/>
      <c r="K3960" s="42">
        <f t="shared" si="435"/>
        <v>1</v>
      </c>
      <c r="L3960" s="91">
        <f t="shared" si="438"/>
        <v>0</v>
      </c>
      <c r="M3960" s="92">
        <f t="shared" si="439"/>
        <v>0</v>
      </c>
      <c r="N3960" s="41" t="str">
        <f t="shared" si="440"/>
        <v>Non Company</v>
      </c>
    </row>
    <row r="3961" spans="2:14">
      <c r="B3961" s="71"/>
      <c r="C3961" s="72"/>
      <c r="D3961" s="73"/>
      <c r="E3961" s="74"/>
      <c r="F3961" s="95"/>
      <c r="G3961" s="96">
        <f t="shared" si="436"/>
        <v>0</v>
      </c>
      <c r="H3961" s="30">
        <f t="shared" si="437"/>
        <v>0</v>
      </c>
      <c r="I3961" s="79">
        <f t="shared" si="434"/>
        <v>38</v>
      </c>
      <c r="J3961" s="76"/>
      <c r="K3961" s="42">
        <f t="shared" si="435"/>
        <v>1</v>
      </c>
      <c r="L3961" s="91">
        <f t="shared" si="438"/>
        <v>0</v>
      </c>
      <c r="M3961" s="92">
        <f t="shared" si="439"/>
        <v>0</v>
      </c>
      <c r="N3961" s="41" t="str">
        <f t="shared" si="440"/>
        <v>Non Company</v>
      </c>
    </row>
    <row r="3962" spans="2:14">
      <c r="B3962" s="71"/>
      <c r="C3962" s="72"/>
      <c r="D3962" s="73"/>
      <c r="E3962" s="74"/>
      <c r="F3962" s="95"/>
      <c r="G3962" s="96">
        <f t="shared" si="436"/>
        <v>0</v>
      </c>
      <c r="H3962" s="30">
        <f t="shared" si="437"/>
        <v>0</v>
      </c>
      <c r="I3962" s="79">
        <f t="shared" si="434"/>
        <v>38</v>
      </c>
      <c r="J3962" s="76"/>
      <c r="K3962" s="42">
        <f t="shared" si="435"/>
        <v>1</v>
      </c>
      <c r="L3962" s="91">
        <f t="shared" si="438"/>
        <v>0</v>
      </c>
      <c r="M3962" s="92">
        <f t="shared" si="439"/>
        <v>0</v>
      </c>
      <c r="N3962" s="41" t="str">
        <f t="shared" si="440"/>
        <v>Non Company</v>
      </c>
    </row>
    <row r="3963" spans="2:14">
      <c r="B3963" s="71"/>
      <c r="C3963" s="72"/>
      <c r="D3963" s="73"/>
      <c r="E3963" s="74"/>
      <c r="F3963" s="95"/>
      <c r="G3963" s="96">
        <f t="shared" si="436"/>
        <v>0</v>
      </c>
      <c r="H3963" s="30">
        <f t="shared" si="437"/>
        <v>0</v>
      </c>
      <c r="I3963" s="79">
        <f t="shared" si="434"/>
        <v>38</v>
      </c>
      <c r="J3963" s="76"/>
      <c r="K3963" s="42">
        <f t="shared" si="435"/>
        <v>1</v>
      </c>
      <c r="L3963" s="91">
        <f t="shared" si="438"/>
        <v>0</v>
      </c>
      <c r="M3963" s="92">
        <f t="shared" si="439"/>
        <v>0</v>
      </c>
      <c r="N3963" s="41" t="str">
        <f t="shared" si="440"/>
        <v>Non Company</v>
      </c>
    </row>
    <row r="3964" spans="2:14">
      <c r="B3964" s="71"/>
      <c r="C3964" s="72"/>
      <c r="D3964" s="73"/>
      <c r="E3964" s="74"/>
      <c r="F3964" s="95"/>
      <c r="G3964" s="96">
        <f t="shared" si="436"/>
        <v>0</v>
      </c>
      <c r="H3964" s="30">
        <f t="shared" si="437"/>
        <v>0</v>
      </c>
      <c r="I3964" s="79">
        <f t="shared" si="434"/>
        <v>38</v>
      </c>
      <c r="J3964" s="76"/>
      <c r="K3964" s="42">
        <f t="shared" si="435"/>
        <v>1</v>
      </c>
      <c r="L3964" s="91">
        <f t="shared" si="438"/>
        <v>0</v>
      </c>
      <c r="M3964" s="92">
        <f t="shared" si="439"/>
        <v>0</v>
      </c>
      <c r="N3964" s="41" t="str">
        <f t="shared" si="440"/>
        <v>Non Company</v>
      </c>
    </row>
    <row r="3965" spans="2:14">
      <c r="B3965" s="71"/>
      <c r="C3965" s="72"/>
      <c r="D3965" s="73"/>
      <c r="E3965" s="74"/>
      <c r="F3965" s="95"/>
      <c r="G3965" s="96">
        <f t="shared" si="436"/>
        <v>0</v>
      </c>
      <c r="H3965" s="30">
        <f t="shared" si="437"/>
        <v>0</v>
      </c>
      <c r="I3965" s="79">
        <f t="shared" si="434"/>
        <v>38</v>
      </c>
      <c r="J3965" s="76"/>
      <c r="K3965" s="42">
        <f t="shared" si="435"/>
        <v>1</v>
      </c>
      <c r="L3965" s="91">
        <f t="shared" si="438"/>
        <v>0</v>
      </c>
      <c r="M3965" s="92">
        <f t="shared" si="439"/>
        <v>0</v>
      </c>
      <c r="N3965" s="41" t="str">
        <f t="shared" si="440"/>
        <v>Non Company</v>
      </c>
    </row>
    <row r="3966" spans="2:14">
      <c r="B3966" s="71"/>
      <c r="C3966" s="72"/>
      <c r="D3966" s="73"/>
      <c r="E3966" s="74"/>
      <c r="F3966" s="95"/>
      <c r="G3966" s="96">
        <f t="shared" si="436"/>
        <v>0</v>
      </c>
      <c r="H3966" s="30">
        <f t="shared" si="437"/>
        <v>0</v>
      </c>
      <c r="I3966" s="79">
        <f t="shared" si="434"/>
        <v>38</v>
      </c>
      <c r="J3966" s="76"/>
      <c r="K3966" s="42">
        <f t="shared" si="435"/>
        <v>1</v>
      </c>
      <c r="L3966" s="91">
        <f t="shared" si="438"/>
        <v>0</v>
      </c>
      <c r="M3966" s="92">
        <f t="shared" si="439"/>
        <v>0</v>
      </c>
      <c r="N3966" s="41" t="str">
        <f t="shared" si="440"/>
        <v>Non Company</v>
      </c>
    </row>
    <row r="3967" spans="2:14">
      <c r="B3967" s="71"/>
      <c r="C3967" s="72"/>
      <c r="D3967" s="73"/>
      <c r="E3967" s="74"/>
      <c r="F3967" s="95"/>
      <c r="G3967" s="96">
        <f t="shared" si="436"/>
        <v>0</v>
      </c>
      <c r="H3967" s="30">
        <f t="shared" si="437"/>
        <v>0</v>
      </c>
      <c r="I3967" s="79">
        <f t="shared" si="434"/>
        <v>38</v>
      </c>
      <c r="J3967" s="76"/>
      <c r="K3967" s="42">
        <f t="shared" si="435"/>
        <v>1</v>
      </c>
      <c r="L3967" s="91">
        <f t="shared" si="438"/>
        <v>0</v>
      </c>
      <c r="M3967" s="92">
        <f t="shared" si="439"/>
        <v>0</v>
      </c>
      <c r="N3967" s="41" t="str">
        <f t="shared" si="440"/>
        <v>Non Company</v>
      </c>
    </row>
    <row r="3968" spans="2:14">
      <c r="B3968" s="71"/>
      <c r="C3968" s="72"/>
      <c r="D3968" s="73"/>
      <c r="E3968" s="74"/>
      <c r="F3968" s="95"/>
      <c r="G3968" s="96">
        <f t="shared" si="436"/>
        <v>0</v>
      </c>
      <c r="H3968" s="30">
        <f t="shared" si="437"/>
        <v>0</v>
      </c>
      <c r="I3968" s="79">
        <f t="shared" si="434"/>
        <v>38</v>
      </c>
      <c r="J3968" s="76"/>
      <c r="K3968" s="42">
        <f t="shared" si="435"/>
        <v>1</v>
      </c>
      <c r="L3968" s="91">
        <f t="shared" si="438"/>
        <v>0</v>
      </c>
      <c r="M3968" s="92">
        <f t="shared" si="439"/>
        <v>0</v>
      </c>
      <c r="N3968" s="41" t="str">
        <f t="shared" si="440"/>
        <v>Non Company</v>
      </c>
    </row>
    <row r="3969" spans="2:14">
      <c r="B3969" s="71"/>
      <c r="C3969" s="72"/>
      <c r="D3969" s="73"/>
      <c r="E3969" s="74"/>
      <c r="F3969" s="95"/>
      <c r="G3969" s="96">
        <f t="shared" si="436"/>
        <v>0</v>
      </c>
      <c r="H3969" s="30">
        <f t="shared" si="437"/>
        <v>0</v>
      </c>
      <c r="I3969" s="79">
        <f t="shared" si="434"/>
        <v>38</v>
      </c>
      <c r="J3969" s="76"/>
      <c r="K3969" s="42">
        <f t="shared" si="435"/>
        <v>1</v>
      </c>
      <c r="L3969" s="91">
        <f t="shared" si="438"/>
        <v>0</v>
      </c>
      <c r="M3969" s="92">
        <f t="shared" si="439"/>
        <v>0</v>
      </c>
      <c r="N3969" s="41" t="str">
        <f t="shared" si="440"/>
        <v>Non Company</v>
      </c>
    </row>
    <row r="3970" spans="2:14">
      <c r="B3970" s="71"/>
      <c r="C3970" s="72"/>
      <c r="D3970" s="73"/>
      <c r="E3970" s="74"/>
      <c r="F3970" s="95"/>
      <c r="G3970" s="96">
        <f t="shared" si="436"/>
        <v>0</v>
      </c>
      <c r="H3970" s="30">
        <f t="shared" si="437"/>
        <v>0</v>
      </c>
      <c r="I3970" s="79">
        <f t="shared" si="434"/>
        <v>38</v>
      </c>
      <c r="J3970" s="76"/>
      <c r="K3970" s="42">
        <f t="shared" si="435"/>
        <v>1</v>
      </c>
      <c r="L3970" s="91">
        <f t="shared" si="438"/>
        <v>0</v>
      </c>
      <c r="M3970" s="92">
        <f t="shared" si="439"/>
        <v>0</v>
      </c>
      <c r="N3970" s="41" t="str">
        <f t="shared" si="440"/>
        <v>Non Company</v>
      </c>
    </row>
    <row r="3971" spans="2:14">
      <c r="B3971" s="71"/>
      <c r="C3971" s="72"/>
      <c r="D3971" s="73"/>
      <c r="E3971" s="74"/>
      <c r="F3971" s="95"/>
      <c r="G3971" s="96">
        <f t="shared" si="436"/>
        <v>0</v>
      </c>
      <c r="H3971" s="30">
        <f t="shared" si="437"/>
        <v>0</v>
      </c>
      <c r="I3971" s="79">
        <f t="shared" si="434"/>
        <v>38</v>
      </c>
      <c r="J3971" s="76"/>
      <c r="K3971" s="42">
        <f t="shared" si="435"/>
        <v>1</v>
      </c>
      <c r="L3971" s="91">
        <f t="shared" si="438"/>
        <v>0</v>
      </c>
      <c r="M3971" s="92">
        <f t="shared" si="439"/>
        <v>0</v>
      </c>
      <c r="N3971" s="41" t="str">
        <f t="shared" si="440"/>
        <v>Non Company</v>
      </c>
    </row>
    <row r="3972" spans="2:14">
      <c r="B3972" s="71"/>
      <c r="C3972" s="72"/>
      <c r="D3972" s="73"/>
      <c r="E3972" s="74"/>
      <c r="F3972" s="95"/>
      <c r="G3972" s="96">
        <f t="shared" si="436"/>
        <v>0</v>
      </c>
      <c r="H3972" s="30">
        <f t="shared" si="437"/>
        <v>0</v>
      </c>
      <c r="I3972" s="79">
        <f t="shared" si="434"/>
        <v>38</v>
      </c>
      <c r="J3972" s="76"/>
      <c r="K3972" s="42">
        <f t="shared" si="435"/>
        <v>1</v>
      </c>
      <c r="L3972" s="91">
        <f t="shared" si="438"/>
        <v>0</v>
      </c>
      <c r="M3972" s="92">
        <f t="shared" si="439"/>
        <v>0</v>
      </c>
      <c r="N3972" s="41" t="str">
        <f t="shared" si="440"/>
        <v>Non Company</v>
      </c>
    </row>
    <row r="3973" spans="2:14">
      <c r="B3973" s="71"/>
      <c r="C3973" s="72"/>
      <c r="D3973" s="73"/>
      <c r="E3973" s="74"/>
      <c r="F3973" s="95"/>
      <c r="G3973" s="96">
        <f t="shared" si="436"/>
        <v>0</v>
      </c>
      <c r="H3973" s="30">
        <f t="shared" si="437"/>
        <v>0</v>
      </c>
      <c r="I3973" s="79">
        <f t="shared" si="434"/>
        <v>38</v>
      </c>
      <c r="J3973" s="76"/>
      <c r="K3973" s="42">
        <f t="shared" si="435"/>
        <v>1</v>
      </c>
      <c r="L3973" s="91">
        <f t="shared" si="438"/>
        <v>0</v>
      </c>
      <c r="M3973" s="92">
        <f t="shared" si="439"/>
        <v>0</v>
      </c>
      <c r="N3973" s="41" t="str">
        <f t="shared" si="440"/>
        <v>Non Company</v>
      </c>
    </row>
    <row r="3974" spans="2:14">
      <c r="B3974" s="71"/>
      <c r="C3974" s="72"/>
      <c r="D3974" s="73"/>
      <c r="E3974" s="74"/>
      <c r="F3974" s="95"/>
      <c r="G3974" s="96">
        <f t="shared" si="436"/>
        <v>0</v>
      </c>
      <c r="H3974" s="30">
        <f t="shared" si="437"/>
        <v>0</v>
      </c>
      <c r="I3974" s="79">
        <f t="shared" si="434"/>
        <v>38</v>
      </c>
      <c r="J3974" s="76"/>
      <c r="K3974" s="42">
        <f t="shared" si="435"/>
        <v>1</v>
      </c>
      <c r="L3974" s="91">
        <f t="shared" si="438"/>
        <v>0</v>
      </c>
      <c r="M3974" s="92">
        <f t="shared" si="439"/>
        <v>0</v>
      </c>
      <c r="N3974" s="41" t="str">
        <f t="shared" si="440"/>
        <v>Non Company</v>
      </c>
    </row>
    <row r="3975" spans="2:14">
      <c r="B3975" s="71"/>
      <c r="C3975" s="72"/>
      <c r="D3975" s="73"/>
      <c r="E3975" s="74"/>
      <c r="F3975" s="95"/>
      <c r="G3975" s="96">
        <f t="shared" si="436"/>
        <v>0</v>
      </c>
      <c r="H3975" s="30">
        <f t="shared" si="437"/>
        <v>0</v>
      </c>
      <c r="I3975" s="79">
        <f t="shared" si="434"/>
        <v>38</v>
      </c>
      <c r="J3975" s="76"/>
      <c r="K3975" s="42">
        <f t="shared" si="435"/>
        <v>1</v>
      </c>
      <c r="L3975" s="91">
        <f t="shared" si="438"/>
        <v>0</v>
      </c>
      <c r="M3975" s="92">
        <f t="shared" si="439"/>
        <v>0</v>
      </c>
      <c r="N3975" s="41" t="str">
        <f t="shared" si="440"/>
        <v>Non Company</v>
      </c>
    </row>
    <row r="3976" spans="2:14">
      <c r="B3976" s="71"/>
      <c r="C3976" s="72"/>
      <c r="D3976" s="73"/>
      <c r="E3976" s="74"/>
      <c r="F3976" s="95"/>
      <c r="G3976" s="96">
        <f t="shared" si="436"/>
        <v>0</v>
      </c>
      <c r="H3976" s="30">
        <f t="shared" si="437"/>
        <v>0</v>
      </c>
      <c r="I3976" s="79">
        <f t="shared" si="434"/>
        <v>38</v>
      </c>
      <c r="J3976" s="76"/>
      <c r="K3976" s="42">
        <f t="shared" si="435"/>
        <v>1</v>
      </c>
      <c r="L3976" s="91">
        <f t="shared" si="438"/>
        <v>0</v>
      </c>
      <c r="M3976" s="92">
        <f t="shared" si="439"/>
        <v>0</v>
      </c>
      <c r="N3976" s="41" t="str">
        <f t="shared" si="440"/>
        <v>Non Company</v>
      </c>
    </row>
    <row r="3977" spans="2:14">
      <c r="B3977" s="71"/>
      <c r="C3977" s="72"/>
      <c r="D3977" s="73"/>
      <c r="E3977" s="74"/>
      <c r="F3977" s="95"/>
      <c r="G3977" s="96">
        <f t="shared" si="436"/>
        <v>0</v>
      </c>
      <c r="H3977" s="30">
        <f t="shared" si="437"/>
        <v>0</v>
      </c>
      <c r="I3977" s="79">
        <f t="shared" si="434"/>
        <v>38</v>
      </c>
      <c r="J3977" s="76"/>
      <c r="K3977" s="42">
        <f t="shared" si="435"/>
        <v>1</v>
      </c>
      <c r="L3977" s="91">
        <f t="shared" si="438"/>
        <v>0</v>
      </c>
      <c r="M3977" s="92">
        <f t="shared" si="439"/>
        <v>0</v>
      </c>
      <c r="N3977" s="41" t="str">
        <f t="shared" si="440"/>
        <v>Non Company</v>
      </c>
    </row>
    <row r="3978" spans="2:14">
      <c r="B3978" s="71"/>
      <c r="C3978" s="72"/>
      <c r="D3978" s="73"/>
      <c r="E3978" s="74"/>
      <c r="F3978" s="95"/>
      <c r="G3978" s="96">
        <f t="shared" si="436"/>
        <v>0</v>
      </c>
      <c r="H3978" s="30">
        <f t="shared" si="437"/>
        <v>0</v>
      </c>
      <c r="I3978" s="79">
        <f t="shared" si="434"/>
        <v>38</v>
      </c>
      <c r="J3978" s="76"/>
      <c r="K3978" s="42">
        <f t="shared" si="435"/>
        <v>1</v>
      </c>
      <c r="L3978" s="91">
        <f t="shared" si="438"/>
        <v>0</v>
      </c>
      <c r="M3978" s="92">
        <f t="shared" si="439"/>
        <v>0</v>
      </c>
      <c r="N3978" s="41" t="str">
        <f t="shared" si="440"/>
        <v>Non Company</v>
      </c>
    </row>
    <row r="3979" spans="2:14">
      <c r="B3979" s="71"/>
      <c r="C3979" s="72"/>
      <c r="D3979" s="73"/>
      <c r="E3979" s="74"/>
      <c r="F3979" s="95"/>
      <c r="G3979" s="96">
        <f t="shared" si="436"/>
        <v>0</v>
      </c>
      <c r="H3979" s="30">
        <f t="shared" si="437"/>
        <v>0</v>
      </c>
      <c r="I3979" s="79">
        <f t="shared" si="434"/>
        <v>38</v>
      </c>
      <c r="J3979" s="76"/>
      <c r="K3979" s="42">
        <f t="shared" si="435"/>
        <v>1</v>
      </c>
      <c r="L3979" s="91">
        <f t="shared" si="438"/>
        <v>0</v>
      </c>
      <c r="M3979" s="92">
        <f t="shared" si="439"/>
        <v>0</v>
      </c>
      <c r="N3979" s="41" t="str">
        <f t="shared" si="440"/>
        <v>Non Company</v>
      </c>
    </row>
    <row r="3980" spans="2:14">
      <c r="B3980" s="71"/>
      <c r="C3980" s="72"/>
      <c r="D3980" s="73"/>
      <c r="E3980" s="74"/>
      <c r="F3980" s="95"/>
      <c r="G3980" s="96">
        <f t="shared" si="436"/>
        <v>0</v>
      </c>
      <c r="H3980" s="30">
        <f t="shared" si="437"/>
        <v>0</v>
      </c>
      <c r="I3980" s="79">
        <f t="shared" si="434"/>
        <v>38</v>
      </c>
      <c r="J3980" s="76"/>
      <c r="K3980" s="42">
        <f t="shared" si="435"/>
        <v>1</v>
      </c>
      <c r="L3980" s="91">
        <f t="shared" si="438"/>
        <v>0</v>
      </c>
      <c r="M3980" s="92">
        <f t="shared" si="439"/>
        <v>0</v>
      </c>
      <c r="N3980" s="41" t="str">
        <f t="shared" si="440"/>
        <v>Non Company</v>
      </c>
    </row>
    <row r="3981" spans="2:14">
      <c r="B3981" s="71"/>
      <c r="C3981" s="72"/>
      <c r="D3981" s="73"/>
      <c r="E3981" s="74"/>
      <c r="F3981" s="95"/>
      <c r="G3981" s="96">
        <f t="shared" si="436"/>
        <v>0</v>
      </c>
      <c r="H3981" s="30">
        <f t="shared" si="437"/>
        <v>0</v>
      </c>
      <c r="I3981" s="79">
        <f t="shared" si="434"/>
        <v>38</v>
      </c>
      <c r="J3981" s="76"/>
      <c r="K3981" s="42">
        <f t="shared" si="435"/>
        <v>1</v>
      </c>
      <c r="L3981" s="91">
        <f t="shared" si="438"/>
        <v>0</v>
      </c>
      <c r="M3981" s="92">
        <f t="shared" si="439"/>
        <v>0</v>
      </c>
      <c r="N3981" s="41" t="str">
        <f t="shared" si="440"/>
        <v>Non Company</v>
      </c>
    </row>
    <row r="3982" spans="2:14">
      <c r="B3982" s="71"/>
      <c r="C3982" s="72"/>
      <c r="D3982" s="73"/>
      <c r="E3982" s="74"/>
      <c r="F3982" s="95"/>
      <c r="G3982" s="96">
        <f t="shared" si="436"/>
        <v>0</v>
      </c>
      <c r="H3982" s="30">
        <f t="shared" si="437"/>
        <v>0</v>
      </c>
      <c r="I3982" s="79">
        <f t="shared" si="434"/>
        <v>38</v>
      </c>
      <c r="J3982" s="76"/>
      <c r="K3982" s="42">
        <f t="shared" si="435"/>
        <v>1</v>
      </c>
      <c r="L3982" s="91">
        <f t="shared" si="438"/>
        <v>0</v>
      </c>
      <c r="M3982" s="92">
        <f t="shared" si="439"/>
        <v>0</v>
      </c>
      <c r="N3982" s="41" t="str">
        <f t="shared" si="440"/>
        <v>Non Company</v>
      </c>
    </row>
    <row r="3983" spans="2:14">
      <c r="B3983" s="71"/>
      <c r="C3983" s="72"/>
      <c r="D3983" s="73"/>
      <c r="E3983" s="74"/>
      <c r="F3983" s="95"/>
      <c r="G3983" s="96">
        <f t="shared" si="436"/>
        <v>0</v>
      </c>
      <c r="H3983" s="30">
        <f t="shared" si="437"/>
        <v>0</v>
      </c>
      <c r="I3983" s="79">
        <f t="shared" si="434"/>
        <v>38</v>
      </c>
      <c r="J3983" s="76"/>
      <c r="K3983" s="42">
        <f t="shared" si="435"/>
        <v>1</v>
      </c>
      <c r="L3983" s="91">
        <f t="shared" si="438"/>
        <v>0</v>
      </c>
      <c r="M3983" s="92">
        <f t="shared" si="439"/>
        <v>0</v>
      </c>
      <c r="N3983" s="41" t="str">
        <f t="shared" si="440"/>
        <v>Non Company</v>
      </c>
    </row>
    <row r="3984" spans="2:14">
      <c r="B3984" s="71"/>
      <c r="C3984" s="72"/>
      <c r="D3984" s="73"/>
      <c r="E3984" s="74"/>
      <c r="F3984" s="95"/>
      <c r="G3984" s="96">
        <f t="shared" si="436"/>
        <v>0</v>
      </c>
      <c r="H3984" s="30">
        <f t="shared" si="437"/>
        <v>0</v>
      </c>
      <c r="I3984" s="79">
        <f t="shared" si="434"/>
        <v>38</v>
      </c>
      <c r="J3984" s="76"/>
      <c r="K3984" s="42">
        <f t="shared" si="435"/>
        <v>1</v>
      </c>
      <c r="L3984" s="91">
        <f t="shared" si="438"/>
        <v>0</v>
      </c>
      <c r="M3984" s="92">
        <f t="shared" si="439"/>
        <v>0</v>
      </c>
      <c r="N3984" s="41" t="str">
        <f t="shared" si="440"/>
        <v>Non Company</v>
      </c>
    </row>
    <row r="3985" spans="2:15">
      <c r="B3985" s="71"/>
      <c r="C3985" s="72"/>
      <c r="D3985" s="73"/>
      <c r="E3985" s="74"/>
      <c r="F3985" s="95"/>
      <c r="G3985" s="96">
        <f t="shared" si="436"/>
        <v>0</v>
      </c>
      <c r="H3985" s="30">
        <f t="shared" si="437"/>
        <v>0</v>
      </c>
      <c r="I3985" s="79">
        <f t="shared" si="434"/>
        <v>38</v>
      </c>
      <c r="J3985" s="76"/>
      <c r="K3985" s="42">
        <f t="shared" si="435"/>
        <v>1</v>
      </c>
      <c r="L3985" s="91">
        <f t="shared" si="438"/>
        <v>0</v>
      </c>
      <c r="M3985" s="92">
        <f t="shared" si="439"/>
        <v>0</v>
      </c>
      <c r="N3985" s="41" t="str">
        <f t="shared" si="440"/>
        <v>Non Company</v>
      </c>
    </row>
    <row r="3986" spans="2:15">
      <c r="B3986" s="71"/>
      <c r="C3986" s="72"/>
      <c r="D3986" s="73"/>
      <c r="E3986" s="74"/>
      <c r="F3986" s="95"/>
      <c r="G3986" s="96">
        <f t="shared" si="436"/>
        <v>0</v>
      </c>
      <c r="H3986" s="30">
        <f t="shared" si="437"/>
        <v>0</v>
      </c>
      <c r="I3986" s="79">
        <f t="shared" si="434"/>
        <v>38</v>
      </c>
      <c r="J3986" s="76"/>
      <c r="K3986" s="42">
        <f t="shared" si="435"/>
        <v>1</v>
      </c>
      <c r="L3986" s="91">
        <f t="shared" si="438"/>
        <v>0</v>
      </c>
      <c r="M3986" s="92">
        <f t="shared" si="439"/>
        <v>0</v>
      </c>
      <c r="N3986" s="41" t="str">
        <f t="shared" si="440"/>
        <v>Non Company</v>
      </c>
    </row>
    <row r="3987" spans="2:15">
      <c r="B3987" s="71"/>
      <c r="C3987" s="72"/>
      <c r="D3987" s="73"/>
      <c r="E3987" s="74"/>
      <c r="F3987" s="95"/>
      <c r="G3987" s="96">
        <f t="shared" si="436"/>
        <v>0</v>
      </c>
      <c r="H3987" s="30">
        <f t="shared" si="437"/>
        <v>0</v>
      </c>
      <c r="I3987" s="79">
        <f t="shared" si="434"/>
        <v>38</v>
      </c>
      <c r="J3987" s="76"/>
      <c r="K3987" s="42">
        <f t="shared" si="435"/>
        <v>1</v>
      </c>
      <c r="L3987" s="91">
        <f t="shared" si="438"/>
        <v>0</v>
      </c>
      <c r="M3987" s="92">
        <f t="shared" si="439"/>
        <v>0</v>
      </c>
      <c r="N3987" s="41" t="str">
        <f t="shared" si="440"/>
        <v>Non Company</v>
      </c>
    </row>
    <row r="3988" spans="2:15">
      <c r="B3988" s="71"/>
      <c r="C3988" s="72"/>
      <c r="D3988" s="73"/>
      <c r="E3988" s="74"/>
      <c r="F3988" s="95"/>
      <c r="G3988" s="96">
        <f t="shared" si="436"/>
        <v>0</v>
      </c>
      <c r="H3988" s="30">
        <f t="shared" si="437"/>
        <v>0</v>
      </c>
      <c r="I3988" s="79">
        <f t="shared" si="434"/>
        <v>38</v>
      </c>
      <c r="J3988" s="76"/>
      <c r="K3988" s="42">
        <f t="shared" si="435"/>
        <v>1</v>
      </c>
      <c r="L3988" s="91">
        <f t="shared" si="438"/>
        <v>0</v>
      </c>
      <c r="M3988" s="92">
        <f t="shared" si="439"/>
        <v>0</v>
      </c>
      <c r="N3988" s="41" t="str">
        <f t="shared" si="440"/>
        <v>Non Company</v>
      </c>
    </row>
    <row r="3989" spans="2:15">
      <c r="B3989" s="71"/>
      <c r="C3989" s="72"/>
      <c r="D3989" s="73"/>
      <c r="E3989" s="74"/>
      <c r="F3989" s="95"/>
      <c r="G3989" s="96">
        <f t="shared" si="436"/>
        <v>0</v>
      </c>
      <c r="H3989" s="30">
        <f t="shared" si="437"/>
        <v>0</v>
      </c>
      <c r="I3989" s="79">
        <f t="shared" ref="I3989:I3997" si="441">IF(MONTH(C3989)=3,(DATE(YEAR(C3989),MONTH(C3989)+1,30)),(DATE(YEAR(C3989),MONTH(C3989)+1,7)))</f>
        <v>38</v>
      </c>
      <c r="J3989" s="76"/>
      <c r="K3989" s="42">
        <f t="shared" ref="K3989:K3997" si="442">IF((J3989-I3989)&lt;=0,0,(YEAR(J3989)-YEAR(C3989))*12+MONTH(J3989)-MONTH(C3989))+1</f>
        <v>1</v>
      </c>
      <c r="L3989" s="91">
        <f t="shared" si="438"/>
        <v>0</v>
      </c>
      <c r="M3989" s="92">
        <f t="shared" si="439"/>
        <v>0</v>
      </c>
      <c r="N3989" s="41" t="str">
        <f t="shared" si="440"/>
        <v>Non Company</v>
      </c>
    </row>
    <row r="3990" spans="2:15">
      <c r="B3990" s="71"/>
      <c r="C3990" s="72"/>
      <c r="D3990" s="73"/>
      <c r="E3990" s="74"/>
      <c r="F3990" s="95"/>
      <c r="G3990" s="96">
        <f t="shared" si="436"/>
        <v>0</v>
      </c>
      <c r="H3990" s="30">
        <f t="shared" si="437"/>
        <v>0</v>
      </c>
      <c r="I3990" s="79">
        <f t="shared" si="441"/>
        <v>38</v>
      </c>
      <c r="J3990" s="76"/>
      <c r="K3990" s="42">
        <f t="shared" si="442"/>
        <v>1</v>
      </c>
      <c r="L3990" s="91">
        <f t="shared" si="438"/>
        <v>0</v>
      </c>
      <c r="M3990" s="92">
        <f t="shared" si="439"/>
        <v>0</v>
      </c>
      <c r="N3990" s="41" t="str">
        <f t="shared" si="440"/>
        <v>Non Company</v>
      </c>
    </row>
    <row r="3991" spans="2:15">
      <c r="B3991" s="71"/>
      <c r="C3991" s="72"/>
      <c r="D3991" s="73"/>
      <c r="E3991" s="74"/>
      <c r="F3991" s="95"/>
      <c r="G3991" s="96">
        <f t="shared" si="436"/>
        <v>0</v>
      </c>
      <c r="H3991" s="30">
        <f t="shared" si="437"/>
        <v>0</v>
      </c>
      <c r="I3991" s="79">
        <f t="shared" si="441"/>
        <v>38</v>
      </c>
      <c r="J3991" s="76"/>
      <c r="K3991" s="42">
        <f t="shared" si="442"/>
        <v>1</v>
      </c>
      <c r="L3991" s="91">
        <f t="shared" si="438"/>
        <v>0</v>
      </c>
      <c r="M3991" s="92">
        <f t="shared" si="439"/>
        <v>0</v>
      </c>
      <c r="N3991" s="41" t="str">
        <f t="shared" si="440"/>
        <v>Non Company</v>
      </c>
    </row>
    <row r="3992" spans="2:15">
      <c r="B3992" s="71"/>
      <c r="C3992" s="72"/>
      <c r="D3992" s="73"/>
      <c r="E3992" s="74"/>
      <c r="F3992" s="95"/>
      <c r="G3992" s="96">
        <f t="shared" si="436"/>
        <v>0</v>
      </c>
      <c r="H3992" s="30">
        <f t="shared" si="437"/>
        <v>0</v>
      </c>
      <c r="I3992" s="79">
        <f t="shared" si="441"/>
        <v>38</v>
      </c>
      <c r="J3992" s="76"/>
      <c r="K3992" s="42">
        <f t="shared" si="442"/>
        <v>1</v>
      </c>
      <c r="L3992" s="91">
        <f t="shared" si="438"/>
        <v>0</v>
      </c>
      <c r="M3992" s="92">
        <f t="shared" si="439"/>
        <v>0</v>
      </c>
      <c r="N3992" s="41" t="str">
        <f t="shared" si="440"/>
        <v>Non Company</v>
      </c>
    </row>
    <row r="3993" spans="2:15">
      <c r="B3993" s="71"/>
      <c r="C3993" s="72"/>
      <c r="D3993" s="73"/>
      <c r="E3993" s="74"/>
      <c r="F3993" s="95"/>
      <c r="G3993" s="96">
        <f t="shared" si="436"/>
        <v>0</v>
      </c>
      <c r="H3993" s="30">
        <f t="shared" si="437"/>
        <v>0</v>
      </c>
      <c r="I3993" s="79">
        <f t="shared" si="441"/>
        <v>38</v>
      </c>
      <c r="J3993" s="76"/>
      <c r="K3993" s="42">
        <f t="shared" si="442"/>
        <v>1</v>
      </c>
      <c r="L3993" s="91">
        <f t="shared" si="438"/>
        <v>0</v>
      </c>
      <c r="M3993" s="92">
        <f t="shared" si="439"/>
        <v>0</v>
      </c>
      <c r="N3993" s="41" t="str">
        <f t="shared" si="440"/>
        <v>Non Company</v>
      </c>
    </row>
    <row r="3994" spans="2:15">
      <c r="B3994" s="71"/>
      <c r="C3994" s="72"/>
      <c r="D3994" s="73"/>
      <c r="E3994" s="74"/>
      <c r="F3994" s="95"/>
      <c r="G3994" s="96">
        <f t="shared" si="436"/>
        <v>0</v>
      </c>
      <c r="H3994" s="30">
        <f t="shared" si="437"/>
        <v>0</v>
      </c>
      <c r="I3994" s="79">
        <f t="shared" si="441"/>
        <v>38</v>
      </c>
      <c r="J3994" s="76"/>
      <c r="K3994" s="42">
        <f t="shared" si="442"/>
        <v>1</v>
      </c>
      <c r="L3994" s="91">
        <f t="shared" si="438"/>
        <v>0</v>
      </c>
      <c r="M3994" s="92">
        <f t="shared" si="439"/>
        <v>0</v>
      </c>
      <c r="N3994" s="41" t="str">
        <f t="shared" si="440"/>
        <v>Non Company</v>
      </c>
    </row>
    <row r="3995" spans="2:15">
      <c r="B3995" s="71"/>
      <c r="C3995" s="72"/>
      <c r="D3995" s="73"/>
      <c r="E3995" s="74"/>
      <c r="F3995" s="95"/>
      <c r="G3995" s="96">
        <f t="shared" si="436"/>
        <v>0</v>
      </c>
      <c r="H3995" s="30">
        <f t="shared" si="437"/>
        <v>0</v>
      </c>
      <c r="I3995" s="79">
        <f t="shared" si="441"/>
        <v>38</v>
      </c>
      <c r="J3995" s="76"/>
      <c r="K3995" s="42">
        <f t="shared" si="442"/>
        <v>1</v>
      </c>
      <c r="L3995" s="91">
        <f t="shared" si="438"/>
        <v>0</v>
      </c>
      <c r="M3995" s="92">
        <f t="shared" si="439"/>
        <v>0</v>
      </c>
      <c r="N3995" s="41" t="str">
        <f t="shared" si="440"/>
        <v>Non Company</v>
      </c>
    </row>
    <row r="3996" spans="2:15">
      <c r="B3996" s="71"/>
      <c r="C3996" s="72"/>
      <c r="D3996" s="73"/>
      <c r="E3996" s="74"/>
      <c r="F3996" s="95"/>
      <c r="G3996" s="96">
        <f t="shared" si="436"/>
        <v>0</v>
      </c>
      <c r="H3996" s="30">
        <f t="shared" si="437"/>
        <v>0</v>
      </c>
      <c r="I3996" s="79">
        <f t="shared" si="441"/>
        <v>38</v>
      </c>
      <c r="J3996" s="76"/>
      <c r="K3996" s="42">
        <f t="shared" si="442"/>
        <v>1</v>
      </c>
      <c r="L3996" s="91">
        <f t="shared" si="438"/>
        <v>0</v>
      </c>
      <c r="M3996" s="92">
        <f t="shared" si="439"/>
        <v>0</v>
      </c>
      <c r="N3996" s="41" t="str">
        <f t="shared" si="440"/>
        <v>Non Company</v>
      </c>
    </row>
    <row r="3997" spans="2:15" s="7" customFormat="1">
      <c r="B3997" s="71"/>
      <c r="C3997" s="72"/>
      <c r="D3997" s="73"/>
      <c r="E3997" s="74"/>
      <c r="F3997" s="95"/>
      <c r="G3997" s="96">
        <f t="shared" si="436"/>
        <v>0</v>
      </c>
      <c r="H3997" s="30">
        <f t="shared" si="437"/>
        <v>0</v>
      </c>
      <c r="I3997" s="79">
        <f t="shared" si="441"/>
        <v>38</v>
      </c>
      <c r="J3997" s="76"/>
      <c r="K3997" s="42">
        <f t="shared" si="442"/>
        <v>1</v>
      </c>
      <c r="L3997" s="91">
        <f t="shared" si="438"/>
        <v>0</v>
      </c>
      <c r="M3997" s="92">
        <f t="shared" si="439"/>
        <v>0</v>
      </c>
      <c r="N3997" s="41" t="str">
        <f t="shared" si="440"/>
        <v>Non Company</v>
      </c>
      <c r="O3997" s="8"/>
    </row>
    <row r="3998" spans="2:15" s="7" customFormat="1">
      <c r="B3998" s="80">
        <v>0</v>
      </c>
      <c r="C3998" s="81">
        <v>0</v>
      </c>
      <c r="D3998" s="82">
        <v>0</v>
      </c>
      <c r="E3998" s="83">
        <v>0</v>
      </c>
      <c r="F3998" s="84">
        <v>0</v>
      </c>
      <c r="G3998" s="85">
        <v>0</v>
      </c>
      <c r="H3998" s="86">
        <v>0</v>
      </c>
      <c r="I3998" s="87">
        <v>0</v>
      </c>
      <c r="J3998" s="87">
        <v>0</v>
      </c>
      <c r="K3998" s="86">
        <v>0</v>
      </c>
      <c r="L3998" s="86">
        <v>0</v>
      </c>
      <c r="M3998" s="88">
        <v>0</v>
      </c>
      <c r="N3998" s="25"/>
      <c r="O3998" s="8"/>
    </row>
    <row r="3999" spans="2:15" ht="15.75" thickBot="1">
      <c r="B3999" s="53"/>
      <c r="C3999" s="58"/>
      <c r="D3999" s="59"/>
      <c r="E3999" s="59"/>
      <c r="F3999" s="58"/>
      <c r="G3999" s="58"/>
      <c r="H3999" s="58"/>
      <c r="I3999" s="58"/>
      <c r="J3999" s="58"/>
      <c r="K3999" s="58"/>
      <c r="L3999" s="60"/>
      <c r="M3999" s="36"/>
    </row>
    <row r="4000" spans="2:15" ht="20.25" thickBot="1">
      <c r="B4000" s="61"/>
      <c r="C4000" s="62"/>
      <c r="D4000" s="62"/>
      <c r="E4000" s="62"/>
      <c r="F4000" s="63" t="s">
        <v>23</v>
      </c>
      <c r="G4000" s="64">
        <f>SUM(G20:G3997)</f>
        <v>4500</v>
      </c>
      <c r="H4000" s="62"/>
      <c r="I4000" s="62"/>
      <c r="J4000" s="62"/>
      <c r="K4000" s="63" t="s">
        <v>23</v>
      </c>
      <c r="L4000" s="65">
        <f>SUM(L20:L3997)</f>
        <v>459</v>
      </c>
      <c r="M4000" s="66">
        <f>SUM(M20:M3997)</f>
        <v>4959</v>
      </c>
    </row>
    <row r="4001" spans="2:13">
      <c r="B4001" s="1"/>
      <c r="C4001" s="1"/>
    </row>
    <row r="4002" spans="2:13" ht="18.75">
      <c r="M4002" s="26">
        <f>+G4000+L4000-M4000</f>
        <v>0</v>
      </c>
    </row>
  </sheetData>
  <sheetProtection password="C4EB" sheet="1" objects="1" scenarios="1" selectLockedCells="1"/>
  <protectedRanges>
    <protectedRange password="81D8" sqref="C17:F30 C1:D2" name="Range7"/>
    <protectedRange password="81D8" sqref="M74:M4000 M5:M67 M72 M4002:M1048576" name="Range6"/>
    <protectedRange password="81D8" sqref="L4002:L1048576 L5:L67 L72:L4000" name="Range5"/>
    <protectedRange password="81D8" sqref="K4002:K1048576 K5:K67 K72:K4000" name="Range4"/>
    <protectedRange password="81D8" sqref="H4002:H1048576 H5:H67 H72:H4000" name="Range3"/>
    <protectedRange password="81D8" sqref="G4002:G1048576 G5:G67 G72:G4000" name="Range2"/>
    <protectedRange password="81D8" sqref="B4002:B1048576 B4:B67 B72:B4000" name="Range1"/>
  </protectedRanges>
  <mergeCells count="1">
    <mergeCell ref="G1:J1"/>
  </mergeCells>
  <dataValidations count="3">
    <dataValidation type="list" allowBlank="1" showInputMessage="1" showErrorMessage="1" sqref="B4002:B1048576 B3999:B4000">
      <formula1>$XEY$18:$XFD$18</formula1>
    </dataValidation>
    <dataValidation type="list" allowBlank="1" showInputMessage="1" showErrorMessage="1" sqref="B3:B16">
      <formula1>#REF!</formula1>
    </dataValidation>
    <dataValidation type="list" allowBlank="1" showInputMessage="1" showErrorMessage="1" sqref="B20:B3997">
      <formula1>"194A,194Ia,194Ib,194C,194H,194J"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TDS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Sarwar</cp:lastModifiedBy>
  <cp:lastPrinted>2014-08-12T20:28:41Z</cp:lastPrinted>
  <dcterms:created xsi:type="dcterms:W3CDTF">2013-08-03T06:53:33Z</dcterms:created>
  <dcterms:modified xsi:type="dcterms:W3CDTF">2015-09-15T15:27:12Z</dcterms:modified>
</cp:coreProperties>
</file>