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0" yWindow="0" windowWidth="15480" windowHeight="7635" tabRatio="796" firstSheet="1" activeTab="1"/>
  </bookViews>
  <sheets>
    <sheet name="Home" sheetId="8" state="hidden" r:id="rId1"/>
    <sheet name="TDS Working" sheetId="15" r:id="rId2"/>
    <sheet name="Calc-Fm16" sheetId="11" r:id="rId3"/>
    <sheet name="Annxr 1" sheetId="12" r:id="rId4"/>
    <sheet name="Form12BA" sheetId="13" r:id="rId5"/>
    <sheet name="CIT(TDS)" sheetId="14" state="hidden" r:id="rId6"/>
  </sheets>
  <definedNames>
    <definedName name="_0">'Calc-Fm16'!$E$61</definedName>
    <definedName name="Design" localSheetId="4">Form12BA!XFC58:XFC59</definedName>
    <definedName name="OLE_LINK1_2" localSheetId="3">#REF!</definedName>
    <definedName name="OLE_LINK1_2" localSheetId="2">#REF!</definedName>
    <definedName name="OLE_LINK1_2" localSheetId="5">#REF!</definedName>
    <definedName name="OLE_LINK1_2" localSheetId="4">#REF!</definedName>
    <definedName name="OLE_LINK1_2" localSheetId="0">#REF!</definedName>
    <definedName name="OLE_LINK1_2">#REF!</definedName>
    <definedName name="_xlnm.Print_Area" localSheetId="3">'Annxr 1'!$A$2:$D$61</definedName>
    <definedName name="_xlnm.Print_Area" localSheetId="2">'Calc-Fm16'!$G$60:$M$121</definedName>
    <definedName name="_xlnm.Print_Area" localSheetId="4">Form12BA!$B$2:$F$68</definedName>
  </definedNames>
  <calcPr calcId="125725"/>
</workbook>
</file>

<file path=xl/calcChain.xml><?xml version="1.0" encoding="utf-8"?>
<calcChain xmlns="http://schemas.openxmlformats.org/spreadsheetml/2006/main">
  <c r="AC5" i="15"/>
  <c r="X5"/>
  <c r="AC6"/>
  <c r="AC7"/>
  <c r="AC8"/>
  <c r="AC9"/>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C75"/>
  <c r="AC76"/>
  <c r="AC77"/>
  <c r="AC78"/>
  <c r="AC79"/>
  <c r="AC80"/>
  <c r="AC81"/>
  <c r="AC82"/>
  <c r="AC83"/>
  <c r="AC84"/>
  <c r="AC85"/>
  <c r="AC86"/>
  <c r="AC87"/>
  <c r="AC88"/>
  <c r="AC89"/>
  <c r="AC90"/>
  <c r="AC91"/>
  <c r="AC92"/>
  <c r="AC93"/>
  <c r="AC94"/>
  <c r="AC95"/>
  <c r="AC96"/>
  <c r="AC97"/>
  <c r="AC98"/>
  <c r="AC99"/>
  <c r="AC100"/>
  <c r="AC101"/>
  <c r="AC102"/>
  <c r="AC103"/>
  <c r="AC104"/>
  <c r="AC105"/>
  <c r="AC106"/>
  <c r="AC107"/>
  <c r="AC108"/>
  <c r="AC109"/>
  <c r="AC110"/>
  <c r="AC111"/>
  <c r="AC112"/>
  <c r="AC113"/>
  <c r="AC114"/>
  <c r="AC115"/>
  <c r="AC116"/>
  <c r="AC117"/>
  <c r="AC118"/>
  <c r="AC119"/>
  <c r="AC120"/>
  <c r="AC121"/>
  <c r="AC122"/>
  <c r="AC123"/>
  <c r="AC124"/>
  <c r="AC125"/>
  <c r="AC126"/>
  <c r="AC127"/>
  <c r="AC128"/>
  <c r="AC129"/>
  <c r="AC130"/>
  <c r="AC131"/>
  <c r="AC132"/>
  <c r="AC133"/>
  <c r="AC134"/>
  <c r="AC135"/>
  <c r="AC136"/>
  <c r="AC137"/>
  <c r="AC138"/>
  <c r="AC139"/>
  <c r="AC140"/>
  <c r="AC141"/>
  <c r="AC142"/>
  <c r="AC143"/>
  <c r="AC144"/>
  <c r="AC145"/>
  <c r="AC146"/>
  <c r="AC147"/>
  <c r="AC148"/>
  <c r="AC149"/>
  <c r="AC150"/>
  <c r="AC151"/>
  <c r="AC152"/>
  <c r="AC153"/>
  <c r="AC154"/>
  <c r="AC155"/>
  <c r="AC156"/>
  <c r="AC157"/>
  <c r="AC158"/>
  <c r="AC159"/>
  <c r="AC160"/>
  <c r="AC161"/>
  <c r="AC162"/>
  <c r="AC163"/>
  <c r="AC164"/>
  <c r="AC165"/>
  <c r="AC166"/>
  <c r="AC167"/>
  <c r="AC168"/>
  <c r="AC169"/>
  <c r="AC170"/>
  <c r="AC171"/>
  <c r="AC172"/>
  <c r="AC173"/>
  <c r="AC174"/>
  <c r="AC175"/>
  <c r="AC176"/>
  <c r="AC177"/>
  <c r="AC178"/>
  <c r="AC179"/>
  <c r="AC180"/>
  <c r="AC181"/>
  <c r="AC182"/>
  <c r="AC183"/>
  <c r="AC184"/>
  <c r="AC185"/>
  <c r="AC186"/>
  <c r="AC187"/>
  <c r="AC188"/>
  <c r="AC189"/>
  <c r="AC190"/>
  <c r="AC191"/>
  <c r="AC192"/>
  <c r="AC193"/>
  <c r="AC194"/>
  <c r="AC195"/>
  <c r="AC196"/>
  <c r="AC197"/>
  <c r="AC198"/>
  <c r="AC199"/>
  <c r="AC200"/>
  <c r="AC201"/>
  <c r="AC202"/>
  <c r="AC203"/>
  <c r="AC204"/>
  <c r="AC205"/>
  <c r="AC206"/>
  <c r="AC207"/>
  <c r="AC208"/>
  <c r="AC209"/>
  <c r="AC210"/>
  <c r="AC211"/>
  <c r="AC212"/>
  <c r="AC213"/>
  <c r="AC214"/>
  <c r="AC215"/>
  <c r="AC216"/>
  <c r="AC217"/>
  <c r="AC218"/>
  <c r="AC219"/>
  <c r="AC220"/>
  <c r="AC221"/>
  <c r="AC222"/>
  <c r="AC223"/>
  <c r="AC224"/>
  <c r="AC225"/>
  <c r="AC226"/>
  <c r="AC227"/>
  <c r="AC228"/>
  <c r="AC229"/>
  <c r="AC230"/>
  <c r="AC231"/>
  <c r="AC232"/>
  <c r="AC233"/>
  <c r="AC234"/>
  <c r="AC235"/>
  <c r="AC236"/>
  <c r="AC237"/>
  <c r="AC238"/>
  <c r="AC239"/>
  <c r="AC240"/>
  <c r="AC241"/>
  <c r="AC242"/>
  <c r="AC243"/>
  <c r="AC244"/>
  <c r="AC245"/>
  <c r="AC246"/>
  <c r="AC247"/>
  <c r="AC248"/>
  <c r="AC249"/>
  <c r="AC250"/>
  <c r="AC251"/>
  <c r="AC252"/>
  <c r="AC253"/>
  <c r="AC254"/>
  <c r="AC255"/>
  <c r="AC256"/>
  <c r="AC257"/>
  <c r="AC258"/>
  <c r="AC259"/>
  <c r="AC260"/>
  <c r="AC261"/>
  <c r="AC262"/>
  <c r="AC263"/>
  <c r="AC264"/>
  <c r="AC265"/>
  <c r="AC266"/>
  <c r="AC267"/>
  <c r="AC268"/>
  <c r="AC269"/>
  <c r="AC270"/>
  <c r="AC271"/>
  <c r="AC272"/>
  <c r="AC273"/>
  <c r="AC274"/>
  <c r="AC275"/>
  <c r="AC276"/>
  <c r="AC277"/>
  <c r="AC278"/>
  <c r="AC279"/>
  <c r="AC280"/>
  <c r="AC281"/>
  <c r="AC282"/>
  <c r="AC283"/>
  <c r="AC284"/>
  <c r="AC285"/>
  <c r="AC286"/>
  <c r="AC287"/>
  <c r="AC288"/>
  <c r="AC289"/>
  <c r="AC290"/>
  <c r="AC291"/>
  <c r="AC292"/>
  <c r="AC293"/>
  <c r="AC294"/>
  <c r="AC295"/>
  <c r="AC296"/>
  <c r="AC297"/>
  <c r="AC298"/>
  <c r="AC299"/>
  <c r="AC300"/>
  <c r="AC301"/>
  <c r="AC302"/>
  <c r="AC303"/>
  <c r="AC304"/>
  <c r="AC305"/>
  <c r="AC306"/>
  <c r="AC307"/>
  <c r="AC308"/>
  <c r="AC309"/>
  <c r="AC310"/>
  <c r="AC311"/>
  <c r="AC312"/>
  <c r="AC313"/>
  <c r="AC314"/>
  <c r="AC315"/>
  <c r="AC316"/>
  <c r="AC317"/>
  <c r="AC318"/>
  <c r="AC319"/>
  <c r="AC320"/>
  <c r="AC321"/>
  <c r="AC322"/>
  <c r="AC323"/>
  <c r="AC324"/>
  <c r="AC325"/>
  <c r="AC326"/>
  <c r="AC327"/>
  <c r="AC328"/>
  <c r="AC329"/>
  <c r="AC330"/>
  <c r="AC331"/>
  <c r="AC332"/>
  <c r="AC333"/>
  <c r="AC334"/>
  <c r="AC335"/>
  <c r="AC336"/>
  <c r="AC337"/>
  <c r="AC338"/>
  <c r="AC339"/>
  <c r="AC340"/>
  <c r="AC341"/>
  <c r="AC342"/>
  <c r="AC343"/>
  <c r="AC344"/>
  <c r="AC345"/>
  <c r="AC346"/>
  <c r="AC347"/>
  <c r="AC348"/>
  <c r="AC349"/>
  <c r="AC350"/>
  <c r="AC351"/>
  <c r="AC352"/>
  <c r="AC353"/>
  <c r="AC354"/>
  <c r="AC355"/>
  <c r="AC356"/>
  <c r="AC357"/>
  <c r="AC358"/>
  <c r="AC359"/>
  <c r="AC360"/>
  <c r="AC361"/>
  <c r="AC362"/>
  <c r="AC363"/>
  <c r="AC364"/>
  <c r="AC365"/>
  <c r="AC366"/>
  <c r="AC367"/>
  <c r="AC368"/>
  <c r="AC369"/>
  <c r="AC370"/>
  <c r="AC371"/>
  <c r="AC372"/>
  <c r="AC373"/>
  <c r="AC374"/>
  <c r="AC375"/>
  <c r="AC376"/>
  <c r="AC377"/>
  <c r="AC378"/>
  <c r="AC379"/>
  <c r="AC380"/>
  <c r="AC381"/>
  <c r="AC382"/>
  <c r="AC383"/>
  <c r="AC384"/>
  <c r="AC385"/>
  <c r="AC386"/>
  <c r="AC387"/>
  <c r="AC388"/>
  <c r="AC389"/>
  <c r="AC390"/>
  <c r="AC391"/>
  <c r="AC392"/>
  <c r="AC393"/>
  <c r="AC394"/>
  <c r="AC395"/>
  <c r="AC396"/>
  <c r="AC397"/>
  <c r="AC398"/>
  <c r="AC399"/>
  <c r="AC400"/>
  <c r="AC401"/>
  <c r="AC402"/>
  <c r="AC403"/>
  <c r="AC404"/>
  <c r="AC405"/>
  <c r="AC406"/>
  <c r="AC407"/>
  <c r="AC408"/>
  <c r="AC409"/>
  <c r="AC410"/>
  <c r="AC411"/>
  <c r="AC412"/>
  <c r="AC413"/>
  <c r="AC414"/>
  <c r="AC415"/>
  <c r="AC416"/>
  <c r="AC417"/>
  <c r="AC418"/>
  <c r="AC419"/>
  <c r="AC420"/>
  <c r="AC421"/>
  <c r="AC422"/>
  <c r="AC423"/>
  <c r="AC424"/>
  <c r="AC425"/>
  <c r="AC426"/>
  <c r="AC427"/>
  <c r="AC428"/>
  <c r="AC429"/>
  <c r="AC430"/>
  <c r="AC431"/>
  <c r="AC432"/>
  <c r="AC433"/>
  <c r="AC434"/>
  <c r="AC435"/>
  <c r="AC436"/>
  <c r="AC437"/>
  <c r="AC438"/>
  <c r="AC439"/>
  <c r="AC440"/>
  <c r="AC441"/>
  <c r="AC442"/>
  <c r="AC443"/>
  <c r="AC444"/>
  <c r="AC445"/>
  <c r="AC446"/>
  <c r="AC447"/>
  <c r="AC448"/>
  <c r="AC449"/>
  <c r="AC450"/>
  <c r="AC451"/>
  <c r="AC452"/>
  <c r="AC453"/>
  <c r="AC454"/>
  <c r="AC455"/>
  <c r="AC456"/>
  <c r="AC457"/>
  <c r="AC458"/>
  <c r="AC459"/>
  <c r="AC460"/>
  <c r="AC461"/>
  <c r="AC462"/>
  <c r="AC463"/>
  <c r="AC464"/>
  <c r="AC465"/>
  <c r="AC466"/>
  <c r="AC467"/>
  <c r="AC468"/>
  <c r="AC469"/>
  <c r="AC470"/>
  <c r="AC471"/>
  <c r="AC472"/>
  <c r="AC473"/>
  <c r="AC474"/>
  <c r="AC475"/>
  <c r="AC476"/>
  <c r="AC477"/>
  <c r="AC478"/>
  <c r="AC479"/>
  <c r="AC480"/>
  <c r="AC481"/>
  <c r="AC482"/>
  <c r="AC483"/>
  <c r="AC484"/>
  <c r="AC485"/>
  <c r="AC486"/>
  <c r="AC487"/>
  <c r="AC488"/>
  <c r="AC489"/>
  <c r="AC490"/>
  <c r="AC491"/>
  <c r="AC492"/>
  <c r="AC493"/>
  <c r="AC494"/>
  <c r="AC495"/>
  <c r="AC496"/>
  <c r="AC497"/>
  <c r="AC498"/>
  <c r="AC499"/>
  <c r="AC500"/>
  <c r="AC501"/>
  <c r="AC502"/>
  <c r="AC503"/>
  <c r="AC504"/>
  <c r="AC505"/>
  <c r="AC506"/>
  <c r="AC507"/>
  <c r="AC508"/>
  <c r="AC509"/>
  <c r="AC510"/>
  <c r="AC511"/>
  <c r="AC512"/>
  <c r="AC513"/>
  <c r="AC514"/>
  <c r="AC515"/>
  <c r="AC516"/>
  <c r="AC517"/>
  <c r="AC518"/>
  <c r="AC519"/>
  <c r="AC520"/>
  <c r="AC521"/>
  <c r="AC522"/>
  <c r="AC523"/>
  <c r="AC524"/>
  <c r="AC525"/>
  <c r="AC526"/>
  <c r="AC527"/>
  <c r="AC528"/>
  <c r="AC529"/>
  <c r="AC530"/>
  <c r="AC531"/>
  <c r="AC532"/>
  <c r="AC533"/>
  <c r="AC534"/>
  <c r="AC535"/>
  <c r="AC536"/>
  <c r="AC537"/>
  <c r="AC538"/>
  <c r="AC539"/>
  <c r="AC540"/>
  <c r="AC541"/>
  <c r="AC542"/>
  <c r="AC543"/>
  <c r="AC544"/>
  <c r="AC545"/>
  <c r="AC546"/>
  <c r="AC547"/>
  <c r="AC548"/>
  <c r="AC549"/>
  <c r="AC550"/>
  <c r="AC551"/>
  <c r="AC552"/>
  <c r="AC553"/>
  <c r="AC554"/>
  <c r="AC555"/>
  <c r="AC556"/>
  <c r="AC557"/>
  <c r="AC558"/>
  <c r="AC559"/>
  <c r="AC560"/>
  <c r="AC561"/>
  <c r="AC562"/>
  <c r="AC563"/>
  <c r="AC564"/>
  <c r="AC565"/>
  <c r="AC566"/>
  <c r="AC567"/>
  <c r="AC568"/>
  <c r="AC569"/>
  <c r="AC570"/>
  <c r="AC571"/>
  <c r="AC572"/>
  <c r="AC573"/>
  <c r="AC574"/>
  <c r="AC575"/>
  <c r="AC576"/>
  <c r="AC577"/>
  <c r="AC578"/>
  <c r="AC579"/>
  <c r="AC580"/>
  <c r="AC581"/>
  <c r="AC582"/>
  <c r="AC583"/>
  <c r="AC584"/>
  <c r="AC585"/>
  <c r="AC586"/>
  <c r="AC587"/>
  <c r="AC588"/>
  <c r="AC589"/>
  <c r="AC590"/>
  <c r="AC591"/>
  <c r="AC592"/>
  <c r="AC593"/>
  <c r="AC594"/>
  <c r="AC595"/>
  <c r="AC596"/>
  <c r="AC597"/>
  <c r="AC598"/>
  <c r="AC599"/>
  <c r="AC600"/>
  <c r="AC601"/>
  <c r="AC602"/>
  <c r="AC603"/>
  <c r="AC604"/>
  <c r="AC605"/>
  <c r="AC606"/>
  <c r="AC607"/>
  <c r="AC608"/>
  <c r="AC609"/>
  <c r="AC610"/>
  <c r="AC611"/>
  <c r="AC612"/>
  <c r="AC613"/>
  <c r="AC614"/>
  <c r="AC615"/>
  <c r="AC616"/>
  <c r="AC617"/>
  <c r="AC618"/>
  <c r="AC619"/>
  <c r="AC620"/>
  <c r="AC621"/>
  <c r="AC622"/>
  <c r="AC623"/>
  <c r="AC624"/>
  <c r="AC625"/>
  <c r="AC626"/>
  <c r="AC627"/>
  <c r="AC628"/>
  <c r="AC629"/>
  <c r="AC630"/>
  <c r="AC631"/>
  <c r="AC632"/>
  <c r="AC633"/>
  <c r="AC634"/>
  <c r="AC635"/>
  <c r="AC636"/>
  <c r="AC637"/>
  <c r="AC638"/>
  <c r="AC639"/>
  <c r="AC640"/>
  <c r="AC641"/>
  <c r="AC642"/>
  <c r="AC643"/>
  <c r="AC644"/>
  <c r="AC645"/>
  <c r="AC646"/>
  <c r="AC647"/>
  <c r="AC648"/>
  <c r="AC649"/>
  <c r="AC650"/>
  <c r="AC651"/>
  <c r="AC652"/>
  <c r="AC653"/>
  <c r="AC654"/>
  <c r="AC655"/>
  <c r="AC656"/>
  <c r="AC657"/>
  <c r="AC658"/>
  <c r="AC659"/>
  <c r="AC660"/>
  <c r="AC661"/>
  <c r="AC662"/>
  <c r="AC663"/>
  <c r="AC664"/>
  <c r="AC665"/>
  <c r="AC666"/>
  <c r="AC667"/>
  <c r="AC668"/>
  <c r="AC669"/>
  <c r="AC670"/>
  <c r="AC671"/>
  <c r="AC672"/>
  <c r="AC673"/>
  <c r="AC674"/>
  <c r="AC675"/>
  <c r="AC676"/>
  <c r="AC677"/>
  <c r="AC678"/>
  <c r="AC679"/>
  <c r="AC680"/>
  <c r="AC681"/>
  <c r="AC682"/>
  <c r="AC683"/>
  <c r="AC684"/>
  <c r="AC685"/>
  <c r="AC686"/>
  <c r="AC687"/>
  <c r="AC688"/>
  <c r="AC689"/>
  <c r="AC690"/>
  <c r="AC691"/>
  <c r="AC692"/>
  <c r="AC693"/>
  <c r="AC694"/>
  <c r="AC695"/>
  <c r="AC696"/>
  <c r="AC697"/>
  <c r="AC698"/>
  <c r="AC699"/>
  <c r="AC700"/>
  <c r="AC701"/>
  <c r="AC702"/>
  <c r="AC703"/>
  <c r="AC704"/>
  <c r="AC705"/>
  <c r="AC706"/>
  <c r="AC707"/>
  <c r="AC708"/>
  <c r="AC709"/>
  <c r="AC710"/>
  <c r="AC711"/>
  <c r="AC712"/>
  <c r="AC713"/>
  <c r="AC714"/>
  <c r="AC715"/>
  <c r="AC716"/>
  <c r="AC717"/>
  <c r="AC718"/>
  <c r="AC719"/>
  <c r="AC720"/>
  <c r="AC721"/>
  <c r="AC722"/>
  <c r="AC723"/>
  <c r="AC724"/>
  <c r="AC725"/>
  <c r="AC726"/>
  <c r="AC727"/>
  <c r="AC728"/>
  <c r="AC729"/>
  <c r="AC730"/>
  <c r="AC731"/>
  <c r="AC732"/>
  <c r="AC733"/>
  <c r="AC734"/>
  <c r="AC735"/>
  <c r="AC736"/>
  <c r="AC737"/>
  <c r="AC738"/>
  <c r="AC739"/>
  <c r="AC740"/>
  <c r="AC741"/>
  <c r="AC742"/>
  <c r="AC743"/>
  <c r="AC744"/>
  <c r="AC745"/>
  <c r="AC746"/>
  <c r="AC747"/>
  <c r="AC748"/>
  <c r="AC749"/>
  <c r="AC750"/>
  <c r="AC751"/>
  <c r="AC752"/>
  <c r="AC753"/>
  <c r="AC754"/>
  <c r="AC755"/>
  <c r="AC756"/>
  <c r="AC757"/>
  <c r="AC758"/>
  <c r="AC759"/>
  <c r="AC760"/>
  <c r="AC761"/>
  <c r="AC762"/>
  <c r="AC763"/>
  <c r="AC764"/>
  <c r="AC765"/>
  <c r="AC766"/>
  <c r="AC767"/>
  <c r="AC768"/>
  <c r="AC769"/>
  <c r="AC770"/>
  <c r="AC771"/>
  <c r="AC772"/>
  <c r="AC773"/>
  <c r="AC774"/>
  <c r="AC775"/>
  <c r="AC776"/>
  <c r="AC777"/>
  <c r="AC778"/>
  <c r="AC779"/>
  <c r="AC780"/>
  <c r="AC781"/>
  <c r="AC782"/>
  <c r="AC783"/>
  <c r="AC784"/>
  <c r="AC785"/>
  <c r="AC786"/>
  <c r="AC787"/>
  <c r="AC788"/>
  <c r="AC789"/>
  <c r="AC790"/>
  <c r="AC791"/>
  <c r="AC792"/>
  <c r="AC793"/>
  <c r="AC794"/>
  <c r="AC795"/>
  <c r="AC796"/>
  <c r="AC797"/>
  <c r="AC798"/>
  <c r="AC799"/>
  <c r="AC800"/>
  <c r="AC801"/>
  <c r="AC802"/>
  <c r="AC803"/>
  <c r="AC804"/>
  <c r="AC805"/>
  <c r="AC806"/>
  <c r="AC807"/>
  <c r="AC808"/>
  <c r="AC809"/>
  <c r="AC810"/>
  <c r="AC811"/>
  <c r="AC812"/>
  <c r="AC813"/>
  <c r="AC814"/>
  <c r="AC815"/>
  <c r="AC816"/>
  <c r="AC817"/>
  <c r="AC818"/>
  <c r="AC819"/>
  <c r="AC820"/>
  <c r="AC821"/>
  <c r="AC822"/>
  <c r="AC823"/>
  <c r="AC824"/>
  <c r="AC825"/>
  <c r="AC826"/>
  <c r="AC827"/>
  <c r="AC828"/>
  <c r="AC829"/>
  <c r="AC830"/>
  <c r="AC831"/>
  <c r="AC832"/>
  <c r="AC833"/>
  <c r="AC834"/>
  <c r="AC835"/>
  <c r="AC836"/>
  <c r="AC837"/>
  <c r="AC838"/>
  <c r="AC839"/>
  <c r="AC840"/>
  <c r="AC841"/>
  <c r="AC842"/>
  <c r="AC843"/>
  <c r="AC844"/>
  <c r="AC845"/>
  <c r="AC846"/>
  <c r="AC847"/>
  <c r="AC848"/>
  <c r="AC849"/>
  <c r="AC850"/>
  <c r="AC851"/>
  <c r="AC852"/>
  <c r="AC853"/>
  <c r="AC854"/>
  <c r="AC855"/>
  <c r="AC856"/>
  <c r="AC857"/>
  <c r="AC858"/>
  <c r="AC859"/>
  <c r="AC860"/>
  <c r="AC861"/>
  <c r="AC862"/>
  <c r="AC863"/>
  <c r="AC864"/>
  <c r="AC865"/>
  <c r="AC866"/>
  <c r="AC867"/>
  <c r="AC868"/>
  <c r="AC869"/>
  <c r="AC870"/>
  <c r="AC871"/>
  <c r="AC872"/>
  <c r="AC873"/>
  <c r="AC874"/>
  <c r="AC875"/>
  <c r="AC876"/>
  <c r="AC877"/>
  <c r="AC878"/>
  <c r="AC879"/>
  <c r="AC880"/>
  <c r="AC881"/>
  <c r="AC882"/>
  <c r="AC883"/>
  <c r="AC884"/>
  <c r="AC885"/>
  <c r="AC886"/>
  <c r="AC887"/>
  <c r="AC888"/>
  <c r="AC889"/>
  <c r="AC890"/>
  <c r="AC891"/>
  <c r="AC892"/>
  <c r="AC893"/>
  <c r="AC894"/>
  <c r="AC895"/>
  <c r="AC896"/>
  <c r="AC897"/>
  <c r="AC898"/>
  <c r="AC899"/>
  <c r="AC900"/>
  <c r="AC901"/>
  <c r="AC902"/>
  <c r="AC903"/>
  <c r="AC904"/>
  <c r="AC905"/>
  <c r="AC906"/>
  <c r="AC907"/>
  <c r="AC908"/>
  <c r="AC909"/>
  <c r="AC910"/>
  <c r="AC911"/>
  <c r="AC912"/>
  <c r="AC913"/>
  <c r="AC914"/>
  <c r="AC915"/>
  <c r="AC916"/>
  <c r="AC917"/>
  <c r="AC918"/>
  <c r="AC919"/>
  <c r="AC920"/>
  <c r="AC921"/>
  <c r="AC922"/>
  <c r="AC923"/>
  <c r="AC924"/>
  <c r="AC925"/>
  <c r="AC926"/>
  <c r="AC927"/>
  <c r="AC928"/>
  <c r="AC929"/>
  <c r="AC930"/>
  <c r="AC931"/>
  <c r="AC932"/>
  <c r="AC933"/>
  <c r="AC934"/>
  <c r="AC935"/>
  <c r="AC936"/>
  <c r="AC937"/>
  <c r="AC938"/>
  <c r="AC939"/>
  <c r="AC940"/>
  <c r="AC941"/>
  <c r="AC942"/>
  <c r="AC943"/>
  <c r="AC944"/>
  <c r="AC945"/>
  <c r="AC946"/>
  <c r="AC947"/>
  <c r="AC948"/>
  <c r="AC949"/>
  <c r="AC950"/>
  <c r="AC951"/>
  <c r="AC952"/>
  <c r="AC953"/>
  <c r="AC954"/>
  <c r="AC955"/>
  <c r="AC956"/>
  <c r="AC957"/>
  <c r="AC958"/>
  <c r="AC959"/>
  <c r="AC960"/>
  <c r="AC961"/>
  <c r="AC962"/>
  <c r="AC963"/>
  <c r="AC964"/>
  <c r="AC965"/>
  <c r="AC966"/>
  <c r="AC967"/>
  <c r="AC968"/>
  <c r="AC969"/>
  <c r="AC970"/>
  <c r="AC971"/>
  <c r="AC972"/>
  <c r="AC973"/>
  <c r="AC974"/>
  <c r="AC975"/>
  <c r="AC976"/>
  <c r="AC977"/>
  <c r="AC978"/>
  <c r="AC979"/>
  <c r="AC980"/>
  <c r="AC981"/>
  <c r="AC982"/>
  <c r="AC983"/>
  <c r="AC984"/>
  <c r="AC985"/>
  <c r="AC986"/>
  <c r="AC987"/>
  <c r="AC988"/>
  <c r="AC989"/>
  <c r="AC990"/>
  <c r="AC991"/>
  <c r="AC992"/>
  <c r="AC993"/>
  <c r="AC994"/>
  <c r="AC995"/>
  <c r="AC996"/>
  <c r="AC997"/>
  <c r="AC998"/>
  <c r="AC999"/>
  <c r="AC1000"/>
  <c r="AC1001"/>
  <c r="AC1002"/>
  <c r="AC1003"/>
  <c r="AC1004"/>
  <c r="AC1005"/>
  <c r="AC1006"/>
  <c r="AC1007"/>
  <c r="AC1008"/>
  <c r="AC1009"/>
  <c r="AC1010"/>
  <c r="AC1011"/>
  <c r="AC1012"/>
  <c r="AC1013"/>
  <c r="AC1014"/>
  <c r="AC1015"/>
  <c r="AC1016"/>
  <c r="AC1017"/>
  <c r="AC1018"/>
  <c r="AC1019"/>
  <c r="AC1020"/>
  <c r="AC1021"/>
  <c r="AC1022"/>
  <c r="AC1023"/>
  <c r="AC1024"/>
  <c r="AC1025"/>
  <c r="AC1026"/>
  <c r="AC1027"/>
  <c r="AC1028"/>
  <c r="AC1029"/>
  <c r="AC1030"/>
  <c r="AC1031"/>
  <c r="AC1032"/>
  <c r="AC1033"/>
  <c r="AC1034"/>
  <c r="AC1035"/>
  <c r="AC1036"/>
  <c r="AC1037"/>
  <c r="AC1038"/>
  <c r="AC1039"/>
  <c r="AC1040"/>
  <c r="AC1041"/>
  <c r="AC1042"/>
  <c r="AC1043"/>
  <c r="AC1044"/>
  <c r="AC1045"/>
  <c r="AC1046"/>
  <c r="AC1047"/>
  <c r="AC1048"/>
  <c r="AC1049"/>
  <c r="AC1050"/>
  <c r="AC1051"/>
  <c r="AC1052"/>
  <c r="AC1053"/>
  <c r="AC1054"/>
  <c r="AC1055"/>
  <c r="AC1056"/>
  <c r="AC1057"/>
  <c r="AC1058"/>
  <c r="AC1059"/>
  <c r="AC1060"/>
  <c r="AC1061"/>
  <c r="AC1062"/>
  <c r="AC1063"/>
  <c r="AC1064"/>
  <c r="AC1065"/>
  <c r="AC1066"/>
  <c r="AC1067"/>
  <c r="AC1068"/>
  <c r="AC1069"/>
  <c r="AC1070"/>
  <c r="AC1071"/>
  <c r="AC1072"/>
  <c r="AC1073"/>
  <c r="AC1074"/>
  <c r="AC1075"/>
  <c r="AC1076"/>
  <c r="AC1077"/>
  <c r="AC1078"/>
  <c r="AC1079"/>
  <c r="AC1080"/>
  <c r="AC1081"/>
  <c r="AC1082"/>
  <c r="AC1083"/>
  <c r="AC1084"/>
  <c r="AC1085"/>
  <c r="AC1086"/>
  <c r="AC1087"/>
  <c r="AC1088"/>
  <c r="AC1089"/>
  <c r="AC1090"/>
  <c r="AC1091"/>
  <c r="AC1092"/>
  <c r="AC1093"/>
  <c r="AC1094"/>
  <c r="AC1095"/>
  <c r="AC1096"/>
  <c r="AC1097"/>
  <c r="AC1098"/>
  <c r="AC1099"/>
  <c r="AC1100"/>
  <c r="AC1101"/>
  <c r="AC1102"/>
  <c r="AC1103"/>
  <c r="AC1104"/>
  <c r="AC1105"/>
  <c r="AC1106"/>
  <c r="AC1107"/>
  <c r="AC1108"/>
  <c r="AC1109"/>
  <c r="AC1110"/>
  <c r="AC1111"/>
  <c r="AC1112"/>
  <c r="AC1113"/>
  <c r="AC1114"/>
  <c r="AC1115"/>
  <c r="AC1116"/>
  <c r="AC1117"/>
  <c r="AC1118"/>
  <c r="AC1119"/>
  <c r="AC1120"/>
  <c r="AC1121"/>
  <c r="AC1122"/>
  <c r="AC1123"/>
  <c r="AC1124"/>
  <c r="AC1125"/>
  <c r="AC1126"/>
  <c r="AC1127"/>
  <c r="AC1128"/>
  <c r="AC1129"/>
  <c r="AC1130"/>
  <c r="AC1131"/>
  <c r="AC1132"/>
  <c r="AC1133"/>
  <c r="AC1134"/>
  <c r="AC1135"/>
  <c r="AC1136"/>
  <c r="AC1137"/>
  <c r="AC1138"/>
  <c r="AC1139"/>
  <c r="AC1140"/>
  <c r="AC1141"/>
  <c r="AC1142"/>
  <c r="AC1143"/>
  <c r="AC1144"/>
  <c r="AC1145"/>
  <c r="AC1146"/>
  <c r="AC1147"/>
  <c r="AC1148"/>
  <c r="AC1149"/>
  <c r="AC1150"/>
  <c r="AC1151"/>
  <c r="AC1152"/>
  <c r="AC1153"/>
  <c r="AC1154"/>
  <c r="AC1155"/>
  <c r="AC1156"/>
  <c r="AC1157"/>
  <c r="AC1158"/>
  <c r="AC1159"/>
  <c r="AC1160"/>
  <c r="AC1161"/>
  <c r="AC1162"/>
  <c r="AC1163"/>
  <c r="AC1164"/>
  <c r="AC1165"/>
  <c r="AC1166"/>
  <c r="AC1167"/>
  <c r="AC1168"/>
  <c r="AC1169"/>
  <c r="AC1170"/>
  <c r="AC1171"/>
  <c r="AC1172"/>
  <c r="AC1173"/>
  <c r="AC1174"/>
  <c r="AC1175"/>
  <c r="AC1176"/>
  <c r="AC1177"/>
  <c r="AC1178"/>
  <c r="AC1179"/>
  <c r="AC1180"/>
  <c r="AC1181"/>
  <c r="AC1182"/>
  <c r="AC1183"/>
  <c r="AC1184"/>
  <c r="AC1185"/>
  <c r="AC1186"/>
  <c r="AC1187"/>
  <c r="AC1188"/>
  <c r="AC1189"/>
  <c r="AC1190"/>
  <c r="AC1191"/>
  <c r="AC1192"/>
  <c r="AC1193"/>
  <c r="AC1194"/>
  <c r="AC1195"/>
  <c r="AC1196"/>
  <c r="AC1197"/>
  <c r="AC1198"/>
  <c r="AC1199"/>
  <c r="AC1200"/>
  <c r="AC1201"/>
  <c r="AC1202"/>
  <c r="AC1203"/>
  <c r="AC1204"/>
  <c r="AC1205"/>
  <c r="AC1206"/>
  <c r="AC1207"/>
  <c r="AC1208"/>
  <c r="AC1209"/>
  <c r="AC1210"/>
  <c r="AC1211"/>
  <c r="AC1212"/>
  <c r="AC1213"/>
  <c r="AC1214"/>
  <c r="AC1215"/>
  <c r="AC1216"/>
  <c r="AC1217"/>
  <c r="AC1218"/>
  <c r="AC1219"/>
  <c r="AC1220"/>
  <c r="AC1221"/>
  <c r="AC1222"/>
  <c r="AC1223"/>
  <c r="AC1224"/>
  <c r="AC1225"/>
  <c r="AC1226"/>
  <c r="AC1227"/>
  <c r="AC1228"/>
  <c r="AC1229"/>
  <c r="AC1230"/>
  <c r="AC1231"/>
  <c r="AC1232"/>
  <c r="AC1233"/>
  <c r="AC1234"/>
  <c r="AC1235"/>
  <c r="AC1236"/>
  <c r="AC1237"/>
  <c r="AC1238"/>
  <c r="AC1239"/>
  <c r="AC1240"/>
  <c r="AC1241"/>
  <c r="AC1242"/>
  <c r="AC1243"/>
  <c r="AC1244"/>
  <c r="AC1245"/>
  <c r="AC1246"/>
  <c r="AC1247"/>
  <c r="AC1248"/>
  <c r="AC1249"/>
  <c r="AC1250"/>
  <c r="AC1251"/>
  <c r="AC1252"/>
  <c r="AC1253"/>
  <c r="AC1254"/>
  <c r="AC1255"/>
  <c r="AC1256"/>
  <c r="AC1257"/>
  <c r="AC1258"/>
  <c r="AC1259"/>
  <c r="AC1260"/>
  <c r="AC1261"/>
  <c r="AC1262"/>
  <c r="AC1263"/>
  <c r="AC1264"/>
  <c r="AC1265"/>
  <c r="AC1266"/>
  <c r="AC1267"/>
  <c r="AC1268"/>
  <c r="AC1269"/>
  <c r="AC1270"/>
  <c r="AC1271"/>
  <c r="AC1272"/>
  <c r="AC1273"/>
  <c r="AC1274"/>
  <c r="AC1275"/>
  <c r="AC1276"/>
  <c r="AC1277"/>
  <c r="AC1278"/>
  <c r="AC1279"/>
  <c r="AC1280"/>
  <c r="AC1281"/>
  <c r="AC1282"/>
  <c r="AC1283"/>
  <c r="AC1284"/>
  <c r="AC1285"/>
  <c r="AC1286"/>
  <c r="AC1287"/>
  <c r="AC1288"/>
  <c r="AC1289"/>
  <c r="AC1290"/>
  <c r="AC1291"/>
  <c r="AC1292"/>
  <c r="AC1293"/>
  <c r="AC1294"/>
  <c r="AC1295"/>
  <c r="AC1296"/>
  <c r="AC1297"/>
  <c r="AC1298"/>
  <c r="AC1299"/>
  <c r="AC1300"/>
  <c r="AC1301"/>
  <c r="AC1302"/>
  <c r="AC1303"/>
  <c r="AC1304"/>
  <c r="AC1305"/>
  <c r="AC1306"/>
  <c r="AC1307"/>
  <c r="AC1308"/>
  <c r="AC1309"/>
  <c r="AC1310"/>
  <c r="AC1311"/>
  <c r="AC1312"/>
  <c r="AC1313"/>
  <c r="AC1314"/>
  <c r="AC1315"/>
  <c r="AC1316"/>
  <c r="AC1317"/>
  <c r="AC1318"/>
  <c r="AC1319"/>
  <c r="AC1320"/>
  <c r="AC1321"/>
  <c r="AC1322"/>
  <c r="AC1323"/>
  <c r="AC1324"/>
  <c r="AC1325"/>
  <c r="AC1326"/>
  <c r="AC1327"/>
  <c r="AC1328"/>
  <c r="AC1329"/>
  <c r="AC1330"/>
  <c r="AC1331"/>
  <c r="AC1332"/>
  <c r="AC1333"/>
  <c r="AC1334"/>
  <c r="AC1335"/>
  <c r="AC1336"/>
  <c r="AC1337"/>
  <c r="AC1338"/>
  <c r="AC1339"/>
  <c r="AC1340"/>
  <c r="AC1341"/>
  <c r="AC1342"/>
  <c r="AC1343"/>
  <c r="AC1344"/>
  <c r="AC1345"/>
  <c r="AC1346"/>
  <c r="AC1347"/>
  <c r="AC1348"/>
  <c r="AC1349"/>
  <c r="AC1350"/>
  <c r="AC1351"/>
  <c r="AC1352"/>
  <c r="AC1353"/>
  <c r="AC1354"/>
  <c r="AC1355"/>
  <c r="AC1356"/>
  <c r="AC1357"/>
  <c r="AC1358"/>
  <c r="AC1359"/>
  <c r="AC1360"/>
  <c r="AC1361"/>
  <c r="AC1362"/>
  <c r="AC1363"/>
  <c r="AC1364"/>
  <c r="AC1365"/>
  <c r="AC1366"/>
  <c r="AC1367"/>
  <c r="AC1368"/>
  <c r="AC1369"/>
  <c r="AC1370"/>
  <c r="AC1371"/>
  <c r="AC1372"/>
  <c r="AC1373"/>
  <c r="AC1374"/>
  <c r="AC1375"/>
  <c r="AC1376"/>
  <c r="AC1377"/>
  <c r="AC1378"/>
  <c r="AC1379"/>
  <c r="AC1380"/>
  <c r="AC1381"/>
  <c r="AC1382"/>
  <c r="AC1383"/>
  <c r="AC1384"/>
  <c r="AC1385"/>
  <c r="AC1386"/>
  <c r="AC1387"/>
  <c r="AC1388"/>
  <c r="AC1389"/>
  <c r="AC1390"/>
  <c r="AC1391"/>
  <c r="AC1392"/>
  <c r="AC1393"/>
  <c r="AC1394"/>
  <c r="AC1395"/>
  <c r="AC1396"/>
  <c r="AC1397"/>
  <c r="AC1398"/>
  <c r="AC1399"/>
  <c r="AC1400"/>
  <c r="AC1401"/>
  <c r="AC1402"/>
  <c r="AC1403"/>
  <c r="AC1404"/>
  <c r="AC1405"/>
  <c r="AC1406"/>
  <c r="AC1407"/>
  <c r="AC1408"/>
  <c r="AC1409"/>
  <c r="AC1410"/>
  <c r="AC1411"/>
  <c r="AC1412"/>
  <c r="AC1413"/>
  <c r="AC1414"/>
  <c r="AC1415"/>
  <c r="AC1416"/>
  <c r="AC1417"/>
  <c r="AC1418"/>
  <c r="AC1419"/>
  <c r="AC1420"/>
  <c r="AC1421"/>
  <c r="AC1422"/>
  <c r="AC1423"/>
  <c r="AC1424"/>
  <c r="AC1425"/>
  <c r="AC1426"/>
  <c r="AC1427"/>
  <c r="AC1428"/>
  <c r="AC1429"/>
  <c r="AC1430"/>
  <c r="AC1431"/>
  <c r="AC1432"/>
  <c r="AC1433"/>
  <c r="AC1434"/>
  <c r="AC1435"/>
  <c r="AC1436"/>
  <c r="AC1437"/>
  <c r="AC1438"/>
  <c r="AC1439"/>
  <c r="AC1440"/>
  <c r="AC1441"/>
  <c r="AC1442"/>
  <c r="AC1443"/>
  <c r="AC1444"/>
  <c r="AC1445"/>
  <c r="AC1446"/>
  <c r="AC1447"/>
  <c r="AC1448"/>
  <c r="AC1449"/>
  <c r="AC1450"/>
  <c r="AC1451"/>
  <c r="AC1452"/>
  <c r="AC1453"/>
  <c r="AC1454"/>
  <c r="AC1455"/>
  <c r="AC1456"/>
  <c r="AC1457"/>
  <c r="AC1458"/>
  <c r="AC1459"/>
  <c r="AC1460"/>
  <c r="AC1461"/>
  <c r="AC1462"/>
  <c r="AC1463"/>
  <c r="AC1464"/>
  <c r="AC1465"/>
  <c r="AC1466"/>
  <c r="AC1467"/>
  <c r="AC1468"/>
  <c r="AC1469"/>
  <c r="AC1470"/>
  <c r="AC1471"/>
  <c r="AC1472"/>
  <c r="AC1473"/>
  <c r="AC1474"/>
  <c r="AC1475"/>
  <c r="AC1476"/>
  <c r="AC1477"/>
  <c r="AC1478"/>
  <c r="AC1479"/>
  <c r="AC1480"/>
  <c r="AC1481"/>
  <c r="AC1482"/>
  <c r="AC1483"/>
  <c r="AC1484"/>
  <c r="AC1485"/>
  <c r="AC1486"/>
  <c r="AC1487"/>
  <c r="AC1488"/>
  <c r="AC1489"/>
  <c r="AC1490"/>
  <c r="AC1491"/>
  <c r="AC1492"/>
  <c r="AC1493"/>
  <c r="AC1494"/>
  <c r="AC1495"/>
  <c r="AC1496"/>
  <c r="AC1497"/>
  <c r="AC1498"/>
  <c r="AC1499"/>
  <c r="AC1500"/>
  <c r="AC1501"/>
  <c r="AC1502"/>
  <c r="AC1503"/>
  <c r="AC1504"/>
  <c r="AC1505"/>
  <c r="AC1506"/>
  <c r="AC1507"/>
  <c r="AC1508"/>
  <c r="AC1509"/>
  <c r="AC1510"/>
  <c r="AC1511"/>
  <c r="AC1512"/>
  <c r="AC1513"/>
  <c r="AC1514"/>
  <c r="AC1515"/>
  <c r="AC1516"/>
  <c r="AC1517"/>
  <c r="AC1518"/>
  <c r="AC1519"/>
  <c r="AC1520"/>
  <c r="AC1521"/>
  <c r="AC1522"/>
  <c r="AC1523"/>
  <c r="AC1524"/>
  <c r="AC1525"/>
  <c r="AC1526"/>
  <c r="AC1527"/>
  <c r="AC1528"/>
  <c r="AC1529"/>
  <c r="AC1530"/>
  <c r="AC1531"/>
  <c r="AC1532"/>
  <c r="AC1533"/>
  <c r="AC1534"/>
  <c r="AC1535"/>
  <c r="AC1536"/>
  <c r="AC1537"/>
  <c r="AC1538"/>
  <c r="AC1539"/>
  <c r="AC1540"/>
  <c r="AC1541"/>
  <c r="AC1542"/>
  <c r="AC1543"/>
  <c r="AC1544"/>
  <c r="AC1545"/>
  <c r="AC1546"/>
  <c r="AC1547"/>
  <c r="AC1548"/>
  <c r="AC1549"/>
  <c r="AC1550"/>
  <c r="AC1551"/>
  <c r="AC1552"/>
  <c r="AC1553"/>
  <c r="AC1554"/>
  <c r="AC1555"/>
  <c r="AC1556"/>
  <c r="AC1557"/>
  <c r="AC1558"/>
  <c r="AC1559"/>
  <c r="AC1560"/>
  <c r="AC1561"/>
  <c r="AC1562"/>
  <c r="AC1563"/>
  <c r="AC1564"/>
  <c r="AC1565"/>
  <c r="AC1566"/>
  <c r="AC1567"/>
  <c r="AC1568"/>
  <c r="AC1569"/>
  <c r="AC1570"/>
  <c r="AC1571"/>
  <c r="AC1572"/>
  <c r="AC1573"/>
  <c r="AC1574"/>
  <c r="AC1575"/>
  <c r="AC1576"/>
  <c r="AC1577"/>
  <c r="AC1578"/>
  <c r="AC1579"/>
  <c r="AC1580"/>
  <c r="AC1581"/>
  <c r="AC1582"/>
  <c r="AC1583"/>
  <c r="AC1584"/>
  <c r="AC1585"/>
  <c r="AC1586"/>
  <c r="AC1587"/>
  <c r="AC1588"/>
  <c r="AC1589"/>
  <c r="AC1590"/>
  <c r="AC1591"/>
  <c r="AC1592"/>
  <c r="AC1593"/>
  <c r="AC1594"/>
  <c r="AC1595"/>
  <c r="AC1596"/>
  <c r="AC1597"/>
  <c r="AC1598"/>
  <c r="AC1599"/>
  <c r="AC1600"/>
  <c r="AC1601"/>
  <c r="AC1602"/>
  <c r="AC1603"/>
  <c r="AC1604"/>
  <c r="AC1605"/>
  <c r="AC1606"/>
  <c r="AC1607"/>
  <c r="AC1608"/>
  <c r="AC1609"/>
  <c r="AC1610"/>
  <c r="AC1611"/>
  <c r="AC1612"/>
  <c r="AC1613"/>
  <c r="AC1614"/>
  <c r="AC1615"/>
  <c r="AC1616"/>
  <c r="AC1617"/>
  <c r="AC1618"/>
  <c r="AC1619"/>
  <c r="AC1620"/>
  <c r="AC1621"/>
  <c r="AC1622"/>
  <c r="AC1623"/>
  <c r="AC1624"/>
  <c r="AC1625"/>
  <c r="AC1626"/>
  <c r="AC1627"/>
  <c r="AC1628"/>
  <c r="AC1629"/>
  <c r="AC1630"/>
  <c r="AC1631"/>
  <c r="AC1632"/>
  <c r="AC1633"/>
  <c r="AC1634"/>
  <c r="AC1635"/>
  <c r="AC1636"/>
  <c r="AC1637"/>
  <c r="AC1638"/>
  <c r="AC1639"/>
  <c r="AC1640"/>
  <c r="AC1641"/>
  <c r="AC1642"/>
  <c r="AC1643"/>
  <c r="AC1644"/>
  <c r="AC1645"/>
  <c r="AC1646"/>
  <c r="AC1647"/>
  <c r="AC1648"/>
  <c r="AC1649"/>
  <c r="AC1650"/>
  <c r="AC1651"/>
  <c r="AC1652"/>
  <c r="AC1653"/>
  <c r="AC1654"/>
  <c r="AC1655"/>
  <c r="AC1656"/>
  <c r="AC1657"/>
  <c r="AC1658"/>
  <c r="AC1659"/>
  <c r="AC1660"/>
  <c r="AC1661"/>
  <c r="AC1662"/>
  <c r="AC1663"/>
  <c r="AC1664"/>
  <c r="AC1665"/>
  <c r="AC1666"/>
  <c r="AC1667"/>
  <c r="AC1668"/>
  <c r="AC1669"/>
  <c r="AC1670"/>
  <c r="AC1671"/>
  <c r="AC1672"/>
  <c r="AC1673"/>
  <c r="AC1674"/>
  <c r="AC1675"/>
  <c r="AC1676"/>
  <c r="AC1677"/>
  <c r="AC1678"/>
  <c r="AC1679"/>
  <c r="AC1680"/>
  <c r="AC1681"/>
  <c r="AC1682"/>
  <c r="AC1683"/>
  <c r="AC1684"/>
  <c r="AC1685"/>
  <c r="AC1686"/>
  <c r="AC1687"/>
  <c r="AC1688"/>
  <c r="AC1689"/>
  <c r="AC1690"/>
  <c r="AC1691"/>
  <c r="AC1692"/>
  <c r="AC1693"/>
  <c r="AC1694"/>
  <c r="AC1695"/>
  <c r="AC1696"/>
  <c r="AC1697"/>
  <c r="AC1698"/>
  <c r="AC1699"/>
  <c r="AC1700"/>
  <c r="AC1701"/>
  <c r="AC1702"/>
  <c r="AC1703"/>
  <c r="AC1704"/>
  <c r="AC1705"/>
  <c r="AC1706"/>
  <c r="AC1707"/>
  <c r="AC1708"/>
  <c r="AC1709"/>
  <c r="AC1710"/>
  <c r="AC1711"/>
  <c r="AC1712"/>
  <c r="AC1713"/>
  <c r="AC1714"/>
  <c r="AC1715"/>
  <c r="AC1716"/>
  <c r="AC1717"/>
  <c r="AC1718"/>
  <c r="AC1719"/>
  <c r="AC1720"/>
  <c r="AC1721"/>
  <c r="AC1722"/>
  <c r="AC1723"/>
  <c r="AC1724"/>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G6"/>
  <c r="AG7"/>
  <c r="AG8"/>
  <c r="AG9"/>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G49"/>
  <c r="AG50"/>
  <c r="AG51"/>
  <c r="AG52"/>
  <c r="AG53"/>
  <c r="AG54"/>
  <c r="AG55"/>
  <c r="AG56"/>
  <c r="AG57"/>
  <c r="AG58"/>
  <c r="AG59"/>
  <c r="AG60"/>
  <c r="AG61"/>
  <c r="AG62"/>
  <c r="AG63"/>
  <c r="AG64"/>
  <c r="AG65"/>
  <c r="AG66"/>
  <c r="AG67"/>
  <c r="AG68"/>
  <c r="AG69"/>
  <c r="AG70"/>
  <c r="AG71"/>
  <c r="AG72"/>
  <c r="AG73"/>
  <c r="AG74"/>
  <c r="AG75"/>
  <c r="AG76"/>
  <c r="AG77"/>
  <c r="AG78"/>
  <c r="AG79"/>
  <c r="AG80"/>
  <c r="AG81"/>
  <c r="AG82"/>
  <c r="AG83"/>
  <c r="AG84"/>
  <c r="AG85"/>
  <c r="AG86"/>
  <c r="AG87"/>
  <c r="AG88"/>
  <c r="AG89"/>
  <c r="AG90"/>
  <c r="AG91"/>
  <c r="AG92"/>
  <c r="AG93"/>
  <c r="AG94"/>
  <c r="AG95"/>
  <c r="AG96"/>
  <c r="AG97"/>
  <c r="AG98"/>
  <c r="AG99"/>
  <c r="AG100"/>
  <c r="AG101"/>
  <c r="AG102"/>
  <c r="AG103"/>
  <c r="AG104"/>
  <c r="AG105"/>
  <c r="AG106"/>
  <c r="AG107"/>
  <c r="AG108"/>
  <c r="AG109"/>
  <c r="AG110"/>
  <c r="AG111"/>
  <c r="AG112"/>
  <c r="AG113"/>
  <c r="AG114"/>
  <c r="AG115"/>
  <c r="AG116"/>
  <c r="AG117"/>
  <c r="AG118"/>
  <c r="AG119"/>
  <c r="AG120"/>
  <c r="AG121"/>
  <c r="AG122"/>
  <c r="AG123"/>
  <c r="AG124"/>
  <c r="AG125"/>
  <c r="AG126"/>
  <c r="AG127"/>
  <c r="AG128"/>
  <c r="AG129"/>
  <c r="AG130"/>
  <c r="AG131"/>
  <c r="AG132"/>
  <c r="AG133"/>
  <c r="AG134"/>
  <c r="AG135"/>
  <c r="AG136"/>
  <c r="AG137"/>
  <c r="AG138"/>
  <c r="AG139"/>
  <c r="AG140"/>
  <c r="AG141"/>
  <c r="AG142"/>
  <c r="AG143"/>
  <c r="AG144"/>
  <c r="AG145"/>
  <c r="AG146"/>
  <c r="AG147"/>
  <c r="AG148"/>
  <c r="AG149"/>
  <c r="AG150"/>
  <c r="AG151"/>
  <c r="AG152"/>
  <c r="AG153"/>
  <c r="AG154"/>
  <c r="AG155"/>
  <c r="AG156"/>
  <c r="AG157"/>
  <c r="AG158"/>
  <c r="AG159"/>
  <c r="AG160"/>
  <c r="AG161"/>
  <c r="AG162"/>
  <c r="AG163"/>
  <c r="AG164"/>
  <c r="AG165"/>
  <c r="AG166"/>
  <c r="AG167"/>
  <c r="AG168"/>
  <c r="AG169"/>
  <c r="AG170"/>
  <c r="AG171"/>
  <c r="AG172"/>
  <c r="AG173"/>
  <c r="AG174"/>
  <c r="AG175"/>
  <c r="AG176"/>
  <c r="AG177"/>
  <c r="AG178"/>
  <c r="AG179"/>
  <c r="AG180"/>
  <c r="AG181"/>
  <c r="AG182"/>
  <c r="AG183"/>
  <c r="AG184"/>
  <c r="AG185"/>
  <c r="AG186"/>
  <c r="AG187"/>
  <c r="AG188"/>
  <c r="AG189"/>
  <c r="AG190"/>
  <c r="AG191"/>
  <c r="AG192"/>
  <c r="AG193"/>
  <c r="AG194"/>
  <c r="AG195"/>
  <c r="AG196"/>
  <c r="AG197"/>
  <c r="AG198"/>
  <c r="AG199"/>
  <c r="AG200"/>
  <c r="AG201"/>
  <c r="AG202"/>
  <c r="AG203"/>
  <c r="AG204"/>
  <c r="AG205"/>
  <c r="AG206"/>
  <c r="AG207"/>
  <c r="AG208"/>
  <c r="AG209"/>
  <c r="AG210"/>
  <c r="AG211"/>
  <c r="AG212"/>
  <c r="AG213"/>
  <c r="AG214"/>
  <c r="AG215"/>
  <c r="AG216"/>
  <c r="AG217"/>
  <c r="AG218"/>
  <c r="AG219"/>
  <c r="AG220"/>
  <c r="AG221"/>
  <c r="AG222"/>
  <c r="AG223"/>
  <c r="AG224"/>
  <c r="AG225"/>
  <c r="AG226"/>
  <c r="AG227"/>
  <c r="AG228"/>
  <c r="AG229"/>
  <c r="AG230"/>
  <c r="AG231"/>
  <c r="AG232"/>
  <c r="AG233"/>
  <c r="AG234"/>
  <c r="AG235"/>
  <c r="AG236"/>
  <c r="AG237"/>
  <c r="AG238"/>
  <c r="AG239"/>
  <c r="AG240"/>
  <c r="AG241"/>
  <c r="AG242"/>
  <c r="AG243"/>
  <c r="AG244"/>
  <c r="AG245"/>
  <c r="AG246"/>
  <c r="AG247"/>
  <c r="AG248"/>
  <c r="AG249"/>
  <c r="AG250"/>
  <c r="AG251"/>
  <c r="AG252"/>
  <c r="AG253"/>
  <c r="AG254"/>
  <c r="AG255"/>
  <c r="AG256"/>
  <c r="AG257"/>
  <c r="AG258"/>
  <c r="AG259"/>
  <c r="AG260"/>
  <c r="AG261"/>
  <c r="AG262"/>
  <c r="AG263"/>
  <c r="AG264"/>
  <c r="AG265"/>
  <c r="AG266"/>
  <c r="AG267"/>
  <c r="AG268"/>
  <c r="AG269"/>
  <c r="AG270"/>
  <c r="AG271"/>
  <c r="AG272"/>
  <c r="AG273"/>
  <c r="AG274"/>
  <c r="AG275"/>
  <c r="AG276"/>
  <c r="AG277"/>
  <c r="AG278"/>
  <c r="AG279"/>
  <c r="AG280"/>
  <c r="AG281"/>
  <c r="AG282"/>
  <c r="AG283"/>
  <c r="AG284"/>
  <c r="AG285"/>
  <c r="AG286"/>
  <c r="AG287"/>
  <c r="AG288"/>
  <c r="AG289"/>
  <c r="AG290"/>
  <c r="AG291"/>
  <c r="AG292"/>
  <c r="AG293"/>
  <c r="AG294"/>
  <c r="AG295"/>
  <c r="AG296"/>
  <c r="AG297"/>
  <c r="AG298"/>
  <c r="AG299"/>
  <c r="AG300"/>
  <c r="AG301"/>
  <c r="AG302"/>
  <c r="AG303"/>
  <c r="AG304"/>
  <c r="AG305"/>
  <c r="AG306"/>
  <c r="AG307"/>
  <c r="AG308"/>
  <c r="AG309"/>
  <c r="AG310"/>
  <c r="AG311"/>
  <c r="AG312"/>
  <c r="AG313"/>
  <c r="AG314"/>
  <c r="AG315"/>
  <c r="AG316"/>
  <c r="AG317"/>
  <c r="AG318"/>
  <c r="AG319"/>
  <c r="AG320"/>
  <c r="AG321"/>
  <c r="AG322"/>
  <c r="AG323"/>
  <c r="AG324"/>
  <c r="AG325"/>
  <c r="AG326"/>
  <c r="AG327"/>
  <c r="AG328"/>
  <c r="AG329"/>
  <c r="AG330"/>
  <c r="AG331"/>
  <c r="AG332"/>
  <c r="AG333"/>
  <c r="AG334"/>
  <c r="AG335"/>
  <c r="AG336"/>
  <c r="AG337"/>
  <c r="AG338"/>
  <c r="AG339"/>
  <c r="AG340"/>
  <c r="AG341"/>
  <c r="AG342"/>
  <c r="AG343"/>
  <c r="AG344"/>
  <c r="AG345"/>
  <c r="AG346"/>
  <c r="AG347"/>
  <c r="AG348"/>
  <c r="AG349"/>
  <c r="AG350"/>
  <c r="AG351"/>
  <c r="AG352"/>
  <c r="AG353"/>
  <c r="AG354"/>
  <c r="AG355"/>
  <c r="AG356"/>
  <c r="AG357"/>
  <c r="AG358"/>
  <c r="AG359"/>
  <c r="AG360"/>
  <c r="AG361"/>
  <c r="AG362"/>
  <c r="AG363"/>
  <c r="AG364"/>
  <c r="AG365"/>
  <c r="AG366"/>
  <c r="AG367"/>
  <c r="AG368"/>
  <c r="AG369"/>
  <c r="AG370"/>
  <c r="AG371"/>
  <c r="AG372"/>
  <c r="AG373"/>
  <c r="AG374"/>
  <c r="AG375"/>
  <c r="AG376"/>
  <c r="AG377"/>
  <c r="AG378"/>
  <c r="AG379"/>
  <c r="AG380"/>
  <c r="AG381"/>
  <c r="AG382"/>
  <c r="AG383"/>
  <c r="AG384"/>
  <c r="AG385"/>
  <c r="AG386"/>
  <c r="AG387"/>
  <c r="AG388"/>
  <c r="AG389"/>
  <c r="AG390"/>
  <c r="AG391"/>
  <c r="AG392"/>
  <c r="AG393"/>
  <c r="AG394"/>
  <c r="AG395"/>
  <c r="AG396"/>
  <c r="AG397"/>
  <c r="AG398"/>
  <c r="AG399"/>
  <c r="AG400"/>
  <c r="AG401"/>
  <c r="AG402"/>
  <c r="AG403"/>
  <c r="AG404"/>
  <c r="AG405"/>
  <c r="AG406"/>
  <c r="AG407"/>
  <c r="AG408"/>
  <c r="AG409"/>
  <c r="AG410"/>
  <c r="AG411"/>
  <c r="AG412"/>
  <c r="AG413"/>
  <c r="AG414"/>
  <c r="AG415"/>
  <c r="AG416"/>
  <c r="AG417"/>
  <c r="AG418"/>
  <c r="AG419"/>
  <c r="AG420"/>
  <c r="AG421"/>
  <c r="AG422"/>
  <c r="AG423"/>
  <c r="AG424"/>
  <c r="AG425"/>
  <c r="AG426"/>
  <c r="AG427"/>
  <c r="AG428"/>
  <c r="AG429"/>
  <c r="AG430"/>
  <c r="AG431"/>
  <c r="AG432"/>
  <c r="AG433"/>
  <c r="AG434"/>
  <c r="AG435"/>
  <c r="AG436"/>
  <c r="AG437"/>
  <c r="AG438"/>
  <c r="AG439"/>
  <c r="AG440"/>
  <c r="AG441"/>
  <c r="AG442"/>
  <c r="AG443"/>
  <c r="AG444"/>
  <c r="AG445"/>
  <c r="AG446"/>
  <c r="AG447"/>
  <c r="AG448"/>
  <c r="AG449"/>
  <c r="AG450"/>
  <c r="AG451"/>
  <c r="AG452"/>
  <c r="AG453"/>
  <c r="AG454"/>
  <c r="AG455"/>
  <c r="AG456"/>
  <c r="AG457"/>
  <c r="AG458"/>
  <c r="AG459"/>
  <c r="AG460"/>
  <c r="AG461"/>
  <c r="AG462"/>
  <c r="AG463"/>
  <c r="AG464"/>
  <c r="AG465"/>
  <c r="AG466"/>
  <c r="AG467"/>
  <c r="AG468"/>
  <c r="AG469"/>
  <c r="AG470"/>
  <c r="AG471"/>
  <c r="AG472"/>
  <c r="AG473"/>
  <c r="AG474"/>
  <c r="AG475"/>
  <c r="AG476"/>
  <c r="AG477"/>
  <c r="AG478"/>
  <c r="AG479"/>
  <c r="AG480"/>
  <c r="AG481"/>
  <c r="AG482"/>
  <c r="AG483"/>
  <c r="AG484"/>
  <c r="AG485"/>
  <c r="AG486"/>
  <c r="AG487"/>
  <c r="AG488"/>
  <c r="AG489"/>
  <c r="AG490"/>
  <c r="AG491"/>
  <c r="AG492"/>
  <c r="AG493"/>
  <c r="AG494"/>
  <c r="AG495"/>
  <c r="AG496"/>
  <c r="AG497"/>
  <c r="AG498"/>
  <c r="AG499"/>
  <c r="AG500"/>
  <c r="AG501"/>
  <c r="AG502"/>
  <c r="AG503"/>
  <c r="AG504"/>
  <c r="AG505"/>
  <c r="AG506"/>
  <c r="AG507"/>
  <c r="AG508"/>
  <c r="AG509"/>
  <c r="AG510"/>
  <c r="AG511"/>
  <c r="AG512"/>
  <c r="AG513"/>
  <c r="AG514"/>
  <c r="AG515"/>
  <c r="AG516"/>
  <c r="AG517"/>
  <c r="AG518"/>
  <c r="AG519"/>
  <c r="AG520"/>
  <c r="AG521"/>
  <c r="AG522"/>
  <c r="AG523"/>
  <c r="AG524"/>
  <c r="AG525"/>
  <c r="AG526"/>
  <c r="AG527"/>
  <c r="AG528"/>
  <c r="AG529"/>
  <c r="AG530"/>
  <c r="AG531"/>
  <c r="AG532"/>
  <c r="AG533"/>
  <c r="AG534"/>
  <c r="AG535"/>
  <c r="AG536"/>
  <c r="AG537"/>
  <c r="AG538"/>
  <c r="AG539"/>
  <c r="AG540"/>
  <c r="AG541"/>
  <c r="AG542"/>
  <c r="AG543"/>
  <c r="AG544"/>
  <c r="AG545"/>
  <c r="AG546"/>
  <c r="AG547"/>
  <c r="AG548"/>
  <c r="AG549"/>
  <c r="AG550"/>
  <c r="AG551"/>
  <c r="AG552"/>
  <c r="AG553"/>
  <c r="AG554"/>
  <c r="AG555"/>
  <c r="AG556"/>
  <c r="AG557"/>
  <c r="AG558"/>
  <c r="AG559"/>
  <c r="AG560"/>
  <c r="AG561"/>
  <c r="AG562"/>
  <c r="AG563"/>
  <c r="AG564"/>
  <c r="AG565"/>
  <c r="AG566"/>
  <c r="AG567"/>
  <c r="AG568"/>
  <c r="AG569"/>
  <c r="AG570"/>
  <c r="AG571"/>
  <c r="AG572"/>
  <c r="AG573"/>
  <c r="AG574"/>
  <c r="AG575"/>
  <c r="AG576"/>
  <c r="AG577"/>
  <c r="AG578"/>
  <c r="AG579"/>
  <c r="AG580"/>
  <c r="AG581"/>
  <c r="AG582"/>
  <c r="AG583"/>
  <c r="AG584"/>
  <c r="AG585"/>
  <c r="AG586"/>
  <c r="AG587"/>
  <c r="AG588"/>
  <c r="AG589"/>
  <c r="AG590"/>
  <c r="AG591"/>
  <c r="AG592"/>
  <c r="AG593"/>
  <c r="AG594"/>
  <c r="AG595"/>
  <c r="AG596"/>
  <c r="AG597"/>
  <c r="AG598"/>
  <c r="AG599"/>
  <c r="AG600"/>
  <c r="AG601"/>
  <c r="AG602"/>
  <c r="AG603"/>
  <c r="AG604"/>
  <c r="AG605"/>
  <c r="AG606"/>
  <c r="AG607"/>
  <c r="AG608"/>
  <c r="AG609"/>
  <c r="AG610"/>
  <c r="AG611"/>
  <c r="AG612"/>
  <c r="AG613"/>
  <c r="AG614"/>
  <c r="AG615"/>
  <c r="AG616"/>
  <c r="AG617"/>
  <c r="AG618"/>
  <c r="AG619"/>
  <c r="AG620"/>
  <c r="AG621"/>
  <c r="AG622"/>
  <c r="AG623"/>
  <c r="AG624"/>
  <c r="AG625"/>
  <c r="AG626"/>
  <c r="AG627"/>
  <c r="AG628"/>
  <c r="AG629"/>
  <c r="AG630"/>
  <c r="AG631"/>
  <c r="AG632"/>
  <c r="AG633"/>
  <c r="AG634"/>
  <c r="AG635"/>
  <c r="AG636"/>
  <c r="AG637"/>
  <c r="AG638"/>
  <c r="AG639"/>
  <c r="AG640"/>
  <c r="AG641"/>
  <c r="AG642"/>
  <c r="AG643"/>
  <c r="AG644"/>
  <c r="AG645"/>
  <c r="AG646"/>
  <c r="AG647"/>
  <c r="AG648"/>
  <c r="AG649"/>
  <c r="AG650"/>
  <c r="AG651"/>
  <c r="AG652"/>
  <c r="AG653"/>
  <c r="AG654"/>
  <c r="AG655"/>
  <c r="AG656"/>
  <c r="AG657"/>
  <c r="AG658"/>
  <c r="AG659"/>
  <c r="AG660"/>
  <c r="AG661"/>
  <c r="AG662"/>
  <c r="AG663"/>
  <c r="AG664"/>
  <c r="AG665"/>
  <c r="AG666"/>
  <c r="AG667"/>
  <c r="AG668"/>
  <c r="AG669"/>
  <c r="AG670"/>
  <c r="AG671"/>
  <c r="AG672"/>
  <c r="AG673"/>
  <c r="AG674"/>
  <c r="AG675"/>
  <c r="AG676"/>
  <c r="AG677"/>
  <c r="AG678"/>
  <c r="AG679"/>
  <c r="AG680"/>
  <c r="AG681"/>
  <c r="AG682"/>
  <c r="AG683"/>
  <c r="AG684"/>
  <c r="AG685"/>
  <c r="AG686"/>
  <c r="AG687"/>
  <c r="AG688"/>
  <c r="AG689"/>
  <c r="AG690"/>
  <c r="AG691"/>
  <c r="AG692"/>
  <c r="AG693"/>
  <c r="AG694"/>
  <c r="AG695"/>
  <c r="AG696"/>
  <c r="AG697"/>
  <c r="AG698"/>
  <c r="AG699"/>
  <c r="AG700"/>
  <c r="AG701"/>
  <c r="AG702"/>
  <c r="AG703"/>
  <c r="AG704"/>
  <c r="AG705"/>
  <c r="AG706"/>
  <c r="AG707"/>
  <c r="AG708"/>
  <c r="AG709"/>
  <c r="AG710"/>
  <c r="AG711"/>
  <c r="AG712"/>
  <c r="AG713"/>
  <c r="AG714"/>
  <c r="AG715"/>
  <c r="AG716"/>
  <c r="AG717"/>
  <c r="AG718"/>
  <c r="AG719"/>
  <c r="AG720"/>
  <c r="AG721"/>
  <c r="AG722"/>
  <c r="AG723"/>
  <c r="AG724"/>
  <c r="AG725"/>
  <c r="AG726"/>
  <c r="AG727"/>
  <c r="AG728"/>
  <c r="AG729"/>
  <c r="AG730"/>
  <c r="AG731"/>
  <c r="AG732"/>
  <c r="AG733"/>
  <c r="AG734"/>
  <c r="AG735"/>
  <c r="AG736"/>
  <c r="AG737"/>
  <c r="AG738"/>
  <c r="AG739"/>
  <c r="AG740"/>
  <c r="AG741"/>
  <c r="AG742"/>
  <c r="AG743"/>
  <c r="AG744"/>
  <c r="AG745"/>
  <c r="AG746"/>
  <c r="AG747"/>
  <c r="AG748"/>
  <c r="AG749"/>
  <c r="AG750"/>
  <c r="AG751"/>
  <c r="AG752"/>
  <c r="AG753"/>
  <c r="AG754"/>
  <c r="AG755"/>
  <c r="AG756"/>
  <c r="AG757"/>
  <c r="AG758"/>
  <c r="AG759"/>
  <c r="AG760"/>
  <c r="AG761"/>
  <c r="AG762"/>
  <c r="AG763"/>
  <c r="AG764"/>
  <c r="AG765"/>
  <c r="AG766"/>
  <c r="AG767"/>
  <c r="AG768"/>
  <c r="AG769"/>
  <c r="AG770"/>
  <c r="AG771"/>
  <c r="AG772"/>
  <c r="AG773"/>
  <c r="AG774"/>
  <c r="AG775"/>
  <c r="AG776"/>
  <c r="AG777"/>
  <c r="AG778"/>
  <c r="AG779"/>
  <c r="AG780"/>
  <c r="AG781"/>
  <c r="AG782"/>
  <c r="AG783"/>
  <c r="AG784"/>
  <c r="AG785"/>
  <c r="AG786"/>
  <c r="AG787"/>
  <c r="AG788"/>
  <c r="AG789"/>
  <c r="AG790"/>
  <c r="AG791"/>
  <c r="AG792"/>
  <c r="AG793"/>
  <c r="AG794"/>
  <c r="AG795"/>
  <c r="AG796"/>
  <c r="AG797"/>
  <c r="AG798"/>
  <c r="AG799"/>
  <c r="AG800"/>
  <c r="AG801"/>
  <c r="AG802"/>
  <c r="AG803"/>
  <c r="AG804"/>
  <c r="AG805"/>
  <c r="AG806"/>
  <c r="AG807"/>
  <c r="AG808"/>
  <c r="AG809"/>
  <c r="AG810"/>
  <c r="AG811"/>
  <c r="AG812"/>
  <c r="AG813"/>
  <c r="AG814"/>
  <c r="AG815"/>
  <c r="AG816"/>
  <c r="AG817"/>
  <c r="AG818"/>
  <c r="AG819"/>
  <c r="AG820"/>
  <c r="AG821"/>
  <c r="AG822"/>
  <c r="AG823"/>
  <c r="AG824"/>
  <c r="AG825"/>
  <c r="AG826"/>
  <c r="AG827"/>
  <c r="AG828"/>
  <c r="AG829"/>
  <c r="AG830"/>
  <c r="AG831"/>
  <c r="AG832"/>
  <c r="AG833"/>
  <c r="AG834"/>
  <c r="AG835"/>
  <c r="AG836"/>
  <c r="AG837"/>
  <c r="AG838"/>
  <c r="AG839"/>
  <c r="AG840"/>
  <c r="AG841"/>
  <c r="AG842"/>
  <c r="AG843"/>
  <c r="AG844"/>
  <c r="AG845"/>
  <c r="AG846"/>
  <c r="AG847"/>
  <c r="AG848"/>
  <c r="AG849"/>
  <c r="AG850"/>
  <c r="AG851"/>
  <c r="AG852"/>
  <c r="AG853"/>
  <c r="AG854"/>
  <c r="AG855"/>
  <c r="AG856"/>
  <c r="AG857"/>
  <c r="AG858"/>
  <c r="AG859"/>
  <c r="AG860"/>
  <c r="AG861"/>
  <c r="AG862"/>
  <c r="AG863"/>
  <c r="AG864"/>
  <c r="AG865"/>
  <c r="AG866"/>
  <c r="AG867"/>
  <c r="AG868"/>
  <c r="AG869"/>
  <c r="AG870"/>
  <c r="AG871"/>
  <c r="AG872"/>
  <c r="AG873"/>
  <c r="AG874"/>
  <c r="AG875"/>
  <c r="AG876"/>
  <c r="AG877"/>
  <c r="AG878"/>
  <c r="AG879"/>
  <c r="AG880"/>
  <c r="AG881"/>
  <c r="AG882"/>
  <c r="AG883"/>
  <c r="AG884"/>
  <c r="AG885"/>
  <c r="AG886"/>
  <c r="AG887"/>
  <c r="AG888"/>
  <c r="AG889"/>
  <c r="AG890"/>
  <c r="AG891"/>
  <c r="AG892"/>
  <c r="AG893"/>
  <c r="AG894"/>
  <c r="AG895"/>
  <c r="AG896"/>
  <c r="AG897"/>
  <c r="AG898"/>
  <c r="AG899"/>
  <c r="AG900"/>
  <c r="AG901"/>
  <c r="AG902"/>
  <c r="AG903"/>
  <c r="AG904"/>
  <c r="AG905"/>
  <c r="AG906"/>
  <c r="AG907"/>
  <c r="AG908"/>
  <c r="AG909"/>
  <c r="AG910"/>
  <c r="AG911"/>
  <c r="AG912"/>
  <c r="AG913"/>
  <c r="AG914"/>
  <c r="AG915"/>
  <c r="AG916"/>
  <c r="AG917"/>
  <c r="AG918"/>
  <c r="AG919"/>
  <c r="AG920"/>
  <c r="AG921"/>
  <c r="AG922"/>
  <c r="AG923"/>
  <c r="AG924"/>
  <c r="AG925"/>
  <c r="AG926"/>
  <c r="AG927"/>
  <c r="AG928"/>
  <c r="AG929"/>
  <c r="AG930"/>
  <c r="AG931"/>
  <c r="AG932"/>
  <c r="AG933"/>
  <c r="AG934"/>
  <c r="AG935"/>
  <c r="AG936"/>
  <c r="AG937"/>
  <c r="AG938"/>
  <c r="AG939"/>
  <c r="AG940"/>
  <c r="AG941"/>
  <c r="AG942"/>
  <c r="AG943"/>
  <c r="AG944"/>
  <c r="AG945"/>
  <c r="AG946"/>
  <c r="AG947"/>
  <c r="AG948"/>
  <c r="AG949"/>
  <c r="AG950"/>
  <c r="AG951"/>
  <c r="AG952"/>
  <c r="AG953"/>
  <c r="AG954"/>
  <c r="AG955"/>
  <c r="AG956"/>
  <c r="AG957"/>
  <c r="AG958"/>
  <c r="AG959"/>
  <c r="AG960"/>
  <c r="AG961"/>
  <c r="AG962"/>
  <c r="AG963"/>
  <c r="AG964"/>
  <c r="AG965"/>
  <c r="AG966"/>
  <c r="AG967"/>
  <c r="AG968"/>
  <c r="AG969"/>
  <c r="AG970"/>
  <c r="AG971"/>
  <c r="AG972"/>
  <c r="AG973"/>
  <c r="AG974"/>
  <c r="AG975"/>
  <c r="AG976"/>
  <c r="AG977"/>
  <c r="AG978"/>
  <c r="AG979"/>
  <c r="AG980"/>
  <c r="AG981"/>
  <c r="AG982"/>
  <c r="AG983"/>
  <c r="AG984"/>
  <c r="AG985"/>
  <c r="AG986"/>
  <c r="AG987"/>
  <c r="AG988"/>
  <c r="AG989"/>
  <c r="AG990"/>
  <c r="AG991"/>
  <c r="AG992"/>
  <c r="AG993"/>
  <c r="AG994"/>
  <c r="AG995"/>
  <c r="AG996"/>
  <c r="AG997"/>
  <c r="AG998"/>
  <c r="AG999"/>
  <c r="AG1000"/>
  <c r="AG1001"/>
  <c r="AG1002"/>
  <c r="AG1003"/>
  <c r="AG1004"/>
  <c r="AG1005"/>
  <c r="AG1006"/>
  <c r="AG1007"/>
  <c r="AG1008"/>
  <c r="AG1009"/>
  <c r="AG1010"/>
  <c r="AG1011"/>
  <c r="AG1012"/>
  <c r="AG1013"/>
  <c r="AG1014"/>
  <c r="AG1015"/>
  <c r="AG1016"/>
  <c r="AG1017"/>
  <c r="AG1018"/>
  <c r="AG1019"/>
  <c r="AG1020"/>
  <c r="AG1021"/>
  <c r="AG1022"/>
  <c r="AG1023"/>
  <c r="AG1024"/>
  <c r="AG1025"/>
  <c r="AG1026"/>
  <c r="AG1027"/>
  <c r="AG1028"/>
  <c r="AG1029"/>
  <c r="AG1030"/>
  <c r="AG1031"/>
  <c r="AG1032"/>
  <c r="AG1033"/>
  <c r="AG1034"/>
  <c r="AG1035"/>
  <c r="AG1036"/>
  <c r="AG1037"/>
  <c r="AG1038"/>
  <c r="AG1039"/>
  <c r="AG1040"/>
  <c r="AG1041"/>
  <c r="AG1042"/>
  <c r="AG1043"/>
  <c r="AG1044"/>
  <c r="AG1045"/>
  <c r="AG1046"/>
  <c r="AG1047"/>
  <c r="AG1048"/>
  <c r="AG1049"/>
  <c r="AG1050"/>
  <c r="AG1051"/>
  <c r="AG1052"/>
  <c r="AG1053"/>
  <c r="AG1054"/>
  <c r="AG1055"/>
  <c r="AG1056"/>
  <c r="AG1057"/>
  <c r="AG1058"/>
  <c r="AG1059"/>
  <c r="AG1060"/>
  <c r="AG1061"/>
  <c r="AG1062"/>
  <c r="AG1063"/>
  <c r="AG1064"/>
  <c r="AG1065"/>
  <c r="AG1066"/>
  <c r="AG1067"/>
  <c r="AG1068"/>
  <c r="AG1069"/>
  <c r="AG1070"/>
  <c r="AG1071"/>
  <c r="AG1072"/>
  <c r="AG1073"/>
  <c r="AG1074"/>
  <c r="AG1075"/>
  <c r="AG1076"/>
  <c r="AG1077"/>
  <c r="AG1078"/>
  <c r="AG1079"/>
  <c r="AG1080"/>
  <c r="AG1081"/>
  <c r="AG1082"/>
  <c r="AG1083"/>
  <c r="AG1084"/>
  <c r="AG1085"/>
  <c r="AG1086"/>
  <c r="AG1087"/>
  <c r="AG1088"/>
  <c r="AG1089"/>
  <c r="AG1090"/>
  <c r="AG1091"/>
  <c r="AG1092"/>
  <c r="AG1093"/>
  <c r="AG1094"/>
  <c r="AG1095"/>
  <c r="AG1096"/>
  <c r="AG1097"/>
  <c r="AG1098"/>
  <c r="AG1099"/>
  <c r="AG1100"/>
  <c r="AG1101"/>
  <c r="AG1102"/>
  <c r="AG1103"/>
  <c r="AG1104"/>
  <c r="AG1105"/>
  <c r="AG1106"/>
  <c r="AG1107"/>
  <c r="AG1108"/>
  <c r="AG1109"/>
  <c r="AG1110"/>
  <c r="AG1111"/>
  <c r="AG1112"/>
  <c r="AG1113"/>
  <c r="AG1114"/>
  <c r="AG1115"/>
  <c r="AG1116"/>
  <c r="AG1117"/>
  <c r="AG1118"/>
  <c r="AG1119"/>
  <c r="AG1120"/>
  <c r="AG1121"/>
  <c r="AG1122"/>
  <c r="AG1123"/>
  <c r="AG1124"/>
  <c r="AG1125"/>
  <c r="AG1126"/>
  <c r="AG1127"/>
  <c r="AG1128"/>
  <c r="AG1129"/>
  <c r="AG1130"/>
  <c r="AG1131"/>
  <c r="AG1132"/>
  <c r="AG1133"/>
  <c r="AG1134"/>
  <c r="AG1135"/>
  <c r="AG1136"/>
  <c r="AG1137"/>
  <c r="AG1138"/>
  <c r="AG1139"/>
  <c r="AG1140"/>
  <c r="AG1141"/>
  <c r="AG1142"/>
  <c r="AG1143"/>
  <c r="AG1144"/>
  <c r="AG1145"/>
  <c r="AG1146"/>
  <c r="AG1147"/>
  <c r="AG1148"/>
  <c r="AG1149"/>
  <c r="AG1150"/>
  <c r="AG1151"/>
  <c r="AG1152"/>
  <c r="AG1153"/>
  <c r="AG1154"/>
  <c r="AG1155"/>
  <c r="AG1156"/>
  <c r="AG1157"/>
  <c r="AG1158"/>
  <c r="AG1159"/>
  <c r="AG1160"/>
  <c r="AG1161"/>
  <c r="AG1162"/>
  <c r="AG1163"/>
  <c r="AG1164"/>
  <c r="AG1165"/>
  <c r="AG1166"/>
  <c r="AG1167"/>
  <c r="AG1168"/>
  <c r="AG1169"/>
  <c r="AG1170"/>
  <c r="AG1171"/>
  <c r="AG1172"/>
  <c r="AG1173"/>
  <c r="AG1174"/>
  <c r="AG1175"/>
  <c r="AG1176"/>
  <c r="AG1177"/>
  <c r="AG1178"/>
  <c r="AG1179"/>
  <c r="AG1180"/>
  <c r="AG1181"/>
  <c r="AG1182"/>
  <c r="AG1183"/>
  <c r="AG1184"/>
  <c r="AG1185"/>
  <c r="AG1186"/>
  <c r="AG1187"/>
  <c r="AG1188"/>
  <c r="AG1189"/>
  <c r="AG1190"/>
  <c r="AG1191"/>
  <c r="AG1192"/>
  <c r="AG1193"/>
  <c r="AG1194"/>
  <c r="AG1195"/>
  <c r="AG1196"/>
  <c r="AG1197"/>
  <c r="AG1198"/>
  <c r="AG1199"/>
  <c r="AG1200"/>
  <c r="AG1201"/>
  <c r="AG1202"/>
  <c r="AG1203"/>
  <c r="AG1204"/>
  <c r="AG1205"/>
  <c r="AG1206"/>
  <c r="AG1207"/>
  <c r="AG1208"/>
  <c r="AG1209"/>
  <c r="AG1210"/>
  <c r="AG1211"/>
  <c r="AG1212"/>
  <c r="AG1213"/>
  <c r="AG1214"/>
  <c r="AG1215"/>
  <c r="AG1216"/>
  <c r="AG1217"/>
  <c r="AG1218"/>
  <c r="AG1219"/>
  <c r="AG1220"/>
  <c r="AG1221"/>
  <c r="AG1222"/>
  <c r="AG1223"/>
  <c r="AG1224"/>
  <c r="AG1225"/>
  <c r="AG1226"/>
  <c r="AG1227"/>
  <c r="AG1228"/>
  <c r="AG1229"/>
  <c r="AG1230"/>
  <c r="AG1231"/>
  <c r="AG1232"/>
  <c r="AG1233"/>
  <c r="AG1234"/>
  <c r="AG1235"/>
  <c r="AG1236"/>
  <c r="AG1237"/>
  <c r="AG1238"/>
  <c r="AG1239"/>
  <c r="AG1240"/>
  <c r="AG1241"/>
  <c r="AG1242"/>
  <c r="AG1243"/>
  <c r="AG1244"/>
  <c r="AG1245"/>
  <c r="AG1246"/>
  <c r="AG1247"/>
  <c r="AG1248"/>
  <c r="AG1249"/>
  <c r="AG1250"/>
  <c r="AG1251"/>
  <c r="AG1252"/>
  <c r="AG1253"/>
  <c r="AG1254"/>
  <c r="AG1255"/>
  <c r="AG1256"/>
  <c r="AG1257"/>
  <c r="AG1258"/>
  <c r="AG1259"/>
  <c r="AG1260"/>
  <c r="AG1261"/>
  <c r="AG1262"/>
  <c r="AG1263"/>
  <c r="AG1264"/>
  <c r="AG1265"/>
  <c r="AG1266"/>
  <c r="AG1267"/>
  <c r="AG1268"/>
  <c r="AG1269"/>
  <c r="AG1270"/>
  <c r="AG1271"/>
  <c r="AG1272"/>
  <c r="AG1273"/>
  <c r="AG1274"/>
  <c r="AG1275"/>
  <c r="AG1276"/>
  <c r="AG1277"/>
  <c r="AG1278"/>
  <c r="AG1279"/>
  <c r="AG1280"/>
  <c r="AG1281"/>
  <c r="AG1282"/>
  <c r="AG1283"/>
  <c r="AG1284"/>
  <c r="AG1285"/>
  <c r="AG1286"/>
  <c r="AG1287"/>
  <c r="AG1288"/>
  <c r="AG1289"/>
  <c r="AG1290"/>
  <c r="AG1291"/>
  <c r="AG1292"/>
  <c r="AG1293"/>
  <c r="AG1294"/>
  <c r="AG1295"/>
  <c r="AG1296"/>
  <c r="AG1297"/>
  <c r="AG1298"/>
  <c r="AG1299"/>
  <c r="AG1300"/>
  <c r="AG1301"/>
  <c r="AG1302"/>
  <c r="AG1303"/>
  <c r="AG1304"/>
  <c r="AG1305"/>
  <c r="AG1306"/>
  <c r="AG1307"/>
  <c r="AG1308"/>
  <c r="AG1309"/>
  <c r="AG1310"/>
  <c r="AG1311"/>
  <c r="AG1312"/>
  <c r="AG1313"/>
  <c r="AG1314"/>
  <c r="AG1315"/>
  <c r="AG1316"/>
  <c r="AG1317"/>
  <c r="AG1318"/>
  <c r="AG1319"/>
  <c r="AG1320"/>
  <c r="AG1321"/>
  <c r="AG1322"/>
  <c r="AG1323"/>
  <c r="AG1324"/>
  <c r="AG1325"/>
  <c r="AG1326"/>
  <c r="AG1327"/>
  <c r="AG1328"/>
  <c r="AG1329"/>
  <c r="AG1330"/>
  <c r="AG1331"/>
  <c r="AG1332"/>
  <c r="AG1333"/>
  <c r="AG1334"/>
  <c r="AG1335"/>
  <c r="AG1336"/>
  <c r="AG1337"/>
  <c r="AG1338"/>
  <c r="AG1339"/>
  <c r="AG1340"/>
  <c r="AG1341"/>
  <c r="AG1342"/>
  <c r="AG1343"/>
  <c r="AG1344"/>
  <c r="AG1345"/>
  <c r="AG1346"/>
  <c r="AG1347"/>
  <c r="AG1348"/>
  <c r="AG1349"/>
  <c r="AG1350"/>
  <c r="AG1351"/>
  <c r="AG1352"/>
  <c r="AG1353"/>
  <c r="AG1354"/>
  <c r="AG1355"/>
  <c r="AG1356"/>
  <c r="AG1357"/>
  <c r="AG1358"/>
  <c r="AG1359"/>
  <c r="AG1360"/>
  <c r="AG1361"/>
  <c r="AG1362"/>
  <c r="AG1363"/>
  <c r="AG1364"/>
  <c r="AG1365"/>
  <c r="AG1366"/>
  <c r="AG1367"/>
  <c r="AG1368"/>
  <c r="AG1369"/>
  <c r="AG1370"/>
  <c r="AG1371"/>
  <c r="AG1372"/>
  <c r="AG1373"/>
  <c r="AG1374"/>
  <c r="AG1375"/>
  <c r="AG1376"/>
  <c r="AG1377"/>
  <c r="AG1378"/>
  <c r="AG1379"/>
  <c r="AG1380"/>
  <c r="AG1381"/>
  <c r="AG1382"/>
  <c r="AG1383"/>
  <c r="AG1384"/>
  <c r="AG1385"/>
  <c r="AG1386"/>
  <c r="AG1387"/>
  <c r="AG1388"/>
  <c r="AG1389"/>
  <c r="AG1390"/>
  <c r="AG1391"/>
  <c r="AG1392"/>
  <c r="AG1393"/>
  <c r="AG1394"/>
  <c r="AG1395"/>
  <c r="AG1396"/>
  <c r="AG1397"/>
  <c r="AG1398"/>
  <c r="AG1399"/>
  <c r="AG1400"/>
  <c r="AG1401"/>
  <c r="AG1402"/>
  <c r="AG1403"/>
  <c r="AG1404"/>
  <c r="AG1405"/>
  <c r="AG1406"/>
  <c r="AG1407"/>
  <c r="AG1408"/>
  <c r="AG1409"/>
  <c r="AG1410"/>
  <c r="AG1411"/>
  <c r="AG1412"/>
  <c r="AG1413"/>
  <c r="AG1414"/>
  <c r="AG1415"/>
  <c r="AG1416"/>
  <c r="AG1417"/>
  <c r="AG1418"/>
  <c r="AG1419"/>
  <c r="AG1420"/>
  <c r="AG1421"/>
  <c r="AG1422"/>
  <c r="AG1423"/>
  <c r="AG1424"/>
  <c r="AG1425"/>
  <c r="AG1426"/>
  <c r="AG1427"/>
  <c r="AG1428"/>
  <c r="AG1429"/>
  <c r="AG1430"/>
  <c r="AG1431"/>
  <c r="AG1432"/>
  <c r="AG1433"/>
  <c r="AG1434"/>
  <c r="AG1435"/>
  <c r="AG1436"/>
  <c r="AG1437"/>
  <c r="AG1438"/>
  <c r="AG1439"/>
  <c r="AG1440"/>
  <c r="AG1441"/>
  <c r="AG1442"/>
  <c r="AG1443"/>
  <c r="AG1444"/>
  <c r="AG1445"/>
  <c r="AG1446"/>
  <c r="AG1447"/>
  <c r="AG1448"/>
  <c r="AG1449"/>
  <c r="AG1450"/>
  <c r="AG1451"/>
  <c r="AG1452"/>
  <c r="AG1453"/>
  <c r="AG1454"/>
  <c r="AG1455"/>
  <c r="AG1456"/>
  <c r="AG1457"/>
  <c r="AG1458"/>
  <c r="AG1459"/>
  <c r="AG1460"/>
  <c r="AG1461"/>
  <c r="AG1462"/>
  <c r="AG1463"/>
  <c r="AG1464"/>
  <c r="AG1465"/>
  <c r="AG1466"/>
  <c r="AG1467"/>
  <c r="AG1468"/>
  <c r="AG1469"/>
  <c r="AG1470"/>
  <c r="AG1471"/>
  <c r="AG1472"/>
  <c r="AG1473"/>
  <c r="AG1474"/>
  <c r="AG1475"/>
  <c r="AG1476"/>
  <c r="AG1477"/>
  <c r="AG1478"/>
  <c r="AG1479"/>
  <c r="AG1480"/>
  <c r="AG1481"/>
  <c r="AG1482"/>
  <c r="AG1483"/>
  <c r="AG1484"/>
  <c r="AG1485"/>
  <c r="AG1486"/>
  <c r="AG1487"/>
  <c r="AG1488"/>
  <c r="AG1489"/>
  <c r="AG1490"/>
  <c r="AG1491"/>
  <c r="AG1492"/>
  <c r="AG1493"/>
  <c r="AG1494"/>
  <c r="AG1495"/>
  <c r="AG1496"/>
  <c r="AG1497"/>
  <c r="AG1498"/>
  <c r="AG1499"/>
  <c r="AG1500"/>
  <c r="AG1501"/>
  <c r="AG1502"/>
  <c r="AG1503"/>
  <c r="AG1504"/>
  <c r="AG1505"/>
  <c r="AG1506"/>
  <c r="AG1507"/>
  <c r="AG1508"/>
  <c r="AG1509"/>
  <c r="AG1510"/>
  <c r="AG1511"/>
  <c r="AG1512"/>
  <c r="AG1513"/>
  <c r="AG1514"/>
  <c r="AG1515"/>
  <c r="AG1516"/>
  <c r="AG1517"/>
  <c r="AG1518"/>
  <c r="AG1519"/>
  <c r="AG1520"/>
  <c r="AG1521"/>
  <c r="AG1522"/>
  <c r="AG1523"/>
  <c r="AG1524"/>
  <c r="AG1525"/>
  <c r="AG1526"/>
  <c r="AG1527"/>
  <c r="AG1528"/>
  <c r="AG1529"/>
  <c r="AG1530"/>
  <c r="AG1531"/>
  <c r="AG1532"/>
  <c r="AG1533"/>
  <c r="AG1534"/>
  <c r="AG1535"/>
  <c r="AG1536"/>
  <c r="AG1537"/>
  <c r="AG1538"/>
  <c r="AG1539"/>
  <c r="AG1540"/>
  <c r="AG1541"/>
  <c r="AG1542"/>
  <c r="AG1543"/>
  <c r="AG1544"/>
  <c r="AG1545"/>
  <c r="AG1546"/>
  <c r="AG1547"/>
  <c r="AG1548"/>
  <c r="AG1549"/>
  <c r="AG1550"/>
  <c r="AG1551"/>
  <c r="AG1552"/>
  <c r="AG1553"/>
  <c r="AG1554"/>
  <c r="AG1555"/>
  <c r="AG1556"/>
  <c r="AG1557"/>
  <c r="AG1558"/>
  <c r="AG1559"/>
  <c r="AG1560"/>
  <c r="AG1561"/>
  <c r="AG1562"/>
  <c r="AG1563"/>
  <c r="AG1564"/>
  <c r="AG1565"/>
  <c r="AG1566"/>
  <c r="AG1567"/>
  <c r="AG1568"/>
  <c r="AG1569"/>
  <c r="AG1570"/>
  <c r="AG1571"/>
  <c r="AG1572"/>
  <c r="AG1573"/>
  <c r="AG1574"/>
  <c r="AG1575"/>
  <c r="AG1576"/>
  <c r="AG1577"/>
  <c r="AG1578"/>
  <c r="AG1579"/>
  <c r="AG1580"/>
  <c r="AG1581"/>
  <c r="AG1582"/>
  <c r="AG1583"/>
  <c r="AG1584"/>
  <c r="AG1585"/>
  <c r="AG1586"/>
  <c r="AG1587"/>
  <c r="AG1588"/>
  <c r="AG1589"/>
  <c r="AG1590"/>
  <c r="AG1591"/>
  <c r="AG1592"/>
  <c r="AG1593"/>
  <c r="AG1594"/>
  <c r="AG1595"/>
  <c r="AG1596"/>
  <c r="AG1597"/>
  <c r="AG1598"/>
  <c r="AG1599"/>
  <c r="AG1600"/>
  <c r="AG1601"/>
  <c r="AG1602"/>
  <c r="AG1603"/>
  <c r="AG1604"/>
  <c r="AG1605"/>
  <c r="AG1606"/>
  <c r="AG1607"/>
  <c r="AG1608"/>
  <c r="AG1609"/>
  <c r="AG1610"/>
  <c r="AG1611"/>
  <c r="AG1612"/>
  <c r="AG1613"/>
  <c r="AG1614"/>
  <c r="AG1615"/>
  <c r="AG1616"/>
  <c r="AG1617"/>
  <c r="AG1618"/>
  <c r="AG1619"/>
  <c r="AG1620"/>
  <c r="AG1621"/>
  <c r="AG1622"/>
  <c r="AG1623"/>
  <c r="AG1624"/>
  <c r="AG1625"/>
  <c r="AG1626"/>
  <c r="AG1627"/>
  <c r="AG1628"/>
  <c r="AG1629"/>
  <c r="AG1630"/>
  <c r="AG1631"/>
  <c r="AG1632"/>
  <c r="AG1633"/>
  <c r="AG1634"/>
  <c r="AG1635"/>
  <c r="AG1636"/>
  <c r="AG1637"/>
  <c r="AG1638"/>
  <c r="AG1639"/>
  <c r="AG1640"/>
  <c r="AG1641"/>
  <c r="AG1642"/>
  <c r="AG1643"/>
  <c r="AG1644"/>
  <c r="AG1645"/>
  <c r="AG1646"/>
  <c r="AG1647"/>
  <c r="AG1648"/>
  <c r="AG1649"/>
  <c r="AG1650"/>
  <c r="AG1651"/>
  <c r="AG1652"/>
  <c r="AG1653"/>
  <c r="AG1654"/>
  <c r="AG1655"/>
  <c r="AG1656"/>
  <c r="AG1657"/>
  <c r="AG1658"/>
  <c r="AG1659"/>
  <c r="AG1660"/>
  <c r="AG1661"/>
  <c r="AG1662"/>
  <c r="AG1663"/>
  <c r="AG1664"/>
  <c r="AG1665"/>
  <c r="AG1666"/>
  <c r="AG1667"/>
  <c r="AG1668"/>
  <c r="AG1669"/>
  <c r="AG1670"/>
  <c r="AG1671"/>
  <c r="AG1672"/>
  <c r="AG1673"/>
  <c r="AG1674"/>
  <c r="AG1675"/>
  <c r="AG1676"/>
  <c r="AG1677"/>
  <c r="AG1678"/>
  <c r="AG1679"/>
  <c r="AG1680"/>
  <c r="AG1681"/>
  <c r="AG1682"/>
  <c r="AG1683"/>
  <c r="AG1684"/>
  <c r="AG1685"/>
  <c r="AG1686"/>
  <c r="AG1687"/>
  <c r="AG1688"/>
  <c r="AG1689"/>
  <c r="AG1690"/>
  <c r="AG1691"/>
  <c r="AG1692"/>
  <c r="AG1693"/>
  <c r="AG1694"/>
  <c r="AG1695"/>
  <c r="AG1696"/>
  <c r="AG1697"/>
  <c r="AG1698"/>
  <c r="AG1699"/>
  <c r="AG1700"/>
  <c r="AG1701"/>
  <c r="AG1702"/>
  <c r="AG1703"/>
  <c r="AG1704"/>
  <c r="AG1705"/>
  <c r="AG1706"/>
  <c r="AG1707"/>
  <c r="AG1708"/>
  <c r="AG1709"/>
  <c r="AG1710"/>
  <c r="AG1711"/>
  <c r="AG1712"/>
  <c r="AG1713"/>
  <c r="AG1714"/>
  <c r="AG1715"/>
  <c r="AG1716"/>
  <c r="AG1717"/>
  <c r="AG1718"/>
  <c r="AG1719"/>
  <c r="AG1720"/>
  <c r="AG1721"/>
  <c r="AG1722"/>
  <c r="AG1723"/>
  <c r="AG1724"/>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5"/>
  <c r="AF5"/>
  <c r="AK6"/>
  <c r="AK7"/>
  <c r="AK8"/>
  <c r="AK9"/>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AK49"/>
  <c r="AK50"/>
  <c r="AK51"/>
  <c r="AK52"/>
  <c r="AK53"/>
  <c r="AK54"/>
  <c r="AK55"/>
  <c r="AK56"/>
  <c r="AK57"/>
  <c r="AK58"/>
  <c r="AK59"/>
  <c r="AK60"/>
  <c r="AK61"/>
  <c r="AK62"/>
  <c r="AK63"/>
  <c r="AK64"/>
  <c r="AK65"/>
  <c r="AK66"/>
  <c r="AK67"/>
  <c r="AK68"/>
  <c r="AK69"/>
  <c r="AK70"/>
  <c r="AK71"/>
  <c r="AK72"/>
  <c r="AK73"/>
  <c r="AK74"/>
  <c r="AK75"/>
  <c r="AK76"/>
  <c r="AK77"/>
  <c r="AK78"/>
  <c r="AK79"/>
  <c r="AK80"/>
  <c r="AK81"/>
  <c r="AK82"/>
  <c r="AK83"/>
  <c r="AK84"/>
  <c r="AK85"/>
  <c r="AK86"/>
  <c r="AK87"/>
  <c r="AK88"/>
  <c r="AK89"/>
  <c r="AK90"/>
  <c r="AK91"/>
  <c r="AK92"/>
  <c r="AK93"/>
  <c r="AK94"/>
  <c r="AK95"/>
  <c r="AK96"/>
  <c r="AK97"/>
  <c r="AK98"/>
  <c r="AK99"/>
  <c r="AK100"/>
  <c r="AK101"/>
  <c r="AK102"/>
  <c r="AK103"/>
  <c r="AK104"/>
  <c r="AK105"/>
  <c r="AK106"/>
  <c r="AK107"/>
  <c r="AK108"/>
  <c r="AK109"/>
  <c r="AK110"/>
  <c r="AK111"/>
  <c r="AK112"/>
  <c r="AK113"/>
  <c r="AK114"/>
  <c r="AK115"/>
  <c r="AK116"/>
  <c r="AK117"/>
  <c r="AK118"/>
  <c r="AK119"/>
  <c r="AK120"/>
  <c r="AK121"/>
  <c r="AK122"/>
  <c r="AK123"/>
  <c r="AK124"/>
  <c r="AK125"/>
  <c r="AK126"/>
  <c r="AK127"/>
  <c r="AK128"/>
  <c r="AK129"/>
  <c r="AK130"/>
  <c r="AK131"/>
  <c r="AK132"/>
  <c r="AK133"/>
  <c r="AK134"/>
  <c r="AK135"/>
  <c r="AK136"/>
  <c r="AK137"/>
  <c r="AK138"/>
  <c r="AK139"/>
  <c r="AK140"/>
  <c r="AK141"/>
  <c r="AK142"/>
  <c r="AK143"/>
  <c r="AK144"/>
  <c r="AK145"/>
  <c r="AK146"/>
  <c r="AK147"/>
  <c r="AK148"/>
  <c r="AK149"/>
  <c r="AK150"/>
  <c r="AK151"/>
  <c r="AK152"/>
  <c r="AK153"/>
  <c r="AK154"/>
  <c r="AK155"/>
  <c r="AK156"/>
  <c r="AK157"/>
  <c r="AK158"/>
  <c r="AK159"/>
  <c r="AK160"/>
  <c r="AK161"/>
  <c r="AK162"/>
  <c r="AK163"/>
  <c r="AK164"/>
  <c r="AK165"/>
  <c r="AK166"/>
  <c r="AK167"/>
  <c r="AK168"/>
  <c r="AK169"/>
  <c r="AK170"/>
  <c r="AK171"/>
  <c r="AK172"/>
  <c r="AK173"/>
  <c r="AK174"/>
  <c r="AK175"/>
  <c r="AK176"/>
  <c r="AK177"/>
  <c r="AK178"/>
  <c r="AK179"/>
  <c r="AK180"/>
  <c r="AK181"/>
  <c r="AK182"/>
  <c r="AK183"/>
  <c r="AK184"/>
  <c r="AK185"/>
  <c r="AK186"/>
  <c r="AK187"/>
  <c r="AK188"/>
  <c r="AK189"/>
  <c r="AK190"/>
  <c r="AK191"/>
  <c r="AK192"/>
  <c r="AK193"/>
  <c r="AK194"/>
  <c r="AK195"/>
  <c r="AK196"/>
  <c r="AK197"/>
  <c r="AK198"/>
  <c r="AK199"/>
  <c r="AK200"/>
  <c r="AK201"/>
  <c r="AK202"/>
  <c r="AK203"/>
  <c r="AK204"/>
  <c r="AK205"/>
  <c r="AK206"/>
  <c r="AK207"/>
  <c r="AK208"/>
  <c r="AK209"/>
  <c r="AK210"/>
  <c r="AK211"/>
  <c r="AK212"/>
  <c r="AK213"/>
  <c r="AK214"/>
  <c r="AK215"/>
  <c r="AK216"/>
  <c r="AK217"/>
  <c r="AK218"/>
  <c r="AK219"/>
  <c r="AK220"/>
  <c r="AK221"/>
  <c r="AK222"/>
  <c r="AK223"/>
  <c r="AK224"/>
  <c r="AK225"/>
  <c r="AK226"/>
  <c r="AK227"/>
  <c r="AK228"/>
  <c r="AK229"/>
  <c r="AK230"/>
  <c r="AK231"/>
  <c r="AK232"/>
  <c r="AK233"/>
  <c r="AK234"/>
  <c r="AK235"/>
  <c r="AK236"/>
  <c r="AK237"/>
  <c r="AK238"/>
  <c r="AK239"/>
  <c r="AK240"/>
  <c r="AK241"/>
  <c r="AK242"/>
  <c r="AK243"/>
  <c r="AK244"/>
  <c r="AK245"/>
  <c r="AK246"/>
  <c r="AK247"/>
  <c r="AK248"/>
  <c r="AK249"/>
  <c r="AK250"/>
  <c r="AK251"/>
  <c r="AK252"/>
  <c r="AK253"/>
  <c r="AK254"/>
  <c r="AK255"/>
  <c r="AK256"/>
  <c r="AK257"/>
  <c r="AK258"/>
  <c r="AK259"/>
  <c r="AK260"/>
  <c r="AK261"/>
  <c r="AK262"/>
  <c r="AK263"/>
  <c r="AK264"/>
  <c r="AK265"/>
  <c r="AK266"/>
  <c r="AK267"/>
  <c r="AK268"/>
  <c r="AK269"/>
  <c r="AK270"/>
  <c r="AK271"/>
  <c r="AK272"/>
  <c r="AK273"/>
  <c r="AK274"/>
  <c r="AK275"/>
  <c r="AK276"/>
  <c r="AK277"/>
  <c r="AK278"/>
  <c r="AK279"/>
  <c r="AK280"/>
  <c r="AK281"/>
  <c r="AK282"/>
  <c r="AK283"/>
  <c r="AK284"/>
  <c r="AK285"/>
  <c r="AK286"/>
  <c r="AK287"/>
  <c r="AK288"/>
  <c r="AK289"/>
  <c r="AK290"/>
  <c r="AK291"/>
  <c r="AK292"/>
  <c r="AK293"/>
  <c r="AK294"/>
  <c r="AK295"/>
  <c r="AK296"/>
  <c r="AK297"/>
  <c r="AK298"/>
  <c r="AK299"/>
  <c r="AK300"/>
  <c r="AK301"/>
  <c r="AK302"/>
  <c r="AK303"/>
  <c r="AK304"/>
  <c r="AK305"/>
  <c r="AK306"/>
  <c r="AK307"/>
  <c r="AK308"/>
  <c r="AK309"/>
  <c r="AK310"/>
  <c r="AK311"/>
  <c r="AK312"/>
  <c r="AK313"/>
  <c r="AK314"/>
  <c r="AK315"/>
  <c r="AK316"/>
  <c r="AK317"/>
  <c r="AK318"/>
  <c r="AK319"/>
  <c r="AK320"/>
  <c r="AK321"/>
  <c r="AK322"/>
  <c r="AK323"/>
  <c r="AK324"/>
  <c r="AK325"/>
  <c r="AK326"/>
  <c r="AK327"/>
  <c r="AK328"/>
  <c r="AK329"/>
  <c r="AK330"/>
  <c r="AK331"/>
  <c r="AK332"/>
  <c r="AK333"/>
  <c r="AK334"/>
  <c r="AK335"/>
  <c r="AK336"/>
  <c r="AK337"/>
  <c r="AK338"/>
  <c r="AK339"/>
  <c r="AK340"/>
  <c r="AK341"/>
  <c r="AK342"/>
  <c r="AK343"/>
  <c r="AK344"/>
  <c r="AK345"/>
  <c r="AK346"/>
  <c r="AK347"/>
  <c r="AK348"/>
  <c r="AK349"/>
  <c r="AK350"/>
  <c r="AK351"/>
  <c r="AK352"/>
  <c r="AK353"/>
  <c r="AK354"/>
  <c r="AK355"/>
  <c r="AK356"/>
  <c r="AK357"/>
  <c r="AK358"/>
  <c r="AK359"/>
  <c r="AK360"/>
  <c r="AK361"/>
  <c r="AK362"/>
  <c r="AK363"/>
  <c r="AK364"/>
  <c r="AK365"/>
  <c r="AK366"/>
  <c r="AK367"/>
  <c r="AK368"/>
  <c r="AK369"/>
  <c r="AK370"/>
  <c r="AK371"/>
  <c r="AK372"/>
  <c r="AK373"/>
  <c r="AK374"/>
  <c r="AK375"/>
  <c r="AK376"/>
  <c r="AK377"/>
  <c r="AK378"/>
  <c r="AK379"/>
  <c r="AK380"/>
  <c r="AK381"/>
  <c r="AK382"/>
  <c r="AK383"/>
  <c r="AK384"/>
  <c r="AK385"/>
  <c r="AK386"/>
  <c r="AK387"/>
  <c r="AK388"/>
  <c r="AK389"/>
  <c r="AK390"/>
  <c r="AK391"/>
  <c r="AK392"/>
  <c r="AK393"/>
  <c r="AK394"/>
  <c r="AK395"/>
  <c r="AK396"/>
  <c r="AK397"/>
  <c r="AK398"/>
  <c r="AK399"/>
  <c r="AK400"/>
  <c r="AK401"/>
  <c r="AK402"/>
  <c r="AK403"/>
  <c r="AK404"/>
  <c r="AK405"/>
  <c r="AK406"/>
  <c r="AK407"/>
  <c r="AK408"/>
  <c r="AK409"/>
  <c r="AK410"/>
  <c r="AK411"/>
  <c r="AK412"/>
  <c r="AK413"/>
  <c r="AK414"/>
  <c r="AK415"/>
  <c r="AK416"/>
  <c r="AK417"/>
  <c r="AK418"/>
  <c r="AK419"/>
  <c r="AK420"/>
  <c r="AK421"/>
  <c r="AK422"/>
  <c r="AK423"/>
  <c r="AK424"/>
  <c r="AK425"/>
  <c r="AK426"/>
  <c r="AK427"/>
  <c r="AK428"/>
  <c r="AK429"/>
  <c r="AK430"/>
  <c r="AK431"/>
  <c r="AK432"/>
  <c r="AK433"/>
  <c r="AK434"/>
  <c r="AK435"/>
  <c r="AK436"/>
  <c r="AK437"/>
  <c r="AK438"/>
  <c r="AK439"/>
  <c r="AK440"/>
  <c r="AK441"/>
  <c r="AK442"/>
  <c r="AK443"/>
  <c r="AK444"/>
  <c r="AK445"/>
  <c r="AK446"/>
  <c r="AK447"/>
  <c r="AK448"/>
  <c r="AK449"/>
  <c r="AK450"/>
  <c r="AK451"/>
  <c r="AK452"/>
  <c r="AK453"/>
  <c r="AK454"/>
  <c r="AK455"/>
  <c r="AK456"/>
  <c r="AK457"/>
  <c r="AK458"/>
  <c r="AK459"/>
  <c r="AK460"/>
  <c r="AK461"/>
  <c r="AK462"/>
  <c r="AK463"/>
  <c r="AK464"/>
  <c r="AK465"/>
  <c r="AK466"/>
  <c r="AK467"/>
  <c r="AK468"/>
  <c r="AK469"/>
  <c r="AK470"/>
  <c r="AK471"/>
  <c r="AK472"/>
  <c r="AK473"/>
  <c r="AK474"/>
  <c r="AK475"/>
  <c r="AK476"/>
  <c r="AK477"/>
  <c r="AK478"/>
  <c r="AK479"/>
  <c r="AK480"/>
  <c r="AK481"/>
  <c r="AK482"/>
  <c r="AK483"/>
  <c r="AK484"/>
  <c r="AK485"/>
  <c r="AK486"/>
  <c r="AK487"/>
  <c r="AK488"/>
  <c r="AK489"/>
  <c r="AK490"/>
  <c r="AK491"/>
  <c r="AK492"/>
  <c r="AK493"/>
  <c r="AK494"/>
  <c r="AK495"/>
  <c r="AK496"/>
  <c r="AK497"/>
  <c r="AK498"/>
  <c r="AK499"/>
  <c r="AK500"/>
  <c r="AK501"/>
  <c r="AK502"/>
  <c r="AK503"/>
  <c r="AK504"/>
  <c r="AK505"/>
  <c r="AK506"/>
  <c r="AK507"/>
  <c r="AK508"/>
  <c r="AK509"/>
  <c r="AK510"/>
  <c r="AK511"/>
  <c r="AK512"/>
  <c r="AK513"/>
  <c r="AK514"/>
  <c r="AK515"/>
  <c r="AK516"/>
  <c r="AK517"/>
  <c r="AK518"/>
  <c r="AK519"/>
  <c r="AK520"/>
  <c r="AK521"/>
  <c r="AK522"/>
  <c r="AK523"/>
  <c r="AK524"/>
  <c r="AK525"/>
  <c r="AK526"/>
  <c r="AK527"/>
  <c r="AK528"/>
  <c r="AK529"/>
  <c r="AK530"/>
  <c r="AK531"/>
  <c r="AK532"/>
  <c r="AK533"/>
  <c r="AK534"/>
  <c r="AK535"/>
  <c r="AK536"/>
  <c r="AK537"/>
  <c r="AK538"/>
  <c r="AK539"/>
  <c r="AK540"/>
  <c r="AK541"/>
  <c r="AK542"/>
  <c r="AK543"/>
  <c r="AK544"/>
  <c r="AK545"/>
  <c r="AK546"/>
  <c r="AK547"/>
  <c r="AK548"/>
  <c r="AK549"/>
  <c r="AK550"/>
  <c r="AK551"/>
  <c r="AK552"/>
  <c r="AK553"/>
  <c r="AK554"/>
  <c r="AK555"/>
  <c r="AK556"/>
  <c r="AK557"/>
  <c r="AK558"/>
  <c r="AK559"/>
  <c r="AK560"/>
  <c r="AK561"/>
  <c r="AK562"/>
  <c r="AK563"/>
  <c r="AK564"/>
  <c r="AK565"/>
  <c r="AK566"/>
  <c r="AK567"/>
  <c r="AK568"/>
  <c r="AK569"/>
  <c r="AK570"/>
  <c r="AK571"/>
  <c r="AK572"/>
  <c r="AK573"/>
  <c r="AK574"/>
  <c r="AK575"/>
  <c r="AK576"/>
  <c r="AK577"/>
  <c r="AK578"/>
  <c r="AK579"/>
  <c r="AK580"/>
  <c r="AK581"/>
  <c r="AK582"/>
  <c r="AK583"/>
  <c r="AK584"/>
  <c r="AK585"/>
  <c r="AK586"/>
  <c r="AK587"/>
  <c r="AK588"/>
  <c r="AK589"/>
  <c r="AK590"/>
  <c r="AK591"/>
  <c r="AK592"/>
  <c r="AK593"/>
  <c r="AK594"/>
  <c r="AK595"/>
  <c r="AK596"/>
  <c r="AK597"/>
  <c r="AK598"/>
  <c r="AK599"/>
  <c r="AK600"/>
  <c r="AK601"/>
  <c r="AK602"/>
  <c r="AK603"/>
  <c r="AK604"/>
  <c r="AK605"/>
  <c r="AK606"/>
  <c r="AK607"/>
  <c r="AK608"/>
  <c r="AK609"/>
  <c r="AK610"/>
  <c r="AK611"/>
  <c r="AK612"/>
  <c r="AK613"/>
  <c r="AK614"/>
  <c r="AK615"/>
  <c r="AK616"/>
  <c r="AK617"/>
  <c r="AK618"/>
  <c r="AK619"/>
  <c r="AK620"/>
  <c r="AK621"/>
  <c r="AK622"/>
  <c r="AK623"/>
  <c r="AK624"/>
  <c r="AK625"/>
  <c r="AK626"/>
  <c r="AK627"/>
  <c r="AK628"/>
  <c r="AK629"/>
  <c r="AK630"/>
  <c r="AK631"/>
  <c r="AK632"/>
  <c r="AK633"/>
  <c r="AK634"/>
  <c r="AK635"/>
  <c r="AK636"/>
  <c r="AK637"/>
  <c r="AK638"/>
  <c r="AK639"/>
  <c r="AK640"/>
  <c r="AK641"/>
  <c r="AK642"/>
  <c r="AK643"/>
  <c r="AK644"/>
  <c r="AK645"/>
  <c r="AK646"/>
  <c r="AK647"/>
  <c r="AK648"/>
  <c r="AK649"/>
  <c r="AK650"/>
  <c r="AK651"/>
  <c r="AK652"/>
  <c r="AK653"/>
  <c r="AK654"/>
  <c r="AK655"/>
  <c r="AK656"/>
  <c r="AK657"/>
  <c r="AK658"/>
  <c r="AK659"/>
  <c r="AK660"/>
  <c r="AK661"/>
  <c r="AK662"/>
  <c r="AK663"/>
  <c r="AK664"/>
  <c r="AK665"/>
  <c r="AK666"/>
  <c r="AK667"/>
  <c r="AK668"/>
  <c r="AK669"/>
  <c r="AK670"/>
  <c r="AK671"/>
  <c r="AK672"/>
  <c r="AK673"/>
  <c r="AK674"/>
  <c r="AK675"/>
  <c r="AK676"/>
  <c r="AK677"/>
  <c r="AK678"/>
  <c r="AK679"/>
  <c r="AK680"/>
  <c r="AK681"/>
  <c r="AK682"/>
  <c r="AK683"/>
  <c r="AK684"/>
  <c r="AK685"/>
  <c r="AK686"/>
  <c r="AK687"/>
  <c r="AK688"/>
  <c r="AK689"/>
  <c r="AK690"/>
  <c r="AK691"/>
  <c r="AK692"/>
  <c r="AK693"/>
  <c r="AK694"/>
  <c r="AK695"/>
  <c r="AK696"/>
  <c r="AK697"/>
  <c r="AK698"/>
  <c r="AK699"/>
  <c r="AK700"/>
  <c r="AK701"/>
  <c r="AK702"/>
  <c r="AK703"/>
  <c r="AK704"/>
  <c r="AK705"/>
  <c r="AK706"/>
  <c r="AK707"/>
  <c r="AK708"/>
  <c r="AK709"/>
  <c r="AK710"/>
  <c r="AK711"/>
  <c r="AK712"/>
  <c r="AK713"/>
  <c r="AK714"/>
  <c r="AK715"/>
  <c r="AK716"/>
  <c r="AK717"/>
  <c r="AK718"/>
  <c r="AK719"/>
  <c r="AK720"/>
  <c r="AK721"/>
  <c r="AK722"/>
  <c r="AK723"/>
  <c r="AK724"/>
  <c r="AK725"/>
  <c r="AK726"/>
  <c r="AK727"/>
  <c r="AK728"/>
  <c r="AK729"/>
  <c r="AK730"/>
  <c r="AK731"/>
  <c r="AK732"/>
  <c r="AK733"/>
  <c r="AK734"/>
  <c r="AK735"/>
  <c r="AK736"/>
  <c r="AK737"/>
  <c r="AK738"/>
  <c r="AK739"/>
  <c r="AK740"/>
  <c r="AK741"/>
  <c r="AK742"/>
  <c r="AK743"/>
  <c r="AK744"/>
  <c r="AK745"/>
  <c r="AK746"/>
  <c r="AK747"/>
  <c r="AK748"/>
  <c r="AK749"/>
  <c r="AK750"/>
  <c r="AK751"/>
  <c r="AK752"/>
  <c r="AK753"/>
  <c r="AK754"/>
  <c r="AK755"/>
  <c r="AK756"/>
  <c r="AK757"/>
  <c r="AK758"/>
  <c r="AK759"/>
  <c r="AK760"/>
  <c r="AK761"/>
  <c r="AK762"/>
  <c r="AK763"/>
  <c r="AK764"/>
  <c r="AK765"/>
  <c r="AK766"/>
  <c r="AK767"/>
  <c r="AK768"/>
  <c r="AK769"/>
  <c r="AK770"/>
  <c r="AK771"/>
  <c r="AK772"/>
  <c r="AK773"/>
  <c r="AK774"/>
  <c r="AK775"/>
  <c r="AK776"/>
  <c r="AK777"/>
  <c r="AK778"/>
  <c r="AK779"/>
  <c r="AK780"/>
  <c r="AK781"/>
  <c r="AK782"/>
  <c r="AK783"/>
  <c r="AK784"/>
  <c r="AK785"/>
  <c r="AK786"/>
  <c r="AK787"/>
  <c r="AK788"/>
  <c r="AK789"/>
  <c r="AK790"/>
  <c r="AK791"/>
  <c r="AK792"/>
  <c r="AK793"/>
  <c r="AK794"/>
  <c r="AK795"/>
  <c r="AK796"/>
  <c r="AK797"/>
  <c r="AK798"/>
  <c r="AK799"/>
  <c r="AK800"/>
  <c r="AK801"/>
  <c r="AK802"/>
  <c r="AK803"/>
  <c r="AK804"/>
  <c r="AK805"/>
  <c r="AK806"/>
  <c r="AK807"/>
  <c r="AK808"/>
  <c r="AK809"/>
  <c r="AK810"/>
  <c r="AK811"/>
  <c r="AK812"/>
  <c r="AK813"/>
  <c r="AK814"/>
  <c r="AK815"/>
  <c r="AK816"/>
  <c r="AK817"/>
  <c r="AK818"/>
  <c r="AK819"/>
  <c r="AK820"/>
  <c r="AK821"/>
  <c r="AK822"/>
  <c r="AK823"/>
  <c r="AK824"/>
  <c r="AK825"/>
  <c r="AK826"/>
  <c r="AK827"/>
  <c r="AK828"/>
  <c r="AK829"/>
  <c r="AK830"/>
  <c r="AK831"/>
  <c r="AK832"/>
  <c r="AK833"/>
  <c r="AK834"/>
  <c r="AK835"/>
  <c r="AK836"/>
  <c r="AK837"/>
  <c r="AK838"/>
  <c r="AK839"/>
  <c r="AK840"/>
  <c r="AK841"/>
  <c r="AK842"/>
  <c r="AK843"/>
  <c r="AK844"/>
  <c r="AK845"/>
  <c r="AK846"/>
  <c r="AK847"/>
  <c r="AK848"/>
  <c r="AK849"/>
  <c r="AK850"/>
  <c r="AK851"/>
  <c r="AK852"/>
  <c r="AK853"/>
  <c r="AK854"/>
  <c r="AK855"/>
  <c r="AK856"/>
  <c r="AK857"/>
  <c r="AK858"/>
  <c r="AK859"/>
  <c r="AK860"/>
  <c r="AK861"/>
  <c r="AK862"/>
  <c r="AK863"/>
  <c r="AK864"/>
  <c r="AK865"/>
  <c r="AK866"/>
  <c r="AK867"/>
  <c r="AK868"/>
  <c r="AK869"/>
  <c r="AK870"/>
  <c r="AK871"/>
  <c r="AK872"/>
  <c r="AK873"/>
  <c r="AK874"/>
  <c r="AK875"/>
  <c r="AK876"/>
  <c r="AK877"/>
  <c r="AK878"/>
  <c r="AK879"/>
  <c r="AK880"/>
  <c r="AK881"/>
  <c r="AK882"/>
  <c r="AK883"/>
  <c r="AK884"/>
  <c r="AK885"/>
  <c r="AK886"/>
  <c r="AK887"/>
  <c r="AK888"/>
  <c r="AK889"/>
  <c r="AK890"/>
  <c r="AK891"/>
  <c r="AK892"/>
  <c r="AK893"/>
  <c r="AK894"/>
  <c r="AK895"/>
  <c r="AK896"/>
  <c r="AK897"/>
  <c r="AK898"/>
  <c r="AK899"/>
  <c r="AK900"/>
  <c r="AK901"/>
  <c r="AK902"/>
  <c r="AK903"/>
  <c r="AK904"/>
  <c r="AK905"/>
  <c r="AK906"/>
  <c r="AK907"/>
  <c r="AK908"/>
  <c r="AK909"/>
  <c r="AK910"/>
  <c r="AK911"/>
  <c r="AK912"/>
  <c r="AK913"/>
  <c r="AK914"/>
  <c r="AK915"/>
  <c r="AK916"/>
  <c r="AK917"/>
  <c r="AK918"/>
  <c r="AK919"/>
  <c r="AK920"/>
  <c r="AK921"/>
  <c r="AK922"/>
  <c r="AK923"/>
  <c r="AK924"/>
  <c r="AK925"/>
  <c r="AK926"/>
  <c r="AK927"/>
  <c r="AK928"/>
  <c r="AK929"/>
  <c r="AK930"/>
  <c r="AK931"/>
  <c r="AK932"/>
  <c r="AK933"/>
  <c r="AK934"/>
  <c r="AK935"/>
  <c r="AK936"/>
  <c r="AK937"/>
  <c r="AK938"/>
  <c r="AK939"/>
  <c r="AK940"/>
  <c r="AK941"/>
  <c r="AK942"/>
  <c r="AK943"/>
  <c r="AK944"/>
  <c r="AK945"/>
  <c r="AK946"/>
  <c r="AK947"/>
  <c r="AK948"/>
  <c r="AK949"/>
  <c r="AK950"/>
  <c r="AK951"/>
  <c r="AK952"/>
  <c r="AK953"/>
  <c r="AK954"/>
  <c r="AK955"/>
  <c r="AK956"/>
  <c r="AK957"/>
  <c r="AK958"/>
  <c r="AK959"/>
  <c r="AK960"/>
  <c r="AK961"/>
  <c r="AK962"/>
  <c r="AK963"/>
  <c r="AK964"/>
  <c r="AK965"/>
  <c r="AK966"/>
  <c r="AK967"/>
  <c r="AK968"/>
  <c r="AK969"/>
  <c r="AK970"/>
  <c r="AK971"/>
  <c r="AK972"/>
  <c r="AK973"/>
  <c r="AK974"/>
  <c r="AK975"/>
  <c r="AK976"/>
  <c r="AK977"/>
  <c r="AK978"/>
  <c r="AK979"/>
  <c r="AK980"/>
  <c r="AK981"/>
  <c r="AK982"/>
  <c r="AK983"/>
  <c r="AK984"/>
  <c r="AK985"/>
  <c r="AK986"/>
  <c r="AK987"/>
  <c r="AK988"/>
  <c r="AK989"/>
  <c r="AK990"/>
  <c r="AK991"/>
  <c r="AK992"/>
  <c r="AK993"/>
  <c r="AK994"/>
  <c r="AK995"/>
  <c r="AK996"/>
  <c r="AK997"/>
  <c r="AK998"/>
  <c r="AK999"/>
  <c r="AK1000"/>
  <c r="AK1001"/>
  <c r="AK1002"/>
  <c r="AK1003"/>
  <c r="AK1004"/>
  <c r="AK1005"/>
  <c r="AK1006"/>
  <c r="AK1007"/>
  <c r="AK1008"/>
  <c r="AK1009"/>
  <c r="AK1010"/>
  <c r="AK1011"/>
  <c r="AK1012"/>
  <c r="AK1013"/>
  <c r="AK1014"/>
  <c r="AK1015"/>
  <c r="AK1016"/>
  <c r="AK1017"/>
  <c r="AK1018"/>
  <c r="AK1019"/>
  <c r="AK1020"/>
  <c r="AK1021"/>
  <c r="AK1022"/>
  <c r="AK1023"/>
  <c r="AK1024"/>
  <c r="AK1025"/>
  <c r="AK1026"/>
  <c r="AK1027"/>
  <c r="AK1028"/>
  <c r="AK1029"/>
  <c r="AK1030"/>
  <c r="AK1031"/>
  <c r="AK1032"/>
  <c r="AK1033"/>
  <c r="AK1034"/>
  <c r="AK1035"/>
  <c r="AK1036"/>
  <c r="AK1037"/>
  <c r="AK1038"/>
  <c r="AK1039"/>
  <c r="AK1040"/>
  <c r="AK1041"/>
  <c r="AK1042"/>
  <c r="AK1043"/>
  <c r="AK1044"/>
  <c r="AK1045"/>
  <c r="AK1046"/>
  <c r="AK1047"/>
  <c r="AK1048"/>
  <c r="AK1049"/>
  <c r="AK1050"/>
  <c r="AK1051"/>
  <c r="AK1052"/>
  <c r="AK1053"/>
  <c r="AK1054"/>
  <c r="AK1055"/>
  <c r="AK1056"/>
  <c r="AK1057"/>
  <c r="AK1058"/>
  <c r="AK1059"/>
  <c r="AK1060"/>
  <c r="AK1061"/>
  <c r="AK1062"/>
  <c r="AK1063"/>
  <c r="AK1064"/>
  <c r="AK1065"/>
  <c r="AK1066"/>
  <c r="AK1067"/>
  <c r="AK1068"/>
  <c r="AK1069"/>
  <c r="AK1070"/>
  <c r="AK1071"/>
  <c r="AK1072"/>
  <c r="AK1073"/>
  <c r="AK1074"/>
  <c r="AK1075"/>
  <c r="AK1076"/>
  <c r="AK1077"/>
  <c r="AK1078"/>
  <c r="AK1079"/>
  <c r="AK1080"/>
  <c r="AK1081"/>
  <c r="AK1082"/>
  <c r="AK1083"/>
  <c r="AK1084"/>
  <c r="AK1085"/>
  <c r="AK1086"/>
  <c r="AK1087"/>
  <c r="AK1088"/>
  <c r="AK1089"/>
  <c r="AK1090"/>
  <c r="AK1091"/>
  <c r="AK1092"/>
  <c r="AK1093"/>
  <c r="AK1094"/>
  <c r="AK1095"/>
  <c r="AK1096"/>
  <c r="AK1097"/>
  <c r="AK1098"/>
  <c r="AK1099"/>
  <c r="AK1100"/>
  <c r="AK1101"/>
  <c r="AK1102"/>
  <c r="AK1103"/>
  <c r="AK1104"/>
  <c r="AK1105"/>
  <c r="AK1106"/>
  <c r="AK1107"/>
  <c r="AK1108"/>
  <c r="AK1109"/>
  <c r="AK1110"/>
  <c r="AK1111"/>
  <c r="AK1112"/>
  <c r="AK1113"/>
  <c r="AK1114"/>
  <c r="AK1115"/>
  <c r="AK1116"/>
  <c r="AK1117"/>
  <c r="AK1118"/>
  <c r="AK1119"/>
  <c r="AK1120"/>
  <c r="AK1121"/>
  <c r="AK1122"/>
  <c r="AK1123"/>
  <c r="AK1124"/>
  <c r="AK1125"/>
  <c r="AK1126"/>
  <c r="AK1127"/>
  <c r="AK1128"/>
  <c r="AK1129"/>
  <c r="AK1130"/>
  <c r="AK1131"/>
  <c r="AK1132"/>
  <c r="AK1133"/>
  <c r="AK1134"/>
  <c r="AK1135"/>
  <c r="AK1136"/>
  <c r="AK1137"/>
  <c r="AK1138"/>
  <c r="AK1139"/>
  <c r="AK1140"/>
  <c r="AK1141"/>
  <c r="AK1142"/>
  <c r="AK1143"/>
  <c r="AK1144"/>
  <c r="AK1145"/>
  <c r="AK1146"/>
  <c r="AK1147"/>
  <c r="AK1148"/>
  <c r="AK1149"/>
  <c r="AK1150"/>
  <c r="AK1151"/>
  <c r="AK1152"/>
  <c r="AK1153"/>
  <c r="AK1154"/>
  <c r="AK1155"/>
  <c r="AK1156"/>
  <c r="AK1157"/>
  <c r="AK1158"/>
  <c r="AK1159"/>
  <c r="AK1160"/>
  <c r="AK1161"/>
  <c r="AK1162"/>
  <c r="AK1163"/>
  <c r="AK1164"/>
  <c r="AK1165"/>
  <c r="AK1166"/>
  <c r="AK1167"/>
  <c r="AK1168"/>
  <c r="AK1169"/>
  <c r="AK1170"/>
  <c r="AK1171"/>
  <c r="AK1172"/>
  <c r="AK1173"/>
  <c r="AK1174"/>
  <c r="AK1175"/>
  <c r="AK1176"/>
  <c r="AK1177"/>
  <c r="AK1178"/>
  <c r="AK1179"/>
  <c r="AK1180"/>
  <c r="AK1181"/>
  <c r="AK1182"/>
  <c r="AK1183"/>
  <c r="AK1184"/>
  <c r="AK1185"/>
  <c r="AK1186"/>
  <c r="AK1187"/>
  <c r="AK1188"/>
  <c r="AK1189"/>
  <c r="AK1190"/>
  <c r="AK1191"/>
  <c r="AK1192"/>
  <c r="AK1193"/>
  <c r="AK1194"/>
  <c r="AK1195"/>
  <c r="AK1196"/>
  <c r="AK1197"/>
  <c r="AK1198"/>
  <c r="AK1199"/>
  <c r="AK1200"/>
  <c r="AK1201"/>
  <c r="AK1202"/>
  <c r="AK1203"/>
  <c r="AK1204"/>
  <c r="AK1205"/>
  <c r="AK1206"/>
  <c r="AK1207"/>
  <c r="AK1208"/>
  <c r="AK1209"/>
  <c r="AK1210"/>
  <c r="AK1211"/>
  <c r="AK1212"/>
  <c r="AK1213"/>
  <c r="AK1214"/>
  <c r="AK1215"/>
  <c r="AK1216"/>
  <c r="AK1217"/>
  <c r="AK1218"/>
  <c r="AK1219"/>
  <c r="AK1220"/>
  <c r="AK1221"/>
  <c r="AK1222"/>
  <c r="AK1223"/>
  <c r="AK1224"/>
  <c r="AK1225"/>
  <c r="AK1226"/>
  <c r="AK1227"/>
  <c r="AK1228"/>
  <c r="AK1229"/>
  <c r="AK1230"/>
  <c r="AK1231"/>
  <c r="AK1232"/>
  <c r="AK1233"/>
  <c r="AK1234"/>
  <c r="AK1235"/>
  <c r="AK1236"/>
  <c r="AK1237"/>
  <c r="AK1238"/>
  <c r="AK1239"/>
  <c r="AK1240"/>
  <c r="AK1241"/>
  <c r="AK1242"/>
  <c r="AK1243"/>
  <c r="AK1244"/>
  <c r="AK1245"/>
  <c r="AK1246"/>
  <c r="AK1247"/>
  <c r="AK1248"/>
  <c r="AK1249"/>
  <c r="AK1250"/>
  <c r="AK1251"/>
  <c r="AK1252"/>
  <c r="AK1253"/>
  <c r="AK1254"/>
  <c r="AK1255"/>
  <c r="AK1256"/>
  <c r="AK1257"/>
  <c r="AK1258"/>
  <c r="AK1259"/>
  <c r="AK1260"/>
  <c r="AK1261"/>
  <c r="AK1262"/>
  <c r="AK1263"/>
  <c r="AK1264"/>
  <c r="AK1265"/>
  <c r="AK1266"/>
  <c r="AK1267"/>
  <c r="AK1268"/>
  <c r="AK1269"/>
  <c r="AK1270"/>
  <c r="AK1271"/>
  <c r="AK1272"/>
  <c r="AK1273"/>
  <c r="AK1274"/>
  <c r="AK1275"/>
  <c r="AK1276"/>
  <c r="AK1277"/>
  <c r="AK1278"/>
  <c r="AK1279"/>
  <c r="AK1280"/>
  <c r="AK1281"/>
  <c r="AK1282"/>
  <c r="AK1283"/>
  <c r="AK1284"/>
  <c r="AK1285"/>
  <c r="AK1286"/>
  <c r="AK1287"/>
  <c r="AK1288"/>
  <c r="AK1289"/>
  <c r="AK1290"/>
  <c r="AK1291"/>
  <c r="AK1292"/>
  <c r="AK1293"/>
  <c r="AK1294"/>
  <c r="AK1295"/>
  <c r="AK1296"/>
  <c r="AK1297"/>
  <c r="AK1298"/>
  <c r="AK1299"/>
  <c r="AK1300"/>
  <c r="AK1301"/>
  <c r="AK1302"/>
  <c r="AK1303"/>
  <c r="AK1304"/>
  <c r="AK1305"/>
  <c r="AK1306"/>
  <c r="AK1307"/>
  <c r="AK1308"/>
  <c r="AK1309"/>
  <c r="AK1310"/>
  <c r="AK1311"/>
  <c r="AK1312"/>
  <c r="AK1313"/>
  <c r="AK1314"/>
  <c r="AK1315"/>
  <c r="AK1316"/>
  <c r="AK1317"/>
  <c r="AK1318"/>
  <c r="AK1319"/>
  <c r="AK1320"/>
  <c r="AK1321"/>
  <c r="AK1322"/>
  <c r="AK1323"/>
  <c r="AK1324"/>
  <c r="AK1325"/>
  <c r="AK1326"/>
  <c r="AK1327"/>
  <c r="AK1328"/>
  <c r="AK1329"/>
  <c r="AK1330"/>
  <c r="AK1331"/>
  <c r="AK1332"/>
  <c r="AK1333"/>
  <c r="AK1334"/>
  <c r="AK1335"/>
  <c r="AK1336"/>
  <c r="AK1337"/>
  <c r="AK1338"/>
  <c r="AK1339"/>
  <c r="AK1340"/>
  <c r="AK1341"/>
  <c r="AK1342"/>
  <c r="AK1343"/>
  <c r="AK1344"/>
  <c r="AK1345"/>
  <c r="AK1346"/>
  <c r="AK1347"/>
  <c r="AK1348"/>
  <c r="AK1349"/>
  <c r="AK1350"/>
  <c r="AK1351"/>
  <c r="AK1352"/>
  <c r="AK1353"/>
  <c r="AK1354"/>
  <c r="AK1355"/>
  <c r="AK1356"/>
  <c r="AK1357"/>
  <c r="AK1358"/>
  <c r="AK1359"/>
  <c r="AK1360"/>
  <c r="AK1361"/>
  <c r="AK1362"/>
  <c r="AK1363"/>
  <c r="AK1364"/>
  <c r="AK1365"/>
  <c r="AK1366"/>
  <c r="AK1367"/>
  <c r="AK1368"/>
  <c r="AK1369"/>
  <c r="AK1370"/>
  <c r="AK1371"/>
  <c r="AK1372"/>
  <c r="AK1373"/>
  <c r="AK1374"/>
  <c r="AK1375"/>
  <c r="AK1376"/>
  <c r="AK1377"/>
  <c r="AK1378"/>
  <c r="AK1379"/>
  <c r="AK1380"/>
  <c r="AK1381"/>
  <c r="AK1382"/>
  <c r="AK1383"/>
  <c r="AK1384"/>
  <c r="AK1385"/>
  <c r="AK1386"/>
  <c r="AK1387"/>
  <c r="AK1388"/>
  <c r="AK1389"/>
  <c r="AK1390"/>
  <c r="AK1391"/>
  <c r="AK1392"/>
  <c r="AK1393"/>
  <c r="AK1394"/>
  <c r="AK1395"/>
  <c r="AK1396"/>
  <c r="AK1397"/>
  <c r="AK1398"/>
  <c r="AK1399"/>
  <c r="AK1400"/>
  <c r="AK1401"/>
  <c r="AK1402"/>
  <c r="AK1403"/>
  <c r="AK1404"/>
  <c r="AK1405"/>
  <c r="AK1406"/>
  <c r="AK1407"/>
  <c r="AK1408"/>
  <c r="AK1409"/>
  <c r="AK1410"/>
  <c r="AK1411"/>
  <c r="AK1412"/>
  <c r="AK1413"/>
  <c r="AK1414"/>
  <c r="AK1415"/>
  <c r="AK1416"/>
  <c r="AK1417"/>
  <c r="AK1418"/>
  <c r="AK1419"/>
  <c r="AK1420"/>
  <c r="AK1421"/>
  <c r="AK1422"/>
  <c r="AK1423"/>
  <c r="AK1424"/>
  <c r="AK1425"/>
  <c r="AK1426"/>
  <c r="AK1427"/>
  <c r="AK1428"/>
  <c r="AK1429"/>
  <c r="AK1430"/>
  <c r="AK1431"/>
  <c r="AK1432"/>
  <c r="AK1433"/>
  <c r="AK1434"/>
  <c r="AK1435"/>
  <c r="AK1436"/>
  <c r="AK1437"/>
  <c r="AK1438"/>
  <c r="AK1439"/>
  <c r="AK1440"/>
  <c r="AK1441"/>
  <c r="AK1442"/>
  <c r="AK1443"/>
  <c r="AK1444"/>
  <c r="AK1445"/>
  <c r="AK1446"/>
  <c r="AK1447"/>
  <c r="AK1448"/>
  <c r="AK1449"/>
  <c r="AK1450"/>
  <c r="AK1451"/>
  <c r="AK1452"/>
  <c r="AK1453"/>
  <c r="AK1454"/>
  <c r="AK1455"/>
  <c r="AK1456"/>
  <c r="AK1457"/>
  <c r="AK1458"/>
  <c r="AK1459"/>
  <c r="AK1460"/>
  <c r="AK1461"/>
  <c r="AK1462"/>
  <c r="AK1463"/>
  <c r="AK1464"/>
  <c r="AK1465"/>
  <c r="AK1466"/>
  <c r="AK1467"/>
  <c r="AK1468"/>
  <c r="AK1469"/>
  <c r="AK1470"/>
  <c r="AK1471"/>
  <c r="AK1472"/>
  <c r="AK1473"/>
  <c r="AK1474"/>
  <c r="AK1475"/>
  <c r="AK1476"/>
  <c r="AK1477"/>
  <c r="AK1478"/>
  <c r="AK1479"/>
  <c r="AK1480"/>
  <c r="AK1481"/>
  <c r="AK1482"/>
  <c r="AK1483"/>
  <c r="AK1484"/>
  <c r="AK1485"/>
  <c r="AK1486"/>
  <c r="AK1487"/>
  <c r="AK1488"/>
  <c r="AK1489"/>
  <c r="AK1490"/>
  <c r="AK1491"/>
  <c r="AK1492"/>
  <c r="AK1493"/>
  <c r="AK1494"/>
  <c r="AK1495"/>
  <c r="AK1496"/>
  <c r="AK1497"/>
  <c r="AK1498"/>
  <c r="AK1499"/>
  <c r="AK1500"/>
  <c r="AK1501"/>
  <c r="AK1502"/>
  <c r="AK1503"/>
  <c r="AK1504"/>
  <c r="AK1505"/>
  <c r="AK1506"/>
  <c r="AK1507"/>
  <c r="AK1508"/>
  <c r="AK1509"/>
  <c r="AK1510"/>
  <c r="AK1511"/>
  <c r="AK1512"/>
  <c r="AK1513"/>
  <c r="AK1514"/>
  <c r="AK1515"/>
  <c r="AK1516"/>
  <c r="AK1517"/>
  <c r="AK1518"/>
  <c r="AK1519"/>
  <c r="AK1520"/>
  <c r="AK1521"/>
  <c r="AK1522"/>
  <c r="AK1523"/>
  <c r="AK1524"/>
  <c r="AK1525"/>
  <c r="AK1526"/>
  <c r="AK1527"/>
  <c r="AK1528"/>
  <c r="AK1529"/>
  <c r="AK1530"/>
  <c r="AK1531"/>
  <c r="AK1532"/>
  <c r="AK1533"/>
  <c r="AK1534"/>
  <c r="AK1535"/>
  <c r="AK1536"/>
  <c r="AK1537"/>
  <c r="AK1538"/>
  <c r="AK1539"/>
  <c r="AK1540"/>
  <c r="AK1541"/>
  <c r="AK1542"/>
  <c r="AK1543"/>
  <c r="AK1544"/>
  <c r="AK1545"/>
  <c r="AK1546"/>
  <c r="AK1547"/>
  <c r="AK1548"/>
  <c r="AK1549"/>
  <c r="AK1550"/>
  <c r="AK1551"/>
  <c r="AK1552"/>
  <c r="AK1553"/>
  <c r="AK1554"/>
  <c r="AK1555"/>
  <c r="AK1556"/>
  <c r="AK1557"/>
  <c r="AK1558"/>
  <c r="AK1559"/>
  <c r="AK1560"/>
  <c r="AK1561"/>
  <c r="AK1562"/>
  <c r="AK1563"/>
  <c r="AK1564"/>
  <c r="AK1565"/>
  <c r="AK1566"/>
  <c r="AK1567"/>
  <c r="AK1568"/>
  <c r="AK1569"/>
  <c r="AK1570"/>
  <c r="AK1571"/>
  <c r="AK1572"/>
  <c r="AK1573"/>
  <c r="AK1574"/>
  <c r="AK1575"/>
  <c r="AK1576"/>
  <c r="AK1577"/>
  <c r="AK1578"/>
  <c r="AK1579"/>
  <c r="AK1580"/>
  <c r="AK1581"/>
  <c r="AK1582"/>
  <c r="AK1583"/>
  <c r="AK1584"/>
  <c r="AK1585"/>
  <c r="AK1586"/>
  <c r="AK1587"/>
  <c r="AK1588"/>
  <c r="AK1589"/>
  <c r="AK1590"/>
  <c r="AK1591"/>
  <c r="AK1592"/>
  <c r="AK1593"/>
  <c r="AK1594"/>
  <c r="AK1595"/>
  <c r="AK1596"/>
  <c r="AK1597"/>
  <c r="AK1598"/>
  <c r="AK1599"/>
  <c r="AK1600"/>
  <c r="AK1601"/>
  <c r="AK1602"/>
  <c r="AK1603"/>
  <c r="AK1604"/>
  <c r="AK1605"/>
  <c r="AK1606"/>
  <c r="AK1607"/>
  <c r="AK1608"/>
  <c r="AK1609"/>
  <c r="AK1610"/>
  <c r="AK1611"/>
  <c r="AK1612"/>
  <c r="AK1613"/>
  <c r="AK1614"/>
  <c r="AK1615"/>
  <c r="AK1616"/>
  <c r="AK1617"/>
  <c r="AK1618"/>
  <c r="AK1619"/>
  <c r="AK1620"/>
  <c r="AK1621"/>
  <c r="AK1622"/>
  <c r="AK1623"/>
  <c r="AK1624"/>
  <c r="AK1625"/>
  <c r="AK1626"/>
  <c r="AK1627"/>
  <c r="AK1628"/>
  <c r="AK1629"/>
  <c r="AK1630"/>
  <c r="AK1631"/>
  <c r="AK1632"/>
  <c r="AK1633"/>
  <c r="AK1634"/>
  <c r="AK1635"/>
  <c r="AK1636"/>
  <c r="AK1637"/>
  <c r="AK1638"/>
  <c r="AK1639"/>
  <c r="AK1640"/>
  <c r="AK1641"/>
  <c r="AK1642"/>
  <c r="AK1643"/>
  <c r="AK1644"/>
  <c r="AK1645"/>
  <c r="AK1646"/>
  <c r="AK1647"/>
  <c r="AK1648"/>
  <c r="AK1649"/>
  <c r="AK1650"/>
  <c r="AK1651"/>
  <c r="AK1652"/>
  <c r="AK1653"/>
  <c r="AK1654"/>
  <c r="AK1655"/>
  <c r="AK1656"/>
  <c r="AK1657"/>
  <c r="AK1658"/>
  <c r="AK1659"/>
  <c r="AK1660"/>
  <c r="AK1661"/>
  <c r="AK1662"/>
  <c r="AK1663"/>
  <c r="AK1664"/>
  <c r="AK1665"/>
  <c r="AK1666"/>
  <c r="AK1667"/>
  <c r="AK1668"/>
  <c r="AK1669"/>
  <c r="AK1670"/>
  <c r="AK1671"/>
  <c r="AK1672"/>
  <c r="AK1673"/>
  <c r="AK1674"/>
  <c r="AK1675"/>
  <c r="AK1676"/>
  <c r="AK1677"/>
  <c r="AK1678"/>
  <c r="AK1679"/>
  <c r="AK1680"/>
  <c r="AK1681"/>
  <c r="AK1682"/>
  <c r="AK1683"/>
  <c r="AK1684"/>
  <c r="AK1685"/>
  <c r="AK1686"/>
  <c r="AK1687"/>
  <c r="AK1688"/>
  <c r="AK1689"/>
  <c r="AK1690"/>
  <c r="AK1691"/>
  <c r="AK1692"/>
  <c r="AK1693"/>
  <c r="AK1694"/>
  <c r="AK1695"/>
  <c r="AK1696"/>
  <c r="AK1697"/>
  <c r="AK1698"/>
  <c r="AK1699"/>
  <c r="AK1700"/>
  <c r="AK1701"/>
  <c r="AK1702"/>
  <c r="AK1703"/>
  <c r="AK1704"/>
  <c r="AK1705"/>
  <c r="AK1706"/>
  <c r="AK1707"/>
  <c r="AK1708"/>
  <c r="AK1709"/>
  <c r="AK1710"/>
  <c r="AK1711"/>
  <c r="AK1712"/>
  <c r="AK1713"/>
  <c r="AK1714"/>
  <c r="AK1715"/>
  <c r="AK1716"/>
  <c r="AK1717"/>
  <c r="AK1718"/>
  <c r="AK1719"/>
  <c r="AK1720"/>
  <c r="AK1721"/>
  <c r="AK1722"/>
  <c r="AK1723"/>
  <c r="AK1724"/>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5"/>
  <c r="AF1761"/>
  <c r="AD1761"/>
  <c r="AB1761"/>
  <c r="AA1761"/>
  <c r="Z1761"/>
  <c r="Y1761"/>
  <c r="X1761"/>
  <c r="AF1760"/>
  <c r="AD1760"/>
  <c r="AB1760"/>
  <c r="AA1760"/>
  <c r="Z1760"/>
  <c r="Y1760"/>
  <c r="X1760"/>
  <c r="AE1760" s="1"/>
  <c r="AH1760" s="1"/>
  <c r="AI1760" s="1"/>
  <c r="AF1759"/>
  <c r="AD1759"/>
  <c r="AB1759"/>
  <c r="AA1759"/>
  <c r="Z1759"/>
  <c r="Y1759"/>
  <c r="X1759"/>
  <c r="AF1758"/>
  <c r="AD1758"/>
  <c r="AB1758"/>
  <c r="AA1758"/>
  <c r="Z1758"/>
  <c r="Y1758"/>
  <c r="X1758"/>
  <c r="AF1757"/>
  <c r="AD1757"/>
  <c r="AB1757"/>
  <c r="AA1757"/>
  <c r="Z1757"/>
  <c r="Y1757"/>
  <c r="X1757"/>
  <c r="AF1756"/>
  <c r="AD1756"/>
  <c r="AB1756"/>
  <c r="AA1756"/>
  <c r="Z1756"/>
  <c r="Y1756"/>
  <c r="X1756"/>
  <c r="AE1756" s="1"/>
  <c r="AH1756" s="1"/>
  <c r="AI1756" s="1"/>
  <c r="AF1755"/>
  <c r="AD1755"/>
  <c r="AB1755"/>
  <c r="AA1755"/>
  <c r="Z1755"/>
  <c r="Y1755"/>
  <c r="X1755"/>
  <c r="AF1754"/>
  <c r="AD1754"/>
  <c r="AB1754"/>
  <c r="AA1754"/>
  <c r="Z1754"/>
  <c r="Y1754"/>
  <c r="X1754"/>
  <c r="AF1753"/>
  <c r="AD1753"/>
  <c r="AB1753"/>
  <c r="AA1753"/>
  <c r="Z1753"/>
  <c r="Y1753"/>
  <c r="X1753"/>
  <c r="AF1752"/>
  <c r="AD1752"/>
  <c r="AB1752"/>
  <c r="AA1752"/>
  <c r="Z1752"/>
  <c r="Y1752"/>
  <c r="X1752"/>
  <c r="AE1752" s="1"/>
  <c r="AH1752" s="1"/>
  <c r="AI1752" s="1"/>
  <c r="AF1751"/>
  <c r="AD1751"/>
  <c r="AB1751"/>
  <c r="AA1751"/>
  <c r="Z1751"/>
  <c r="Y1751"/>
  <c r="X1751"/>
  <c r="AF1750"/>
  <c r="AD1750"/>
  <c r="AB1750"/>
  <c r="AA1750"/>
  <c r="Z1750"/>
  <c r="Y1750"/>
  <c r="X1750"/>
  <c r="AF1749"/>
  <c r="AD1749"/>
  <c r="AB1749"/>
  <c r="AA1749"/>
  <c r="Z1749"/>
  <c r="Y1749"/>
  <c r="X1749"/>
  <c r="AF1748"/>
  <c r="AD1748"/>
  <c r="AB1748"/>
  <c r="AA1748"/>
  <c r="Z1748"/>
  <c r="Y1748"/>
  <c r="X1748"/>
  <c r="AE1748" s="1"/>
  <c r="AH1748" s="1"/>
  <c r="AI1748" s="1"/>
  <c r="AF1747"/>
  <c r="AD1747"/>
  <c r="AB1747"/>
  <c r="AA1747"/>
  <c r="Z1747"/>
  <c r="Y1747"/>
  <c r="X1747"/>
  <c r="AF1746"/>
  <c r="AD1746"/>
  <c r="AB1746"/>
  <c r="AA1746"/>
  <c r="Z1746"/>
  <c r="Y1746"/>
  <c r="X1746"/>
  <c r="AF1745"/>
  <c r="AD1745"/>
  <c r="AB1745"/>
  <c r="AA1745"/>
  <c r="Z1745"/>
  <c r="Y1745"/>
  <c r="X1745"/>
  <c r="AF1744"/>
  <c r="AD1744"/>
  <c r="AB1744"/>
  <c r="AA1744"/>
  <c r="Z1744"/>
  <c r="Y1744"/>
  <c r="X1744"/>
  <c r="AE1744" s="1"/>
  <c r="AH1744" s="1"/>
  <c r="AI1744" s="1"/>
  <c r="AF1743"/>
  <c r="AD1743"/>
  <c r="AB1743"/>
  <c r="AA1743"/>
  <c r="Z1743"/>
  <c r="Y1743"/>
  <c r="X1743"/>
  <c r="AF1742"/>
  <c r="AD1742"/>
  <c r="AB1742"/>
  <c r="AA1742"/>
  <c r="Z1742"/>
  <c r="Y1742"/>
  <c r="X1742"/>
  <c r="AF1741"/>
  <c r="AD1741"/>
  <c r="AB1741"/>
  <c r="AA1741"/>
  <c r="Z1741"/>
  <c r="Y1741"/>
  <c r="X1741"/>
  <c r="AF1740"/>
  <c r="AD1740"/>
  <c r="AB1740"/>
  <c r="AA1740"/>
  <c r="Z1740"/>
  <c r="Y1740"/>
  <c r="X1740"/>
  <c r="AE1740" s="1"/>
  <c r="AH1740" s="1"/>
  <c r="AI1740" s="1"/>
  <c r="AF1739"/>
  <c r="AD1739"/>
  <c r="AB1739"/>
  <c r="AA1739"/>
  <c r="Z1739"/>
  <c r="Y1739"/>
  <c r="X1739"/>
  <c r="AF1738"/>
  <c r="AD1738"/>
  <c r="AB1738"/>
  <c r="AA1738"/>
  <c r="Z1738"/>
  <c r="Y1738"/>
  <c r="X1738"/>
  <c r="AF1737"/>
  <c r="AD1737"/>
  <c r="AB1737"/>
  <c r="AA1737"/>
  <c r="Z1737"/>
  <c r="Y1737"/>
  <c r="X1737"/>
  <c r="AF1736"/>
  <c r="AD1736"/>
  <c r="AB1736"/>
  <c r="AA1736"/>
  <c r="Z1736"/>
  <c r="Y1736"/>
  <c r="X1736"/>
  <c r="AE1736" s="1"/>
  <c r="AH1736" s="1"/>
  <c r="AI1736" s="1"/>
  <c r="AF1735"/>
  <c r="AD1735"/>
  <c r="AB1735"/>
  <c r="AA1735"/>
  <c r="Z1735"/>
  <c r="Y1735"/>
  <c r="X1735"/>
  <c r="AF1734"/>
  <c r="AD1734"/>
  <c r="AB1734"/>
  <c r="AA1734"/>
  <c r="Z1734"/>
  <c r="Y1734"/>
  <c r="X1734"/>
  <c r="AF1733"/>
  <c r="AD1733"/>
  <c r="AB1733"/>
  <c r="AA1733"/>
  <c r="Z1733"/>
  <c r="Y1733"/>
  <c r="X1733"/>
  <c r="AF1732"/>
  <c r="AD1732"/>
  <c r="AB1732"/>
  <c r="AA1732"/>
  <c r="Z1732"/>
  <c r="Y1732"/>
  <c r="X1732"/>
  <c r="AE1732" s="1"/>
  <c r="AH1732" s="1"/>
  <c r="AI1732" s="1"/>
  <c r="AF1731"/>
  <c r="AD1731"/>
  <c r="AB1731"/>
  <c r="AA1731"/>
  <c r="Z1731"/>
  <c r="Y1731"/>
  <c r="X1731"/>
  <c r="AF1730"/>
  <c r="AD1730"/>
  <c r="AB1730"/>
  <c r="AA1730"/>
  <c r="Z1730"/>
  <c r="Y1730"/>
  <c r="X1730"/>
  <c r="AF1729"/>
  <c r="AD1729"/>
  <c r="AB1729"/>
  <c r="AA1729"/>
  <c r="Z1729"/>
  <c r="Y1729"/>
  <c r="X1729"/>
  <c r="AF1728"/>
  <c r="AD1728"/>
  <c r="AB1728"/>
  <c r="AA1728"/>
  <c r="Z1728"/>
  <c r="Y1728"/>
  <c r="X1728"/>
  <c r="AE1728" s="1"/>
  <c r="AH1728" s="1"/>
  <c r="AI1728" s="1"/>
  <c r="AF1727"/>
  <c r="AD1727"/>
  <c r="AB1727"/>
  <c r="AA1727"/>
  <c r="Z1727"/>
  <c r="Y1727"/>
  <c r="X1727"/>
  <c r="AF1726"/>
  <c r="AD1726"/>
  <c r="AB1726"/>
  <c r="AA1726"/>
  <c r="Z1726"/>
  <c r="Y1726"/>
  <c r="X1726"/>
  <c r="AF1725"/>
  <c r="AD1725"/>
  <c r="AB1725"/>
  <c r="AA1725"/>
  <c r="Z1725"/>
  <c r="Y1725"/>
  <c r="X1725"/>
  <c r="AF1724"/>
  <c r="AD1724"/>
  <c r="AB1724"/>
  <c r="AA1724"/>
  <c r="Z1724"/>
  <c r="Y1724"/>
  <c r="X1724"/>
  <c r="AE1724" s="1"/>
  <c r="AH1724" s="1"/>
  <c r="AI1724" s="1"/>
  <c r="AF1723"/>
  <c r="AD1723"/>
  <c r="AB1723"/>
  <c r="AA1723"/>
  <c r="Z1723"/>
  <c r="Y1723"/>
  <c r="X1723"/>
  <c r="AF1722"/>
  <c r="AD1722"/>
  <c r="AB1722"/>
  <c r="AA1722"/>
  <c r="Z1722"/>
  <c r="Y1722"/>
  <c r="X1722"/>
  <c r="AF1721"/>
  <c r="AD1721"/>
  <c r="AB1721"/>
  <c r="AA1721"/>
  <c r="Z1721"/>
  <c r="Y1721"/>
  <c r="X1721"/>
  <c r="AF1720"/>
  <c r="AD1720"/>
  <c r="AB1720"/>
  <c r="AA1720"/>
  <c r="Z1720"/>
  <c r="Y1720"/>
  <c r="X1720"/>
  <c r="AE1720" s="1"/>
  <c r="AH1720" s="1"/>
  <c r="AI1720" s="1"/>
  <c r="AF1719"/>
  <c r="AD1719"/>
  <c r="AB1719"/>
  <c r="AA1719"/>
  <c r="Z1719"/>
  <c r="Y1719"/>
  <c r="X1719"/>
  <c r="AF1718"/>
  <c r="AD1718"/>
  <c r="AB1718"/>
  <c r="AA1718"/>
  <c r="Z1718"/>
  <c r="Y1718"/>
  <c r="X1718"/>
  <c r="AF1717"/>
  <c r="AD1717"/>
  <c r="AB1717"/>
  <c r="AA1717"/>
  <c r="Z1717"/>
  <c r="Y1717"/>
  <c r="X1717"/>
  <c r="AF1716"/>
  <c r="AD1716"/>
  <c r="AB1716"/>
  <c r="AA1716"/>
  <c r="Z1716"/>
  <c r="Y1716"/>
  <c r="X1716"/>
  <c r="AE1716" s="1"/>
  <c r="AH1716" s="1"/>
  <c r="AI1716" s="1"/>
  <c r="AF1715"/>
  <c r="AD1715"/>
  <c r="AB1715"/>
  <c r="AA1715"/>
  <c r="Z1715"/>
  <c r="Y1715"/>
  <c r="X1715"/>
  <c r="AF1714"/>
  <c r="AD1714"/>
  <c r="AB1714"/>
  <c r="AA1714"/>
  <c r="Z1714"/>
  <c r="Y1714"/>
  <c r="X1714"/>
  <c r="AF1713"/>
  <c r="AD1713"/>
  <c r="AB1713"/>
  <c r="AA1713"/>
  <c r="Z1713"/>
  <c r="Y1713"/>
  <c r="X1713"/>
  <c r="AF1712"/>
  <c r="AD1712"/>
  <c r="AB1712"/>
  <c r="AA1712"/>
  <c r="Z1712"/>
  <c r="Y1712"/>
  <c r="X1712"/>
  <c r="AE1712" s="1"/>
  <c r="AH1712" s="1"/>
  <c r="AI1712" s="1"/>
  <c r="AF1711"/>
  <c r="AD1711"/>
  <c r="AB1711"/>
  <c r="AA1711"/>
  <c r="Z1711"/>
  <c r="Y1711"/>
  <c r="X1711"/>
  <c r="AF1710"/>
  <c r="AD1710"/>
  <c r="AB1710"/>
  <c r="AA1710"/>
  <c r="Z1710"/>
  <c r="Y1710"/>
  <c r="X1710"/>
  <c r="AF1709"/>
  <c r="AD1709"/>
  <c r="AB1709"/>
  <c r="AA1709"/>
  <c r="Z1709"/>
  <c r="Y1709"/>
  <c r="X1709"/>
  <c r="AF1708"/>
  <c r="AD1708"/>
  <c r="AB1708"/>
  <c r="AA1708"/>
  <c r="Z1708"/>
  <c r="Y1708"/>
  <c r="X1708"/>
  <c r="AE1708" s="1"/>
  <c r="AH1708" s="1"/>
  <c r="AI1708" s="1"/>
  <c r="AF1707"/>
  <c r="AD1707"/>
  <c r="AB1707"/>
  <c r="AA1707"/>
  <c r="Z1707"/>
  <c r="Y1707"/>
  <c r="X1707"/>
  <c r="AF1706"/>
  <c r="AD1706"/>
  <c r="AB1706"/>
  <c r="AA1706"/>
  <c r="Z1706"/>
  <c r="Y1706"/>
  <c r="X1706"/>
  <c r="AF1705"/>
  <c r="AD1705"/>
  <c r="AB1705"/>
  <c r="AA1705"/>
  <c r="Z1705"/>
  <c r="Y1705"/>
  <c r="X1705"/>
  <c r="AF1704"/>
  <c r="AD1704"/>
  <c r="AB1704"/>
  <c r="AA1704"/>
  <c r="Z1704"/>
  <c r="Y1704"/>
  <c r="X1704"/>
  <c r="AE1704" s="1"/>
  <c r="AH1704" s="1"/>
  <c r="AI1704" s="1"/>
  <c r="AF1703"/>
  <c r="AD1703"/>
  <c r="AB1703"/>
  <c r="AA1703"/>
  <c r="Z1703"/>
  <c r="Y1703"/>
  <c r="X1703"/>
  <c r="AF1702"/>
  <c r="AD1702"/>
  <c r="AB1702"/>
  <c r="AA1702"/>
  <c r="Z1702"/>
  <c r="Y1702"/>
  <c r="X1702"/>
  <c r="AF1701"/>
  <c r="AD1701"/>
  <c r="AB1701"/>
  <c r="AA1701"/>
  <c r="Z1701"/>
  <c r="Y1701"/>
  <c r="X1701"/>
  <c r="AF1700"/>
  <c r="AD1700"/>
  <c r="AB1700"/>
  <c r="AA1700"/>
  <c r="Z1700"/>
  <c r="Y1700"/>
  <c r="X1700"/>
  <c r="AE1700" s="1"/>
  <c r="AH1700" s="1"/>
  <c r="AI1700" s="1"/>
  <c r="AF1699"/>
  <c r="AD1699"/>
  <c r="AB1699"/>
  <c r="AA1699"/>
  <c r="Z1699"/>
  <c r="Y1699"/>
  <c r="X1699"/>
  <c r="AF1698"/>
  <c r="AD1698"/>
  <c r="AB1698"/>
  <c r="AA1698"/>
  <c r="Z1698"/>
  <c r="Y1698"/>
  <c r="X1698"/>
  <c r="AF1697"/>
  <c r="AD1697"/>
  <c r="AB1697"/>
  <c r="AA1697"/>
  <c r="Z1697"/>
  <c r="Y1697"/>
  <c r="X1697"/>
  <c r="AF1696"/>
  <c r="AD1696"/>
  <c r="AB1696"/>
  <c r="AA1696"/>
  <c r="Z1696"/>
  <c r="Y1696"/>
  <c r="X1696"/>
  <c r="AE1696" s="1"/>
  <c r="AH1696" s="1"/>
  <c r="AI1696" s="1"/>
  <c r="AF1695"/>
  <c r="AD1695"/>
  <c r="AB1695"/>
  <c r="AA1695"/>
  <c r="Z1695"/>
  <c r="Y1695"/>
  <c r="X1695"/>
  <c r="AF1694"/>
  <c r="AD1694"/>
  <c r="AB1694"/>
  <c r="AA1694"/>
  <c r="Z1694"/>
  <c r="Y1694"/>
  <c r="X1694"/>
  <c r="AF1693"/>
  <c r="AD1693"/>
  <c r="AB1693"/>
  <c r="AA1693"/>
  <c r="Z1693"/>
  <c r="Y1693"/>
  <c r="X1693"/>
  <c r="AF1692"/>
  <c r="AD1692"/>
  <c r="AB1692"/>
  <c r="AA1692"/>
  <c r="Z1692"/>
  <c r="Y1692"/>
  <c r="X1692"/>
  <c r="AE1692" s="1"/>
  <c r="AH1692" s="1"/>
  <c r="AI1692" s="1"/>
  <c r="AF1691"/>
  <c r="AD1691"/>
  <c r="AB1691"/>
  <c r="AA1691"/>
  <c r="Z1691"/>
  <c r="Y1691"/>
  <c r="X1691"/>
  <c r="AF1690"/>
  <c r="AD1690"/>
  <c r="AB1690"/>
  <c r="AA1690"/>
  <c r="Z1690"/>
  <c r="Y1690"/>
  <c r="X1690"/>
  <c r="AF1689"/>
  <c r="AD1689"/>
  <c r="AB1689"/>
  <c r="AA1689"/>
  <c r="Z1689"/>
  <c r="Y1689"/>
  <c r="X1689"/>
  <c r="AF1688"/>
  <c r="AD1688"/>
  <c r="AB1688"/>
  <c r="AA1688"/>
  <c r="Z1688"/>
  <c r="Y1688"/>
  <c r="X1688"/>
  <c r="AE1688" s="1"/>
  <c r="AH1688" s="1"/>
  <c r="AI1688" s="1"/>
  <c r="AF1687"/>
  <c r="AD1687"/>
  <c r="AB1687"/>
  <c r="AA1687"/>
  <c r="Z1687"/>
  <c r="Y1687"/>
  <c r="X1687"/>
  <c r="AF1686"/>
  <c r="AD1686"/>
  <c r="AB1686"/>
  <c r="AA1686"/>
  <c r="Z1686"/>
  <c r="Y1686"/>
  <c r="X1686"/>
  <c r="AF1685"/>
  <c r="AD1685"/>
  <c r="AB1685"/>
  <c r="AA1685"/>
  <c r="Z1685"/>
  <c r="Y1685"/>
  <c r="X1685"/>
  <c r="AF1684"/>
  <c r="AD1684"/>
  <c r="AB1684"/>
  <c r="AA1684"/>
  <c r="Z1684"/>
  <c r="Y1684"/>
  <c r="X1684"/>
  <c r="AE1684" s="1"/>
  <c r="AH1684" s="1"/>
  <c r="AI1684" s="1"/>
  <c r="AF1683"/>
  <c r="AD1683"/>
  <c r="AB1683"/>
  <c r="AA1683"/>
  <c r="Z1683"/>
  <c r="Y1683"/>
  <c r="X1683"/>
  <c r="AF1682"/>
  <c r="AD1682"/>
  <c r="AB1682"/>
  <c r="AA1682"/>
  <c r="Z1682"/>
  <c r="Y1682"/>
  <c r="X1682"/>
  <c r="AF1681"/>
  <c r="AD1681"/>
  <c r="AB1681"/>
  <c r="AA1681"/>
  <c r="Z1681"/>
  <c r="Y1681"/>
  <c r="X1681"/>
  <c r="AF1680"/>
  <c r="AD1680"/>
  <c r="AB1680"/>
  <c r="AA1680"/>
  <c r="Z1680"/>
  <c r="Y1680"/>
  <c r="X1680"/>
  <c r="AE1680" s="1"/>
  <c r="AH1680" s="1"/>
  <c r="AI1680" s="1"/>
  <c r="AF1679"/>
  <c r="AD1679"/>
  <c r="AB1679"/>
  <c r="AA1679"/>
  <c r="Z1679"/>
  <c r="Y1679"/>
  <c r="X1679"/>
  <c r="AF1678"/>
  <c r="AD1678"/>
  <c r="AB1678"/>
  <c r="AA1678"/>
  <c r="Z1678"/>
  <c r="Y1678"/>
  <c r="X1678"/>
  <c r="AF1677"/>
  <c r="AD1677"/>
  <c r="AB1677"/>
  <c r="AA1677"/>
  <c r="Z1677"/>
  <c r="Y1677"/>
  <c r="X1677"/>
  <c r="AF1676"/>
  <c r="AD1676"/>
  <c r="AB1676"/>
  <c r="AA1676"/>
  <c r="Z1676"/>
  <c r="Y1676"/>
  <c r="X1676"/>
  <c r="AE1676" s="1"/>
  <c r="AH1676" s="1"/>
  <c r="AI1676" s="1"/>
  <c r="AF1675"/>
  <c r="AD1675"/>
  <c r="AB1675"/>
  <c r="AA1675"/>
  <c r="Z1675"/>
  <c r="Y1675"/>
  <c r="X1675"/>
  <c r="AF1674"/>
  <c r="AD1674"/>
  <c r="AB1674"/>
  <c r="AA1674"/>
  <c r="Z1674"/>
  <c r="Y1674"/>
  <c r="X1674"/>
  <c r="AF1673"/>
  <c r="AD1673"/>
  <c r="AB1673"/>
  <c r="AA1673"/>
  <c r="Z1673"/>
  <c r="Y1673"/>
  <c r="X1673"/>
  <c r="AF1672"/>
  <c r="AD1672"/>
  <c r="AB1672"/>
  <c r="AA1672"/>
  <c r="Z1672"/>
  <c r="Y1672"/>
  <c r="X1672"/>
  <c r="AF1671"/>
  <c r="AD1671"/>
  <c r="AB1671"/>
  <c r="AA1671"/>
  <c r="Z1671"/>
  <c r="Y1671"/>
  <c r="X1671"/>
  <c r="AF1670"/>
  <c r="AD1670"/>
  <c r="AB1670"/>
  <c r="AA1670"/>
  <c r="Z1670"/>
  <c r="Y1670"/>
  <c r="X1670"/>
  <c r="AF1669"/>
  <c r="AD1669"/>
  <c r="AB1669"/>
  <c r="AA1669"/>
  <c r="Z1669"/>
  <c r="Y1669"/>
  <c r="X1669"/>
  <c r="AF1668"/>
  <c r="AD1668"/>
  <c r="AB1668"/>
  <c r="AA1668"/>
  <c r="Z1668"/>
  <c r="Y1668"/>
  <c r="X1668"/>
  <c r="AE1668" s="1"/>
  <c r="AH1668" s="1"/>
  <c r="AI1668" s="1"/>
  <c r="AF1667"/>
  <c r="AD1667"/>
  <c r="AB1667"/>
  <c r="AA1667"/>
  <c r="Z1667"/>
  <c r="Y1667"/>
  <c r="X1667"/>
  <c r="AF1666"/>
  <c r="AD1666"/>
  <c r="AB1666"/>
  <c r="AA1666"/>
  <c r="Z1666"/>
  <c r="Y1666"/>
  <c r="X1666"/>
  <c r="AF1665"/>
  <c r="AD1665"/>
  <c r="AB1665"/>
  <c r="AA1665"/>
  <c r="Z1665"/>
  <c r="Y1665"/>
  <c r="X1665"/>
  <c r="AF1664"/>
  <c r="AD1664"/>
  <c r="AB1664"/>
  <c r="AA1664"/>
  <c r="Z1664"/>
  <c r="Y1664"/>
  <c r="X1664"/>
  <c r="AE1664" s="1"/>
  <c r="AH1664" s="1"/>
  <c r="AI1664" s="1"/>
  <c r="AF1663"/>
  <c r="AD1663"/>
  <c r="AB1663"/>
  <c r="AA1663"/>
  <c r="Z1663"/>
  <c r="Y1663"/>
  <c r="X1663"/>
  <c r="AF1662"/>
  <c r="AD1662"/>
  <c r="AB1662"/>
  <c r="AA1662"/>
  <c r="Z1662"/>
  <c r="Y1662"/>
  <c r="X1662"/>
  <c r="AF1661"/>
  <c r="AD1661"/>
  <c r="AB1661"/>
  <c r="AA1661"/>
  <c r="Z1661"/>
  <c r="Y1661"/>
  <c r="X1661"/>
  <c r="AF1660"/>
  <c r="AD1660"/>
  <c r="AB1660"/>
  <c r="AA1660"/>
  <c r="Z1660"/>
  <c r="Y1660"/>
  <c r="X1660"/>
  <c r="AF1659"/>
  <c r="AD1659"/>
  <c r="AB1659"/>
  <c r="AA1659"/>
  <c r="Z1659"/>
  <c r="Y1659"/>
  <c r="X1659"/>
  <c r="AF1658"/>
  <c r="AD1658"/>
  <c r="AB1658"/>
  <c r="AA1658"/>
  <c r="Z1658"/>
  <c r="Y1658"/>
  <c r="X1658"/>
  <c r="AF1657"/>
  <c r="AD1657"/>
  <c r="AB1657"/>
  <c r="AA1657"/>
  <c r="Z1657"/>
  <c r="Y1657"/>
  <c r="X1657"/>
  <c r="AF1656"/>
  <c r="AD1656"/>
  <c r="AB1656"/>
  <c r="AA1656"/>
  <c r="Z1656"/>
  <c r="Y1656"/>
  <c r="X1656"/>
  <c r="AE1656" s="1"/>
  <c r="AH1656" s="1"/>
  <c r="AI1656" s="1"/>
  <c r="AF1655"/>
  <c r="AD1655"/>
  <c r="AB1655"/>
  <c r="AA1655"/>
  <c r="Z1655"/>
  <c r="Y1655"/>
  <c r="X1655"/>
  <c r="AF1654"/>
  <c r="AD1654"/>
  <c r="AB1654"/>
  <c r="AA1654"/>
  <c r="Z1654"/>
  <c r="Y1654"/>
  <c r="X1654"/>
  <c r="AF1653"/>
  <c r="AD1653"/>
  <c r="AB1653"/>
  <c r="AA1653"/>
  <c r="Z1653"/>
  <c r="Y1653"/>
  <c r="X1653"/>
  <c r="AF1652"/>
  <c r="AD1652"/>
  <c r="AB1652"/>
  <c r="AA1652"/>
  <c r="Z1652"/>
  <c r="Y1652"/>
  <c r="X1652"/>
  <c r="AE1652" s="1"/>
  <c r="AH1652" s="1"/>
  <c r="AI1652" s="1"/>
  <c r="AF1651"/>
  <c r="AD1651"/>
  <c r="AB1651"/>
  <c r="AA1651"/>
  <c r="Z1651"/>
  <c r="Y1651"/>
  <c r="X1651"/>
  <c r="AF1650"/>
  <c r="AD1650"/>
  <c r="AB1650"/>
  <c r="AA1650"/>
  <c r="Z1650"/>
  <c r="Y1650"/>
  <c r="X1650"/>
  <c r="AF1649"/>
  <c r="AD1649"/>
  <c r="AB1649"/>
  <c r="AA1649"/>
  <c r="Z1649"/>
  <c r="Y1649"/>
  <c r="X1649"/>
  <c r="AF1648"/>
  <c r="AD1648"/>
  <c r="AB1648"/>
  <c r="AA1648"/>
  <c r="Z1648"/>
  <c r="Y1648"/>
  <c r="X1648"/>
  <c r="AE1648" s="1"/>
  <c r="AH1648" s="1"/>
  <c r="AI1648" s="1"/>
  <c r="AF1647"/>
  <c r="AD1647"/>
  <c r="AB1647"/>
  <c r="AA1647"/>
  <c r="Z1647"/>
  <c r="Y1647"/>
  <c r="X1647"/>
  <c r="AF1646"/>
  <c r="AD1646"/>
  <c r="AB1646"/>
  <c r="AA1646"/>
  <c r="Z1646"/>
  <c r="Y1646"/>
  <c r="X1646"/>
  <c r="AF1645"/>
  <c r="AD1645"/>
  <c r="AB1645"/>
  <c r="AA1645"/>
  <c r="Z1645"/>
  <c r="Y1645"/>
  <c r="X1645"/>
  <c r="AF1644"/>
  <c r="AD1644"/>
  <c r="AB1644"/>
  <c r="AA1644"/>
  <c r="Z1644"/>
  <c r="Y1644"/>
  <c r="X1644"/>
  <c r="AE1644" s="1"/>
  <c r="AH1644" s="1"/>
  <c r="AI1644" s="1"/>
  <c r="AF1643"/>
  <c r="AD1643"/>
  <c r="AB1643"/>
  <c r="AA1643"/>
  <c r="Z1643"/>
  <c r="Y1643"/>
  <c r="X1643"/>
  <c r="AF1642"/>
  <c r="AD1642"/>
  <c r="AB1642"/>
  <c r="AA1642"/>
  <c r="Z1642"/>
  <c r="Y1642"/>
  <c r="X1642"/>
  <c r="AF1641"/>
  <c r="AD1641"/>
  <c r="AB1641"/>
  <c r="AA1641"/>
  <c r="Z1641"/>
  <c r="Y1641"/>
  <c r="X1641"/>
  <c r="AF1640"/>
  <c r="AD1640"/>
  <c r="AB1640"/>
  <c r="AA1640"/>
  <c r="Z1640"/>
  <c r="Y1640"/>
  <c r="X1640"/>
  <c r="AE1640" s="1"/>
  <c r="AH1640" s="1"/>
  <c r="AI1640" s="1"/>
  <c r="AF1639"/>
  <c r="AD1639"/>
  <c r="AB1639"/>
  <c r="AA1639"/>
  <c r="Z1639"/>
  <c r="Y1639"/>
  <c r="X1639"/>
  <c r="AF1638"/>
  <c r="AD1638"/>
  <c r="AB1638"/>
  <c r="AA1638"/>
  <c r="Z1638"/>
  <c r="Y1638"/>
  <c r="X1638"/>
  <c r="AF1637"/>
  <c r="AD1637"/>
  <c r="AB1637"/>
  <c r="AA1637"/>
  <c r="Z1637"/>
  <c r="Y1637"/>
  <c r="X1637"/>
  <c r="AF1636"/>
  <c r="AD1636"/>
  <c r="AB1636"/>
  <c r="AA1636"/>
  <c r="Z1636"/>
  <c r="Y1636"/>
  <c r="X1636"/>
  <c r="AE1636" s="1"/>
  <c r="AH1636" s="1"/>
  <c r="AI1636" s="1"/>
  <c r="AF1635"/>
  <c r="AD1635"/>
  <c r="AB1635"/>
  <c r="AA1635"/>
  <c r="Z1635"/>
  <c r="Y1635"/>
  <c r="X1635"/>
  <c r="AF1634"/>
  <c r="AD1634"/>
  <c r="AB1634"/>
  <c r="AA1634"/>
  <c r="Z1634"/>
  <c r="Y1634"/>
  <c r="X1634"/>
  <c r="AF1633"/>
  <c r="AD1633"/>
  <c r="AB1633"/>
  <c r="AA1633"/>
  <c r="Z1633"/>
  <c r="Y1633"/>
  <c r="X1633"/>
  <c r="AF1632"/>
  <c r="AD1632"/>
  <c r="AB1632"/>
  <c r="AA1632"/>
  <c r="Z1632"/>
  <c r="Y1632"/>
  <c r="X1632"/>
  <c r="AE1632" s="1"/>
  <c r="AH1632" s="1"/>
  <c r="AI1632" s="1"/>
  <c r="AF1631"/>
  <c r="AD1631"/>
  <c r="AB1631"/>
  <c r="AA1631"/>
  <c r="Z1631"/>
  <c r="Y1631"/>
  <c r="X1631"/>
  <c r="AF1630"/>
  <c r="AD1630"/>
  <c r="AB1630"/>
  <c r="AA1630"/>
  <c r="Z1630"/>
  <c r="Y1630"/>
  <c r="X1630"/>
  <c r="AF1629"/>
  <c r="AD1629"/>
  <c r="AB1629"/>
  <c r="AA1629"/>
  <c r="Z1629"/>
  <c r="Y1629"/>
  <c r="X1629"/>
  <c r="AF1628"/>
  <c r="AD1628"/>
  <c r="AB1628"/>
  <c r="AA1628"/>
  <c r="Z1628"/>
  <c r="Y1628"/>
  <c r="X1628"/>
  <c r="AF1627"/>
  <c r="AD1627"/>
  <c r="AB1627"/>
  <c r="AA1627"/>
  <c r="Z1627"/>
  <c r="Y1627"/>
  <c r="X1627"/>
  <c r="AF1626"/>
  <c r="AD1626"/>
  <c r="AB1626"/>
  <c r="AA1626"/>
  <c r="Z1626"/>
  <c r="Y1626"/>
  <c r="X1626"/>
  <c r="AF1625"/>
  <c r="AD1625"/>
  <c r="AB1625"/>
  <c r="AA1625"/>
  <c r="Z1625"/>
  <c r="Y1625"/>
  <c r="X1625"/>
  <c r="AF1624"/>
  <c r="AD1624"/>
  <c r="AB1624"/>
  <c r="AA1624"/>
  <c r="Z1624"/>
  <c r="Y1624"/>
  <c r="X1624"/>
  <c r="AF1623"/>
  <c r="AD1623"/>
  <c r="AB1623"/>
  <c r="AA1623"/>
  <c r="Z1623"/>
  <c r="Y1623"/>
  <c r="X1623"/>
  <c r="AF1622"/>
  <c r="AD1622"/>
  <c r="AB1622"/>
  <c r="AA1622"/>
  <c r="Z1622"/>
  <c r="Y1622"/>
  <c r="X1622"/>
  <c r="AF1621"/>
  <c r="AD1621"/>
  <c r="AB1621"/>
  <c r="AA1621"/>
  <c r="Z1621"/>
  <c r="Y1621"/>
  <c r="X1621"/>
  <c r="AF1620"/>
  <c r="AD1620"/>
  <c r="AB1620"/>
  <c r="AA1620"/>
  <c r="Z1620"/>
  <c r="Y1620"/>
  <c r="X1620"/>
  <c r="AF1619"/>
  <c r="AD1619"/>
  <c r="AB1619"/>
  <c r="AA1619"/>
  <c r="Z1619"/>
  <c r="Y1619"/>
  <c r="X1619"/>
  <c r="AF1618"/>
  <c r="AD1618"/>
  <c r="AB1618"/>
  <c r="AA1618"/>
  <c r="Z1618"/>
  <c r="Y1618"/>
  <c r="X1618"/>
  <c r="AF1617"/>
  <c r="AD1617"/>
  <c r="AB1617"/>
  <c r="AA1617"/>
  <c r="Z1617"/>
  <c r="Y1617"/>
  <c r="X1617"/>
  <c r="AF1616"/>
  <c r="AD1616"/>
  <c r="AB1616"/>
  <c r="AA1616"/>
  <c r="Z1616"/>
  <c r="Y1616"/>
  <c r="X1616"/>
  <c r="AF1615"/>
  <c r="AD1615"/>
  <c r="AB1615"/>
  <c r="AA1615"/>
  <c r="Z1615"/>
  <c r="Y1615"/>
  <c r="X1615"/>
  <c r="AF1614"/>
  <c r="AD1614"/>
  <c r="AB1614"/>
  <c r="AA1614"/>
  <c r="Z1614"/>
  <c r="Y1614"/>
  <c r="X1614"/>
  <c r="AF1613"/>
  <c r="AD1613"/>
  <c r="AB1613"/>
  <c r="AA1613"/>
  <c r="Z1613"/>
  <c r="Y1613"/>
  <c r="X1613"/>
  <c r="AF1612"/>
  <c r="AD1612"/>
  <c r="AB1612"/>
  <c r="AA1612"/>
  <c r="Z1612"/>
  <c r="Y1612"/>
  <c r="X1612"/>
  <c r="AF1611"/>
  <c r="AD1611"/>
  <c r="AB1611"/>
  <c r="AA1611"/>
  <c r="Z1611"/>
  <c r="Y1611"/>
  <c r="X1611"/>
  <c r="AF1610"/>
  <c r="AD1610"/>
  <c r="AB1610"/>
  <c r="AA1610"/>
  <c r="Z1610"/>
  <c r="Y1610"/>
  <c r="X1610"/>
  <c r="AF1609"/>
  <c r="AD1609"/>
  <c r="AB1609"/>
  <c r="AA1609"/>
  <c r="Z1609"/>
  <c r="Y1609"/>
  <c r="X1609"/>
  <c r="AF1608"/>
  <c r="AD1608"/>
  <c r="AB1608"/>
  <c r="AA1608"/>
  <c r="Z1608"/>
  <c r="Y1608"/>
  <c r="X1608"/>
  <c r="AF1607"/>
  <c r="AD1607"/>
  <c r="AB1607"/>
  <c r="AA1607"/>
  <c r="Z1607"/>
  <c r="Y1607"/>
  <c r="X1607"/>
  <c r="AF1606"/>
  <c r="AD1606"/>
  <c r="AB1606"/>
  <c r="AA1606"/>
  <c r="Z1606"/>
  <c r="Y1606"/>
  <c r="X1606"/>
  <c r="AF1605"/>
  <c r="AD1605"/>
  <c r="AB1605"/>
  <c r="AA1605"/>
  <c r="Z1605"/>
  <c r="Y1605"/>
  <c r="X1605"/>
  <c r="AF1604"/>
  <c r="AD1604"/>
  <c r="AB1604"/>
  <c r="AA1604"/>
  <c r="Z1604"/>
  <c r="Y1604"/>
  <c r="X1604"/>
  <c r="AF1603"/>
  <c r="AD1603"/>
  <c r="AB1603"/>
  <c r="AA1603"/>
  <c r="Z1603"/>
  <c r="Y1603"/>
  <c r="X1603"/>
  <c r="AF1602"/>
  <c r="AD1602"/>
  <c r="AB1602"/>
  <c r="AA1602"/>
  <c r="Z1602"/>
  <c r="Y1602"/>
  <c r="X1602"/>
  <c r="AF1601"/>
  <c r="AD1601"/>
  <c r="AB1601"/>
  <c r="AA1601"/>
  <c r="Z1601"/>
  <c r="Y1601"/>
  <c r="X1601"/>
  <c r="AF1600"/>
  <c r="AD1600"/>
  <c r="AB1600"/>
  <c r="AA1600"/>
  <c r="Z1600"/>
  <c r="Y1600"/>
  <c r="X1600"/>
  <c r="AF1599"/>
  <c r="AD1599"/>
  <c r="AB1599"/>
  <c r="AA1599"/>
  <c r="Z1599"/>
  <c r="Y1599"/>
  <c r="X1599"/>
  <c r="AF1598"/>
  <c r="AD1598"/>
  <c r="AB1598"/>
  <c r="AA1598"/>
  <c r="Z1598"/>
  <c r="Y1598"/>
  <c r="X1598"/>
  <c r="AF1597"/>
  <c r="AD1597"/>
  <c r="AB1597"/>
  <c r="AA1597"/>
  <c r="Z1597"/>
  <c r="Y1597"/>
  <c r="X1597"/>
  <c r="AF1596"/>
  <c r="AD1596"/>
  <c r="AB1596"/>
  <c r="AA1596"/>
  <c r="Z1596"/>
  <c r="Y1596"/>
  <c r="X1596"/>
  <c r="AF1595"/>
  <c r="AD1595"/>
  <c r="AB1595"/>
  <c r="AA1595"/>
  <c r="Z1595"/>
  <c r="Y1595"/>
  <c r="X1595"/>
  <c r="AF1594"/>
  <c r="AD1594"/>
  <c r="AB1594"/>
  <c r="AA1594"/>
  <c r="Z1594"/>
  <c r="Y1594"/>
  <c r="X1594"/>
  <c r="AF1593"/>
  <c r="AD1593"/>
  <c r="AB1593"/>
  <c r="AA1593"/>
  <c r="Z1593"/>
  <c r="Y1593"/>
  <c r="X1593"/>
  <c r="AF1592"/>
  <c r="AD1592"/>
  <c r="AB1592"/>
  <c r="AA1592"/>
  <c r="Z1592"/>
  <c r="Y1592"/>
  <c r="X1592"/>
  <c r="AF1591"/>
  <c r="AD1591"/>
  <c r="AB1591"/>
  <c r="AA1591"/>
  <c r="Z1591"/>
  <c r="Y1591"/>
  <c r="X1591"/>
  <c r="AF1590"/>
  <c r="AD1590"/>
  <c r="AB1590"/>
  <c r="AA1590"/>
  <c r="Z1590"/>
  <c r="Y1590"/>
  <c r="X1590"/>
  <c r="AF1589"/>
  <c r="AD1589"/>
  <c r="AB1589"/>
  <c r="AA1589"/>
  <c r="Z1589"/>
  <c r="Y1589"/>
  <c r="X1589"/>
  <c r="AF1588"/>
  <c r="AD1588"/>
  <c r="AB1588"/>
  <c r="AA1588"/>
  <c r="Z1588"/>
  <c r="Y1588"/>
  <c r="X1588"/>
  <c r="AF1587"/>
  <c r="AD1587"/>
  <c r="AB1587"/>
  <c r="AA1587"/>
  <c r="Z1587"/>
  <c r="Y1587"/>
  <c r="X1587"/>
  <c r="AF1586"/>
  <c r="AD1586"/>
  <c r="AB1586"/>
  <c r="AA1586"/>
  <c r="Z1586"/>
  <c r="Y1586"/>
  <c r="X1586"/>
  <c r="AF1585"/>
  <c r="AD1585"/>
  <c r="AB1585"/>
  <c r="AA1585"/>
  <c r="Z1585"/>
  <c r="Y1585"/>
  <c r="X1585"/>
  <c r="AF1584"/>
  <c r="AD1584"/>
  <c r="AB1584"/>
  <c r="AA1584"/>
  <c r="Z1584"/>
  <c r="Y1584"/>
  <c r="X1584"/>
  <c r="AF1583"/>
  <c r="AD1583"/>
  <c r="AB1583"/>
  <c r="AA1583"/>
  <c r="Z1583"/>
  <c r="Y1583"/>
  <c r="X1583"/>
  <c r="AF1582"/>
  <c r="AD1582"/>
  <c r="AB1582"/>
  <c r="AA1582"/>
  <c r="Z1582"/>
  <c r="Y1582"/>
  <c r="X1582"/>
  <c r="AF1581"/>
  <c r="AD1581"/>
  <c r="AB1581"/>
  <c r="AA1581"/>
  <c r="Z1581"/>
  <c r="Y1581"/>
  <c r="X1581"/>
  <c r="AF1580"/>
  <c r="AD1580"/>
  <c r="AB1580"/>
  <c r="AA1580"/>
  <c r="Z1580"/>
  <c r="Y1580"/>
  <c r="X1580"/>
  <c r="AF1579"/>
  <c r="AD1579"/>
  <c r="AB1579"/>
  <c r="AA1579"/>
  <c r="Z1579"/>
  <c r="Y1579"/>
  <c r="X1579"/>
  <c r="AF1578"/>
  <c r="AD1578"/>
  <c r="AB1578"/>
  <c r="AA1578"/>
  <c r="Z1578"/>
  <c r="Y1578"/>
  <c r="X1578"/>
  <c r="AF1577"/>
  <c r="AD1577"/>
  <c r="AB1577"/>
  <c r="AA1577"/>
  <c r="Z1577"/>
  <c r="Y1577"/>
  <c r="X1577"/>
  <c r="AF1576"/>
  <c r="AD1576"/>
  <c r="AB1576"/>
  <c r="AA1576"/>
  <c r="Z1576"/>
  <c r="Y1576"/>
  <c r="X1576"/>
  <c r="AF1575"/>
  <c r="AD1575"/>
  <c r="AB1575"/>
  <c r="AA1575"/>
  <c r="Z1575"/>
  <c r="Y1575"/>
  <c r="X1575"/>
  <c r="AF1574"/>
  <c r="AD1574"/>
  <c r="AB1574"/>
  <c r="AA1574"/>
  <c r="Z1574"/>
  <c r="Y1574"/>
  <c r="X1574"/>
  <c r="AF1573"/>
  <c r="AD1573"/>
  <c r="AB1573"/>
  <c r="AA1573"/>
  <c r="Z1573"/>
  <c r="Y1573"/>
  <c r="X1573"/>
  <c r="AF1572"/>
  <c r="AD1572"/>
  <c r="AB1572"/>
  <c r="AA1572"/>
  <c r="Z1572"/>
  <c r="Y1572"/>
  <c r="X1572"/>
  <c r="AF1571"/>
  <c r="AD1571"/>
  <c r="AB1571"/>
  <c r="AA1571"/>
  <c r="Z1571"/>
  <c r="Y1571"/>
  <c r="X1571"/>
  <c r="AF1570"/>
  <c r="AD1570"/>
  <c r="AB1570"/>
  <c r="AA1570"/>
  <c r="Z1570"/>
  <c r="Y1570"/>
  <c r="X1570"/>
  <c r="AF1569"/>
  <c r="AD1569"/>
  <c r="AB1569"/>
  <c r="AA1569"/>
  <c r="Z1569"/>
  <c r="Y1569"/>
  <c r="X1569"/>
  <c r="AF1568"/>
  <c r="AD1568"/>
  <c r="AB1568"/>
  <c r="AA1568"/>
  <c r="Z1568"/>
  <c r="Y1568"/>
  <c r="X1568"/>
  <c r="AF1567"/>
  <c r="AD1567"/>
  <c r="AB1567"/>
  <c r="AA1567"/>
  <c r="Z1567"/>
  <c r="Y1567"/>
  <c r="X1567"/>
  <c r="AF1566"/>
  <c r="AD1566"/>
  <c r="AB1566"/>
  <c r="AA1566"/>
  <c r="Z1566"/>
  <c r="Y1566"/>
  <c r="X1566"/>
  <c r="AF1565"/>
  <c r="AD1565"/>
  <c r="AB1565"/>
  <c r="AA1565"/>
  <c r="Z1565"/>
  <c r="Y1565"/>
  <c r="X1565"/>
  <c r="AF1564"/>
  <c r="AD1564"/>
  <c r="AB1564"/>
  <c r="AA1564"/>
  <c r="Z1564"/>
  <c r="Y1564"/>
  <c r="X1564"/>
  <c r="AF1563"/>
  <c r="AD1563"/>
  <c r="AB1563"/>
  <c r="AA1563"/>
  <c r="Z1563"/>
  <c r="Y1563"/>
  <c r="X1563"/>
  <c r="AF1562"/>
  <c r="AD1562"/>
  <c r="AB1562"/>
  <c r="AA1562"/>
  <c r="Z1562"/>
  <c r="Y1562"/>
  <c r="X1562"/>
  <c r="AF1561"/>
  <c r="AD1561"/>
  <c r="AB1561"/>
  <c r="AA1561"/>
  <c r="Z1561"/>
  <c r="Y1561"/>
  <c r="X1561"/>
  <c r="AF1560"/>
  <c r="AD1560"/>
  <c r="AB1560"/>
  <c r="AA1560"/>
  <c r="Z1560"/>
  <c r="Y1560"/>
  <c r="X1560"/>
  <c r="AF1559"/>
  <c r="AD1559"/>
  <c r="AB1559"/>
  <c r="AA1559"/>
  <c r="Z1559"/>
  <c r="Y1559"/>
  <c r="X1559"/>
  <c r="AF1558"/>
  <c r="AD1558"/>
  <c r="AB1558"/>
  <c r="AA1558"/>
  <c r="Z1558"/>
  <c r="Y1558"/>
  <c r="X1558"/>
  <c r="AF1557"/>
  <c r="AD1557"/>
  <c r="AB1557"/>
  <c r="AA1557"/>
  <c r="Z1557"/>
  <c r="Y1557"/>
  <c r="X1557"/>
  <c r="AF1556"/>
  <c r="AD1556"/>
  <c r="AB1556"/>
  <c r="AA1556"/>
  <c r="Z1556"/>
  <c r="Y1556"/>
  <c r="X1556"/>
  <c r="AE1556" s="1"/>
  <c r="AH1556" s="1"/>
  <c r="AI1556" s="1"/>
  <c r="AF1555"/>
  <c r="AD1555"/>
  <c r="AB1555"/>
  <c r="AA1555"/>
  <c r="Z1555"/>
  <c r="Y1555"/>
  <c r="X1555"/>
  <c r="AF1554"/>
  <c r="AD1554"/>
  <c r="AB1554"/>
  <c r="AA1554"/>
  <c r="Z1554"/>
  <c r="Y1554"/>
  <c r="X1554"/>
  <c r="AF1553"/>
  <c r="AD1553"/>
  <c r="AB1553"/>
  <c r="AA1553"/>
  <c r="Z1553"/>
  <c r="Y1553"/>
  <c r="X1553"/>
  <c r="AF1552"/>
  <c r="AD1552"/>
  <c r="AB1552"/>
  <c r="AA1552"/>
  <c r="Z1552"/>
  <c r="Y1552"/>
  <c r="X1552"/>
  <c r="AE1552" s="1"/>
  <c r="AH1552" s="1"/>
  <c r="AI1552" s="1"/>
  <c r="AF1551"/>
  <c r="AD1551"/>
  <c r="AB1551"/>
  <c r="AA1551"/>
  <c r="Z1551"/>
  <c r="Y1551"/>
  <c r="X1551"/>
  <c r="AF1550"/>
  <c r="AD1550"/>
  <c r="AB1550"/>
  <c r="AA1550"/>
  <c r="Z1550"/>
  <c r="Y1550"/>
  <c r="X1550"/>
  <c r="AF1549"/>
  <c r="AD1549"/>
  <c r="AB1549"/>
  <c r="AA1549"/>
  <c r="Z1549"/>
  <c r="Y1549"/>
  <c r="X1549"/>
  <c r="AF1548"/>
  <c r="AD1548"/>
  <c r="AB1548"/>
  <c r="AA1548"/>
  <c r="Z1548"/>
  <c r="Y1548"/>
  <c r="X1548"/>
  <c r="AE1548" s="1"/>
  <c r="AH1548" s="1"/>
  <c r="AI1548" s="1"/>
  <c r="AF1547"/>
  <c r="AD1547"/>
  <c r="AB1547"/>
  <c r="AA1547"/>
  <c r="Z1547"/>
  <c r="Y1547"/>
  <c r="X1547"/>
  <c r="AF1546"/>
  <c r="AD1546"/>
  <c r="AB1546"/>
  <c r="AA1546"/>
  <c r="Z1546"/>
  <c r="Y1546"/>
  <c r="X1546"/>
  <c r="AF1545"/>
  <c r="AD1545"/>
  <c r="AB1545"/>
  <c r="AA1545"/>
  <c r="Z1545"/>
  <c r="Y1545"/>
  <c r="X1545"/>
  <c r="AF1544"/>
  <c r="AD1544"/>
  <c r="AB1544"/>
  <c r="AA1544"/>
  <c r="Z1544"/>
  <c r="Y1544"/>
  <c r="X1544"/>
  <c r="AE1544" s="1"/>
  <c r="AH1544" s="1"/>
  <c r="AI1544" s="1"/>
  <c r="AF1543"/>
  <c r="AD1543"/>
  <c r="AB1543"/>
  <c r="AA1543"/>
  <c r="Z1543"/>
  <c r="Y1543"/>
  <c r="X1543"/>
  <c r="AF1542"/>
  <c r="AD1542"/>
  <c r="AB1542"/>
  <c r="AA1542"/>
  <c r="Z1542"/>
  <c r="Y1542"/>
  <c r="X1542"/>
  <c r="AF1541"/>
  <c r="AD1541"/>
  <c r="AB1541"/>
  <c r="AA1541"/>
  <c r="Z1541"/>
  <c r="Y1541"/>
  <c r="X1541"/>
  <c r="AF1540"/>
  <c r="AD1540"/>
  <c r="AB1540"/>
  <c r="AA1540"/>
  <c r="Z1540"/>
  <c r="Y1540"/>
  <c r="X1540"/>
  <c r="AE1540" s="1"/>
  <c r="AH1540" s="1"/>
  <c r="AI1540" s="1"/>
  <c r="AF1539"/>
  <c r="AD1539"/>
  <c r="AB1539"/>
  <c r="AA1539"/>
  <c r="Z1539"/>
  <c r="Y1539"/>
  <c r="X1539"/>
  <c r="AF1538"/>
  <c r="AD1538"/>
  <c r="AB1538"/>
  <c r="AA1538"/>
  <c r="Z1538"/>
  <c r="Y1538"/>
  <c r="X1538"/>
  <c r="AF1537"/>
  <c r="AD1537"/>
  <c r="AB1537"/>
  <c r="AA1537"/>
  <c r="Z1537"/>
  <c r="Y1537"/>
  <c r="X1537"/>
  <c r="AF1536"/>
  <c r="AD1536"/>
  <c r="AB1536"/>
  <c r="AA1536"/>
  <c r="Z1536"/>
  <c r="Y1536"/>
  <c r="X1536"/>
  <c r="AE1536" s="1"/>
  <c r="AH1536" s="1"/>
  <c r="AI1536" s="1"/>
  <c r="AF1535"/>
  <c r="AD1535"/>
  <c r="AB1535"/>
  <c r="AA1535"/>
  <c r="Z1535"/>
  <c r="Y1535"/>
  <c r="X1535"/>
  <c r="AF1534"/>
  <c r="AD1534"/>
  <c r="AB1534"/>
  <c r="AA1534"/>
  <c r="Z1534"/>
  <c r="Y1534"/>
  <c r="X1534"/>
  <c r="AF1533"/>
  <c r="AD1533"/>
  <c r="AB1533"/>
  <c r="AA1533"/>
  <c r="Z1533"/>
  <c r="Y1533"/>
  <c r="X1533"/>
  <c r="AF1532"/>
  <c r="AD1532"/>
  <c r="AB1532"/>
  <c r="AA1532"/>
  <c r="Z1532"/>
  <c r="Y1532"/>
  <c r="X1532"/>
  <c r="AE1532" s="1"/>
  <c r="AH1532" s="1"/>
  <c r="AI1532" s="1"/>
  <c r="AF1531"/>
  <c r="AD1531"/>
  <c r="AB1531"/>
  <c r="AA1531"/>
  <c r="Z1531"/>
  <c r="Y1531"/>
  <c r="X1531"/>
  <c r="AF1530"/>
  <c r="AD1530"/>
  <c r="AB1530"/>
  <c r="AA1530"/>
  <c r="Z1530"/>
  <c r="Y1530"/>
  <c r="X1530"/>
  <c r="AF1529"/>
  <c r="AD1529"/>
  <c r="AB1529"/>
  <c r="AA1529"/>
  <c r="Z1529"/>
  <c r="Y1529"/>
  <c r="X1529"/>
  <c r="AF1528"/>
  <c r="AD1528"/>
  <c r="AB1528"/>
  <c r="AA1528"/>
  <c r="Z1528"/>
  <c r="Y1528"/>
  <c r="X1528"/>
  <c r="AE1528" s="1"/>
  <c r="AH1528" s="1"/>
  <c r="AI1528" s="1"/>
  <c r="AF1527"/>
  <c r="AD1527"/>
  <c r="AB1527"/>
  <c r="AA1527"/>
  <c r="Z1527"/>
  <c r="Y1527"/>
  <c r="X1527"/>
  <c r="AF1526"/>
  <c r="AD1526"/>
  <c r="AB1526"/>
  <c r="AA1526"/>
  <c r="Z1526"/>
  <c r="Y1526"/>
  <c r="X1526"/>
  <c r="AF1525"/>
  <c r="AD1525"/>
  <c r="AB1525"/>
  <c r="AA1525"/>
  <c r="Z1525"/>
  <c r="Y1525"/>
  <c r="X1525"/>
  <c r="AF1524"/>
  <c r="AD1524"/>
  <c r="AB1524"/>
  <c r="AA1524"/>
  <c r="Z1524"/>
  <c r="Y1524"/>
  <c r="X1524"/>
  <c r="AE1524" s="1"/>
  <c r="AH1524" s="1"/>
  <c r="AI1524" s="1"/>
  <c r="AF1523"/>
  <c r="AD1523"/>
  <c r="AB1523"/>
  <c r="AA1523"/>
  <c r="Z1523"/>
  <c r="Y1523"/>
  <c r="X1523"/>
  <c r="AF1522"/>
  <c r="AD1522"/>
  <c r="AB1522"/>
  <c r="AA1522"/>
  <c r="Z1522"/>
  <c r="Y1522"/>
  <c r="X1522"/>
  <c r="AF1521"/>
  <c r="AD1521"/>
  <c r="AB1521"/>
  <c r="AA1521"/>
  <c r="Z1521"/>
  <c r="Y1521"/>
  <c r="X1521"/>
  <c r="AF1520"/>
  <c r="AD1520"/>
  <c r="AB1520"/>
  <c r="AA1520"/>
  <c r="Z1520"/>
  <c r="Y1520"/>
  <c r="X1520"/>
  <c r="AE1520" s="1"/>
  <c r="AH1520" s="1"/>
  <c r="AI1520" s="1"/>
  <c r="AF1519"/>
  <c r="AD1519"/>
  <c r="AB1519"/>
  <c r="AA1519"/>
  <c r="Z1519"/>
  <c r="Y1519"/>
  <c r="X1519"/>
  <c r="AF1518"/>
  <c r="AD1518"/>
  <c r="AB1518"/>
  <c r="AA1518"/>
  <c r="Z1518"/>
  <c r="Y1518"/>
  <c r="X1518"/>
  <c r="AF1517"/>
  <c r="AD1517"/>
  <c r="AB1517"/>
  <c r="AA1517"/>
  <c r="Z1517"/>
  <c r="Y1517"/>
  <c r="X1517"/>
  <c r="AF1516"/>
  <c r="AD1516"/>
  <c r="AB1516"/>
  <c r="AA1516"/>
  <c r="Z1516"/>
  <c r="Y1516"/>
  <c r="X1516"/>
  <c r="AE1516" s="1"/>
  <c r="AH1516" s="1"/>
  <c r="AI1516" s="1"/>
  <c r="AF1515"/>
  <c r="AD1515"/>
  <c r="AB1515"/>
  <c r="AA1515"/>
  <c r="Z1515"/>
  <c r="Y1515"/>
  <c r="X1515"/>
  <c r="AF1514"/>
  <c r="AD1514"/>
  <c r="AB1514"/>
  <c r="AA1514"/>
  <c r="Z1514"/>
  <c r="Y1514"/>
  <c r="X1514"/>
  <c r="AF1513"/>
  <c r="AD1513"/>
  <c r="AB1513"/>
  <c r="AA1513"/>
  <c r="Z1513"/>
  <c r="Y1513"/>
  <c r="X1513"/>
  <c r="AF1512"/>
  <c r="AD1512"/>
  <c r="AB1512"/>
  <c r="AA1512"/>
  <c r="Z1512"/>
  <c r="Y1512"/>
  <c r="X1512"/>
  <c r="AE1512" s="1"/>
  <c r="AH1512" s="1"/>
  <c r="AI1512" s="1"/>
  <c r="AF1511"/>
  <c r="AD1511"/>
  <c r="AB1511"/>
  <c r="AA1511"/>
  <c r="Z1511"/>
  <c r="Y1511"/>
  <c r="X1511"/>
  <c r="AF1510"/>
  <c r="AD1510"/>
  <c r="AB1510"/>
  <c r="AA1510"/>
  <c r="Z1510"/>
  <c r="Y1510"/>
  <c r="X1510"/>
  <c r="AF1509"/>
  <c r="AD1509"/>
  <c r="AB1509"/>
  <c r="AA1509"/>
  <c r="Z1509"/>
  <c r="Y1509"/>
  <c r="X1509"/>
  <c r="AF1508"/>
  <c r="AD1508"/>
  <c r="AB1508"/>
  <c r="AA1508"/>
  <c r="Z1508"/>
  <c r="Y1508"/>
  <c r="X1508"/>
  <c r="AE1508" s="1"/>
  <c r="AH1508" s="1"/>
  <c r="AI1508" s="1"/>
  <c r="AF1507"/>
  <c r="AD1507"/>
  <c r="AB1507"/>
  <c r="AA1507"/>
  <c r="Z1507"/>
  <c r="Y1507"/>
  <c r="X1507"/>
  <c r="AF1506"/>
  <c r="AD1506"/>
  <c r="AB1506"/>
  <c r="AA1506"/>
  <c r="Z1506"/>
  <c r="Y1506"/>
  <c r="X1506"/>
  <c r="AF1505"/>
  <c r="AD1505"/>
  <c r="AB1505"/>
  <c r="AA1505"/>
  <c r="Z1505"/>
  <c r="Y1505"/>
  <c r="X1505"/>
  <c r="AF1504"/>
  <c r="AD1504"/>
  <c r="AB1504"/>
  <c r="AA1504"/>
  <c r="Z1504"/>
  <c r="Y1504"/>
  <c r="X1504"/>
  <c r="AE1504" s="1"/>
  <c r="AH1504" s="1"/>
  <c r="AI1504" s="1"/>
  <c r="AF1503"/>
  <c r="AD1503"/>
  <c r="AB1503"/>
  <c r="AA1503"/>
  <c r="Z1503"/>
  <c r="Y1503"/>
  <c r="X1503"/>
  <c r="AF1502"/>
  <c r="AD1502"/>
  <c r="AB1502"/>
  <c r="AA1502"/>
  <c r="Z1502"/>
  <c r="Y1502"/>
  <c r="X1502"/>
  <c r="AF1501"/>
  <c r="AD1501"/>
  <c r="AB1501"/>
  <c r="AA1501"/>
  <c r="Z1501"/>
  <c r="Y1501"/>
  <c r="X1501"/>
  <c r="AF1500"/>
  <c r="AD1500"/>
  <c r="AB1500"/>
  <c r="AA1500"/>
  <c r="Z1500"/>
  <c r="Y1500"/>
  <c r="X1500"/>
  <c r="AE1500" s="1"/>
  <c r="AH1500" s="1"/>
  <c r="AI1500" s="1"/>
  <c r="AF1499"/>
  <c r="AD1499"/>
  <c r="AB1499"/>
  <c r="AA1499"/>
  <c r="Z1499"/>
  <c r="Y1499"/>
  <c r="X1499"/>
  <c r="AF1498"/>
  <c r="AD1498"/>
  <c r="AB1498"/>
  <c r="AA1498"/>
  <c r="Z1498"/>
  <c r="Y1498"/>
  <c r="X1498"/>
  <c r="AF1497"/>
  <c r="AD1497"/>
  <c r="AB1497"/>
  <c r="AA1497"/>
  <c r="Z1497"/>
  <c r="Y1497"/>
  <c r="X1497"/>
  <c r="AF1496"/>
  <c r="AD1496"/>
  <c r="AB1496"/>
  <c r="AA1496"/>
  <c r="Z1496"/>
  <c r="Y1496"/>
  <c r="X1496"/>
  <c r="AE1496" s="1"/>
  <c r="AH1496" s="1"/>
  <c r="AI1496" s="1"/>
  <c r="AF1495"/>
  <c r="AD1495"/>
  <c r="AB1495"/>
  <c r="AA1495"/>
  <c r="Z1495"/>
  <c r="Y1495"/>
  <c r="X1495"/>
  <c r="AF1494"/>
  <c r="AD1494"/>
  <c r="AB1494"/>
  <c r="AA1494"/>
  <c r="Z1494"/>
  <c r="Y1494"/>
  <c r="X1494"/>
  <c r="AF1493"/>
  <c r="AD1493"/>
  <c r="AB1493"/>
  <c r="AA1493"/>
  <c r="Z1493"/>
  <c r="Y1493"/>
  <c r="X1493"/>
  <c r="AF1492"/>
  <c r="AD1492"/>
  <c r="AB1492"/>
  <c r="AA1492"/>
  <c r="Z1492"/>
  <c r="Y1492"/>
  <c r="X1492"/>
  <c r="AE1492" s="1"/>
  <c r="AH1492" s="1"/>
  <c r="AI1492" s="1"/>
  <c r="AF1491"/>
  <c r="AD1491"/>
  <c r="AB1491"/>
  <c r="AA1491"/>
  <c r="Z1491"/>
  <c r="Y1491"/>
  <c r="X1491"/>
  <c r="AF1490"/>
  <c r="AD1490"/>
  <c r="AB1490"/>
  <c r="AA1490"/>
  <c r="Z1490"/>
  <c r="Y1490"/>
  <c r="X1490"/>
  <c r="AF1489"/>
  <c r="AD1489"/>
  <c r="AB1489"/>
  <c r="AA1489"/>
  <c r="Z1489"/>
  <c r="Y1489"/>
  <c r="X1489"/>
  <c r="AF1488"/>
  <c r="AD1488"/>
  <c r="AB1488"/>
  <c r="AA1488"/>
  <c r="Z1488"/>
  <c r="Y1488"/>
  <c r="X1488"/>
  <c r="AE1488" s="1"/>
  <c r="AH1488" s="1"/>
  <c r="AI1488" s="1"/>
  <c r="AF1487"/>
  <c r="AD1487"/>
  <c r="AB1487"/>
  <c r="AA1487"/>
  <c r="Z1487"/>
  <c r="Y1487"/>
  <c r="X1487"/>
  <c r="AF1486"/>
  <c r="AD1486"/>
  <c r="AB1486"/>
  <c r="AA1486"/>
  <c r="Z1486"/>
  <c r="Y1486"/>
  <c r="X1486"/>
  <c r="AF1485"/>
  <c r="AD1485"/>
  <c r="AB1485"/>
  <c r="AA1485"/>
  <c r="Z1485"/>
  <c r="Y1485"/>
  <c r="X1485"/>
  <c r="AF1484"/>
  <c r="AD1484"/>
  <c r="AB1484"/>
  <c r="AA1484"/>
  <c r="Z1484"/>
  <c r="Y1484"/>
  <c r="X1484"/>
  <c r="AE1484" s="1"/>
  <c r="AH1484" s="1"/>
  <c r="AI1484" s="1"/>
  <c r="AF1483"/>
  <c r="AD1483"/>
  <c r="AB1483"/>
  <c r="AA1483"/>
  <c r="Z1483"/>
  <c r="Y1483"/>
  <c r="X1483"/>
  <c r="AF1482"/>
  <c r="AD1482"/>
  <c r="AB1482"/>
  <c r="AA1482"/>
  <c r="Z1482"/>
  <c r="Y1482"/>
  <c r="X1482"/>
  <c r="AF1481"/>
  <c r="AD1481"/>
  <c r="AB1481"/>
  <c r="AA1481"/>
  <c r="Z1481"/>
  <c r="Y1481"/>
  <c r="X1481"/>
  <c r="AF1480"/>
  <c r="AD1480"/>
  <c r="AB1480"/>
  <c r="AA1480"/>
  <c r="Z1480"/>
  <c r="Y1480"/>
  <c r="X1480"/>
  <c r="AE1480" s="1"/>
  <c r="AH1480" s="1"/>
  <c r="AI1480" s="1"/>
  <c r="AF1479"/>
  <c r="AD1479"/>
  <c r="AB1479"/>
  <c r="AA1479"/>
  <c r="Z1479"/>
  <c r="Y1479"/>
  <c r="X1479"/>
  <c r="AF1478"/>
  <c r="AD1478"/>
  <c r="AB1478"/>
  <c r="AA1478"/>
  <c r="Z1478"/>
  <c r="Y1478"/>
  <c r="X1478"/>
  <c r="AF1477"/>
  <c r="AD1477"/>
  <c r="AB1477"/>
  <c r="AA1477"/>
  <c r="Z1477"/>
  <c r="Y1477"/>
  <c r="X1477"/>
  <c r="AF1476"/>
  <c r="AD1476"/>
  <c r="AB1476"/>
  <c r="AA1476"/>
  <c r="Z1476"/>
  <c r="Y1476"/>
  <c r="X1476"/>
  <c r="AE1476" s="1"/>
  <c r="AH1476" s="1"/>
  <c r="AI1476" s="1"/>
  <c r="AF1475"/>
  <c r="AD1475"/>
  <c r="AB1475"/>
  <c r="AA1475"/>
  <c r="Z1475"/>
  <c r="Y1475"/>
  <c r="X1475"/>
  <c r="AF1474"/>
  <c r="AD1474"/>
  <c r="AB1474"/>
  <c r="AA1474"/>
  <c r="Z1474"/>
  <c r="Y1474"/>
  <c r="X1474"/>
  <c r="AF1473"/>
  <c r="AD1473"/>
  <c r="AB1473"/>
  <c r="AA1473"/>
  <c r="Z1473"/>
  <c r="Y1473"/>
  <c r="X1473"/>
  <c r="AF1472"/>
  <c r="AD1472"/>
  <c r="AB1472"/>
  <c r="AA1472"/>
  <c r="Z1472"/>
  <c r="Y1472"/>
  <c r="X1472"/>
  <c r="AE1472" s="1"/>
  <c r="AH1472" s="1"/>
  <c r="AI1472" s="1"/>
  <c r="AF1471"/>
  <c r="AD1471"/>
  <c r="AB1471"/>
  <c r="AA1471"/>
  <c r="Z1471"/>
  <c r="Y1471"/>
  <c r="X1471"/>
  <c r="AF1470"/>
  <c r="AD1470"/>
  <c r="AB1470"/>
  <c r="AA1470"/>
  <c r="Z1470"/>
  <c r="Y1470"/>
  <c r="X1470"/>
  <c r="AF1469"/>
  <c r="AD1469"/>
  <c r="AB1469"/>
  <c r="AA1469"/>
  <c r="Z1469"/>
  <c r="Y1469"/>
  <c r="X1469"/>
  <c r="AF1468"/>
  <c r="AD1468"/>
  <c r="AB1468"/>
  <c r="AA1468"/>
  <c r="Z1468"/>
  <c r="Y1468"/>
  <c r="X1468"/>
  <c r="AE1468" s="1"/>
  <c r="AH1468" s="1"/>
  <c r="AI1468" s="1"/>
  <c r="AF1467"/>
  <c r="AD1467"/>
  <c r="AB1467"/>
  <c r="AA1467"/>
  <c r="Z1467"/>
  <c r="Y1467"/>
  <c r="X1467"/>
  <c r="AF1466"/>
  <c r="AD1466"/>
  <c r="AB1466"/>
  <c r="AA1466"/>
  <c r="Z1466"/>
  <c r="Y1466"/>
  <c r="X1466"/>
  <c r="AF1465"/>
  <c r="AD1465"/>
  <c r="AB1465"/>
  <c r="AA1465"/>
  <c r="Z1465"/>
  <c r="Y1465"/>
  <c r="X1465"/>
  <c r="AF1464"/>
  <c r="AD1464"/>
  <c r="AB1464"/>
  <c r="AA1464"/>
  <c r="Z1464"/>
  <c r="Y1464"/>
  <c r="X1464"/>
  <c r="AE1464" s="1"/>
  <c r="AH1464" s="1"/>
  <c r="AI1464" s="1"/>
  <c r="AF1463"/>
  <c r="AD1463"/>
  <c r="AB1463"/>
  <c r="AA1463"/>
  <c r="Z1463"/>
  <c r="Y1463"/>
  <c r="X1463"/>
  <c r="AF1462"/>
  <c r="AD1462"/>
  <c r="AB1462"/>
  <c r="AA1462"/>
  <c r="Z1462"/>
  <c r="Y1462"/>
  <c r="X1462"/>
  <c r="AF1461"/>
  <c r="AD1461"/>
  <c r="AB1461"/>
  <c r="AA1461"/>
  <c r="Z1461"/>
  <c r="Y1461"/>
  <c r="X1461"/>
  <c r="AF1460"/>
  <c r="AD1460"/>
  <c r="AB1460"/>
  <c r="AA1460"/>
  <c r="Z1460"/>
  <c r="Y1460"/>
  <c r="X1460"/>
  <c r="AE1460" s="1"/>
  <c r="AF1459"/>
  <c r="AD1459"/>
  <c r="AB1459"/>
  <c r="AA1459"/>
  <c r="Z1459"/>
  <c r="Y1459"/>
  <c r="X1459"/>
  <c r="AF1458"/>
  <c r="AD1458"/>
  <c r="AB1458"/>
  <c r="AA1458"/>
  <c r="Z1458"/>
  <c r="Y1458"/>
  <c r="X1458"/>
  <c r="AF1457"/>
  <c r="AD1457"/>
  <c r="AB1457"/>
  <c r="AA1457"/>
  <c r="Z1457"/>
  <c r="Y1457"/>
  <c r="X1457"/>
  <c r="AF1456"/>
  <c r="AD1456"/>
  <c r="AB1456"/>
  <c r="AA1456"/>
  <c r="Z1456"/>
  <c r="Y1456"/>
  <c r="X1456"/>
  <c r="AE1456" s="1"/>
  <c r="AH1456" s="1"/>
  <c r="AI1456" s="1"/>
  <c r="AF1455"/>
  <c r="AD1455"/>
  <c r="AB1455"/>
  <c r="AA1455"/>
  <c r="Z1455"/>
  <c r="Y1455"/>
  <c r="X1455"/>
  <c r="AF1454"/>
  <c r="AD1454"/>
  <c r="AB1454"/>
  <c r="AA1454"/>
  <c r="Z1454"/>
  <c r="Y1454"/>
  <c r="X1454"/>
  <c r="AF1453"/>
  <c r="AD1453"/>
  <c r="AB1453"/>
  <c r="AA1453"/>
  <c r="Z1453"/>
  <c r="Y1453"/>
  <c r="X1453"/>
  <c r="AF1452"/>
  <c r="AD1452"/>
  <c r="AB1452"/>
  <c r="AA1452"/>
  <c r="Z1452"/>
  <c r="Y1452"/>
  <c r="X1452"/>
  <c r="AE1452" s="1"/>
  <c r="AF1451"/>
  <c r="AD1451"/>
  <c r="AB1451"/>
  <c r="AA1451"/>
  <c r="Z1451"/>
  <c r="Y1451"/>
  <c r="X1451"/>
  <c r="AF1450"/>
  <c r="AD1450"/>
  <c r="AB1450"/>
  <c r="AA1450"/>
  <c r="Z1450"/>
  <c r="Y1450"/>
  <c r="X1450"/>
  <c r="AF1449"/>
  <c r="AD1449"/>
  <c r="AB1449"/>
  <c r="AA1449"/>
  <c r="Z1449"/>
  <c r="Y1449"/>
  <c r="X1449"/>
  <c r="AF1448"/>
  <c r="AD1448"/>
  <c r="AB1448"/>
  <c r="AA1448"/>
  <c r="Z1448"/>
  <c r="Y1448"/>
  <c r="X1448"/>
  <c r="AF1447"/>
  <c r="AD1447"/>
  <c r="AB1447"/>
  <c r="AA1447"/>
  <c r="Z1447"/>
  <c r="Y1447"/>
  <c r="X1447"/>
  <c r="AF1446"/>
  <c r="AD1446"/>
  <c r="AB1446"/>
  <c r="AA1446"/>
  <c r="Z1446"/>
  <c r="Y1446"/>
  <c r="X1446"/>
  <c r="AF1445"/>
  <c r="AD1445"/>
  <c r="AB1445"/>
  <c r="AA1445"/>
  <c r="Z1445"/>
  <c r="Y1445"/>
  <c r="X1445"/>
  <c r="AF1444"/>
  <c r="AD1444"/>
  <c r="AB1444"/>
  <c r="AA1444"/>
  <c r="Z1444"/>
  <c r="Y1444"/>
  <c r="X1444"/>
  <c r="AF1443"/>
  <c r="AD1443"/>
  <c r="AB1443"/>
  <c r="AA1443"/>
  <c r="Z1443"/>
  <c r="Y1443"/>
  <c r="X1443"/>
  <c r="AF1442"/>
  <c r="AD1442"/>
  <c r="AB1442"/>
  <c r="AA1442"/>
  <c r="Z1442"/>
  <c r="Y1442"/>
  <c r="X1442"/>
  <c r="AF1441"/>
  <c r="AD1441"/>
  <c r="AB1441"/>
  <c r="AA1441"/>
  <c r="Z1441"/>
  <c r="Y1441"/>
  <c r="X1441"/>
  <c r="AF1440"/>
  <c r="AD1440"/>
  <c r="AB1440"/>
  <c r="AA1440"/>
  <c r="Z1440"/>
  <c r="Y1440"/>
  <c r="X1440"/>
  <c r="AF1439"/>
  <c r="AD1439"/>
  <c r="AB1439"/>
  <c r="AA1439"/>
  <c r="Z1439"/>
  <c r="Y1439"/>
  <c r="X1439"/>
  <c r="AF1438"/>
  <c r="AD1438"/>
  <c r="AB1438"/>
  <c r="AA1438"/>
  <c r="Z1438"/>
  <c r="Y1438"/>
  <c r="X1438"/>
  <c r="AF1437"/>
  <c r="AD1437"/>
  <c r="AB1437"/>
  <c r="AA1437"/>
  <c r="Z1437"/>
  <c r="Y1437"/>
  <c r="X1437"/>
  <c r="AF1436"/>
  <c r="AD1436"/>
  <c r="AB1436"/>
  <c r="AA1436"/>
  <c r="Z1436"/>
  <c r="Y1436"/>
  <c r="X1436"/>
  <c r="AF1435"/>
  <c r="AD1435"/>
  <c r="AB1435"/>
  <c r="AA1435"/>
  <c r="Z1435"/>
  <c r="Y1435"/>
  <c r="X1435"/>
  <c r="AF1434"/>
  <c r="AD1434"/>
  <c r="AB1434"/>
  <c r="AA1434"/>
  <c r="Z1434"/>
  <c r="AE1434" s="1"/>
  <c r="AH1434" s="1"/>
  <c r="AI1434" s="1"/>
  <c r="Y1434"/>
  <c r="X1434"/>
  <c r="AF1433"/>
  <c r="AD1433"/>
  <c r="AB1433"/>
  <c r="AA1433"/>
  <c r="Z1433"/>
  <c r="Y1433"/>
  <c r="X1433"/>
  <c r="AF1432"/>
  <c r="AD1432"/>
  <c r="AB1432"/>
  <c r="AA1432"/>
  <c r="Z1432"/>
  <c r="Y1432"/>
  <c r="X1432"/>
  <c r="AF1431"/>
  <c r="AD1431"/>
  <c r="AB1431"/>
  <c r="AA1431"/>
  <c r="Z1431"/>
  <c r="Y1431"/>
  <c r="X1431"/>
  <c r="AF1430"/>
  <c r="AD1430"/>
  <c r="AB1430"/>
  <c r="AA1430"/>
  <c r="Z1430"/>
  <c r="AE1430" s="1"/>
  <c r="AH1430" s="1"/>
  <c r="AI1430" s="1"/>
  <c r="Y1430"/>
  <c r="X1430"/>
  <c r="AF1429"/>
  <c r="AD1429"/>
  <c r="AB1429"/>
  <c r="AA1429"/>
  <c r="Z1429"/>
  <c r="Y1429"/>
  <c r="X1429"/>
  <c r="AF1428"/>
  <c r="AD1428"/>
  <c r="AB1428"/>
  <c r="AA1428"/>
  <c r="Z1428"/>
  <c r="Y1428"/>
  <c r="X1428"/>
  <c r="AF1427"/>
  <c r="AD1427"/>
  <c r="AB1427"/>
  <c r="AA1427"/>
  <c r="Z1427"/>
  <c r="Y1427"/>
  <c r="X1427"/>
  <c r="AF1426"/>
  <c r="AD1426"/>
  <c r="AB1426"/>
  <c r="AA1426"/>
  <c r="Z1426"/>
  <c r="AE1426" s="1"/>
  <c r="AH1426" s="1"/>
  <c r="AI1426" s="1"/>
  <c r="Y1426"/>
  <c r="X1426"/>
  <c r="AF1425"/>
  <c r="AD1425"/>
  <c r="AB1425"/>
  <c r="AA1425"/>
  <c r="Z1425"/>
  <c r="Y1425"/>
  <c r="X1425"/>
  <c r="AF1424"/>
  <c r="AD1424"/>
  <c r="AB1424"/>
  <c r="AA1424"/>
  <c r="Z1424"/>
  <c r="Y1424"/>
  <c r="X1424"/>
  <c r="AF1423"/>
  <c r="AD1423"/>
  <c r="AB1423"/>
  <c r="AA1423"/>
  <c r="Z1423"/>
  <c r="Y1423"/>
  <c r="X1423"/>
  <c r="AF1422"/>
  <c r="AD1422"/>
  <c r="AB1422"/>
  <c r="AA1422"/>
  <c r="Z1422"/>
  <c r="AE1422" s="1"/>
  <c r="AH1422" s="1"/>
  <c r="AI1422" s="1"/>
  <c r="Y1422"/>
  <c r="X1422"/>
  <c r="AF1421"/>
  <c r="AD1421"/>
  <c r="AB1421"/>
  <c r="AA1421"/>
  <c r="Z1421"/>
  <c r="Y1421"/>
  <c r="X1421"/>
  <c r="AF1420"/>
  <c r="AD1420"/>
  <c r="AB1420"/>
  <c r="AA1420"/>
  <c r="Z1420"/>
  <c r="Y1420"/>
  <c r="X1420"/>
  <c r="AF1419"/>
  <c r="AD1419"/>
  <c r="AB1419"/>
  <c r="AA1419"/>
  <c r="Z1419"/>
  <c r="Y1419"/>
  <c r="X1419"/>
  <c r="AF1418"/>
  <c r="AD1418"/>
  <c r="AB1418"/>
  <c r="AA1418"/>
  <c r="Z1418"/>
  <c r="AE1418" s="1"/>
  <c r="AH1418" s="1"/>
  <c r="AI1418" s="1"/>
  <c r="Y1418"/>
  <c r="X1418"/>
  <c r="AF1417"/>
  <c r="AD1417"/>
  <c r="AB1417"/>
  <c r="AA1417"/>
  <c r="Z1417"/>
  <c r="Y1417"/>
  <c r="X1417"/>
  <c r="AF1416"/>
  <c r="AD1416"/>
  <c r="AB1416"/>
  <c r="AA1416"/>
  <c r="Z1416"/>
  <c r="Y1416"/>
  <c r="X1416"/>
  <c r="AF1415"/>
  <c r="AD1415"/>
  <c r="AB1415"/>
  <c r="AA1415"/>
  <c r="Z1415"/>
  <c r="Y1415"/>
  <c r="X1415"/>
  <c r="AF1414"/>
  <c r="AD1414"/>
  <c r="AB1414"/>
  <c r="AA1414"/>
  <c r="Z1414"/>
  <c r="AE1414" s="1"/>
  <c r="AH1414" s="1"/>
  <c r="AI1414" s="1"/>
  <c r="Y1414"/>
  <c r="X1414"/>
  <c r="AF1413"/>
  <c r="AD1413"/>
  <c r="AB1413"/>
  <c r="AA1413"/>
  <c r="Z1413"/>
  <c r="Y1413"/>
  <c r="X1413"/>
  <c r="AF1412"/>
  <c r="AD1412"/>
  <c r="AB1412"/>
  <c r="AA1412"/>
  <c r="Z1412"/>
  <c r="Y1412"/>
  <c r="X1412"/>
  <c r="AF1411"/>
  <c r="AD1411"/>
  <c r="AB1411"/>
  <c r="AA1411"/>
  <c r="Z1411"/>
  <c r="Y1411"/>
  <c r="X1411"/>
  <c r="AF1410"/>
  <c r="AD1410"/>
  <c r="AB1410"/>
  <c r="AA1410"/>
  <c r="Z1410"/>
  <c r="AE1410" s="1"/>
  <c r="AH1410" s="1"/>
  <c r="AI1410" s="1"/>
  <c r="Y1410"/>
  <c r="X1410"/>
  <c r="AF1409"/>
  <c r="AD1409"/>
  <c r="AB1409"/>
  <c r="AA1409"/>
  <c r="Z1409"/>
  <c r="Y1409"/>
  <c r="X1409"/>
  <c r="AF1408"/>
  <c r="AD1408"/>
  <c r="AB1408"/>
  <c r="AA1408"/>
  <c r="Z1408"/>
  <c r="Y1408"/>
  <c r="X1408"/>
  <c r="AF1407"/>
  <c r="AD1407"/>
  <c r="AB1407"/>
  <c r="AA1407"/>
  <c r="Z1407"/>
  <c r="Y1407"/>
  <c r="X1407"/>
  <c r="AF1406"/>
  <c r="AD1406"/>
  <c r="AB1406"/>
  <c r="AA1406"/>
  <c r="Z1406"/>
  <c r="AE1406" s="1"/>
  <c r="AH1406" s="1"/>
  <c r="AI1406" s="1"/>
  <c r="Y1406"/>
  <c r="X1406"/>
  <c r="AF1405"/>
  <c r="AD1405"/>
  <c r="AB1405"/>
  <c r="AA1405"/>
  <c r="Z1405"/>
  <c r="Y1405"/>
  <c r="X1405"/>
  <c r="AF1404"/>
  <c r="AD1404"/>
  <c r="AB1404"/>
  <c r="AA1404"/>
  <c r="Z1404"/>
  <c r="Y1404"/>
  <c r="X1404"/>
  <c r="AF1403"/>
  <c r="AD1403"/>
  <c r="AB1403"/>
  <c r="AA1403"/>
  <c r="Z1403"/>
  <c r="Y1403"/>
  <c r="X1403"/>
  <c r="AF1402"/>
  <c r="AD1402"/>
  <c r="AB1402"/>
  <c r="AA1402"/>
  <c r="Z1402"/>
  <c r="AE1402" s="1"/>
  <c r="AH1402" s="1"/>
  <c r="AI1402" s="1"/>
  <c r="Y1402"/>
  <c r="X1402"/>
  <c r="AF1401"/>
  <c r="AD1401"/>
  <c r="AB1401"/>
  <c r="AA1401"/>
  <c r="Z1401"/>
  <c r="Y1401"/>
  <c r="X1401"/>
  <c r="AF1400"/>
  <c r="AD1400"/>
  <c r="AB1400"/>
  <c r="AA1400"/>
  <c r="Z1400"/>
  <c r="Y1400"/>
  <c r="X1400"/>
  <c r="AF1399"/>
  <c r="AD1399"/>
  <c r="AB1399"/>
  <c r="AA1399"/>
  <c r="Z1399"/>
  <c r="Y1399"/>
  <c r="X1399"/>
  <c r="AF1398"/>
  <c r="AD1398"/>
  <c r="AB1398"/>
  <c r="AA1398"/>
  <c r="Z1398"/>
  <c r="AE1398" s="1"/>
  <c r="AH1398" s="1"/>
  <c r="AI1398" s="1"/>
  <c r="Y1398"/>
  <c r="X1398"/>
  <c r="AF1397"/>
  <c r="AD1397"/>
  <c r="AB1397"/>
  <c r="AA1397"/>
  <c r="Z1397"/>
  <c r="Y1397"/>
  <c r="X1397"/>
  <c r="AF1396"/>
  <c r="AD1396"/>
  <c r="AB1396"/>
  <c r="AA1396"/>
  <c r="Z1396"/>
  <c r="Y1396"/>
  <c r="X1396"/>
  <c r="AF1395"/>
  <c r="AD1395"/>
  <c r="AB1395"/>
  <c r="AA1395"/>
  <c r="Z1395"/>
  <c r="Y1395"/>
  <c r="X1395"/>
  <c r="AF1394"/>
  <c r="AD1394"/>
  <c r="AB1394"/>
  <c r="AA1394"/>
  <c r="Z1394"/>
  <c r="AE1394" s="1"/>
  <c r="AH1394" s="1"/>
  <c r="AI1394" s="1"/>
  <c r="Y1394"/>
  <c r="X1394"/>
  <c r="AF1393"/>
  <c r="AD1393"/>
  <c r="AB1393"/>
  <c r="AA1393"/>
  <c r="Z1393"/>
  <c r="Y1393"/>
  <c r="X1393"/>
  <c r="AF1392"/>
  <c r="AD1392"/>
  <c r="AB1392"/>
  <c r="AA1392"/>
  <c r="Z1392"/>
  <c r="Y1392"/>
  <c r="X1392"/>
  <c r="AF1391"/>
  <c r="AD1391"/>
  <c r="AB1391"/>
  <c r="AA1391"/>
  <c r="Z1391"/>
  <c r="Y1391"/>
  <c r="X1391"/>
  <c r="AF1390"/>
  <c r="AD1390"/>
  <c r="AB1390"/>
  <c r="AA1390"/>
  <c r="Z1390"/>
  <c r="AE1390" s="1"/>
  <c r="AH1390" s="1"/>
  <c r="AI1390" s="1"/>
  <c r="Y1390"/>
  <c r="X1390"/>
  <c r="AF1389"/>
  <c r="AD1389"/>
  <c r="AB1389"/>
  <c r="AA1389"/>
  <c r="Z1389"/>
  <c r="Y1389"/>
  <c r="X1389"/>
  <c r="AF1388"/>
  <c r="AD1388"/>
  <c r="AB1388"/>
  <c r="AA1388"/>
  <c r="Z1388"/>
  <c r="Y1388"/>
  <c r="X1388"/>
  <c r="AF1387"/>
  <c r="AD1387"/>
  <c r="AB1387"/>
  <c r="AA1387"/>
  <c r="Z1387"/>
  <c r="Y1387"/>
  <c r="X1387"/>
  <c r="AF1386"/>
  <c r="AD1386"/>
  <c r="AB1386"/>
  <c r="AA1386"/>
  <c r="Z1386"/>
  <c r="AE1386" s="1"/>
  <c r="AH1386" s="1"/>
  <c r="AI1386" s="1"/>
  <c r="Y1386"/>
  <c r="X1386"/>
  <c r="AF1385"/>
  <c r="AD1385"/>
  <c r="AB1385"/>
  <c r="AA1385"/>
  <c r="Z1385"/>
  <c r="Y1385"/>
  <c r="X1385"/>
  <c r="AF1384"/>
  <c r="AD1384"/>
  <c r="AB1384"/>
  <c r="AA1384"/>
  <c r="Z1384"/>
  <c r="Y1384"/>
  <c r="X1384"/>
  <c r="AF1383"/>
  <c r="AD1383"/>
  <c r="AB1383"/>
  <c r="AA1383"/>
  <c r="Z1383"/>
  <c r="Y1383"/>
  <c r="X1383"/>
  <c r="AF1382"/>
  <c r="AD1382"/>
  <c r="AB1382"/>
  <c r="AA1382"/>
  <c r="Z1382"/>
  <c r="AE1382" s="1"/>
  <c r="AH1382" s="1"/>
  <c r="AI1382" s="1"/>
  <c r="Y1382"/>
  <c r="X1382"/>
  <c r="AF1381"/>
  <c r="AD1381"/>
  <c r="AB1381"/>
  <c r="AA1381"/>
  <c r="Z1381"/>
  <c r="Y1381"/>
  <c r="X1381"/>
  <c r="AF1380"/>
  <c r="AD1380"/>
  <c r="AB1380"/>
  <c r="AA1380"/>
  <c r="Z1380"/>
  <c r="Y1380"/>
  <c r="X1380"/>
  <c r="AF1379"/>
  <c r="AD1379"/>
  <c r="AB1379"/>
  <c r="AA1379"/>
  <c r="Z1379"/>
  <c r="Y1379"/>
  <c r="X1379"/>
  <c r="AF1378"/>
  <c r="AD1378"/>
  <c r="AB1378"/>
  <c r="AA1378"/>
  <c r="Z1378"/>
  <c r="AE1378" s="1"/>
  <c r="AH1378" s="1"/>
  <c r="AI1378" s="1"/>
  <c r="Y1378"/>
  <c r="X1378"/>
  <c r="AF1377"/>
  <c r="AD1377"/>
  <c r="AB1377"/>
  <c r="AA1377"/>
  <c r="Z1377"/>
  <c r="Y1377"/>
  <c r="X1377"/>
  <c r="AF1376"/>
  <c r="AD1376"/>
  <c r="AB1376"/>
  <c r="AA1376"/>
  <c r="Z1376"/>
  <c r="Y1376"/>
  <c r="X1376"/>
  <c r="AF1375"/>
  <c r="AD1375"/>
  <c r="AB1375"/>
  <c r="AA1375"/>
  <c r="Z1375"/>
  <c r="Y1375"/>
  <c r="X1375"/>
  <c r="AF1374"/>
  <c r="AD1374"/>
  <c r="AB1374"/>
  <c r="AA1374"/>
  <c r="Z1374"/>
  <c r="Y1374"/>
  <c r="X1374"/>
  <c r="AF1373"/>
  <c r="AD1373"/>
  <c r="AB1373"/>
  <c r="AA1373"/>
  <c r="Z1373"/>
  <c r="Y1373"/>
  <c r="X1373"/>
  <c r="AF1372"/>
  <c r="AD1372"/>
  <c r="AB1372"/>
  <c r="AA1372"/>
  <c r="Z1372"/>
  <c r="Y1372"/>
  <c r="X1372"/>
  <c r="AF1371"/>
  <c r="AD1371"/>
  <c r="AB1371"/>
  <c r="AA1371"/>
  <c r="Z1371"/>
  <c r="Y1371"/>
  <c r="X1371"/>
  <c r="AF1370"/>
  <c r="AD1370"/>
  <c r="AB1370"/>
  <c r="AA1370"/>
  <c r="Z1370"/>
  <c r="AE1370" s="1"/>
  <c r="AH1370" s="1"/>
  <c r="AI1370" s="1"/>
  <c r="Y1370"/>
  <c r="X1370"/>
  <c r="AF1369"/>
  <c r="AD1369"/>
  <c r="AB1369"/>
  <c r="AA1369"/>
  <c r="Z1369"/>
  <c r="Y1369"/>
  <c r="X1369"/>
  <c r="AF1368"/>
  <c r="AD1368"/>
  <c r="AB1368"/>
  <c r="AA1368"/>
  <c r="Z1368"/>
  <c r="Y1368"/>
  <c r="X1368"/>
  <c r="AF1367"/>
  <c r="AD1367"/>
  <c r="AB1367"/>
  <c r="AA1367"/>
  <c r="Z1367"/>
  <c r="Y1367"/>
  <c r="X1367"/>
  <c r="AF1366"/>
  <c r="AD1366"/>
  <c r="AB1366"/>
  <c r="AA1366"/>
  <c r="Z1366"/>
  <c r="Y1366"/>
  <c r="X1366"/>
  <c r="AF1365"/>
  <c r="AD1365"/>
  <c r="AB1365"/>
  <c r="AA1365"/>
  <c r="Z1365"/>
  <c r="Y1365"/>
  <c r="X1365"/>
  <c r="AF1364"/>
  <c r="AD1364"/>
  <c r="AB1364"/>
  <c r="AA1364"/>
  <c r="Z1364"/>
  <c r="Y1364"/>
  <c r="X1364"/>
  <c r="AF1363"/>
  <c r="AD1363"/>
  <c r="AB1363"/>
  <c r="AA1363"/>
  <c r="Z1363"/>
  <c r="Y1363"/>
  <c r="X1363"/>
  <c r="AF1362"/>
  <c r="AD1362"/>
  <c r="AB1362"/>
  <c r="AA1362"/>
  <c r="Z1362"/>
  <c r="AE1362" s="1"/>
  <c r="AH1362" s="1"/>
  <c r="AI1362" s="1"/>
  <c r="Y1362"/>
  <c r="X1362"/>
  <c r="AF1361"/>
  <c r="AD1361"/>
  <c r="AB1361"/>
  <c r="AA1361"/>
  <c r="Z1361"/>
  <c r="Y1361"/>
  <c r="X1361"/>
  <c r="AF1360"/>
  <c r="AD1360"/>
  <c r="AB1360"/>
  <c r="AA1360"/>
  <c r="Z1360"/>
  <c r="Y1360"/>
  <c r="X1360"/>
  <c r="AF1359"/>
  <c r="AD1359"/>
  <c r="AB1359"/>
  <c r="AA1359"/>
  <c r="Z1359"/>
  <c r="Y1359"/>
  <c r="X1359"/>
  <c r="AF1358"/>
  <c r="AD1358"/>
  <c r="AB1358"/>
  <c r="AA1358"/>
  <c r="Z1358"/>
  <c r="Y1358"/>
  <c r="X1358"/>
  <c r="AF1357"/>
  <c r="AD1357"/>
  <c r="AB1357"/>
  <c r="AA1357"/>
  <c r="Z1357"/>
  <c r="Y1357"/>
  <c r="X1357"/>
  <c r="AF1356"/>
  <c r="AD1356"/>
  <c r="AB1356"/>
  <c r="AA1356"/>
  <c r="Z1356"/>
  <c r="Y1356"/>
  <c r="X1356"/>
  <c r="AF1355"/>
  <c r="AD1355"/>
  <c r="AB1355"/>
  <c r="AA1355"/>
  <c r="Z1355"/>
  <c r="Y1355"/>
  <c r="X1355"/>
  <c r="AF1354"/>
  <c r="AD1354"/>
  <c r="AB1354"/>
  <c r="AA1354"/>
  <c r="Z1354"/>
  <c r="Y1354"/>
  <c r="X1354"/>
  <c r="AF1353"/>
  <c r="AD1353"/>
  <c r="AB1353"/>
  <c r="AA1353"/>
  <c r="Z1353"/>
  <c r="Y1353"/>
  <c r="X1353"/>
  <c r="AF1352"/>
  <c r="AD1352"/>
  <c r="AB1352"/>
  <c r="AA1352"/>
  <c r="Z1352"/>
  <c r="Y1352"/>
  <c r="X1352"/>
  <c r="AF1351"/>
  <c r="AD1351"/>
  <c r="AB1351"/>
  <c r="AA1351"/>
  <c r="Z1351"/>
  <c r="Y1351"/>
  <c r="X1351"/>
  <c r="AF1350"/>
  <c r="AD1350"/>
  <c r="AB1350"/>
  <c r="AA1350"/>
  <c r="Z1350"/>
  <c r="Y1350"/>
  <c r="X1350"/>
  <c r="AF1349"/>
  <c r="AD1349"/>
  <c r="AB1349"/>
  <c r="AA1349"/>
  <c r="Z1349"/>
  <c r="Y1349"/>
  <c r="X1349"/>
  <c r="AF1348"/>
  <c r="AD1348"/>
  <c r="AB1348"/>
  <c r="AA1348"/>
  <c r="Z1348"/>
  <c r="Y1348"/>
  <c r="X1348"/>
  <c r="AF1347"/>
  <c r="AD1347"/>
  <c r="AB1347"/>
  <c r="AA1347"/>
  <c r="Z1347"/>
  <c r="Y1347"/>
  <c r="X1347"/>
  <c r="AF1346"/>
  <c r="AD1346"/>
  <c r="AB1346"/>
  <c r="AA1346"/>
  <c r="Z1346"/>
  <c r="Y1346"/>
  <c r="X1346"/>
  <c r="AF1345"/>
  <c r="AD1345"/>
  <c r="AB1345"/>
  <c r="AA1345"/>
  <c r="Z1345"/>
  <c r="Y1345"/>
  <c r="X1345"/>
  <c r="AF1344"/>
  <c r="AD1344"/>
  <c r="AB1344"/>
  <c r="AA1344"/>
  <c r="Z1344"/>
  <c r="Y1344"/>
  <c r="X1344"/>
  <c r="AF1343"/>
  <c r="AD1343"/>
  <c r="AB1343"/>
  <c r="AA1343"/>
  <c r="Z1343"/>
  <c r="Y1343"/>
  <c r="X1343"/>
  <c r="AF1342"/>
  <c r="AD1342"/>
  <c r="AB1342"/>
  <c r="AA1342"/>
  <c r="Z1342"/>
  <c r="Y1342"/>
  <c r="X1342"/>
  <c r="AF1341"/>
  <c r="AD1341"/>
  <c r="AB1341"/>
  <c r="AA1341"/>
  <c r="Z1341"/>
  <c r="Y1341"/>
  <c r="X1341"/>
  <c r="AF1340"/>
  <c r="AD1340"/>
  <c r="AB1340"/>
  <c r="AA1340"/>
  <c r="Z1340"/>
  <c r="Y1340"/>
  <c r="X1340"/>
  <c r="AF1339"/>
  <c r="AD1339"/>
  <c r="AB1339"/>
  <c r="AA1339"/>
  <c r="Z1339"/>
  <c r="Y1339"/>
  <c r="X1339"/>
  <c r="AF1338"/>
  <c r="AD1338"/>
  <c r="AB1338"/>
  <c r="AA1338"/>
  <c r="Z1338"/>
  <c r="Y1338"/>
  <c r="X1338"/>
  <c r="AF1337"/>
  <c r="AD1337"/>
  <c r="AB1337"/>
  <c r="AA1337"/>
  <c r="Z1337"/>
  <c r="Y1337"/>
  <c r="X1337"/>
  <c r="AF1336"/>
  <c r="AD1336"/>
  <c r="AB1336"/>
  <c r="AA1336"/>
  <c r="Z1336"/>
  <c r="Y1336"/>
  <c r="X1336"/>
  <c r="AF1335"/>
  <c r="AD1335"/>
  <c r="AB1335"/>
  <c r="AA1335"/>
  <c r="Z1335"/>
  <c r="Y1335"/>
  <c r="X1335"/>
  <c r="AF1334"/>
  <c r="AD1334"/>
  <c r="AB1334"/>
  <c r="AA1334"/>
  <c r="Z1334"/>
  <c r="Y1334"/>
  <c r="X1334"/>
  <c r="AF1333"/>
  <c r="AD1333"/>
  <c r="AB1333"/>
  <c r="AA1333"/>
  <c r="Z1333"/>
  <c r="Y1333"/>
  <c r="X1333"/>
  <c r="AF1332"/>
  <c r="AD1332"/>
  <c r="AB1332"/>
  <c r="AA1332"/>
  <c r="Z1332"/>
  <c r="Y1332"/>
  <c r="X1332"/>
  <c r="AF1331"/>
  <c r="AD1331"/>
  <c r="AB1331"/>
  <c r="AA1331"/>
  <c r="Z1331"/>
  <c r="Y1331"/>
  <c r="X1331"/>
  <c r="AF1330"/>
  <c r="AD1330"/>
  <c r="AB1330"/>
  <c r="AA1330"/>
  <c r="Z1330"/>
  <c r="Y1330"/>
  <c r="X1330"/>
  <c r="AF1329"/>
  <c r="AD1329"/>
  <c r="AB1329"/>
  <c r="AA1329"/>
  <c r="Z1329"/>
  <c r="Y1329"/>
  <c r="X1329"/>
  <c r="AF1328"/>
  <c r="AD1328"/>
  <c r="AB1328"/>
  <c r="AA1328"/>
  <c r="Z1328"/>
  <c r="Y1328"/>
  <c r="X1328"/>
  <c r="AF1327"/>
  <c r="AD1327"/>
  <c r="AB1327"/>
  <c r="AA1327"/>
  <c r="Z1327"/>
  <c r="Y1327"/>
  <c r="X1327"/>
  <c r="AF1326"/>
  <c r="AD1326"/>
  <c r="AB1326"/>
  <c r="AA1326"/>
  <c r="Z1326"/>
  <c r="Y1326"/>
  <c r="X1326"/>
  <c r="AF1325"/>
  <c r="AD1325"/>
  <c r="AB1325"/>
  <c r="AA1325"/>
  <c r="Z1325"/>
  <c r="Y1325"/>
  <c r="X1325"/>
  <c r="AF1324"/>
  <c r="AD1324"/>
  <c r="AB1324"/>
  <c r="AA1324"/>
  <c r="Z1324"/>
  <c r="Y1324"/>
  <c r="X1324"/>
  <c r="AF1323"/>
  <c r="AD1323"/>
  <c r="AB1323"/>
  <c r="AA1323"/>
  <c r="Z1323"/>
  <c r="Y1323"/>
  <c r="X1323"/>
  <c r="AF1322"/>
  <c r="AD1322"/>
  <c r="AB1322"/>
  <c r="AA1322"/>
  <c r="Z1322"/>
  <c r="Y1322"/>
  <c r="X1322"/>
  <c r="AF1321"/>
  <c r="AD1321"/>
  <c r="AB1321"/>
  <c r="AA1321"/>
  <c r="Z1321"/>
  <c r="Y1321"/>
  <c r="X1321"/>
  <c r="AF1320"/>
  <c r="AD1320"/>
  <c r="AB1320"/>
  <c r="AA1320"/>
  <c r="Z1320"/>
  <c r="Y1320"/>
  <c r="X1320"/>
  <c r="AF1319"/>
  <c r="AD1319"/>
  <c r="AB1319"/>
  <c r="AA1319"/>
  <c r="Z1319"/>
  <c r="Y1319"/>
  <c r="X1319"/>
  <c r="AF1318"/>
  <c r="AD1318"/>
  <c r="AB1318"/>
  <c r="AA1318"/>
  <c r="Z1318"/>
  <c r="Y1318"/>
  <c r="X1318"/>
  <c r="AF1317"/>
  <c r="AD1317"/>
  <c r="AB1317"/>
  <c r="AA1317"/>
  <c r="Z1317"/>
  <c r="Y1317"/>
  <c r="X1317"/>
  <c r="AF1316"/>
  <c r="AD1316"/>
  <c r="AB1316"/>
  <c r="AA1316"/>
  <c r="Z1316"/>
  <c r="Y1316"/>
  <c r="X1316"/>
  <c r="AF1315"/>
  <c r="AD1315"/>
  <c r="AB1315"/>
  <c r="AA1315"/>
  <c r="Z1315"/>
  <c r="Y1315"/>
  <c r="X1315"/>
  <c r="AF1314"/>
  <c r="AD1314"/>
  <c r="AB1314"/>
  <c r="AA1314"/>
  <c r="Z1314"/>
  <c r="Y1314"/>
  <c r="X1314"/>
  <c r="AF1313"/>
  <c r="AD1313"/>
  <c r="AB1313"/>
  <c r="AA1313"/>
  <c r="Z1313"/>
  <c r="Y1313"/>
  <c r="X1313"/>
  <c r="AF1312"/>
  <c r="AD1312"/>
  <c r="AB1312"/>
  <c r="AA1312"/>
  <c r="Z1312"/>
  <c r="Y1312"/>
  <c r="X1312"/>
  <c r="AF1311"/>
  <c r="AD1311"/>
  <c r="AB1311"/>
  <c r="AA1311"/>
  <c r="Z1311"/>
  <c r="Y1311"/>
  <c r="X1311"/>
  <c r="AF1310"/>
  <c r="AD1310"/>
  <c r="AB1310"/>
  <c r="AA1310"/>
  <c r="Z1310"/>
  <c r="Y1310"/>
  <c r="X1310"/>
  <c r="AF1309"/>
  <c r="AD1309"/>
  <c r="AB1309"/>
  <c r="AA1309"/>
  <c r="Z1309"/>
  <c r="Y1309"/>
  <c r="X1309"/>
  <c r="AF1308"/>
  <c r="AD1308"/>
  <c r="AB1308"/>
  <c r="AA1308"/>
  <c r="Z1308"/>
  <c r="Y1308"/>
  <c r="X1308"/>
  <c r="AF1307"/>
  <c r="AD1307"/>
  <c r="AB1307"/>
  <c r="AA1307"/>
  <c r="Z1307"/>
  <c r="Y1307"/>
  <c r="X1307"/>
  <c r="AF1306"/>
  <c r="AD1306"/>
  <c r="AB1306"/>
  <c r="AA1306"/>
  <c r="Z1306"/>
  <c r="Y1306"/>
  <c r="X1306"/>
  <c r="AF1305"/>
  <c r="AD1305"/>
  <c r="AB1305"/>
  <c r="AA1305"/>
  <c r="Z1305"/>
  <c r="Y1305"/>
  <c r="X1305"/>
  <c r="AF1304"/>
  <c r="AD1304"/>
  <c r="AB1304"/>
  <c r="AA1304"/>
  <c r="Z1304"/>
  <c r="Y1304"/>
  <c r="X1304"/>
  <c r="AF1303"/>
  <c r="AD1303"/>
  <c r="AB1303"/>
  <c r="AA1303"/>
  <c r="Z1303"/>
  <c r="Y1303"/>
  <c r="X1303"/>
  <c r="AF1302"/>
  <c r="AD1302"/>
  <c r="AB1302"/>
  <c r="AA1302"/>
  <c r="Z1302"/>
  <c r="Y1302"/>
  <c r="X1302"/>
  <c r="AF1301"/>
  <c r="AD1301"/>
  <c r="AB1301"/>
  <c r="AA1301"/>
  <c r="Z1301"/>
  <c r="Y1301"/>
  <c r="X1301"/>
  <c r="AF1300"/>
  <c r="AD1300"/>
  <c r="AB1300"/>
  <c r="AA1300"/>
  <c r="Z1300"/>
  <c r="Y1300"/>
  <c r="X1300"/>
  <c r="AF1299"/>
  <c r="AD1299"/>
  <c r="AB1299"/>
  <c r="AA1299"/>
  <c r="Z1299"/>
  <c r="Y1299"/>
  <c r="X1299"/>
  <c r="AF1298"/>
  <c r="AD1298"/>
  <c r="AB1298"/>
  <c r="AA1298"/>
  <c r="Z1298"/>
  <c r="Y1298"/>
  <c r="X1298"/>
  <c r="AF1297"/>
  <c r="AD1297"/>
  <c r="AB1297"/>
  <c r="AA1297"/>
  <c r="Z1297"/>
  <c r="Y1297"/>
  <c r="X1297"/>
  <c r="AF1296"/>
  <c r="AD1296"/>
  <c r="AB1296"/>
  <c r="AA1296"/>
  <c r="Z1296"/>
  <c r="Y1296"/>
  <c r="X1296"/>
  <c r="AF1295"/>
  <c r="AD1295"/>
  <c r="AB1295"/>
  <c r="AA1295"/>
  <c r="Z1295"/>
  <c r="Y1295"/>
  <c r="X1295"/>
  <c r="AF1294"/>
  <c r="AD1294"/>
  <c r="AB1294"/>
  <c r="AA1294"/>
  <c r="Z1294"/>
  <c r="Y1294"/>
  <c r="X1294"/>
  <c r="AF1293"/>
  <c r="AD1293"/>
  <c r="AB1293"/>
  <c r="AA1293"/>
  <c r="Z1293"/>
  <c r="Y1293"/>
  <c r="X1293"/>
  <c r="AF1292"/>
  <c r="AD1292"/>
  <c r="AB1292"/>
  <c r="AA1292"/>
  <c r="Z1292"/>
  <c r="Y1292"/>
  <c r="X1292"/>
  <c r="AF1291"/>
  <c r="AD1291"/>
  <c r="AB1291"/>
  <c r="AA1291"/>
  <c r="Z1291"/>
  <c r="Y1291"/>
  <c r="X1291"/>
  <c r="AF1290"/>
  <c r="AD1290"/>
  <c r="AB1290"/>
  <c r="AA1290"/>
  <c r="Z1290"/>
  <c r="Y1290"/>
  <c r="X1290"/>
  <c r="AF1289"/>
  <c r="AD1289"/>
  <c r="AB1289"/>
  <c r="AA1289"/>
  <c r="Z1289"/>
  <c r="Y1289"/>
  <c r="X1289"/>
  <c r="AF1288"/>
  <c r="AD1288"/>
  <c r="AB1288"/>
  <c r="AA1288"/>
  <c r="Z1288"/>
  <c r="Y1288"/>
  <c r="X1288"/>
  <c r="AF1287"/>
  <c r="AD1287"/>
  <c r="AB1287"/>
  <c r="AA1287"/>
  <c r="Z1287"/>
  <c r="Y1287"/>
  <c r="X1287"/>
  <c r="AF1286"/>
  <c r="AD1286"/>
  <c r="AB1286"/>
  <c r="AA1286"/>
  <c r="Z1286"/>
  <c r="Y1286"/>
  <c r="X1286"/>
  <c r="AF1285"/>
  <c r="AD1285"/>
  <c r="AB1285"/>
  <c r="AA1285"/>
  <c r="Z1285"/>
  <c r="Y1285"/>
  <c r="X1285"/>
  <c r="AF1284"/>
  <c r="AD1284"/>
  <c r="AB1284"/>
  <c r="AA1284"/>
  <c r="Z1284"/>
  <c r="Y1284"/>
  <c r="X1284"/>
  <c r="AF1283"/>
  <c r="AD1283"/>
  <c r="AB1283"/>
  <c r="AA1283"/>
  <c r="Z1283"/>
  <c r="Y1283"/>
  <c r="X1283"/>
  <c r="AF1282"/>
  <c r="AD1282"/>
  <c r="AB1282"/>
  <c r="AA1282"/>
  <c r="Z1282"/>
  <c r="Y1282"/>
  <c r="X1282"/>
  <c r="AF1281"/>
  <c r="AD1281"/>
  <c r="AB1281"/>
  <c r="AA1281"/>
  <c r="Z1281"/>
  <c r="Y1281"/>
  <c r="X1281"/>
  <c r="AF1280"/>
  <c r="AD1280"/>
  <c r="AB1280"/>
  <c r="AA1280"/>
  <c r="Z1280"/>
  <c r="Y1280"/>
  <c r="X1280"/>
  <c r="AF1279"/>
  <c r="AD1279"/>
  <c r="AB1279"/>
  <c r="AA1279"/>
  <c r="Z1279"/>
  <c r="Y1279"/>
  <c r="X1279"/>
  <c r="AF1278"/>
  <c r="AD1278"/>
  <c r="AB1278"/>
  <c r="AA1278"/>
  <c r="Z1278"/>
  <c r="Y1278"/>
  <c r="X1278"/>
  <c r="AF1277"/>
  <c r="AD1277"/>
  <c r="AB1277"/>
  <c r="AA1277"/>
  <c r="Z1277"/>
  <c r="Y1277"/>
  <c r="X1277"/>
  <c r="AF1276"/>
  <c r="AD1276"/>
  <c r="AB1276"/>
  <c r="AA1276"/>
  <c r="Z1276"/>
  <c r="Y1276"/>
  <c r="X1276"/>
  <c r="AF1275"/>
  <c r="AD1275"/>
  <c r="AB1275"/>
  <c r="AA1275"/>
  <c r="Z1275"/>
  <c r="Y1275"/>
  <c r="X1275"/>
  <c r="AF1274"/>
  <c r="AD1274"/>
  <c r="AB1274"/>
  <c r="AA1274"/>
  <c r="Z1274"/>
  <c r="Y1274"/>
  <c r="X1274"/>
  <c r="AF1273"/>
  <c r="AD1273"/>
  <c r="AB1273"/>
  <c r="AA1273"/>
  <c r="Z1273"/>
  <c r="Y1273"/>
  <c r="X1273"/>
  <c r="AF1272"/>
  <c r="AD1272"/>
  <c r="AB1272"/>
  <c r="AA1272"/>
  <c r="Z1272"/>
  <c r="Y1272"/>
  <c r="X1272"/>
  <c r="AF1271"/>
  <c r="AD1271"/>
  <c r="AB1271"/>
  <c r="AA1271"/>
  <c r="Z1271"/>
  <c r="Y1271"/>
  <c r="X1271"/>
  <c r="AF1270"/>
  <c r="AD1270"/>
  <c r="AB1270"/>
  <c r="AA1270"/>
  <c r="Z1270"/>
  <c r="Y1270"/>
  <c r="X1270"/>
  <c r="AF1269"/>
  <c r="AD1269"/>
  <c r="AB1269"/>
  <c r="AA1269"/>
  <c r="Z1269"/>
  <c r="Y1269"/>
  <c r="X1269"/>
  <c r="AF1268"/>
  <c r="AD1268"/>
  <c r="AB1268"/>
  <c r="AA1268"/>
  <c r="Z1268"/>
  <c r="Y1268"/>
  <c r="X1268"/>
  <c r="AF1267"/>
  <c r="AD1267"/>
  <c r="AB1267"/>
  <c r="AA1267"/>
  <c r="Z1267"/>
  <c r="Y1267"/>
  <c r="X1267"/>
  <c r="AF1266"/>
  <c r="AD1266"/>
  <c r="AB1266"/>
  <c r="AA1266"/>
  <c r="Z1266"/>
  <c r="Y1266"/>
  <c r="X1266"/>
  <c r="AF1265"/>
  <c r="AD1265"/>
  <c r="AB1265"/>
  <c r="AA1265"/>
  <c r="Z1265"/>
  <c r="Y1265"/>
  <c r="X1265"/>
  <c r="AF1264"/>
  <c r="AD1264"/>
  <c r="AB1264"/>
  <c r="AA1264"/>
  <c r="Z1264"/>
  <c r="Y1264"/>
  <c r="X1264"/>
  <c r="AF1263"/>
  <c r="AD1263"/>
  <c r="AB1263"/>
  <c r="AA1263"/>
  <c r="Z1263"/>
  <c r="Y1263"/>
  <c r="X1263"/>
  <c r="AF1262"/>
  <c r="AD1262"/>
  <c r="AB1262"/>
  <c r="AA1262"/>
  <c r="Z1262"/>
  <c r="Y1262"/>
  <c r="X1262"/>
  <c r="AF1261"/>
  <c r="AD1261"/>
  <c r="AB1261"/>
  <c r="AA1261"/>
  <c r="Z1261"/>
  <c r="Y1261"/>
  <c r="X1261"/>
  <c r="AF1260"/>
  <c r="AD1260"/>
  <c r="AB1260"/>
  <c r="AA1260"/>
  <c r="Z1260"/>
  <c r="Y1260"/>
  <c r="X1260"/>
  <c r="AF1259"/>
  <c r="AD1259"/>
  <c r="AB1259"/>
  <c r="AA1259"/>
  <c r="Z1259"/>
  <c r="Y1259"/>
  <c r="X1259"/>
  <c r="AF1258"/>
  <c r="AD1258"/>
  <c r="AB1258"/>
  <c r="AA1258"/>
  <c r="Z1258"/>
  <c r="Y1258"/>
  <c r="X1258"/>
  <c r="AF1257"/>
  <c r="AD1257"/>
  <c r="AB1257"/>
  <c r="AA1257"/>
  <c r="Z1257"/>
  <c r="Y1257"/>
  <c r="X1257"/>
  <c r="AF1256"/>
  <c r="AD1256"/>
  <c r="AB1256"/>
  <c r="AA1256"/>
  <c r="Z1256"/>
  <c r="Y1256"/>
  <c r="X1256"/>
  <c r="AF1255"/>
  <c r="AD1255"/>
  <c r="AB1255"/>
  <c r="AA1255"/>
  <c r="Z1255"/>
  <c r="Y1255"/>
  <c r="X1255"/>
  <c r="AF1254"/>
  <c r="AD1254"/>
  <c r="AB1254"/>
  <c r="AA1254"/>
  <c r="Z1254"/>
  <c r="Y1254"/>
  <c r="X1254"/>
  <c r="AF1253"/>
  <c r="AD1253"/>
  <c r="AB1253"/>
  <c r="AA1253"/>
  <c r="Z1253"/>
  <c r="Y1253"/>
  <c r="X1253"/>
  <c r="AF1252"/>
  <c r="AD1252"/>
  <c r="AB1252"/>
  <c r="AA1252"/>
  <c r="Z1252"/>
  <c r="Y1252"/>
  <c r="X1252"/>
  <c r="AF1251"/>
  <c r="AD1251"/>
  <c r="AB1251"/>
  <c r="AA1251"/>
  <c r="Z1251"/>
  <c r="Y1251"/>
  <c r="X1251"/>
  <c r="AF1250"/>
  <c r="AD1250"/>
  <c r="AB1250"/>
  <c r="AA1250"/>
  <c r="Z1250"/>
  <c r="Y1250"/>
  <c r="X1250"/>
  <c r="AF1249"/>
  <c r="AD1249"/>
  <c r="AB1249"/>
  <c r="AA1249"/>
  <c r="Z1249"/>
  <c r="Y1249"/>
  <c r="X1249"/>
  <c r="AF1248"/>
  <c r="AD1248"/>
  <c r="AB1248"/>
  <c r="AA1248"/>
  <c r="Z1248"/>
  <c r="Y1248"/>
  <c r="X1248"/>
  <c r="AF1247"/>
  <c r="AD1247"/>
  <c r="AB1247"/>
  <c r="AA1247"/>
  <c r="Z1247"/>
  <c r="Y1247"/>
  <c r="X1247"/>
  <c r="AF1246"/>
  <c r="AD1246"/>
  <c r="AB1246"/>
  <c r="AA1246"/>
  <c r="Z1246"/>
  <c r="Y1246"/>
  <c r="X1246"/>
  <c r="AF1245"/>
  <c r="AD1245"/>
  <c r="AB1245"/>
  <c r="AA1245"/>
  <c r="Z1245"/>
  <c r="Y1245"/>
  <c r="X1245"/>
  <c r="AF1244"/>
  <c r="AD1244"/>
  <c r="AB1244"/>
  <c r="AA1244"/>
  <c r="Z1244"/>
  <c r="Y1244"/>
  <c r="X1244"/>
  <c r="AF1243"/>
  <c r="AD1243"/>
  <c r="AB1243"/>
  <c r="AA1243"/>
  <c r="Z1243"/>
  <c r="Y1243"/>
  <c r="X1243"/>
  <c r="AF1242"/>
  <c r="AD1242"/>
  <c r="AB1242"/>
  <c r="AA1242"/>
  <c r="Z1242"/>
  <c r="Y1242"/>
  <c r="X1242"/>
  <c r="AF1241"/>
  <c r="AD1241"/>
  <c r="AB1241"/>
  <c r="AA1241"/>
  <c r="Z1241"/>
  <c r="Y1241"/>
  <c r="X1241"/>
  <c r="AF1240"/>
  <c r="AD1240"/>
  <c r="AB1240"/>
  <c r="AA1240"/>
  <c r="Z1240"/>
  <c r="Y1240"/>
  <c r="X1240"/>
  <c r="AF1239"/>
  <c r="AD1239"/>
  <c r="AB1239"/>
  <c r="AA1239"/>
  <c r="Z1239"/>
  <c r="Y1239"/>
  <c r="X1239"/>
  <c r="AF1238"/>
  <c r="AD1238"/>
  <c r="AB1238"/>
  <c r="AA1238"/>
  <c r="Z1238"/>
  <c r="Y1238"/>
  <c r="X1238"/>
  <c r="AF1237"/>
  <c r="AD1237"/>
  <c r="AB1237"/>
  <c r="AA1237"/>
  <c r="Z1237"/>
  <c r="Y1237"/>
  <c r="X1237"/>
  <c r="AF1236"/>
  <c r="AD1236"/>
  <c r="AB1236"/>
  <c r="AA1236"/>
  <c r="Z1236"/>
  <c r="Y1236"/>
  <c r="X1236"/>
  <c r="AF1235"/>
  <c r="AD1235"/>
  <c r="AB1235"/>
  <c r="AA1235"/>
  <c r="Z1235"/>
  <c r="Y1235"/>
  <c r="X1235"/>
  <c r="AF1234"/>
  <c r="AD1234"/>
  <c r="AB1234"/>
  <c r="AA1234"/>
  <c r="Z1234"/>
  <c r="Y1234"/>
  <c r="X1234"/>
  <c r="AF1233"/>
  <c r="AD1233"/>
  <c r="AB1233"/>
  <c r="AA1233"/>
  <c r="Z1233"/>
  <c r="Y1233"/>
  <c r="X1233"/>
  <c r="AF1232"/>
  <c r="AD1232"/>
  <c r="AB1232"/>
  <c r="AA1232"/>
  <c r="Z1232"/>
  <c r="Y1232"/>
  <c r="X1232"/>
  <c r="AF1231"/>
  <c r="AD1231"/>
  <c r="AB1231"/>
  <c r="AA1231"/>
  <c r="Z1231"/>
  <c r="Y1231"/>
  <c r="X1231"/>
  <c r="AF1230"/>
  <c r="AD1230"/>
  <c r="AB1230"/>
  <c r="AA1230"/>
  <c r="Z1230"/>
  <c r="Y1230"/>
  <c r="X1230"/>
  <c r="AF1229"/>
  <c r="AD1229"/>
  <c r="AB1229"/>
  <c r="AA1229"/>
  <c r="Z1229"/>
  <c r="Y1229"/>
  <c r="X1229"/>
  <c r="AF1228"/>
  <c r="AD1228"/>
  <c r="AB1228"/>
  <c r="AA1228"/>
  <c r="Z1228"/>
  <c r="Y1228"/>
  <c r="X1228"/>
  <c r="AF1227"/>
  <c r="AD1227"/>
  <c r="AB1227"/>
  <c r="AA1227"/>
  <c r="Z1227"/>
  <c r="Y1227"/>
  <c r="X1227"/>
  <c r="AF1226"/>
  <c r="AD1226"/>
  <c r="AB1226"/>
  <c r="AA1226"/>
  <c r="Z1226"/>
  <c r="Y1226"/>
  <c r="X1226"/>
  <c r="AF1225"/>
  <c r="AD1225"/>
  <c r="AB1225"/>
  <c r="AA1225"/>
  <c r="Z1225"/>
  <c r="Y1225"/>
  <c r="X1225"/>
  <c r="AF1224"/>
  <c r="AD1224"/>
  <c r="AB1224"/>
  <c r="AA1224"/>
  <c r="Z1224"/>
  <c r="Y1224"/>
  <c r="X1224"/>
  <c r="AF1223"/>
  <c r="AD1223"/>
  <c r="AB1223"/>
  <c r="AA1223"/>
  <c r="Z1223"/>
  <c r="Y1223"/>
  <c r="X1223"/>
  <c r="AF1222"/>
  <c r="AD1222"/>
  <c r="AB1222"/>
  <c r="AA1222"/>
  <c r="Z1222"/>
  <c r="Y1222"/>
  <c r="X1222"/>
  <c r="AF1221"/>
  <c r="AD1221"/>
  <c r="AB1221"/>
  <c r="AA1221"/>
  <c r="Z1221"/>
  <c r="Y1221"/>
  <c r="X1221"/>
  <c r="AF1220"/>
  <c r="AD1220"/>
  <c r="AB1220"/>
  <c r="AA1220"/>
  <c r="Z1220"/>
  <c r="Y1220"/>
  <c r="X1220"/>
  <c r="AF1219"/>
  <c r="AD1219"/>
  <c r="AB1219"/>
  <c r="AA1219"/>
  <c r="Z1219"/>
  <c r="Y1219"/>
  <c r="X1219"/>
  <c r="AF1218"/>
  <c r="AD1218"/>
  <c r="AB1218"/>
  <c r="AA1218"/>
  <c r="Z1218"/>
  <c r="Y1218"/>
  <c r="X1218"/>
  <c r="AF1217"/>
  <c r="AD1217"/>
  <c r="AB1217"/>
  <c r="AA1217"/>
  <c r="Z1217"/>
  <c r="Y1217"/>
  <c r="X1217"/>
  <c r="AF1216"/>
  <c r="AD1216"/>
  <c r="AB1216"/>
  <c r="AA1216"/>
  <c r="Z1216"/>
  <c r="Y1216"/>
  <c r="X1216"/>
  <c r="AF1215"/>
  <c r="AD1215"/>
  <c r="AB1215"/>
  <c r="AA1215"/>
  <c r="Z1215"/>
  <c r="Y1215"/>
  <c r="X1215"/>
  <c r="AF1214"/>
  <c r="AD1214"/>
  <c r="AB1214"/>
  <c r="AA1214"/>
  <c r="Z1214"/>
  <c r="Y1214"/>
  <c r="X1214"/>
  <c r="AF1213"/>
  <c r="AD1213"/>
  <c r="AB1213"/>
  <c r="AA1213"/>
  <c r="Z1213"/>
  <c r="Y1213"/>
  <c r="X1213"/>
  <c r="AF1212"/>
  <c r="AD1212"/>
  <c r="AB1212"/>
  <c r="AA1212"/>
  <c r="Z1212"/>
  <c r="Y1212"/>
  <c r="X1212"/>
  <c r="AF1211"/>
  <c r="AD1211"/>
  <c r="AB1211"/>
  <c r="AA1211"/>
  <c r="Z1211"/>
  <c r="Y1211"/>
  <c r="X1211"/>
  <c r="AF1210"/>
  <c r="AD1210"/>
  <c r="AB1210"/>
  <c r="AA1210"/>
  <c r="Z1210"/>
  <c r="Y1210"/>
  <c r="X1210"/>
  <c r="AF1209"/>
  <c r="AD1209"/>
  <c r="AB1209"/>
  <c r="AA1209"/>
  <c r="Z1209"/>
  <c r="Y1209"/>
  <c r="X1209"/>
  <c r="AF1208"/>
  <c r="AD1208"/>
  <c r="AB1208"/>
  <c r="AA1208"/>
  <c r="Z1208"/>
  <c r="Y1208"/>
  <c r="X1208"/>
  <c r="AF1207"/>
  <c r="AD1207"/>
  <c r="AB1207"/>
  <c r="AA1207"/>
  <c r="Z1207"/>
  <c r="Y1207"/>
  <c r="X1207"/>
  <c r="AF1206"/>
  <c r="AD1206"/>
  <c r="AB1206"/>
  <c r="AA1206"/>
  <c r="Z1206"/>
  <c r="Y1206"/>
  <c r="X1206"/>
  <c r="AF1205"/>
  <c r="AD1205"/>
  <c r="AB1205"/>
  <c r="AA1205"/>
  <c r="Z1205"/>
  <c r="Y1205"/>
  <c r="X1205"/>
  <c r="AF1204"/>
  <c r="AD1204"/>
  <c r="AB1204"/>
  <c r="AA1204"/>
  <c r="Z1204"/>
  <c r="Y1204"/>
  <c r="X1204"/>
  <c r="AF1203"/>
  <c r="AD1203"/>
  <c r="AB1203"/>
  <c r="AA1203"/>
  <c r="Z1203"/>
  <c r="Y1203"/>
  <c r="X1203"/>
  <c r="AF1202"/>
  <c r="AD1202"/>
  <c r="AB1202"/>
  <c r="AA1202"/>
  <c r="Z1202"/>
  <c r="Y1202"/>
  <c r="X1202"/>
  <c r="AF1201"/>
  <c r="AD1201"/>
  <c r="AB1201"/>
  <c r="AA1201"/>
  <c r="Z1201"/>
  <c r="Y1201"/>
  <c r="X1201"/>
  <c r="AF1200"/>
  <c r="AD1200"/>
  <c r="AB1200"/>
  <c r="AA1200"/>
  <c r="Z1200"/>
  <c r="Y1200"/>
  <c r="X1200"/>
  <c r="AF1199"/>
  <c r="AD1199"/>
  <c r="AB1199"/>
  <c r="AA1199"/>
  <c r="Z1199"/>
  <c r="Y1199"/>
  <c r="X1199"/>
  <c r="AF1198"/>
  <c r="AD1198"/>
  <c r="AB1198"/>
  <c r="AA1198"/>
  <c r="Z1198"/>
  <c r="Y1198"/>
  <c r="X1198"/>
  <c r="AF1197"/>
  <c r="AD1197"/>
  <c r="AB1197"/>
  <c r="AA1197"/>
  <c r="Z1197"/>
  <c r="Y1197"/>
  <c r="X1197"/>
  <c r="AF1196"/>
  <c r="AD1196"/>
  <c r="AB1196"/>
  <c r="AA1196"/>
  <c r="Z1196"/>
  <c r="Y1196"/>
  <c r="X1196"/>
  <c r="AF1195"/>
  <c r="AD1195"/>
  <c r="AB1195"/>
  <c r="AA1195"/>
  <c r="Z1195"/>
  <c r="Y1195"/>
  <c r="X1195"/>
  <c r="AF1194"/>
  <c r="AD1194"/>
  <c r="AB1194"/>
  <c r="AA1194"/>
  <c r="Z1194"/>
  <c r="AE1194" s="1"/>
  <c r="AH1194" s="1"/>
  <c r="AI1194" s="1"/>
  <c r="Y1194"/>
  <c r="X1194"/>
  <c r="AF1193"/>
  <c r="AD1193"/>
  <c r="AB1193"/>
  <c r="AA1193"/>
  <c r="Z1193"/>
  <c r="Y1193"/>
  <c r="X1193"/>
  <c r="AF1192"/>
  <c r="AD1192"/>
  <c r="AB1192"/>
  <c r="AA1192"/>
  <c r="Z1192"/>
  <c r="Y1192"/>
  <c r="X1192"/>
  <c r="AF1191"/>
  <c r="AD1191"/>
  <c r="AB1191"/>
  <c r="AA1191"/>
  <c r="Z1191"/>
  <c r="Y1191"/>
  <c r="X1191"/>
  <c r="AF1190"/>
  <c r="AD1190"/>
  <c r="AB1190"/>
  <c r="AA1190"/>
  <c r="Z1190"/>
  <c r="Y1190"/>
  <c r="X1190"/>
  <c r="AF1189"/>
  <c r="AD1189"/>
  <c r="AB1189"/>
  <c r="AA1189"/>
  <c r="Z1189"/>
  <c r="Y1189"/>
  <c r="X1189"/>
  <c r="AF1188"/>
  <c r="AD1188"/>
  <c r="AB1188"/>
  <c r="AA1188"/>
  <c r="Z1188"/>
  <c r="Y1188"/>
  <c r="X1188"/>
  <c r="AF1187"/>
  <c r="AD1187"/>
  <c r="AB1187"/>
  <c r="AA1187"/>
  <c r="Z1187"/>
  <c r="Y1187"/>
  <c r="X1187"/>
  <c r="AF1186"/>
  <c r="AD1186"/>
  <c r="AB1186"/>
  <c r="AA1186"/>
  <c r="Z1186"/>
  <c r="Y1186"/>
  <c r="X1186"/>
  <c r="AF1185"/>
  <c r="AD1185"/>
  <c r="AB1185"/>
  <c r="AA1185"/>
  <c r="Z1185"/>
  <c r="Y1185"/>
  <c r="X1185"/>
  <c r="AF1184"/>
  <c r="AD1184"/>
  <c r="AB1184"/>
  <c r="AA1184"/>
  <c r="Z1184"/>
  <c r="Y1184"/>
  <c r="X1184"/>
  <c r="AF1183"/>
  <c r="AD1183"/>
  <c r="AB1183"/>
  <c r="AA1183"/>
  <c r="Z1183"/>
  <c r="Y1183"/>
  <c r="X1183"/>
  <c r="AF1182"/>
  <c r="AD1182"/>
  <c r="AB1182"/>
  <c r="AA1182"/>
  <c r="Z1182"/>
  <c r="Y1182"/>
  <c r="X1182"/>
  <c r="AF1181"/>
  <c r="AD1181"/>
  <c r="AB1181"/>
  <c r="AA1181"/>
  <c r="Z1181"/>
  <c r="Y1181"/>
  <c r="X1181"/>
  <c r="AF1180"/>
  <c r="AD1180"/>
  <c r="AB1180"/>
  <c r="AA1180"/>
  <c r="Z1180"/>
  <c r="Y1180"/>
  <c r="X1180"/>
  <c r="AF1179"/>
  <c r="AD1179"/>
  <c r="AB1179"/>
  <c r="AA1179"/>
  <c r="Z1179"/>
  <c r="Y1179"/>
  <c r="X1179"/>
  <c r="AF1178"/>
  <c r="AD1178"/>
  <c r="AB1178"/>
  <c r="AA1178"/>
  <c r="Z1178"/>
  <c r="Y1178"/>
  <c r="X1178"/>
  <c r="AF1177"/>
  <c r="AD1177"/>
  <c r="AB1177"/>
  <c r="AA1177"/>
  <c r="Z1177"/>
  <c r="Y1177"/>
  <c r="X1177"/>
  <c r="AF1176"/>
  <c r="AD1176"/>
  <c r="AB1176"/>
  <c r="AA1176"/>
  <c r="Z1176"/>
  <c r="Y1176"/>
  <c r="X1176"/>
  <c r="AF1175"/>
  <c r="AD1175"/>
  <c r="AB1175"/>
  <c r="AA1175"/>
  <c r="Z1175"/>
  <c r="Y1175"/>
  <c r="X1175"/>
  <c r="AF1174"/>
  <c r="AD1174"/>
  <c r="AB1174"/>
  <c r="AA1174"/>
  <c r="Z1174"/>
  <c r="Y1174"/>
  <c r="X1174"/>
  <c r="AF1173"/>
  <c r="AD1173"/>
  <c r="AB1173"/>
  <c r="AA1173"/>
  <c r="Z1173"/>
  <c r="Y1173"/>
  <c r="X1173"/>
  <c r="AF1172"/>
  <c r="AD1172"/>
  <c r="AB1172"/>
  <c r="AA1172"/>
  <c r="Z1172"/>
  <c r="Y1172"/>
  <c r="X1172"/>
  <c r="AF1171"/>
  <c r="AD1171"/>
  <c r="AB1171"/>
  <c r="AA1171"/>
  <c r="Z1171"/>
  <c r="Y1171"/>
  <c r="X1171"/>
  <c r="AF1170"/>
  <c r="AD1170"/>
  <c r="AB1170"/>
  <c r="AA1170"/>
  <c r="Z1170"/>
  <c r="Y1170"/>
  <c r="X1170"/>
  <c r="AF1169"/>
  <c r="AD1169"/>
  <c r="AB1169"/>
  <c r="AA1169"/>
  <c r="Z1169"/>
  <c r="Y1169"/>
  <c r="X1169"/>
  <c r="AF1168"/>
  <c r="AD1168"/>
  <c r="AB1168"/>
  <c r="AA1168"/>
  <c r="Z1168"/>
  <c r="Y1168"/>
  <c r="X1168"/>
  <c r="AF1167"/>
  <c r="AD1167"/>
  <c r="AB1167"/>
  <c r="AA1167"/>
  <c r="Z1167"/>
  <c r="Y1167"/>
  <c r="X1167"/>
  <c r="AF1166"/>
  <c r="AD1166"/>
  <c r="AB1166"/>
  <c r="AA1166"/>
  <c r="Z1166"/>
  <c r="Y1166"/>
  <c r="X1166"/>
  <c r="AF1165"/>
  <c r="AD1165"/>
  <c r="AB1165"/>
  <c r="AA1165"/>
  <c r="Z1165"/>
  <c r="Y1165"/>
  <c r="X1165"/>
  <c r="AF1164"/>
  <c r="AD1164"/>
  <c r="AB1164"/>
  <c r="AA1164"/>
  <c r="Z1164"/>
  <c r="Y1164"/>
  <c r="X1164"/>
  <c r="AF1163"/>
  <c r="AD1163"/>
  <c r="AB1163"/>
  <c r="AA1163"/>
  <c r="Z1163"/>
  <c r="Y1163"/>
  <c r="X1163"/>
  <c r="AF1162"/>
  <c r="AD1162"/>
  <c r="AB1162"/>
  <c r="AA1162"/>
  <c r="Z1162"/>
  <c r="Y1162"/>
  <c r="X1162"/>
  <c r="AF1161"/>
  <c r="AD1161"/>
  <c r="AB1161"/>
  <c r="AA1161"/>
  <c r="Z1161"/>
  <c r="Y1161"/>
  <c r="X1161"/>
  <c r="AF1160"/>
  <c r="AD1160"/>
  <c r="AB1160"/>
  <c r="AA1160"/>
  <c r="Z1160"/>
  <c r="Y1160"/>
  <c r="X1160"/>
  <c r="AF1159"/>
  <c r="AD1159"/>
  <c r="AB1159"/>
  <c r="AA1159"/>
  <c r="Z1159"/>
  <c r="Y1159"/>
  <c r="X1159"/>
  <c r="AF1158"/>
  <c r="AD1158"/>
  <c r="AB1158"/>
  <c r="AA1158"/>
  <c r="Z1158"/>
  <c r="Y1158"/>
  <c r="X1158"/>
  <c r="AF1157"/>
  <c r="AD1157"/>
  <c r="AB1157"/>
  <c r="AA1157"/>
  <c r="Z1157"/>
  <c r="Y1157"/>
  <c r="X1157"/>
  <c r="AF1156"/>
  <c r="AD1156"/>
  <c r="AB1156"/>
  <c r="AA1156"/>
  <c r="Z1156"/>
  <c r="Y1156"/>
  <c r="X1156"/>
  <c r="AF1155"/>
  <c r="AD1155"/>
  <c r="AB1155"/>
  <c r="AA1155"/>
  <c r="Z1155"/>
  <c r="Y1155"/>
  <c r="X1155"/>
  <c r="AF1154"/>
  <c r="AD1154"/>
  <c r="AB1154"/>
  <c r="AA1154"/>
  <c r="Z1154"/>
  <c r="Y1154"/>
  <c r="X1154"/>
  <c r="AF1153"/>
  <c r="AD1153"/>
  <c r="AB1153"/>
  <c r="AA1153"/>
  <c r="Z1153"/>
  <c r="Y1153"/>
  <c r="X1153"/>
  <c r="AF1152"/>
  <c r="AD1152"/>
  <c r="AB1152"/>
  <c r="AA1152"/>
  <c r="Z1152"/>
  <c r="Y1152"/>
  <c r="X1152"/>
  <c r="AF1151"/>
  <c r="AD1151"/>
  <c r="AB1151"/>
  <c r="AA1151"/>
  <c r="Z1151"/>
  <c r="Y1151"/>
  <c r="X1151"/>
  <c r="AF1150"/>
  <c r="AD1150"/>
  <c r="AB1150"/>
  <c r="AA1150"/>
  <c r="Z1150"/>
  <c r="Y1150"/>
  <c r="X1150"/>
  <c r="AF1149"/>
  <c r="AD1149"/>
  <c r="AB1149"/>
  <c r="AA1149"/>
  <c r="Z1149"/>
  <c r="Y1149"/>
  <c r="X1149"/>
  <c r="AF1148"/>
  <c r="AD1148"/>
  <c r="AB1148"/>
  <c r="AA1148"/>
  <c r="Z1148"/>
  <c r="Y1148"/>
  <c r="X1148"/>
  <c r="AF1147"/>
  <c r="AD1147"/>
  <c r="AB1147"/>
  <c r="AA1147"/>
  <c r="Z1147"/>
  <c r="Y1147"/>
  <c r="X1147"/>
  <c r="AF1146"/>
  <c r="AD1146"/>
  <c r="AB1146"/>
  <c r="AA1146"/>
  <c r="Z1146"/>
  <c r="Y1146"/>
  <c r="X1146"/>
  <c r="AF1145"/>
  <c r="AD1145"/>
  <c r="AB1145"/>
  <c r="AA1145"/>
  <c r="Z1145"/>
  <c r="Y1145"/>
  <c r="X1145"/>
  <c r="AF1144"/>
  <c r="AD1144"/>
  <c r="AB1144"/>
  <c r="AA1144"/>
  <c r="Z1144"/>
  <c r="Y1144"/>
  <c r="X1144"/>
  <c r="AF1143"/>
  <c r="AD1143"/>
  <c r="AB1143"/>
  <c r="AA1143"/>
  <c r="Z1143"/>
  <c r="Y1143"/>
  <c r="X1143"/>
  <c r="AF1142"/>
  <c r="AD1142"/>
  <c r="AB1142"/>
  <c r="AA1142"/>
  <c r="Z1142"/>
  <c r="Y1142"/>
  <c r="X1142"/>
  <c r="AF1141"/>
  <c r="AD1141"/>
  <c r="AB1141"/>
  <c r="AA1141"/>
  <c r="Z1141"/>
  <c r="Y1141"/>
  <c r="X1141"/>
  <c r="AF1140"/>
  <c r="AD1140"/>
  <c r="AB1140"/>
  <c r="AA1140"/>
  <c r="Z1140"/>
  <c r="Y1140"/>
  <c r="X1140"/>
  <c r="AF1139"/>
  <c r="AD1139"/>
  <c r="AB1139"/>
  <c r="AA1139"/>
  <c r="Z1139"/>
  <c r="Y1139"/>
  <c r="X1139"/>
  <c r="AF1138"/>
  <c r="AD1138"/>
  <c r="AB1138"/>
  <c r="AA1138"/>
  <c r="Z1138"/>
  <c r="Y1138"/>
  <c r="X1138"/>
  <c r="AF1137"/>
  <c r="AD1137"/>
  <c r="AB1137"/>
  <c r="AA1137"/>
  <c r="Z1137"/>
  <c r="Y1137"/>
  <c r="X1137"/>
  <c r="AF1136"/>
  <c r="AD1136"/>
  <c r="AB1136"/>
  <c r="AA1136"/>
  <c r="Z1136"/>
  <c r="Y1136"/>
  <c r="X1136"/>
  <c r="AF1135"/>
  <c r="AD1135"/>
  <c r="AB1135"/>
  <c r="AA1135"/>
  <c r="Z1135"/>
  <c r="Y1135"/>
  <c r="X1135"/>
  <c r="AF1134"/>
  <c r="AD1134"/>
  <c r="AB1134"/>
  <c r="AA1134"/>
  <c r="Z1134"/>
  <c r="Y1134"/>
  <c r="X1134"/>
  <c r="AF1133"/>
  <c r="AD1133"/>
  <c r="AB1133"/>
  <c r="AA1133"/>
  <c r="Z1133"/>
  <c r="Y1133"/>
  <c r="X1133"/>
  <c r="AF1132"/>
  <c r="AD1132"/>
  <c r="AB1132"/>
  <c r="AA1132"/>
  <c r="Z1132"/>
  <c r="Y1132"/>
  <c r="X1132"/>
  <c r="AF1131"/>
  <c r="AD1131"/>
  <c r="AB1131"/>
  <c r="AA1131"/>
  <c r="Z1131"/>
  <c r="Y1131"/>
  <c r="X1131"/>
  <c r="AF1130"/>
  <c r="AD1130"/>
  <c r="AB1130"/>
  <c r="AA1130"/>
  <c r="Z1130"/>
  <c r="Y1130"/>
  <c r="X1130"/>
  <c r="AF1129"/>
  <c r="AD1129"/>
  <c r="AB1129"/>
  <c r="AA1129"/>
  <c r="Z1129"/>
  <c r="Y1129"/>
  <c r="X1129"/>
  <c r="AF1128"/>
  <c r="AD1128"/>
  <c r="AB1128"/>
  <c r="AA1128"/>
  <c r="Z1128"/>
  <c r="Y1128"/>
  <c r="X1128"/>
  <c r="AF1127"/>
  <c r="AD1127"/>
  <c r="AB1127"/>
  <c r="AA1127"/>
  <c r="Z1127"/>
  <c r="Y1127"/>
  <c r="X1127"/>
  <c r="AF1126"/>
  <c r="AD1126"/>
  <c r="AB1126"/>
  <c r="AA1126"/>
  <c r="Z1126"/>
  <c r="Y1126"/>
  <c r="X1126"/>
  <c r="AF1125"/>
  <c r="AD1125"/>
  <c r="AB1125"/>
  <c r="AA1125"/>
  <c r="Z1125"/>
  <c r="Y1125"/>
  <c r="X1125"/>
  <c r="AF1124"/>
  <c r="AD1124"/>
  <c r="AB1124"/>
  <c r="AA1124"/>
  <c r="Z1124"/>
  <c r="Y1124"/>
  <c r="X1124"/>
  <c r="AF1123"/>
  <c r="AD1123"/>
  <c r="AB1123"/>
  <c r="AA1123"/>
  <c r="Z1123"/>
  <c r="Y1123"/>
  <c r="X1123"/>
  <c r="AF1122"/>
  <c r="AD1122"/>
  <c r="AB1122"/>
  <c r="AA1122"/>
  <c r="Z1122"/>
  <c r="Y1122"/>
  <c r="X1122"/>
  <c r="AF1121"/>
  <c r="AD1121"/>
  <c r="AB1121"/>
  <c r="AA1121"/>
  <c r="Z1121"/>
  <c r="Y1121"/>
  <c r="X1121"/>
  <c r="AF1120"/>
  <c r="AD1120"/>
  <c r="AB1120"/>
  <c r="AA1120"/>
  <c r="Z1120"/>
  <c r="Y1120"/>
  <c r="X1120"/>
  <c r="AF1119"/>
  <c r="AD1119"/>
  <c r="AB1119"/>
  <c r="AA1119"/>
  <c r="Z1119"/>
  <c r="Y1119"/>
  <c r="X1119"/>
  <c r="AF1118"/>
  <c r="AD1118"/>
  <c r="AB1118"/>
  <c r="AA1118"/>
  <c r="Z1118"/>
  <c r="Y1118"/>
  <c r="X1118"/>
  <c r="AF1117"/>
  <c r="AD1117"/>
  <c r="AB1117"/>
  <c r="AA1117"/>
  <c r="Z1117"/>
  <c r="Y1117"/>
  <c r="X1117"/>
  <c r="AF1116"/>
  <c r="AD1116"/>
  <c r="AB1116"/>
  <c r="AA1116"/>
  <c r="Z1116"/>
  <c r="Y1116"/>
  <c r="X1116"/>
  <c r="AF1115"/>
  <c r="AD1115"/>
  <c r="AB1115"/>
  <c r="AA1115"/>
  <c r="Z1115"/>
  <c r="Y1115"/>
  <c r="X1115"/>
  <c r="AF1114"/>
  <c r="AD1114"/>
  <c r="AB1114"/>
  <c r="AA1114"/>
  <c r="Z1114"/>
  <c r="Y1114"/>
  <c r="X1114"/>
  <c r="AF1113"/>
  <c r="AD1113"/>
  <c r="AB1113"/>
  <c r="AA1113"/>
  <c r="Z1113"/>
  <c r="Y1113"/>
  <c r="X1113"/>
  <c r="AF1112"/>
  <c r="AD1112"/>
  <c r="AB1112"/>
  <c r="AA1112"/>
  <c r="Z1112"/>
  <c r="Y1112"/>
  <c r="X1112"/>
  <c r="AF1111"/>
  <c r="AD1111"/>
  <c r="AB1111"/>
  <c r="AA1111"/>
  <c r="Z1111"/>
  <c r="Y1111"/>
  <c r="X1111"/>
  <c r="AF1110"/>
  <c r="AD1110"/>
  <c r="AB1110"/>
  <c r="AA1110"/>
  <c r="Z1110"/>
  <c r="Y1110"/>
  <c r="X1110"/>
  <c r="AF1109"/>
  <c r="AD1109"/>
  <c r="AB1109"/>
  <c r="AA1109"/>
  <c r="Z1109"/>
  <c r="Y1109"/>
  <c r="X1109"/>
  <c r="AF1108"/>
  <c r="AD1108"/>
  <c r="AB1108"/>
  <c r="AA1108"/>
  <c r="Z1108"/>
  <c r="Y1108"/>
  <c r="X1108"/>
  <c r="AF1107"/>
  <c r="AD1107"/>
  <c r="AB1107"/>
  <c r="AA1107"/>
  <c r="Z1107"/>
  <c r="Y1107"/>
  <c r="X1107"/>
  <c r="AF1106"/>
  <c r="AD1106"/>
  <c r="AB1106"/>
  <c r="AA1106"/>
  <c r="Z1106"/>
  <c r="Y1106"/>
  <c r="X1106"/>
  <c r="AF1105"/>
  <c r="AD1105"/>
  <c r="AB1105"/>
  <c r="AA1105"/>
  <c r="Z1105"/>
  <c r="Y1105"/>
  <c r="X1105"/>
  <c r="AF1104"/>
  <c r="AD1104"/>
  <c r="AB1104"/>
  <c r="AA1104"/>
  <c r="Z1104"/>
  <c r="Y1104"/>
  <c r="X1104"/>
  <c r="AF1103"/>
  <c r="AD1103"/>
  <c r="AB1103"/>
  <c r="AA1103"/>
  <c r="Z1103"/>
  <c r="Y1103"/>
  <c r="X1103"/>
  <c r="AF1102"/>
  <c r="AD1102"/>
  <c r="AB1102"/>
  <c r="AA1102"/>
  <c r="Z1102"/>
  <c r="Y1102"/>
  <c r="X1102"/>
  <c r="AF1101"/>
  <c r="AD1101"/>
  <c r="AB1101"/>
  <c r="AA1101"/>
  <c r="Z1101"/>
  <c r="Y1101"/>
  <c r="X1101"/>
  <c r="AF1100"/>
  <c r="AD1100"/>
  <c r="AB1100"/>
  <c r="AA1100"/>
  <c r="Z1100"/>
  <c r="Y1100"/>
  <c r="X1100"/>
  <c r="AF1099"/>
  <c r="AD1099"/>
  <c r="AB1099"/>
  <c r="AA1099"/>
  <c r="Z1099"/>
  <c r="Y1099"/>
  <c r="X1099"/>
  <c r="AF1098"/>
  <c r="AD1098"/>
  <c r="AB1098"/>
  <c r="AA1098"/>
  <c r="Z1098"/>
  <c r="Y1098"/>
  <c r="X1098"/>
  <c r="AF1097"/>
  <c r="AD1097"/>
  <c r="AB1097"/>
  <c r="AA1097"/>
  <c r="Z1097"/>
  <c r="Y1097"/>
  <c r="X1097"/>
  <c r="AF1096"/>
  <c r="AD1096"/>
  <c r="AB1096"/>
  <c r="AA1096"/>
  <c r="Z1096"/>
  <c r="Y1096"/>
  <c r="X1096"/>
  <c r="AF1095"/>
  <c r="AD1095"/>
  <c r="AB1095"/>
  <c r="AA1095"/>
  <c r="Z1095"/>
  <c r="Y1095"/>
  <c r="X1095"/>
  <c r="AF1094"/>
  <c r="AD1094"/>
  <c r="AB1094"/>
  <c r="AA1094"/>
  <c r="Z1094"/>
  <c r="Y1094"/>
  <c r="X1094"/>
  <c r="AF1093"/>
  <c r="AD1093"/>
  <c r="AB1093"/>
  <c r="AA1093"/>
  <c r="Z1093"/>
  <c r="Y1093"/>
  <c r="X1093"/>
  <c r="AF1092"/>
  <c r="AD1092"/>
  <c r="AB1092"/>
  <c r="AA1092"/>
  <c r="Z1092"/>
  <c r="Y1092"/>
  <c r="X1092"/>
  <c r="AF1091"/>
  <c r="AD1091"/>
  <c r="AB1091"/>
  <c r="AA1091"/>
  <c r="Z1091"/>
  <c r="Y1091"/>
  <c r="X1091"/>
  <c r="AF1090"/>
  <c r="AD1090"/>
  <c r="AB1090"/>
  <c r="AA1090"/>
  <c r="Z1090"/>
  <c r="Y1090"/>
  <c r="X1090"/>
  <c r="AF1089"/>
  <c r="AD1089"/>
  <c r="AB1089"/>
  <c r="AA1089"/>
  <c r="Z1089"/>
  <c r="Y1089"/>
  <c r="X1089"/>
  <c r="AF1088"/>
  <c r="AD1088"/>
  <c r="AB1088"/>
  <c r="AA1088"/>
  <c r="Z1088"/>
  <c r="Y1088"/>
  <c r="X1088"/>
  <c r="AF1087"/>
  <c r="AD1087"/>
  <c r="AB1087"/>
  <c r="AA1087"/>
  <c r="Z1087"/>
  <c r="Y1087"/>
  <c r="X1087"/>
  <c r="AF1086"/>
  <c r="AD1086"/>
  <c r="AB1086"/>
  <c r="AA1086"/>
  <c r="Z1086"/>
  <c r="Y1086"/>
  <c r="X1086"/>
  <c r="AF1085"/>
  <c r="AD1085"/>
  <c r="AB1085"/>
  <c r="AA1085"/>
  <c r="Z1085"/>
  <c r="Y1085"/>
  <c r="X1085"/>
  <c r="AF1084"/>
  <c r="AD1084"/>
  <c r="AB1084"/>
  <c r="AA1084"/>
  <c r="Z1084"/>
  <c r="Y1084"/>
  <c r="X1084"/>
  <c r="AF1083"/>
  <c r="AD1083"/>
  <c r="AB1083"/>
  <c r="AA1083"/>
  <c r="Z1083"/>
  <c r="Y1083"/>
  <c r="X1083"/>
  <c r="AF1082"/>
  <c r="AD1082"/>
  <c r="AB1082"/>
  <c r="AA1082"/>
  <c r="Z1082"/>
  <c r="Y1082"/>
  <c r="X1082"/>
  <c r="AF1081"/>
  <c r="AD1081"/>
  <c r="AB1081"/>
  <c r="AA1081"/>
  <c r="Z1081"/>
  <c r="Y1081"/>
  <c r="X1081"/>
  <c r="AF1080"/>
  <c r="AD1080"/>
  <c r="AB1080"/>
  <c r="AA1080"/>
  <c r="Z1080"/>
  <c r="Y1080"/>
  <c r="X1080"/>
  <c r="AF1079"/>
  <c r="AD1079"/>
  <c r="AB1079"/>
  <c r="AA1079"/>
  <c r="Z1079"/>
  <c r="Y1079"/>
  <c r="X1079"/>
  <c r="AF1078"/>
  <c r="AD1078"/>
  <c r="AB1078"/>
  <c r="AA1078"/>
  <c r="Z1078"/>
  <c r="Y1078"/>
  <c r="X1078"/>
  <c r="AF1077"/>
  <c r="AD1077"/>
  <c r="AB1077"/>
  <c r="AA1077"/>
  <c r="Z1077"/>
  <c r="Y1077"/>
  <c r="X1077"/>
  <c r="AF1076"/>
  <c r="AD1076"/>
  <c r="AB1076"/>
  <c r="AA1076"/>
  <c r="Z1076"/>
  <c r="Y1076"/>
  <c r="X1076"/>
  <c r="AF1075"/>
  <c r="AD1075"/>
  <c r="AB1075"/>
  <c r="AA1075"/>
  <c r="Z1075"/>
  <c r="Y1075"/>
  <c r="X1075"/>
  <c r="AF1074"/>
  <c r="AD1074"/>
  <c r="AB1074"/>
  <c r="AA1074"/>
  <c r="Z1074"/>
  <c r="AE1074" s="1"/>
  <c r="AH1074" s="1"/>
  <c r="AI1074" s="1"/>
  <c r="Y1074"/>
  <c r="X1074"/>
  <c r="AF1073"/>
  <c r="AD1073"/>
  <c r="AB1073"/>
  <c r="AA1073"/>
  <c r="Z1073"/>
  <c r="Y1073"/>
  <c r="X1073"/>
  <c r="AF1072"/>
  <c r="AD1072"/>
  <c r="AB1072"/>
  <c r="AA1072"/>
  <c r="Z1072"/>
  <c r="Y1072"/>
  <c r="X1072"/>
  <c r="AF1071"/>
  <c r="AD1071"/>
  <c r="AB1071"/>
  <c r="AA1071"/>
  <c r="Z1071"/>
  <c r="Y1071"/>
  <c r="X1071"/>
  <c r="AF1070"/>
  <c r="AD1070"/>
  <c r="AB1070"/>
  <c r="AA1070"/>
  <c r="Z1070"/>
  <c r="Y1070"/>
  <c r="X1070"/>
  <c r="AF1069"/>
  <c r="AD1069"/>
  <c r="AB1069"/>
  <c r="AA1069"/>
  <c r="Z1069"/>
  <c r="Y1069"/>
  <c r="X1069"/>
  <c r="AF1068"/>
  <c r="AD1068"/>
  <c r="AB1068"/>
  <c r="AA1068"/>
  <c r="Z1068"/>
  <c r="Y1068"/>
  <c r="X1068"/>
  <c r="AF1067"/>
  <c r="AD1067"/>
  <c r="AB1067"/>
  <c r="AA1067"/>
  <c r="Z1067"/>
  <c r="Y1067"/>
  <c r="X1067"/>
  <c r="AF1066"/>
  <c r="AD1066"/>
  <c r="AB1066"/>
  <c r="AA1066"/>
  <c r="Z1066"/>
  <c r="Y1066"/>
  <c r="X1066"/>
  <c r="AF1065"/>
  <c r="AD1065"/>
  <c r="AB1065"/>
  <c r="AA1065"/>
  <c r="Z1065"/>
  <c r="Y1065"/>
  <c r="X1065"/>
  <c r="AF1064"/>
  <c r="AD1064"/>
  <c r="AB1064"/>
  <c r="AA1064"/>
  <c r="Z1064"/>
  <c r="Y1064"/>
  <c r="X1064"/>
  <c r="AF1063"/>
  <c r="AD1063"/>
  <c r="AB1063"/>
  <c r="AA1063"/>
  <c r="Z1063"/>
  <c r="Y1063"/>
  <c r="X1063"/>
  <c r="AF1062"/>
  <c r="AD1062"/>
  <c r="AB1062"/>
  <c r="AA1062"/>
  <c r="Z1062"/>
  <c r="Y1062"/>
  <c r="X1062"/>
  <c r="AF1061"/>
  <c r="AD1061"/>
  <c r="AB1061"/>
  <c r="AA1061"/>
  <c r="Z1061"/>
  <c r="Y1061"/>
  <c r="X1061"/>
  <c r="AF1060"/>
  <c r="AD1060"/>
  <c r="AB1060"/>
  <c r="AA1060"/>
  <c r="Z1060"/>
  <c r="Y1060"/>
  <c r="X1060"/>
  <c r="AF1059"/>
  <c r="AD1059"/>
  <c r="AB1059"/>
  <c r="AA1059"/>
  <c r="Z1059"/>
  <c r="Y1059"/>
  <c r="X1059"/>
  <c r="AF1058"/>
  <c r="AD1058"/>
  <c r="AB1058"/>
  <c r="AA1058"/>
  <c r="Z1058"/>
  <c r="Y1058"/>
  <c r="X1058"/>
  <c r="AF1057"/>
  <c r="AD1057"/>
  <c r="AB1057"/>
  <c r="AA1057"/>
  <c r="Z1057"/>
  <c r="Y1057"/>
  <c r="X1057"/>
  <c r="AF1056"/>
  <c r="AD1056"/>
  <c r="AB1056"/>
  <c r="AA1056"/>
  <c r="Z1056"/>
  <c r="Y1056"/>
  <c r="X1056"/>
  <c r="AF1055"/>
  <c r="AD1055"/>
  <c r="AB1055"/>
  <c r="AA1055"/>
  <c r="Z1055"/>
  <c r="Y1055"/>
  <c r="X1055"/>
  <c r="AF1054"/>
  <c r="AD1054"/>
  <c r="AB1054"/>
  <c r="AA1054"/>
  <c r="Z1054"/>
  <c r="Y1054"/>
  <c r="X1054"/>
  <c r="AF1053"/>
  <c r="AD1053"/>
  <c r="AB1053"/>
  <c r="AA1053"/>
  <c r="Z1053"/>
  <c r="Y1053"/>
  <c r="X1053"/>
  <c r="AF1052"/>
  <c r="AD1052"/>
  <c r="AB1052"/>
  <c r="AA1052"/>
  <c r="Z1052"/>
  <c r="Y1052"/>
  <c r="X1052"/>
  <c r="AF1051"/>
  <c r="AD1051"/>
  <c r="AB1051"/>
  <c r="AA1051"/>
  <c r="Z1051"/>
  <c r="Y1051"/>
  <c r="X1051"/>
  <c r="AF1050"/>
  <c r="AD1050"/>
  <c r="AB1050"/>
  <c r="AA1050"/>
  <c r="Z1050"/>
  <c r="Y1050"/>
  <c r="X1050"/>
  <c r="AF1049"/>
  <c r="AD1049"/>
  <c r="AB1049"/>
  <c r="AA1049"/>
  <c r="Z1049"/>
  <c r="Y1049"/>
  <c r="X1049"/>
  <c r="AF1048"/>
  <c r="AD1048"/>
  <c r="AB1048"/>
  <c r="AA1048"/>
  <c r="Z1048"/>
  <c r="Y1048"/>
  <c r="X1048"/>
  <c r="AF1047"/>
  <c r="AD1047"/>
  <c r="AB1047"/>
  <c r="AA1047"/>
  <c r="Z1047"/>
  <c r="Y1047"/>
  <c r="X1047"/>
  <c r="AF1046"/>
  <c r="AD1046"/>
  <c r="AB1046"/>
  <c r="AA1046"/>
  <c r="Z1046"/>
  <c r="Y1046"/>
  <c r="X1046"/>
  <c r="AF1045"/>
  <c r="AD1045"/>
  <c r="AB1045"/>
  <c r="AA1045"/>
  <c r="Z1045"/>
  <c r="Y1045"/>
  <c r="X1045"/>
  <c r="AF1044"/>
  <c r="AD1044"/>
  <c r="AB1044"/>
  <c r="AA1044"/>
  <c r="Z1044"/>
  <c r="Y1044"/>
  <c r="X1044"/>
  <c r="AF1043"/>
  <c r="AD1043"/>
  <c r="AB1043"/>
  <c r="AA1043"/>
  <c r="Z1043"/>
  <c r="Y1043"/>
  <c r="X1043"/>
  <c r="AF1042"/>
  <c r="AD1042"/>
  <c r="AB1042"/>
  <c r="AA1042"/>
  <c r="Z1042"/>
  <c r="Y1042"/>
  <c r="X1042"/>
  <c r="AF1041"/>
  <c r="AD1041"/>
  <c r="AB1041"/>
  <c r="AA1041"/>
  <c r="Z1041"/>
  <c r="Y1041"/>
  <c r="X1041"/>
  <c r="AF1040"/>
  <c r="AD1040"/>
  <c r="AB1040"/>
  <c r="AA1040"/>
  <c r="Z1040"/>
  <c r="Y1040"/>
  <c r="X1040"/>
  <c r="AF1039"/>
  <c r="AD1039"/>
  <c r="AB1039"/>
  <c r="AA1039"/>
  <c r="Z1039"/>
  <c r="Y1039"/>
  <c r="X1039"/>
  <c r="AF1038"/>
  <c r="AD1038"/>
  <c r="AB1038"/>
  <c r="AA1038"/>
  <c r="Z1038"/>
  <c r="Y1038"/>
  <c r="X1038"/>
  <c r="AF1037"/>
  <c r="AD1037"/>
  <c r="AB1037"/>
  <c r="AA1037"/>
  <c r="Z1037"/>
  <c r="Y1037"/>
  <c r="X1037"/>
  <c r="AF1036"/>
  <c r="AD1036"/>
  <c r="AB1036"/>
  <c r="AA1036"/>
  <c r="Z1036"/>
  <c r="Y1036"/>
  <c r="X1036"/>
  <c r="AF1035"/>
  <c r="AD1035"/>
  <c r="AB1035"/>
  <c r="AA1035"/>
  <c r="Z1035"/>
  <c r="Y1035"/>
  <c r="X1035"/>
  <c r="AF1034"/>
  <c r="AD1034"/>
  <c r="AB1034"/>
  <c r="AA1034"/>
  <c r="Z1034"/>
  <c r="Y1034"/>
  <c r="X1034"/>
  <c r="AF1033"/>
  <c r="AD1033"/>
  <c r="AB1033"/>
  <c r="AA1033"/>
  <c r="Z1033"/>
  <c r="Y1033"/>
  <c r="X1033"/>
  <c r="AF1032"/>
  <c r="AD1032"/>
  <c r="AB1032"/>
  <c r="AA1032"/>
  <c r="Z1032"/>
  <c r="Y1032"/>
  <c r="X1032"/>
  <c r="AF1031"/>
  <c r="AD1031"/>
  <c r="AB1031"/>
  <c r="AA1031"/>
  <c r="Z1031"/>
  <c r="Y1031"/>
  <c r="X1031"/>
  <c r="AF1030"/>
  <c r="AD1030"/>
  <c r="AB1030"/>
  <c r="AA1030"/>
  <c r="Z1030"/>
  <c r="Y1030"/>
  <c r="X1030"/>
  <c r="AF1029"/>
  <c r="AD1029"/>
  <c r="AB1029"/>
  <c r="AA1029"/>
  <c r="Z1029"/>
  <c r="Y1029"/>
  <c r="X1029"/>
  <c r="AF1028"/>
  <c r="AD1028"/>
  <c r="AB1028"/>
  <c r="AA1028"/>
  <c r="Z1028"/>
  <c r="Y1028"/>
  <c r="X1028"/>
  <c r="AF1027"/>
  <c r="AD1027"/>
  <c r="AB1027"/>
  <c r="AA1027"/>
  <c r="Z1027"/>
  <c r="Y1027"/>
  <c r="X1027"/>
  <c r="AF1026"/>
  <c r="AD1026"/>
  <c r="AB1026"/>
  <c r="AA1026"/>
  <c r="Z1026"/>
  <c r="Y1026"/>
  <c r="X1026"/>
  <c r="AF1025"/>
  <c r="AD1025"/>
  <c r="AB1025"/>
  <c r="AA1025"/>
  <c r="Z1025"/>
  <c r="Y1025"/>
  <c r="X1025"/>
  <c r="AF1024"/>
  <c r="AD1024"/>
  <c r="AB1024"/>
  <c r="AA1024"/>
  <c r="Z1024"/>
  <c r="Y1024"/>
  <c r="X1024"/>
  <c r="AF1023"/>
  <c r="AD1023"/>
  <c r="AB1023"/>
  <c r="AA1023"/>
  <c r="Z1023"/>
  <c r="Y1023"/>
  <c r="X1023"/>
  <c r="AF1022"/>
  <c r="AD1022"/>
  <c r="AB1022"/>
  <c r="AA1022"/>
  <c r="Z1022"/>
  <c r="Y1022"/>
  <c r="X1022"/>
  <c r="AF1021"/>
  <c r="AD1021"/>
  <c r="AB1021"/>
  <c r="AA1021"/>
  <c r="Z1021"/>
  <c r="Y1021"/>
  <c r="X1021"/>
  <c r="AF1020"/>
  <c r="AD1020"/>
  <c r="AB1020"/>
  <c r="AA1020"/>
  <c r="Z1020"/>
  <c r="Y1020"/>
  <c r="X1020"/>
  <c r="AF1019"/>
  <c r="AD1019"/>
  <c r="AB1019"/>
  <c r="AA1019"/>
  <c r="Z1019"/>
  <c r="Y1019"/>
  <c r="X1019"/>
  <c r="AF1018"/>
  <c r="AD1018"/>
  <c r="AB1018"/>
  <c r="AA1018"/>
  <c r="Z1018"/>
  <c r="Y1018"/>
  <c r="X1018"/>
  <c r="AF1017"/>
  <c r="AD1017"/>
  <c r="AB1017"/>
  <c r="AA1017"/>
  <c r="Z1017"/>
  <c r="Y1017"/>
  <c r="X1017"/>
  <c r="AF1016"/>
  <c r="AD1016"/>
  <c r="AB1016"/>
  <c r="AA1016"/>
  <c r="Z1016"/>
  <c r="Y1016"/>
  <c r="X1016"/>
  <c r="AF1015"/>
  <c r="AD1015"/>
  <c r="AB1015"/>
  <c r="AA1015"/>
  <c r="Z1015"/>
  <c r="Y1015"/>
  <c r="X1015"/>
  <c r="AF1014"/>
  <c r="AD1014"/>
  <c r="AB1014"/>
  <c r="AA1014"/>
  <c r="Z1014"/>
  <c r="Y1014"/>
  <c r="X1014"/>
  <c r="AF1013"/>
  <c r="AD1013"/>
  <c r="AB1013"/>
  <c r="AA1013"/>
  <c r="Z1013"/>
  <c r="Y1013"/>
  <c r="X1013"/>
  <c r="AF1012"/>
  <c r="AD1012"/>
  <c r="AB1012"/>
  <c r="AA1012"/>
  <c r="Z1012"/>
  <c r="Y1012"/>
  <c r="X1012"/>
  <c r="AF1011"/>
  <c r="AD1011"/>
  <c r="AB1011"/>
  <c r="AA1011"/>
  <c r="Z1011"/>
  <c r="Y1011"/>
  <c r="X1011"/>
  <c r="AF1010"/>
  <c r="AD1010"/>
  <c r="AB1010"/>
  <c r="AA1010"/>
  <c r="Z1010"/>
  <c r="Y1010"/>
  <c r="X1010"/>
  <c r="AF1009"/>
  <c r="AD1009"/>
  <c r="AB1009"/>
  <c r="AA1009"/>
  <c r="Z1009"/>
  <c r="Y1009"/>
  <c r="X1009"/>
  <c r="AF1008"/>
  <c r="AD1008"/>
  <c r="AB1008"/>
  <c r="AA1008"/>
  <c r="Z1008"/>
  <c r="Y1008"/>
  <c r="X1008"/>
  <c r="AF1007"/>
  <c r="AD1007"/>
  <c r="AB1007"/>
  <c r="AA1007"/>
  <c r="Z1007"/>
  <c r="Y1007"/>
  <c r="X1007"/>
  <c r="AF1006"/>
  <c r="AD1006"/>
  <c r="AB1006"/>
  <c r="AA1006"/>
  <c r="Z1006"/>
  <c r="Y1006"/>
  <c r="X1006"/>
  <c r="AF1005"/>
  <c r="AD1005"/>
  <c r="AB1005"/>
  <c r="AA1005"/>
  <c r="Z1005"/>
  <c r="Y1005"/>
  <c r="X1005"/>
  <c r="AF1004"/>
  <c r="AD1004"/>
  <c r="AB1004"/>
  <c r="AA1004"/>
  <c r="Z1004"/>
  <c r="Y1004"/>
  <c r="X1004"/>
  <c r="AF1003"/>
  <c r="AD1003"/>
  <c r="AB1003"/>
  <c r="AA1003"/>
  <c r="Z1003"/>
  <c r="Y1003"/>
  <c r="X1003"/>
  <c r="AF1002"/>
  <c r="AD1002"/>
  <c r="AB1002"/>
  <c r="AA1002"/>
  <c r="Z1002"/>
  <c r="Y1002"/>
  <c r="X1002"/>
  <c r="AF1001"/>
  <c r="AD1001"/>
  <c r="AB1001"/>
  <c r="AA1001"/>
  <c r="Z1001"/>
  <c r="Y1001"/>
  <c r="X1001"/>
  <c r="AF1000"/>
  <c r="AD1000"/>
  <c r="AB1000"/>
  <c r="AA1000"/>
  <c r="Z1000"/>
  <c r="Y1000"/>
  <c r="X1000"/>
  <c r="AF999"/>
  <c r="AD999"/>
  <c r="AB999"/>
  <c r="AA999"/>
  <c r="Z999"/>
  <c r="Y999"/>
  <c r="X999"/>
  <c r="AF998"/>
  <c r="AD998"/>
  <c r="AB998"/>
  <c r="AA998"/>
  <c r="Z998"/>
  <c r="Y998"/>
  <c r="X998"/>
  <c r="AF997"/>
  <c r="AD997"/>
  <c r="AB997"/>
  <c r="AA997"/>
  <c r="Z997"/>
  <c r="Y997"/>
  <c r="X997"/>
  <c r="AF996"/>
  <c r="AD996"/>
  <c r="AB996"/>
  <c r="AA996"/>
  <c r="Z996"/>
  <c r="Y996"/>
  <c r="X996"/>
  <c r="AF995"/>
  <c r="AD995"/>
  <c r="AB995"/>
  <c r="AA995"/>
  <c r="Z995"/>
  <c r="Y995"/>
  <c r="X995"/>
  <c r="AF994"/>
  <c r="AD994"/>
  <c r="AB994"/>
  <c r="AA994"/>
  <c r="Z994"/>
  <c r="Y994"/>
  <c r="X994"/>
  <c r="AF993"/>
  <c r="AD993"/>
  <c r="AB993"/>
  <c r="AA993"/>
  <c r="Z993"/>
  <c r="Y993"/>
  <c r="X993"/>
  <c r="AF992"/>
  <c r="AD992"/>
  <c r="AB992"/>
  <c r="AA992"/>
  <c r="Z992"/>
  <c r="Y992"/>
  <c r="X992"/>
  <c r="AF991"/>
  <c r="AD991"/>
  <c r="AB991"/>
  <c r="AA991"/>
  <c r="Z991"/>
  <c r="Y991"/>
  <c r="X991"/>
  <c r="AF990"/>
  <c r="AD990"/>
  <c r="AB990"/>
  <c r="AA990"/>
  <c r="Z990"/>
  <c r="Y990"/>
  <c r="X990"/>
  <c r="AF989"/>
  <c r="AD989"/>
  <c r="AB989"/>
  <c r="AA989"/>
  <c r="Z989"/>
  <c r="Y989"/>
  <c r="X989"/>
  <c r="AF988"/>
  <c r="AD988"/>
  <c r="AB988"/>
  <c r="AA988"/>
  <c r="Z988"/>
  <c r="Y988"/>
  <c r="X988"/>
  <c r="AF987"/>
  <c r="AD987"/>
  <c r="AB987"/>
  <c r="AA987"/>
  <c r="Z987"/>
  <c r="Y987"/>
  <c r="X987"/>
  <c r="AF986"/>
  <c r="AD986"/>
  <c r="AB986"/>
  <c r="AA986"/>
  <c r="Z986"/>
  <c r="Y986"/>
  <c r="X986"/>
  <c r="AF985"/>
  <c r="AD985"/>
  <c r="AB985"/>
  <c r="AA985"/>
  <c r="Z985"/>
  <c r="Y985"/>
  <c r="X985"/>
  <c r="AF984"/>
  <c r="AD984"/>
  <c r="AB984"/>
  <c r="AA984"/>
  <c r="Z984"/>
  <c r="Y984"/>
  <c r="X984"/>
  <c r="AF983"/>
  <c r="AD983"/>
  <c r="AB983"/>
  <c r="AA983"/>
  <c r="Z983"/>
  <c r="Y983"/>
  <c r="X983"/>
  <c r="AF982"/>
  <c r="AD982"/>
  <c r="AB982"/>
  <c r="AA982"/>
  <c r="Z982"/>
  <c r="Y982"/>
  <c r="X982"/>
  <c r="AF981"/>
  <c r="AD981"/>
  <c r="AB981"/>
  <c r="AA981"/>
  <c r="Z981"/>
  <c r="Y981"/>
  <c r="X981"/>
  <c r="AF980"/>
  <c r="AD980"/>
  <c r="AB980"/>
  <c r="AA980"/>
  <c r="Z980"/>
  <c r="Y980"/>
  <c r="X980"/>
  <c r="AF979"/>
  <c r="AD979"/>
  <c r="AB979"/>
  <c r="AA979"/>
  <c r="Z979"/>
  <c r="Y979"/>
  <c r="X979"/>
  <c r="AF978"/>
  <c r="AD978"/>
  <c r="AB978"/>
  <c r="AA978"/>
  <c r="Z978"/>
  <c r="Y978"/>
  <c r="X978"/>
  <c r="AF977"/>
  <c r="AD977"/>
  <c r="AB977"/>
  <c r="AA977"/>
  <c r="Z977"/>
  <c r="Y977"/>
  <c r="X977"/>
  <c r="AF976"/>
  <c r="AD976"/>
  <c r="AB976"/>
  <c r="AA976"/>
  <c r="Z976"/>
  <c r="Y976"/>
  <c r="X976"/>
  <c r="AF975"/>
  <c r="AD975"/>
  <c r="AB975"/>
  <c r="AA975"/>
  <c r="Z975"/>
  <c r="Y975"/>
  <c r="X975"/>
  <c r="AF974"/>
  <c r="AD974"/>
  <c r="AB974"/>
  <c r="AA974"/>
  <c r="Z974"/>
  <c r="Y974"/>
  <c r="X974"/>
  <c r="AF973"/>
  <c r="AD973"/>
  <c r="AB973"/>
  <c r="AA973"/>
  <c r="Z973"/>
  <c r="Y973"/>
  <c r="X973"/>
  <c r="AF972"/>
  <c r="AD972"/>
  <c r="AB972"/>
  <c r="AA972"/>
  <c r="Z972"/>
  <c r="Y972"/>
  <c r="X972"/>
  <c r="AF971"/>
  <c r="AD971"/>
  <c r="AB971"/>
  <c r="AA971"/>
  <c r="Z971"/>
  <c r="Y971"/>
  <c r="X971"/>
  <c r="AF970"/>
  <c r="AD970"/>
  <c r="AB970"/>
  <c r="AA970"/>
  <c r="Z970"/>
  <c r="Y970"/>
  <c r="X970"/>
  <c r="AF969"/>
  <c r="AD969"/>
  <c r="AB969"/>
  <c r="AA969"/>
  <c r="Z969"/>
  <c r="Y969"/>
  <c r="X969"/>
  <c r="AF968"/>
  <c r="AD968"/>
  <c r="AB968"/>
  <c r="AA968"/>
  <c r="Z968"/>
  <c r="Y968"/>
  <c r="X968"/>
  <c r="AF967"/>
  <c r="AD967"/>
  <c r="AB967"/>
  <c r="AA967"/>
  <c r="Z967"/>
  <c r="Y967"/>
  <c r="X967"/>
  <c r="AF966"/>
  <c r="AD966"/>
  <c r="AB966"/>
  <c r="AA966"/>
  <c r="Z966"/>
  <c r="Y966"/>
  <c r="X966"/>
  <c r="AF965"/>
  <c r="AD965"/>
  <c r="AB965"/>
  <c r="AA965"/>
  <c r="Z965"/>
  <c r="Y965"/>
  <c r="X965"/>
  <c r="AF964"/>
  <c r="AD964"/>
  <c r="AB964"/>
  <c r="AA964"/>
  <c r="Z964"/>
  <c r="Y964"/>
  <c r="X964"/>
  <c r="AF963"/>
  <c r="AD963"/>
  <c r="AB963"/>
  <c r="AA963"/>
  <c r="Z963"/>
  <c r="Y963"/>
  <c r="X963"/>
  <c r="AF962"/>
  <c r="AD962"/>
  <c r="AB962"/>
  <c r="AA962"/>
  <c r="Z962"/>
  <c r="Y962"/>
  <c r="X962"/>
  <c r="AF961"/>
  <c r="AD961"/>
  <c r="AB961"/>
  <c r="AA961"/>
  <c r="Z961"/>
  <c r="Y961"/>
  <c r="X961"/>
  <c r="AF960"/>
  <c r="AD960"/>
  <c r="AB960"/>
  <c r="AA960"/>
  <c r="Z960"/>
  <c r="Y960"/>
  <c r="X960"/>
  <c r="AF959"/>
  <c r="AD959"/>
  <c r="AB959"/>
  <c r="AA959"/>
  <c r="Z959"/>
  <c r="Y959"/>
  <c r="X959"/>
  <c r="AF958"/>
  <c r="AD958"/>
  <c r="AB958"/>
  <c r="AA958"/>
  <c r="Z958"/>
  <c r="Y958"/>
  <c r="X958"/>
  <c r="AF957"/>
  <c r="AD957"/>
  <c r="AB957"/>
  <c r="AA957"/>
  <c r="Z957"/>
  <c r="Y957"/>
  <c r="X957"/>
  <c r="AF956"/>
  <c r="AD956"/>
  <c r="AB956"/>
  <c r="AA956"/>
  <c r="Z956"/>
  <c r="Y956"/>
  <c r="X956"/>
  <c r="AF955"/>
  <c r="AD955"/>
  <c r="AB955"/>
  <c r="AA955"/>
  <c r="Z955"/>
  <c r="Y955"/>
  <c r="X955"/>
  <c r="AF954"/>
  <c r="AD954"/>
  <c r="AB954"/>
  <c r="AA954"/>
  <c r="Z954"/>
  <c r="Y954"/>
  <c r="X954"/>
  <c r="AF953"/>
  <c r="AD953"/>
  <c r="AB953"/>
  <c r="AA953"/>
  <c r="Z953"/>
  <c r="Y953"/>
  <c r="X953"/>
  <c r="AF952"/>
  <c r="AD952"/>
  <c r="AB952"/>
  <c r="AA952"/>
  <c r="Z952"/>
  <c r="Y952"/>
  <c r="X952"/>
  <c r="AF951"/>
  <c r="AD951"/>
  <c r="AB951"/>
  <c r="AA951"/>
  <c r="Z951"/>
  <c r="Y951"/>
  <c r="X951"/>
  <c r="AF950"/>
  <c r="AD950"/>
  <c r="AB950"/>
  <c r="AA950"/>
  <c r="Z950"/>
  <c r="Y950"/>
  <c r="X950"/>
  <c r="AF949"/>
  <c r="AD949"/>
  <c r="AB949"/>
  <c r="AA949"/>
  <c r="Z949"/>
  <c r="Y949"/>
  <c r="X949"/>
  <c r="AF948"/>
  <c r="AD948"/>
  <c r="AB948"/>
  <c r="AA948"/>
  <c r="Z948"/>
  <c r="Y948"/>
  <c r="X948"/>
  <c r="AF947"/>
  <c r="AD947"/>
  <c r="AB947"/>
  <c r="AA947"/>
  <c r="Z947"/>
  <c r="Y947"/>
  <c r="X947"/>
  <c r="AF946"/>
  <c r="AD946"/>
  <c r="AB946"/>
  <c r="AA946"/>
  <c r="Z946"/>
  <c r="Y946"/>
  <c r="X946"/>
  <c r="AF945"/>
  <c r="AD945"/>
  <c r="AB945"/>
  <c r="AA945"/>
  <c r="Z945"/>
  <c r="Y945"/>
  <c r="X945"/>
  <c r="AF944"/>
  <c r="AD944"/>
  <c r="AB944"/>
  <c r="AA944"/>
  <c r="Z944"/>
  <c r="Y944"/>
  <c r="X944"/>
  <c r="AF943"/>
  <c r="AD943"/>
  <c r="AB943"/>
  <c r="AA943"/>
  <c r="Z943"/>
  <c r="Y943"/>
  <c r="X943"/>
  <c r="AF942"/>
  <c r="AD942"/>
  <c r="AB942"/>
  <c r="AA942"/>
  <c r="Z942"/>
  <c r="Y942"/>
  <c r="X942"/>
  <c r="AF941"/>
  <c r="AD941"/>
  <c r="AB941"/>
  <c r="AA941"/>
  <c r="Z941"/>
  <c r="Y941"/>
  <c r="X941"/>
  <c r="AF940"/>
  <c r="AD940"/>
  <c r="AB940"/>
  <c r="AA940"/>
  <c r="Z940"/>
  <c r="Y940"/>
  <c r="X940"/>
  <c r="AF939"/>
  <c r="AD939"/>
  <c r="AB939"/>
  <c r="AA939"/>
  <c r="Z939"/>
  <c r="Y939"/>
  <c r="X939"/>
  <c r="AF938"/>
  <c r="AD938"/>
  <c r="AB938"/>
  <c r="AA938"/>
  <c r="Z938"/>
  <c r="Y938"/>
  <c r="X938"/>
  <c r="AF937"/>
  <c r="AD937"/>
  <c r="AB937"/>
  <c r="AA937"/>
  <c r="Z937"/>
  <c r="Y937"/>
  <c r="X937"/>
  <c r="AF936"/>
  <c r="AD936"/>
  <c r="AB936"/>
  <c r="AA936"/>
  <c r="Z936"/>
  <c r="Y936"/>
  <c r="X936"/>
  <c r="AF935"/>
  <c r="AD935"/>
  <c r="AB935"/>
  <c r="AA935"/>
  <c r="Z935"/>
  <c r="Y935"/>
  <c r="X935"/>
  <c r="AF934"/>
  <c r="AD934"/>
  <c r="AB934"/>
  <c r="AA934"/>
  <c r="Z934"/>
  <c r="Y934"/>
  <c r="X934"/>
  <c r="AF933"/>
  <c r="AD933"/>
  <c r="AB933"/>
  <c r="AA933"/>
  <c r="Z933"/>
  <c r="Y933"/>
  <c r="X933"/>
  <c r="AF932"/>
  <c r="AD932"/>
  <c r="AB932"/>
  <c r="AA932"/>
  <c r="Z932"/>
  <c r="Y932"/>
  <c r="X932"/>
  <c r="AF931"/>
  <c r="AD931"/>
  <c r="AB931"/>
  <c r="AA931"/>
  <c r="Z931"/>
  <c r="Y931"/>
  <c r="X931"/>
  <c r="AF930"/>
  <c r="AD930"/>
  <c r="AB930"/>
  <c r="AA930"/>
  <c r="Z930"/>
  <c r="Y930"/>
  <c r="X930"/>
  <c r="AF929"/>
  <c r="AD929"/>
  <c r="AB929"/>
  <c r="AA929"/>
  <c r="Z929"/>
  <c r="Y929"/>
  <c r="X929"/>
  <c r="AF928"/>
  <c r="AD928"/>
  <c r="AB928"/>
  <c r="AA928"/>
  <c r="Z928"/>
  <c r="Y928"/>
  <c r="X928"/>
  <c r="AF927"/>
  <c r="AD927"/>
  <c r="AB927"/>
  <c r="AA927"/>
  <c r="Z927"/>
  <c r="Y927"/>
  <c r="X927"/>
  <c r="AF926"/>
  <c r="AD926"/>
  <c r="AB926"/>
  <c r="AA926"/>
  <c r="Z926"/>
  <c r="Y926"/>
  <c r="X926"/>
  <c r="AF925"/>
  <c r="AD925"/>
  <c r="AB925"/>
  <c r="AA925"/>
  <c r="Z925"/>
  <c r="Y925"/>
  <c r="X925"/>
  <c r="AF924"/>
  <c r="AD924"/>
  <c r="AB924"/>
  <c r="AA924"/>
  <c r="Z924"/>
  <c r="Y924"/>
  <c r="X924"/>
  <c r="AF923"/>
  <c r="AD923"/>
  <c r="AB923"/>
  <c r="AA923"/>
  <c r="Z923"/>
  <c r="Y923"/>
  <c r="X923"/>
  <c r="AF922"/>
  <c r="AD922"/>
  <c r="AB922"/>
  <c r="AA922"/>
  <c r="Z922"/>
  <c r="Y922"/>
  <c r="X922"/>
  <c r="AF921"/>
  <c r="AD921"/>
  <c r="AB921"/>
  <c r="AA921"/>
  <c r="Z921"/>
  <c r="Y921"/>
  <c r="X921"/>
  <c r="AF920"/>
  <c r="AD920"/>
  <c r="AB920"/>
  <c r="AA920"/>
  <c r="Z920"/>
  <c r="Y920"/>
  <c r="X920"/>
  <c r="AF919"/>
  <c r="AD919"/>
  <c r="AB919"/>
  <c r="AA919"/>
  <c r="Z919"/>
  <c r="Y919"/>
  <c r="X919"/>
  <c r="AF918"/>
  <c r="AD918"/>
  <c r="AB918"/>
  <c r="AA918"/>
  <c r="Z918"/>
  <c r="Y918"/>
  <c r="X918"/>
  <c r="AF917"/>
  <c r="AD917"/>
  <c r="AB917"/>
  <c r="AA917"/>
  <c r="Z917"/>
  <c r="Y917"/>
  <c r="X917"/>
  <c r="AF916"/>
  <c r="AD916"/>
  <c r="AB916"/>
  <c r="AA916"/>
  <c r="Z916"/>
  <c r="Y916"/>
  <c r="X916"/>
  <c r="AF915"/>
  <c r="AD915"/>
  <c r="AB915"/>
  <c r="AA915"/>
  <c r="Z915"/>
  <c r="Y915"/>
  <c r="X915"/>
  <c r="AF914"/>
  <c r="AD914"/>
  <c r="AB914"/>
  <c r="AA914"/>
  <c r="Z914"/>
  <c r="Y914"/>
  <c r="X914"/>
  <c r="AF913"/>
  <c r="AD913"/>
  <c r="AB913"/>
  <c r="AA913"/>
  <c r="Z913"/>
  <c r="Y913"/>
  <c r="X913"/>
  <c r="AF912"/>
  <c r="AD912"/>
  <c r="AB912"/>
  <c r="AA912"/>
  <c r="Z912"/>
  <c r="Y912"/>
  <c r="X912"/>
  <c r="AF911"/>
  <c r="AD911"/>
  <c r="AB911"/>
  <c r="AA911"/>
  <c r="Z911"/>
  <c r="Y911"/>
  <c r="X911"/>
  <c r="AF910"/>
  <c r="AD910"/>
  <c r="AB910"/>
  <c r="AA910"/>
  <c r="Z910"/>
  <c r="Y910"/>
  <c r="X910"/>
  <c r="AF909"/>
  <c r="AD909"/>
  <c r="AB909"/>
  <c r="AA909"/>
  <c r="Z909"/>
  <c r="Y909"/>
  <c r="X909"/>
  <c r="AF908"/>
  <c r="AD908"/>
  <c r="AB908"/>
  <c r="AA908"/>
  <c r="Z908"/>
  <c r="Y908"/>
  <c r="X908"/>
  <c r="AF907"/>
  <c r="AD907"/>
  <c r="AB907"/>
  <c r="AA907"/>
  <c r="Z907"/>
  <c r="Y907"/>
  <c r="X907"/>
  <c r="AF906"/>
  <c r="AD906"/>
  <c r="AB906"/>
  <c r="AA906"/>
  <c r="Z906"/>
  <c r="Y906"/>
  <c r="X906"/>
  <c r="AF905"/>
  <c r="AD905"/>
  <c r="AB905"/>
  <c r="AA905"/>
  <c r="Z905"/>
  <c r="Y905"/>
  <c r="X905"/>
  <c r="AF904"/>
  <c r="AD904"/>
  <c r="AB904"/>
  <c r="AA904"/>
  <c r="Z904"/>
  <c r="Y904"/>
  <c r="X904"/>
  <c r="AF903"/>
  <c r="AD903"/>
  <c r="AB903"/>
  <c r="AA903"/>
  <c r="Z903"/>
  <c r="Y903"/>
  <c r="X903"/>
  <c r="AF902"/>
  <c r="AD902"/>
  <c r="AB902"/>
  <c r="AA902"/>
  <c r="Z902"/>
  <c r="Y902"/>
  <c r="X902"/>
  <c r="AF901"/>
  <c r="AD901"/>
  <c r="AB901"/>
  <c r="AA901"/>
  <c r="Z901"/>
  <c r="Y901"/>
  <c r="X901"/>
  <c r="AF900"/>
  <c r="AD900"/>
  <c r="AB900"/>
  <c r="AA900"/>
  <c r="Z900"/>
  <c r="Y900"/>
  <c r="X900"/>
  <c r="AF899"/>
  <c r="AD899"/>
  <c r="AB899"/>
  <c r="AA899"/>
  <c r="Z899"/>
  <c r="Y899"/>
  <c r="X899"/>
  <c r="AF898"/>
  <c r="AD898"/>
  <c r="AB898"/>
  <c r="AA898"/>
  <c r="Z898"/>
  <c r="Y898"/>
  <c r="X898"/>
  <c r="AF897"/>
  <c r="AD897"/>
  <c r="AB897"/>
  <c r="AA897"/>
  <c r="Z897"/>
  <c r="Y897"/>
  <c r="X897"/>
  <c r="AF896"/>
  <c r="AD896"/>
  <c r="AB896"/>
  <c r="AA896"/>
  <c r="Z896"/>
  <c r="Y896"/>
  <c r="X896"/>
  <c r="AF895"/>
  <c r="AD895"/>
  <c r="AB895"/>
  <c r="AA895"/>
  <c r="Z895"/>
  <c r="Y895"/>
  <c r="X895"/>
  <c r="AF894"/>
  <c r="AD894"/>
  <c r="AB894"/>
  <c r="AA894"/>
  <c r="Z894"/>
  <c r="Y894"/>
  <c r="X894"/>
  <c r="AF893"/>
  <c r="AD893"/>
  <c r="AB893"/>
  <c r="AA893"/>
  <c r="Z893"/>
  <c r="Y893"/>
  <c r="X893"/>
  <c r="AF892"/>
  <c r="AD892"/>
  <c r="AB892"/>
  <c r="AA892"/>
  <c r="Z892"/>
  <c r="Y892"/>
  <c r="X892"/>
  <c r="AF891"/>
  <c r="AD891"/>
  <c r="AB891"/>
  <c r="AA891"/>
  <c r="Z891"/>
  <c r="Y891"/>
  <c r="X891"/>
  <c r="AF890"/>
  <c r="AD890"/>
  <c r="AB890"/>
  <c r="AA890"/>
  <c r="Z890"/>
  <c r="Y890"/>
  <c r="X890"/>
  <c r="AF889"/>
  <c r="AD889"/>
  <c r="AB889"/>
  <c r="AA889"/>
  <c r="Z889"/>
  <c r="Y889"/>
  <c r="X889"/>
  <c r="AF888"/>
  <c r="AD888"/>
  <c r="AB888"/>
  <c r="AA888"/>
  <c r="Z888"/>
  <c r="Y888"/>
  <c r="X888"/>
  <c r="AF887"/>
  <c r="AD887"/>
  <c r="AB887"/>
  <c r="AA887"/>
  <c r="Z887"/>
  <c r="Y887"/>
  <c r="X887"/>
  <c r="AF886"/>
  <c r="AD886"/>
  <c r="AB886"/>
  <c r="AA886"/>
  <c r="Z886"/>
  <c r="Y886"/>
  <c r="X886"/>
  <c r="AF885"/>
  <c r="AD885"/>
  <c r="AB885"/>
  <c r="AA885"/>
  <c r="Z885"/>
  <c r="Y885"/>
  <c r="X885"/>
  <c r="AF884"/>
  <c r="AD884"/>
  <c r="AB884"/>
  <c r="AA884"/>
  <c r="Z884"/>
  <c r="Y884"/>
  <c r="X884"/>
  <c r="AF883"/>
  <c r="AD883"/>
  <c r="AB883"/>
  <c r="AA883"/>
  <c r="Z883"/>
  <c r="Y883"/>
  <c r="X883"/>
  <c r="AF882"/>
  <c r="AD882"/>
  <c r="AB882"/>
  <c r="AA882"/>
  <c r="Z882"/>
  <c r="Y882"/>
  <c r="X882"/>
  <c r="AF881"/>
  <c r="AD881"/>
  <c r="AB881"/>
  <c r="AA881"/>
  <c r="Z881"/>
  <c r="Y881"/>
  <c r="X881"/>
  <c r="AF880"/>
  <c r="AD880"/>
  <c r="AB880"/>
  <c r="AA880"/>
  <c r="Z880"/>
  <c r="Y880"/>
  <c r="X880"/>
  <c r="AF879"/>
  <c r="AD879"/>
  <c r="AB879"/>
  <c r="AA879"/>
  <c r="Z879"/>
  <c r="Y879"/>
  <c r="X879"/>
  <c r="AF878"/>
  <c r="AD878"/>
  <c r="AB878"/>
  <c r="AA878"/>
  <c r="Z878"/>
  <c r="Y878"/>
  <c r="X878"/>
  <c r="AF877"/>
  <c r="AD877"/>
  <c r="AB877"/>
  <c r="AA877"/>
  <c r="Z877"/>
  <c r="Y877"/>
  <c r="X877"/>
  <c r="AF876"/>
  <c r="AD876"/>
  <c r="AB876"/>
  <c r="AA876"/>
  <c r="Z876"/>
  <c r="Y876"/>
  <c r="X876"/>
  <c r="AF875"/>
  <c r="AD875"/>
  <c r="AB875"/>
  <c r="AA875"/>
  <c r="Z875"/>
  <c r="Y875"/>
  <c r="X875"/>
  <c r="AF874"/>
  <c r="AD874"/>
  <c r="AB874"/>
  <c r="AA874"/>
  <c r="Z874"/>
  <c r="Y874"/>
  <c r="X874"/>
  <c r="AF873"/>
  <c r="AD873"/>
  <c r="AB873"/>
  <c r="AA873"/>
  <c r="Z873"/>
  <c r="Y873"/>
  <c r="X873"/>
  <c r="AF872"/>
  <c r="AD872"/>
  <c r="AB872"/>
  <c r="AA872"/>
  <c r="Z872"/>
  <c r="Y872"/>
  <c r="X872"/>
  <c r="AF871"/>
  <c r="AD871"/>
  <c r="AB871"/>
  <c r="AA871"/>
  <c r="Z871"/>
  <c r="Y871"/>
  <c r="X871"/>
  <c r="AF870"/>
  <c r="AD870"/>
  <c r="AB870"/>
  <c r="AA870"/>
  <c r="Z870"/>
  <c r="Y870"/>
  <c r="X870"/>
  <c r="AF869"/>
  <c r="AD869"/>
  <c r="AB869"/>
  <c r="AA869"/>
  <c r="Z869"/>
  <c r="Y869"/>
  <c r="X869"/>
  <c r="AF868"/>
  <c r="AD868"/>
  <c r="AB868"/>
  <c r="AA868"/>
  <c r="Z868"/>
  <c r="Y868"/>
  <c r="X868"/>
  <c r="AF867"/>
  <c r="AD867"/>
  <c r="AB867"/>
  <c r="AA867"/>
  <c r="Z867"/>
  <c r="Y867"/>
  <c r="X867"/>
  <c r="AF866"/>
  <c r="AD866"/>
  <c r="AB866"/>
  <c r="AA866"/>
  <c r="Z866"/>
  <c r="Y866"/>
  <c r="X866"/>
  <c r="AF865"/>
  <c r="AD865"/>
  <c r="AB865"/>
  <c r="AA865"/>
  <c r="Z865"/>
  <c r="Y865"/>
  <c r="X865"/>
  <c r="AF864"/>
  <c r="AD864"/>
  <c r="AB864"/>
  <c r="AA864"/>
  <c r="Z864"/>
  <c r="Y864"/>
  <c r="X864"/>
  <c r="AF863"/>
  <c r="AD863"/>
  <c r="AB863"/>
  <c r="AA863"/>
  <c r="Z863"/>
  <c r="Y863"/>
  <c r="X863"/>
  <c r="AF862"/>
  <c r="AD862"/>
  <c r="AB862"/>
  <c r="AA862"/>
  <c r="Z862"/>
  <c r="Y862"/>
  <c r="X862"/>
  <c r="AF861"/>
  <c r="AD861"/>
  <c r="AB861"/>
  <c r="AA861"/>
  <c r="Z861"/>
  <c r="Y861"/>
  <c r="X861"/>
  <c r="AF860"/>
  <c r="AD860"/>
  <c r="AB860"/>
  <c r="AA860"/>
  <c r="Z860"/>
  <c r="Y860"/>
  <c r="X860"/>
  <c r="AF859"/>
  <c r="AD859"/>
  <c r="AB859"/>
  <c r="AA859"/>
  <c r="Z859"/>
  <c r="Y859"/>
  <c r="X859"/>
  <c r="AF858"/>
  <c r="AD858"/>
  <c r="AB858"/>
  <c r="AA858"/>
  <c r="Z858"/>
  <c r="Y858"/>
  <c r="X858"/>
  <c r="AF857"/>
  <c r="AD857"/>
  <c r="AB857"/>
  <c r="AA857"/>
  <c r="Z857"/>
  <c r="Y857"/>
  <c r="X857"/>
  <c r="AF856"/>
  <c r="AD856"/>
  <c r="AB856"/>
  <c r="AA856"/>
  <c r="Z856"/>
  <c r="Y856"/>
  <c r="X856"/>
  <c r="AF855"/>
  <c r="AD855"/>
  <c r="AB855"/>
  <c r="AA855"/>
  <c r="Z855"/>
  <c r="Y855"/>
  <c r="X855"/>
  <c r="AF854"/>
  <c r="AD854"/>
  <c r="AB854"/>
  <c r="AA854"/>
  <c r="Z854"/>
  <c r="Y854"/>
  <c r="X854"/>
  <c r="AF853"/>
  <c r="AD853"/>
  <c r="AB853"/>
  <c r="AA853"/>
  <c r="Z853"/>
  <c r="Y853"/>
  <c r="X853"/>
  <c r="AF852"/>
  <c r="AD852"/>
  <c r="AB852"/>
  <c r="AA852"/>
  <c r="Z852"/>
  <c r="Y852"/>
  <c r="X852"/>
  <c r="AF851"/>
  <c r="AD851"/>
  <c r="AB851"/>
  <c r="AA851"/>
  <c r="Z851"/>
  <c r="Y851"/>
  <c r="X851"/>
  <c r="AF850"/>
  <c r="AD850"/>
  <c r="AB850"/>
  <c r="AA850"/>
  <c r="Z850"/>
  <c r="Y850"/>
  <c r="X850"/>
  <c r="AF849"/>
  <c r="AD849"/>
  <c r="AB849"/>
  <c r="AA849"/>
  <c r="Z849"/>
  <c r="Y849"/>
  <c r="X849"/>
  <c r="AF848"/>
  <c r="AD848"/>
  <c r="AB848"/>
  <c r="AA848"/>
  <c r="Z848"/>
  <c r="Y848"/>
  <c r="X848"/>
  <c r="AF847"/>
  <c r="AD847"/>
  <c r="AB847"/>
  <c r="AA847"/>
  <c r="Z847"/>
  <c r="Y847"/>
  <c r="X847"/>
  <c r="AF846"/>
  <c r="AD846"/>
  <c r="AB846"/>
  <c r="AA846"/>
  <c r="Z846"/>
  <c r="Y846"/>
  <c r="X846"/>
  <c r="AF845"/>
  <c r="AD845"/>
  <c r="AB845"/>
  <c r="AA845"/>
  <c r="Z845"/>
  <c r="Y845"/>
  <c r="X845"/>
  <c r="AF844"/>
  <c r="AD844"/>
  <c r="AB844"/>
  <c r="AA844"/>
  <c r="Z844"/>
  <c r="Y844"/>
  <c r="X844"/>
  <c r="AF843"/>
  <c r="AD843"/>
  <c r="AB843"/>
  <c r="AA843"/>
  <c r="Z843"/>
  <c r="Y843"/>
  <c r="X843"/>
  <c r="AF842"/>
  <c r="AD842"/>
  <c r="AB842"/>
  <c r="AA842"/>
  <c r="Z842"/>
  <c r="Y842"/>
  <c r="X842"/>
  <c r="AF841"/>
  <c r="AD841"/>
  <c r="AB841"/>
  <c r="AA841"/>
  <c r="Z841"/>
  <c r="Y841"/>
  <c r="X841"/>
  <c r="AF840"/>
  <c r="AD840"/>
  <c r="AB840"/>
  <c r="AA840"/>
  <c r="Z840"/>
  <c r="Y840"/>
  <c r="X840"/>
  <c r="AF839"/>
  <c r="AD839"/>
  <c r="AB839"/>
  <c r="AA839"/>
  <c r="Z839"/>
  <c r="Y839"/>
  <c r="X839"/>
  <c r="AF838"/>
  <c r="AD838"/>
  <c r="AB838"/>
  <c r="AA838"/>
  <c r="Z838"/>
  <c r="Y838"/>
  <c r="X838"/>
  <c r="AF837"/>
  <c r="AD837"/>
  <c r="AB837"/>
  <c r="AA837"/>
  <c r="Z837"/>
  <c r="Y837"/>
  <c r="X837"/>
  <c r="AF836"/>
  <c r="AD836"/>
  <c r="AB836"/>
  <c r="AA836"/>
  <c r="Z836"/>
  <c r="Y836"/>
  <c r="X836"/>
  <c r="AF835"/>
  <c r="AD835"/>
  <c r="AB835"/>
  <c r="AA835"/>
  <c r="Z835"/>
  <c r="Y835"/>
  <c r="X835"/>
  <c r="AF834"/>
  <c r="AD834"/>
  <c r="AB834"/>
  <c r="AA834"/>
  <c r="Z834"/>
  <c r="Y834"/>
  <c r="X834"/>
  <c r="AF833"/>
  <c r="AD833"/>
  <c r="AB833"/>
  <c r="AA833"/>
  <c r="Z833"/>
  <c r="Y833"/>
  <c r="X833"/>
  <c r="AF832"/>
  <c r="AD832"/>
  <c r="AB832"/>
  <c r="AA832"/>
  <c r="Z832"/>
  <c r="Y832"/>
  <c r="X832"/>
  <c r="AF831"/>
  <c r="AD831"/>
  <c r="AB831"/>
  <c r="AA831"/>
  <c r="Z831"/>
  <c r="Y831"/>
  <c r="X831"/>
  <c r="AF830"/>
  <c r="AD830"/>
  <c r="AB830"/>
  <c r="AA830"/>
  <c r="Z830"/>
  <c r="Y830"/>
  <c r="X830"/>
  <c r="AF829"/>
  <c r="AD829"/>
  <c r="AB829"/>
  <c r="AA829"/>
  <c r="Z829"/>
  <c r="Y829"/>
  <c r="X829"/>
  <c r="AF828"/>
  <c r="AD828"/>
  <c r="AB828"/>
  <c r="AA828"/>
  <c r="Z828"/>
  <c r="Y828"/>
  <c r="X828"/>
  <c r="AF827"/>
  <c r="AD827"/>
  <c r="AB827"/>
  <c r="AA827"/>
  <c r="Z827"/>
  <c r="Y827"/>
  <c r="X827"/>
  <c r="AF826"/>
  <c r="AD826"/>
  <c r="AB826"/>
  <c r="AA826"/>
  <c r="Z826"/>
  <c r="Y826"/>
  <c r="X826"/>
  <c r="AF825"/>
  <c r="AD825"/>
  <c r="AB825"/>
  <c r="AA825"/>
  <c r="Z825"/>
  <c r="Y825"/>
  <c r="X825"/>
  <c r="AF824"/>
  <c r="AD824"/>
  <c r="AB824"/>
  <c r="AA824"/>
  <c r="Z824"/>
  <c r="Y824"/>
  <c r="X824"/>
  <c r="AF823"/>
  <c r="AD823"/>
  <c r="AB823"/>
  <c r="AA823"/>
  <c r="Z823"/>
  <c r="Y823"/>
  <c r="X823"/>
  <c r="AF822"/>
  <c r="AD822"/>
  <c r="AB822"/>
  <c r="AA822"/>
  <c r="Z822"/>
  <c r="Y822"/>
  <c r="X822"/>
  <c r="AF821"/>
  <c r="AD821"/>
  <c r="AB821"/>
  <c r="AA821"/>
  <c r="Z821"/>
  <c r="Y821"/>
  <c r="X821"/>
  <c r="AF820"/>
  <c r="AD820"/>
  <c r="AB820"/>
  <c r="AA820"/>
  <c r="Z820"/>
  <c r="Y820"/>
  <c r="X820"/>
  <c r="AF819"/>
  <c r="AD819"/>
  <c r="AB819"/>
  <c r="AA819"/>
  <c r="Z819"/>
  <c r="Y819"/>
  <c r="X819"/>
  <c r="AF818"/>
  <c r="AD818"/>
  <c r="AB818"/>
  <c r="AA818"/>
  <c r="Z818"/>
  <c r="Y818"/>
  <c r="X818"/>
  <c r="AF817"/>
  <c r="AD817"/>
  <c r="AB817"/>
  <c r="AA817"/>
  <c r="Z817"/>
  <c r="Y817"/>
  <c r="X817"/>
  <c r="AF816"/>
  <c r="AD816"/>
  <c r="AB816"/>
  <c r="AA816"/>
  <c r="Z816"/>
  <c r="Y816"/>
  <c r="X816"/>
  <c r="AF815"/>
  <c r="AD815"/>
  <c r="AB815"/>
  <c r="AA815"/>
  <c r="Z815"/>
  <c r="Y815"/>
  <c r="X815"/>
  <c r="AF814"/>
  <c r="AD814"/>
  <c r="AB814"/>
  <c r="AA814"/>
  <c r="Z814"/>
  <c r="Y814"/>
  <c r="X814"/>
  <c r="AF813"/>
  <c r="AD813"/>
  <c r="AB813"/>
  <c r="AA813"/>
  <c r="Z813"/>
  <c r="Y813"/>
  <c r="X813"/>
  <c r="AF812"/>
  <c r="AD812"/>
  <c r="AB812"/>
  <c r="AA812"/>
  <c r="Z812"/>
  <c r="Y812"/>
  <c r="X812"/>
  <c r="AF811"/>
  <c r="AD811"/>
  <c r="AB811"/>
  <c r="AA811"/>
  <c r="Z811"/>
  <c r="Y811"/>
  <c r="X811"/>
  <c r="AF810"/>
  <c r="AD810"/>
  <c r="AB810"/>
  <c r="AA810"/>
  <c r="Z810"/>
  <c r="Y810"/>
  <c r="X810"/>
  <c r="AF809"/>
  <c r="AD809"/>
  <c r="AB809"/>
  <c r="AA809"/>
  <c r="Z809"/>
  <c r="Y809"/>
  <c r="X809"/>
  <c r="AF808"/>
  <c r="AD808"/>
  <c r="AB808"/>
  <c r="AA808"/>
  <c r="Z808"/>
  <c r="Y808"/>
  <c r="X808"/>
  <c r="AF807"/>
  <c r="AD807"/>
  <c r="AB807"/>
  <c r="AA807"/>
  <c r="Z807"/>
  <c r="Y807"/>
  <c r="X807"/>
  <c r="AF806"/>
  <c r="AD806"/>
  <c r="AB806"/>
  <c r="AA806"/>
  <c r="Z806"/>
  <c r="Y806"/>
  <c r="X806"/>
  <c r="AF805"/>
  <c r="AD805"/>
  <c r="AB805"/>
  <c r="AA805"/>
  <c r="Z805"/>
  <c r="Y805"/>
  <c r="X805"/>
  <c r="AF804"/>
  <c r="AD804"/>
  <c r="AB804"/>
  <c r="AA804"/>
  <c r="Z804"/>
  <c r="Y804"/>
  <c r="X804"/>
  <c r="AF803"/>
  <c r="AD803"/>
  <c r="AB803"/>
  <c r="AA803"/>
  <c r="Z803"/>
  <c r="Y803"/>
  <c r="X803"/>
  <c r="AF802"/>
  <c r="AD802"/>
  <c r="AB802"/>
  <c r="AA802"/>
  <c r="Z802"/>
  <c r="Y802"/>
  <c r="X802"/>
  <c r="AF801"/>
  <c r="AD801"/>
  <c r="AB801"/>
  <c r="AA801"/>
  <c r="Z801"/>
  <c r="Y801"/>
  <c r="X801"/>
  <c r="AF800"/>
  <c r="AD800"/>
  <c r="AB800"/>
  <c r="AA800"/>
  <c r="Z800"/>
  <c r="Y800"/>
  <c r="X800"/>
  <c r="AF799"/>
  <c r="AD799"/>
  <c r="AB799"/>
  <c r="AA799"/>
  <c r="Z799"/>
  <c r="Y799"/>
  <c r="X799"/>
  <c r="AF798"/>
  <c r="AD798"/>
  <c r="AB798"/>
  <c r="AA798"/>
  <c r="Z798"/>
  <c r="Y798"/>
  <c r="X798"/>
  <c r="AF797"/>
  <c r="AD797"/>
  <c r="AB797"/>
  <c r="AA797"/>
  <c r="Z797"/>
  <c r="Y797"/>
  <c r="X797"/>
  <c r="AF796"/>
  <c r="AD796"/>
  <c r="AB796"/>
  <c r="AA796"/>
  <c r="Z796"/>
  <c r="Y796"/>
  <c r="X796"/>
  <c r="AF795"/>
  <c r="AD795"/>
  <c r="AB795"/>
  <c r="AA795"/>
  <c r="Z795"/>
  <c r="Y795"/>
  <c r="X795"/>
  <c r="AF794"/>
  <c r="AD794"/>
  <c r="AB794"/>
  <c r="AA794"/>
  <c r="Z794"/>
  <c r="Y794"/>
  <c r="X794"/>
  <c r="AF793"/>
  <c r="AD793"/>
  <c r="AB793"/>
  <c r="AA793"/>
  <c r="Z793"/>
  <c r="Y793"/>
  <c r="X793"/>
  <c r="AF792"/>
  <c r="AD792"/>
  <c r="AB792"/>
  <c r="AA792"/>
  <c r="Z792"/>
  <c r="Y792"/>
  <c r="X792"/>
  <c r="AF791"/>
  <c r="AD791"/>
  <c r="AB791"/>
  <c r="AA791"/>
  <c r="Z791"/>
  <c r="Y791"/>
  <c r="X791"/>
  <c r="AF790"/>
  <c r="AD790"/>
  <c r="AB790"/>
  <c r="AA790"/>
  <c r="Z790"/>
  <c r="Y790"/>
  <c r="X790"/>
  <c r="AF789"/>
  <c r="AD789"/>
  <c r="AB789"/>
  <c r="AA789"/>
  <c r="Z789"/>
  <c r="Y789"/>
  <c r="X789"/>
  <c r="AF788"/>
  <c r="AD788"/>
  <c r="AB788"/>
  <c r="AA788"/>
  <c r="Z788"/>
  <c r="Y788"/>
  <c r="X788"/>
  <c r="AF787"/>
  <c r="AD787"/>
  <c r="AB787"/>
  <c r="AA787"/>
  <c r="Z787"/>
  <c r="Y787"/>
  <c r="X787"/>
  <c r="AF786"/>
  <c r="AD786"/>
  <c r="AB786"/>
  <c r="AA786"/>
  <c r="Z786"/>
  <c r="Y786"/>
  <c r="X786"/>
  <c r="AF785"/>
  <c r="AD785"/>
  <c r="AB785"/>
  <c r="AA785"/>
  <c r="Z785"/>
  <c r="Y785"/>
  <c r="X785"/>
  <c r="AF784"/>
  <c r="AD784"/>
  <c r="AB784"/>
  <c r="AA784"/>
  <c r="Z784"/>
  <c r="Y784"/>
  <c r="X784"/>
  <c r="AF783"/>
  <c r="AD783"/>
  <c r="AB783"/>
  <c r="AA783"/>
  <c r="Z783"/>
  <c r="Y783"/>
  <c r="X783"/>
  <c r="AF782"/>
  <c r="AD782"/>
  <c r="AB782"/>
  <c r="AA782"/>
  <c r="Z782"/>
  <c r="Y782"/>
  <c r="X782"/>
  <c r="AF781"/>
  <c r="AD781"/>
  <c r="AB781"/>
  <c r="AA781"/>
  <c r="Z781"/>
  <c r="Y781"/>
  <c r="X781"/>
  <c r="AF780"/>
  <c r="AD780"/>
  <c r="AB780"/>
  <c r="AA780"/>
  <c r="Z780"/>
  <c r="Y780"/>
  <c r="X780"/>
  <c r="AF779"/>
  <c r="AD779"/>
  <c r="AB779"/>
  <c r="AA779"/>
  <c r="Z779"/>
  <c r="Y779"/>
  <c r="X779"/>
  <c r="AF778"/>
  <c r="AD778"/>
  <c r="AB778"/>
  <c r="AA778"/>
  <c r="Z778"/>
  <c r="Y778"/>
  <c r="X778"/>
  <c r="AF777"/>
  <c r="AD777"/>
  <c r="AB777"/>
  <c r="AA777"/>
  <c r="Z777"/>
  <c r="Y777"/>
  <c r="X777"/>
  <c r="AF776"/>
  <c r="AD776"/>
  <c r="AB776"/>
  <c r="AA776"/>
  <c r="Z776"/>
  <c r="Y776"/>
  <c r="X776"/>
  <c r="AF775"/>
  <c r="AD775"/>
  <c r="AB775"/>
  <c r="AA775"/>
  <c r="Z775"/>
  <c r="Y775"/>
  <c r="X775"/>
  <c r="AF774"/>
  <c r="AD774"/>
  <c r="AB774"/>
  <c r="AA774"/>
  <c r="Z774"/>
  <c r="Y774"/>
  <c r="X774"/>
  <c r="AF773"/>
  <c r="AD773"/>
  <c r="AB773"/>
  <c r="AA773"/>
  <c r="Z773"/>
  <c r="Y773"/>
  <c r="X773"/>
  <c r="AF772"/>
  <c r="AD772"/>
  <c r="AB772"/>
  <c r="AA772"/>
  <c r="Z772"/>
  <c r="Y772"/>
  <c r="X772"/>
  <c r="AF771"/>
  <c r="AD771"/>
  <c r="AB771"/>
  <c r="AA771"/>
  <c r="Z771"/>
  <c r="Y771"/>
  <c r="X771"/>
  <c r="AF770"/>
  <c r="AD770"/>
  <c r="AB770"/>
  <c r="AA770"/>
  <c r="Z770"/>
  <c r="Y770"/>
  <c r="X770"/>
  <c r="AF769"/>
  <c r="AD769"/>
  <c r="AB769"/>
  <c r="AA769"/>
  <c r="Z769"/>
  <c r="Y769"/>
  <c r="X769"/>
  <c r="AF768"/>
  <c r="AD768"/>
  <c r="AB768"/>
  <c r="AA768"/>
  <c r="Z768"/>
  <c r="Y768"/>
  <c r="X768"/>
  <c r="AF767"/>
  <c r="AD767"/>
  <c r="AB767"/>
  <c r="AA767"/>
  <c r="Z767"/>
  <c r="Y767"/>
  <c r="X767"/>
  <c r="AF766"/>
  <c r="AD766"/>
  <c r="AB766"/>
  <c r="AA766"/>
  <c r="Z766"/>
  <c r="Y766"/>
  <c r="X766"/>
  <c r="AF765"/>
  <c r="AD765"/>
  <c r="AB765"/>
  <c r="AA765"/>
  <c r="Z765"/>
  <c r="Y765"/>
  <c r="X765"/>
  <c r="AF764"/>
  <c r="AD764"/>
  <c r="AB764"/>
  <c r="AA764"/>
  <c r="Z764"/>
  <c r="Y764"/>
  <c r="X764"/>
  <c r="AF763"/>
  <c r="AD763"/>
  <c r="AB763"/>
  <c r="AA763"/>
  <c r="Z763"/>
  <c r="Y763"/>
  <c r="X763"/>
  <c r="AF762"/>
  <c r="AD762"/>
  <c r="AB762"/>
  <c r="AA762"/>
  <c r="Z762"/>
  <c r="Y762"/>
  <c r="X762"/>
  <c r="AF761"/>
  <c r="AD761"/>
  <c r="AB761"/>
  <c r="AA761"/>
  <c r="Z761"/>
  <c r="Y761"/>
  <c r="X761"/>
  <c r="AF760"/>
  <c r="AD760"/>
  <c r="AB760"/>
  <c r="AA760"/>
  <c r="Z760"/>
  <c r="Y760"/>
  <c r="X760"/>
  <c r="AF759"/>
  <c r="AD759"/>
  <c r="AB759"/>
  <c r="AA759"/>
  <c r="Z759"/>
  <c r="Y759"/>
  <c r="X759"/>
  <c r="AF758"/>
  <c r="AD758"/>
  <c r="AB758"/>
  <c r="AA758"/>
  <c r="Z758"/>
  <c r="Y758"/>
  <c r="X758"/>
  <c r="AF757"/>
  <c r="AD757"/>
  <c r="AB757"/>
  <c r="AA757"/>
  <c r="Z757"/>
  <c r="Y757"/>
  <c r="X757"/>
  <c r="AF756"/>
  <c r="AD756"/>
  <c r="AB756"/>
  <c r="AA756"/>
  <c r="Z756"/>
  <c r="Y756"/>
  <c r="X756"/>
  <c r="AF755"/>
  <c r="AD755"/>
  <c r="AB755"/>
  <c r="AA755"/>
  <c r="Z755"/>
  <c r="Y755"/>
  <c r="X755"/>
  <c r="AF754"/>
  <c r="AD754"/>
  <c r="AB754"/>
  <c r="AA754"/>
  <c r="Z754"/>
  <c r="Y754"/>
  <c r="X754"/>
  <c r="AF753"/>
  <c r="AD753"/>
  <c r="AB753"/>
  <c r="AA753"/>
  <c r="Z753"/>
  <c r="Y753"/>
  <c r="X753"/>
  <c r="AF752"/>
  <c r="AD752"/>
  <c r="AB752"/>
  <c r="AA752"/>
  <c r="Z752"/>
  <c r="Y752"/>
  <c r="X752"/>
  <c r="AF751"/>
  <c r="AD751"/>
  <c r="AB751"/>
  <c r="AA751"/>
  <c r="Z751"/>
  <c r="Y751"/>
  <c r="X751"/>
  <c r="AF750"/>
  <c r="AD750"/>
  <c r="AB750"/>
  <c r="AA750"/>
  <c r="Z750"/>
  <c r="Y750"/>
  <c r="X750"/>
  <c r="AF749"/>
  <c r="AD749"/>
  <c r="AB749"/>
  <c r="AA749"/>
  <c r="Z749"/>
  <c r="Y749"/>
  <c r="X749"/>
  <c r="AF748"/>
  <c r="AD748"/>
  <c r="AB748"/>
  <c r="AA748"/>
  <c r="Z748"/>
  <c r="Y748"/>
  <c r="X748"/>
  <c r="AF747"/>
  <c r="AD747"/>
  <c r="AB747"/>
  <c r="AA747"/>
  <c r="Z747"/>
  <c r="Y747"/>
  <c r="X747"/>
  <c r="AF746"/>
  <c r="AD746"/>
  <c r="AB746"/>
  <c r="AA746"/>
  <c r="Z746"/>
  <c r="Y746"/>
  <c r="X746"/>
  <c r="AF745"/>
  <c r="AD745"/>
  <c r="AB745"/>
  <c r="AA745"/>
  <c r="Z745"/>
  <c r="Y745"/>
  <c r="X745"/>
  <c r="AF744"/>
  <c r="AD744"/>
  <c r="AB744"/>
  <c r="AA744"/>
  <c r="Z744"/>
  <c r="Y744"/>
  <c r="X744"/>
  <c r="AF743"/>
  <c r="AD743"/>
  <c r="AB743"/>
  <c r="AA743"/>
  <c r="Z743"/>
  <c r="Y743"/>
  <c r="X743"/>
  <c r="AF742"/>
  <c r="AD742"/>
  <c r="AB742"/>
  <c r="AA742"/>
  <c r="Z742"/>
  <c r="Y742"/>
  <c r="X742"/>
  <c r="AF741"/>
  <c r="AD741"/>
  <c r="AB741"/>
  <c r="AA741"/>
  <c r="Z741"/>
  <c r="Y741"/>
  <c r="X741"/>
  <c r="AF740"/>
  <c r="AD740"/>
  <c r="AB740"/>
  <c r="AA740"/>
  <c r="Z740"/>
  <c r="Y740"/>
  <c r="X740"/>
  <c r="AF739"/>
  <c r="AD739"/>
  <c r="AB739"/>
  <c r="AA739"/>
  <c r="Z739"/>
  <c r="Y739"/>
  <c r="X739"/>
  <c r="AF738"/>
  <c r="AD738"/>
  <c r="AB738"/>
  <c r="AA738"/>
  <c r="Z738"/>
  <c r="Y738"/>
  <c r="X738"/>
  <c r="AF737"/>
  <c r="AD737"/>
  <c r="AB737"/>
  <c r="AA737"/>
  <c r="Z737"/>
  <c r="Y737"/>
  <c r="X737"/>
  <c r="AF736"/>
  <c r="AD736"/>
  <c r="AB736"/>
  <c r="AA736"/>
  <c r="Z736"/>
  <c r="Y736"/>
  <c r="X736"/>
  <c r="AF735"/>
  <c r="AD735"/>
  <c r="AB735"/>
  <c r="AA735"/>
  <c r="Z735"/>
  <c r="Y735"/>
  <c r="X735"/>
  <c r="AF734"/>
  <c r="AD734"/>
  <c r="AB734"/>
  <c r="AA734"/>
  <c r="Z734"/>
  <c r="Y734"/>
  <c r="X734"/>
  <c r="AF733"/>
  <c r="AD733"/>
  <c r="AB733"/>
  <c r="AA733"/>
  <c r="Z733"/>
  <c r="Y733"/>
  <c r="X733"/>
  <c r="AF732"/>
  <c r="AD732"/>
  <c r="AB732"/>
  <c r="AA732"/>
  <c r="Z732"/>
  <c r="Y732"/>
  <c r="X732"/>
  <c r="AF731"/>
  <c r="AD731"/>
  <c r="AB731"/>
  <c r="AA731"/>
  <c r="Z731"/>
  <c r="Y731"/>
  <c r="X731"/>
  <c r="AF730"/>
  <c r="AD730"/>
  <c r="AB730"/>
  <c r="AA730"/>
  <c r="Z730"/>
  <c r="Y730"/>
  <c r="X730"/>
  <c r="AF729"/>
  <c r="AD729"/>
  <c r="AB729"/>
  <c r="AA729"/>
  <c r="Z729"/>
  <c r="Y729"/>
  <c r="X729"/>
  <c r="AF728"/>
  <c r="AD728"/>
  <c r="AB728"/>
  <c r="AA728"/>
  <c r="Z728"/>
  <c r="Y728"/>
  <c r="X728"/>
  <c r="AF727"/>
  <c r="AD727"/>
  <c r="AB727"/>
  <c r="AA727"/>
  <c r="Z727"/>
  <c r="Y727"/>
  <c r="X727"/>
  <c r="AF726"/>
  <c r="AD726"/>
  <c r="AB726"/>
  <c r="AA726"/>
  <c r="Z726"/>
  <c r="Y726"/>
  <c r="X726"/>
  <c r="AF725"/>
  <c r="AD725"/>
  <c r="AB725"/>
  <c r="AA725"/>
  <c r="Z725"/>
  <c r="Y725"/>
  <c r="X725"/>
  <c r="AF724"/>
  <c r="AD724"/>
  <c r="AB724"/>
  <c r="AA724"/>
  <c r="Z724"/>
  <c r="Y724"/>
  <c r="X724"/>
  <c r="AF723"/>
  <c r="AD723"/>
  <c r="AB723"/>
  <c r="AA723"/>
  <c r="Z723"/>
  <c r="Y723"/>
  <c r="X723"/>
  <c r="AF722"/>
  <c r="AD722"/>
  <c r="AB722"/>
  <c r="AA722"/>
  <c r="Z722"/>
  <c r="Y722"/>
  <c r="X722"/>
  <c r="AF721"/>
  <c r="AD721"/>
  <c r="AB721"/>
  <c r="AA721"/>
  <c r="Z721"/>
  <c r="Y721"/>
  <c r="X721"/>
  <c r="AF720"/>
  <c r="AD720"/>
  <c r="AB720"/>
  <c r="AA720"/>
  <c r="Z720"/>
  <c r="Y720"/>
  <c r="X720"/>
  <c r="AF719"/>
  <c r="AD719"/>
  <c r="AB719"/>
  <c r="AA719"/>
  <c r="Z719"/>
  <c r="Y719"/>
  <c r="X719"/>
  <c r="AF718"/>
  <c r="AD718"/>
  <c r="AB718"/>
  <c r="AA718"/>
  <c r="Z718"/>
  <c r="Y718"/>
  <c r="X718"/>
  <c r="AF717"/>
  <c r="AD717"/>
  <c r="AB717"/>
  <c r="AA717"/>
  <c r="Z717"/>
  <c r="Y717"/>
  <c r="X717"/>
  <c r="AF716"/>
  <c r="AD716"/>
  <c r="AB716"/>
  <c r="AA716"/>
  <c r="Z716"/>
  <c r="Y716"/>
  <c r="X716"/>
  <c r="AF715"/>
  <c r="AD715"/>
  <c r="AB715"/>
  <c r="AA715"/>
  <c r="Z715"/>
  <c r="Y715"/>
  <c r="X715"/>
  <c r="AF714"/>
  <c r="AD714"/>
  <c r="AB714"/>
  <c r="AA714"/>
  <c r="Z714"/>
  <c r="Y714"/>
  <c r="X714"/>
  <c r="AF713"/>
  <c r="AD713"/>
  <c r="AB713"/>
  <c r="AA713"/>
  <c r="Z713"/>
  <c r="Y713"/>
  <c r="X713"/>
  <c r="AF712"/>
  <c r="AD712"/>
  <c r="AB712"/>
  <c r="AA712"/>
  <c r="Z712"/>
  <c r="Y712"/>
  <c r="X712"/>
  <c r="AF711"/>
  <c r="AD711"/>
  <c r="AB711"/>
  <c r="AA711"/>
  <c r="Z711"/>
  <c r="Y711"/>
  <c r="X711"/>
  <c r="AF710"/>
  <c r="AD710"/>
  <c r="AB710"/>
  <c r="AA710"/>
  <c r="Z710"/>
  <c r="Y710"/>
  <c r="X710"/>
  <c r="AF709"/>
  <c r="AD709"/>
  <c r="AB709"/>
  <c r="AA709"/>
  <c r="Z709"/>
  <c r="Y709"/>
  <c r="X709"/>
  <c r="AF708"/>
  <c r="AD708"/>
  <c r="AB708"/>
  <c r="AA708"/>
  <c r="Z708"/>
  <c r="Y708"/>
  <c r="X708"/>
  <c r="AF707"/>
  <c r="AD707"/>
  <c r="AB707"/>
  <c r="AA707"/>
  <c r="Z707"/>
  <c r="Y707"/>
  <c r="X707"/>
  <c r="AF706"/>
  <c r="AD706"/>
  <c r="AB706"/>
  <c r="AA706"/>
  <c r="Z706"/>
  <c r="Y706"/>
  <c r="X706"/>
  <c r="AF705"/>
  <c r="AD705"/>
  <c r="AB705"/>
  <c r="AA705"/>
  <c r="Z705"/>
  <c r="Y705"/>
  <c r="X705"/>
  <c r="AF704"/>
  <c r="AD704"/>
  <c r="AB704"/>
  <c r="AA704"/>
  <c r="Z704"/>
  <c r="Y704"/>
  <c r="X704"/>
  <c r="AF703"/>
  <c r="AD703"/>
  <c r="AB703"/>
  <c r="AA703"/>
  <c r="Z703"/>
  <c r="Y703"/>
  <c r="X703"/>
  <c r="AF702"/>
  <c r="AD702"/>
  <c r="AB702"/>
  <c r="AA702"/>
  <c r="Z702"/>
  <c r="Y702"/>
  <c r="X702"/>
  <c r="AF701"/>
  <c r="AD701"/>
  <c r="AB701"/>
  <c r="AA701"/>
  <c r="Z701"/>
  <c r="Y701"/>
  <c r="X701"/>
  <c r="AF700"/>
  <c r="AD700"/>
  <c r="AB700"/>
  <c r="AA700"/>
  <c r="Z700"/>
  <c r="Y700"/>
  <c r="X700"/>
  <c r="AF699"/>
  <c r="AD699"/>
  <c r="AB699"/>
  <c r="AA699"/>
  <c r="Z699"/>
  <c r="Y699"/>
  <c r="X699"/>
  <c r="AF698"/>
  <c r="AD698"/>
  <c r="AB698"/>
  <c r="AA698"/>
  <c r="Z698"/>
  <c r="Y698"/>
  <c r="X698"/>
  <c r="AF697"/>
  <c r="AD697"/>
  <c r="AB697"/>
  <c r="AA697"/>
  <c r="Z697"/>
  <c r="Y697"/>
  <c r="X697"/>
  <c r="AF696"/>
  <c r="AD696"/>
  <c r="AB696"/>
  <c r="AA696"/>
  <c r="Z696"/>
  <c r="Y696"/>
  <c r="X696"/>
  <c r="AF695"/>
  <c r="AD695"/>
  <c r="AB695"/>
  <c r="AA695"/>
  <c r="Z695"/>
  <c r="Y695"/>
  <c r="X695"/>
  <c r="AF694"/>
  <c r="AD694"/>
  <c r="AB694"/>
  <c r="AA694"/>
  <c r="Z694"/>
  <c r="Y694"/>
  <c r="X694"/>
  <c r="AF693"/>
  <c r="AD693"/>
  <c r="AB693"/>
  <c r="AA693"/>
  <c r="Z693"/>
  <c r="Y693"/>
  <c r="X693"/>
  <c r="AF692"/>
  <c r="AD692"/>
  <c r="AB692"/>
  <c r="AA692"/>
  <c r="Z692"/>
  <c r="Y692"/>
  <c r="X692"/>
  <c r="AF691"/>
  <c r="AD691"/>
  <c r="AB691"/>
  <c r="AA691"/>
  <c r="Z691"/>
  <c r="Y691"/>
  <c r="X691"/>
  <c r="AF690"/>
  <c r="AD690"/>
  <c r="AB690"/>
  <c r="AA690"/>
  <c r="Z690"/>
  <c r="Y690"/>
  <c r="X690"/>
  <c r="AF689"/>
  <c r="AD689"/>
  <c r="AB689"/>
  <c r="AA689"/>
  <c r="Z689"/>
  <c r="Y689"/>
  <c r="X689"/>
  <c r="AF688"/>
  <c r="AD688"/>
  <c r="AB688"/>
  <c r="AA688"/>
  <c r="Z688"/>
  <c r="Y688"/>
  <c r="X688"/>
  <c r="AF687"/>
  <c r="AD687"/>
  <c r="AB687"/>
  <c r="AA687"/>
  <c r="Z687"/>
  <c r="Y687"/>
  <c r="X687"/>
  <c r="AF686"/>
  <c r="AD686"/>
  <c r="AB686"/>
  <c r="AA686"/>
  <c r="Z686"/>
  <c r="Y686"/>
  <c r="X686"/>
  <c r="AF685"/>
  <c r="AD685"/>
  <c r="AB685"/>
  <c r="AA685"/>
  <c r="Z685"/>
  <c r="Y685"/>
  <c r="X685"/>
  <c r="AF684"/>
  <c r="AD684"/>
  <c r="AB684"/>
  <c r="AA684"/>
  <c r="Z684"/>
  <c r="Y684"/>
  <c r="X684"/>
  <c r="AF683"/>
  <c r="AD683"/>
  <c r="AB683"/>
  <c r="AA683"/>
  <c r="Z683"/>
  <c r="Y683"/>
  <c r="X683"/>
  <c r="AF682"/>
  <c r="AD682"/>
  <c r="AB682"/>
  <c r="AA682"/>
  <c r="Z682"/>
  <c r="Y682"/>
  <c r="X682"/>
  <c r="AF681"/>
  <c r="AD681"/>
  <c r="AB681"/>
  <c r="AA681"/>
  <c r="Z681"/>
  <c r="Y681"/>
  <c r="X681"/>
  <c r="AF680"/>
  <c r="AD680"/>
  <c r="AB680"/>
  <c r="AA680"/>
  <c r="Z680"/>
  <c r="Y680"/>
  <c r="X680"/>
  <c r="AF679"/>
  <c r="AD679"/>
  <c r="AB679"/>
  <c r="AA679"/>
  <c r="Z679"/>
  <c r="Y679"/>
  <c r="X679"/>
  <c r="AF678"/>
  <c r="AD678"/>
  <c r="AB678"/>
  <c r="AA678"/>
  <c r="Z678"/>
  <c r="Y678"/>
  <c r="X678"/>
  <c r="AF677"/>
  <c r="AD677"/>
  <c r="AB677"/>
  <c r="AA677"/>
  <c r="Z677"/>
  <c r="Y677"/>
  <c r="X677"/>
  <c r="AF676"/>
  <c r="AD676"/>
  <c r="AB676"/>
  <c r="AA676"/>
  <c r="Z676"/>
  <c r="Y676"/>
  <c r="X676"/>
  <c r="AF675"/>
  <c r="AD675"/>
  <c r="AB675"/>
  <c r="AA675"/>
  <c r="Z675"/>
  <c r="Y675"/>
  <c r="X675"/>
  <c r="AF674"/>
  <c r="AD674"/>
  <c r="AB674"/>
  <c r="AA674"/>
  <c r="Z674"/>
  <c r="Y674"/>
  <c r="X674"/>
  <c r="AF673"/>
  <c r="AD673"/>
  <c r="AB673"/>
  <c r="AA673"/>
  <c r="Z673"/>
  <c r="Y673"/>
  <c r="X673"/>
  <c r="AF672"/>
  <c r="AD672"/>
  <c r="AB672"/>
  <c r="AA672"/>
  <c r="Z672"/>
  <c r="Y672"/>
  <c r="X672"/>
  <c r="AF671"/>
  <c r="AD671"/>
  <c r="AB671"/>
  <c r="AA671"/>
  <c r="Z671"/>
  <c r="Y671"/>
  <c r="X671"/>
  <c r="AF670"/>
  <c r="AD670"/>
  <c r="AB670"/>
  <c r="AA670"/>
  <c r="Z670"/>
  <c r="Y670"/>
  <c r="X670"/>
  <c r="AF669"/>
  <c r="AD669"/>
  <c r="AB669"/>
  <c r="AA669"/>
  <c r="Z669"/>
  <c r="Y669"/>
  <c r="X669"/>
  <c r="AF668"/>
  <c r="AD668"/>
  <c r="AB668"/>
  <c r="AA668"/>
  <c r="Z668"/>
  <c r="Y668"/>
  <c r="X668"/>
  <c r="AF667"/>
  <c r="AD667"/>
  <c r="AB667"/>
  <c r="AA667"/>
  <c r="Z667"/>
  <c r="Y667"/>
  <c r="X667"/>
  <c r="AF666"/>
  <c r="AD666"/>
  <c r="AB666"/>
  <c r="AA666"/>
  <c r="Z666"/>
  <c r="Y666"/>
  <c r="X666"/>
  <c r="AF665"/>
  <c r="AD665"/>
  <c r="AB665"/>
  <c r="AA665"/>
  <c r="Z665"/>
  <c r="Y665"/>
  <c r="X665"/>
  <c r="AF664"/>
  <c r="AD664"/>
  <c r="AB664"/>
  <c r="AA664"/>
  <c r="Z664"/>
  <c r="Y664"/>
  <c r="X664"/>
  <c r="AF663"/>
  <c r="AD663"/>
  <c r="AB663"/>
  <c r="AA663"/>
  <c r="Z663"/>
  <c r="Y663"/>
  <c r="X663"/>
  <c r="AF662"/>
  <c r="AD662"/>
  <c r="AB662"/>
  <c r="AA662"/>
  <c r="Z662"/>
  <c r="Y662"/>
  <c r="X662"/>
  <c r="AF661"/>
  <c r="AD661"/>
  <c r="AB661"/>
  <c r="AA661"/>
  <c r="Z661"/>
  <c r="Y661"/>
  <c r="X661"/>
  <c r="AF660"/>
  <c r="AD660"/>
  <c r="AB660"/>
  <c r="AA660"/>
  <c r="Z660"/>
  <c r="Y660"/>
  <c r="X660"/>
  <c r="AF659"/>
  <c r="AD659"/>
  <c r="AB659"/>
  <c r="AA659"/>
  <c r="Z659"/>
  <c r="Y659"/>
  <c r="X659"/>
  <c r="AF658"/>
  <c r="AD658"/>
  <c r="AB658"/>
  <c r="AA658"/>
  <c r="Z658"/>
  <c r="Y658"/>
  <c r="X658"/>
  <c r="AF657"/>
  <c r="AD657"/>
  <c r="AB657"/>
  <c r="AA657"/>
  <c r="Z657"/>
  <c r="Y657"/>
  <c r="X657"/>
  <c r="AF656"/>
  <c r="AD656"/>
  <c r="AB656"/>
  <c r="AA656"/>
  <c r="Z656"/>
  <c r="Y656"/>
  <c r="X656"/>
  <c r="AF655"/>
  <c r="AD655"/>
  <c r="AB655"/>
  <c r="AA655"/>
  <c r="Z655"/>
  <c r="Y655"/>
  <c r="X655"/>
  <c r="AF654"/>
  <c r="AD654"/>
  <c r="AB654"/>
  <c r="AA654"/>
  <c r="Z654"/>
  <c r="Y654"/>
  <c r="X654"/>
  <c r="AF653"/>
  <c r="AD653"/>
  <c r="AB653"/>
  <c r="AA653"/>
  <c r="Z653"/>
  <c r="Y653"/>
  <c r="X653"/>
  <c r="AF652"/>
  <c r="AD652"/>
  <c r="AB652"/>
  <c r="AA652"/>
  <c r="Z652"/>
  <c r="Y652"/>
  <c r="X652"/>
  <c r="AF651"/>
  <c r="AD651"/>
  <c r="AB651"/>
  <c r="AA651"/>
  <c r="Z651"/>
  <c r="Y651"/>
  <c r="X651"/>
  <c r="AF650"/>
  <c r="AD650"/>
  <c r="AB650"/>
  <c r="AA650"/>
  <c r="Z650"/>
  <c r="Y650"/>
  <c r="X650"/>
  <c r="AF649"/>
  <c r="AD649"/>
  <c r="AB649"/>
  <c r="AA649"/>
  <c r="Z649"/>
  <c r="Y649"/>
  <c r="X649"/>
  <c r="AF648"/>
  <c r="AD648"/>
  <c r="AB648"/>
  <c r="AA648"/>
  <c r="Z648"/>
  <c r="Y648"/>
  <c r="X648"/>
  <c r="AF647"/>
  <c r="AD647"/>
  <c r="AB647"/>
  <c r="AA647"/>
  <c r="Z647"/>
  <c r="Y647"/>
  <c r="X647"/>
  <c r="AF646"/>
  <c r="AD646"/>
  <c r="AB646"/>
  <c r="AA646"/>
  <c r="Z646"/>
  <c r="Y646"/>
  <c r="X646"/>
  <c r="AF645"/>
  <c r="AD645"/>
  <c r="AB645"/>
  <c r="AA645"/>
  <c r="Z645"/>
  <c r="Y645"/>
  <c r="X645"/>
  <c r="AF644"/>
  <c r="AD644"/>
  <c r="AB644"/>
  <c r="AA644"/>
  <c r="Z644"/>
  <c r="Y644"/>
  <c r="X644"/>
  <c r="AF643"/>
  <c r="AD643"/>
  <c r="AB643"/>
  <c r="AA643"/>
  <c r="Z643"/>
  <c r="Y643"/>
  <c r="X643"/>
  <c r="AF642"/>
  <c r="AD642"/>
  <c r="AB642"/>
  <c r="AA642"/>
  <c r="Z642"/>
  <c r="Y642"/>
  <c r="X642"/>
  <c r="AF641"/>
  <c r="AD641"/>
  <c r="AB641"/>
  <c r="AA641"/>
  <c r="Z641"/>
  <c r="Y641"/>
  <c r="X641"/>
  <c r="AF640"/>
  <c r="AD640"/>
  <c r="AB640"/>
  <c r="AA640"/>
  <c r="Z640"/>
  <c r="Y640"/>
  <c r="X640"/>
  <c r="AF639"/>
  <c r="AD639"/>
  <c r="AB639"/>
  <c r="AA639"/>
  <c r="Z639"/>
  <c r="Y639"/>
  <c r="X639"/>
  <c r="AF638"/>
  <c r="AD638"/>
  <c r="AB638"/>
  <c r="AA638"/>
  <c r="Z638"/>
  <c r="Y638"/>
  <c r="X638"/>
  <c r="AF637"/>
  <c r="AD637"/>
  <c r="AB637"/>
  <c r="AA637"/>
  <c r="Z637"/>
  <c r="Y637"/>
  <c r="X637"/>
  <c r="AF636"/>
  <c r="AD636"/>
  <c r="AB636"/>
  <c r="AA636"/>
  <c r="Z636"/>
  <c r="Y636"/>
  <c r="X636"/>
  <c r="AF635"/>
  <c r="AD635"/>
  <c r="AB635"/>
  <c r="AA635"/>
  <c r="Z635"/>
  <c r="Y635"/>
  <c r="X635"/>
  <c r="AF634"/>
  <c r="AD634"/>
  <c r="AB634"/>
  <c r="AA634"/>
  <c r="Z634"/>
  <c r="Y634"/>
  <c r="X634"/>
  <c r="AF633"/>
  <c r="AD633"/>
  <c r="AB633"/>
  <c r="AA633"/>
  <c r="Z633"/>
  <c r="Y633"/>
  <c r="X633"/>
  <c r="AF632"/>
  <c r="AD632"/>
  <c r="AB632"/>
  <c r="AA632"/>
  <c r="Z632"/>
  <c r="Y632"/>
  <c r="X632"/>
  <c r="AF631"/>
  <c r="AD631"/>
  <c r="AB631"/>
  <c r="AA631"/>
  <c r="Z631"/>
  <c r="Y631"/>
  <c r="X631"/>
  <c r="AF630"/>
  <c r="AD630"/>
  <c r="AB630"/>
  <c r="AA630"/>
  <c r="Z630"/>
  <c r="Y630"/>
  <c r="X630"/>
  <c r="AF629"/>
  <c r="AD629"/>
  <c r="AB629"/>
  <c r="AA629"/>
  <c r="Z629"/>
  <c r="Y629"/>
  <c r="X629"/>
  <c r="AF628"/>
  <c r="AD628"/>
  <c r="AB628"/>
  <c r="AA628"/>
  <c r="Z628"/>
  <c r="Y628"/>
  <c r="X628"/>
  <c r="AF627"/>
  <c r="AD627"/>
  <c r="AB627"/>
  <c r="AA627"/>
  <c r="Z627"/>
  <c r="Y627"/>
  <c r="X627"/>
  <c r="AF626"/>
  <c r="AD626"/>
  <c r="AB626"/>
  <c r="AA626"/>
  <c r="Z626"/>
  <c r="Y626"/>
  <c r="X626"/>
  <c r="AF625"/>
  <c r="AD625"/>
  <c r="AB625"/>
  <c r="AA625"/>
  <c r="Z625"/>
  <c r="Y625"/>
  <c r="X625"/>
  <c r="AF624"/>
  <c r="AD624"/>
  <c r="AB624"/>
  <c r="AA624"/>
  <c r="Z624"/>
  <c r="Y624"/>
  <c r="X624"/>
  <c r="AF623"/>
  <c r="AD623"/>
  <c r="AB623"/>
  <c r="AA623"/>
  <c r="Z623"/>
  <c r="Y623"/>
  <c r="X623"/>
  <c r="AF622"/>
  <c r="AD622"/>
  <c r="AB622"/>
  <c r="AA622"/>
  <c r="Z622"/>
  <c r="Y622"/>
  <c r="X622"/>
  <c r="AF621"/>
  <c r="AD621"/>
  <c r="AB621"/>
  <c r="AA621"/>
  <c r="Z621"/>
  <c r="Y621"/>
  <c r="X621"/>
  <c r="AF620"/>
  <c r="AD620"/>
  <c r="AB620"/>
  <c r="AA620"/>
  <c r="Z620"/>
  <c r="Y620"/>
  <c r="X620"/>
  <c r="AF619"/>
  <c r="AD619"/>
  <c r="AB619"/>
  <c r="AA619"/>
  <c r="Z619"/>
  <c r="Y619"/>
  <c r="X619"/>
  <c r="AF618"/>
  <c r="AD618"/>
  <c r="AB618"/>
  <c r="AA618"/>
  <c r="Z618"/>
  <c r="Y618"/>
  <c r="X618"/>
  <c r="AF617"/>
  <c r="AD617"/>
  <c r="AB617"/>
  <c r="AA617"/>
  <c r="Z617"/>
  <c r="Y617"/>
  <c r="X617"/>
  <c r="AF616"/>
  <c r="AD616"/>
  <c r="AB616"/>
  <c r="AA616"/>
  <c r="Z616"/>
  <c r="Y616"/>
  <c r="X616"/>
  <c r="AF615"/>
  <c r="AD615"/>
  <c r="AB615"/>
  <c r="AA615"/>
  <c r="Z615"/>
  <c r="Y615"/>
  <c r="X615"/>
  <c r="AF614"/>
  <c r="AD614"/>
  <c r="AB614"/>
  <c r="AA614"/>
  <c r="Z614"/>
  <c r="Y614"/>
  <c r="X614"/>
  <c r="AF613"/>
  <c r="AD613"/>
  <c r="AB613"/>
  <c r="AA613"/>
  <c r="Z613"/>
  <c r="Y613"/>
  <c r="X613"/>
  <c r="AF612"/>
  <c r="AD612"/>
  <c r="AB612"/>
  <c r="AA612"/>
  <c r="Z612"/>
  <c r="Y612"/>
  <c r="X612"/>
  <c r="AF611"/>
  <c r="AD611"/>
  <c r="AB611"/>
  <c r="AA611"/>
  <c r="Z611"/>
  <c r="Y611"/>
  <c r="X611"/>
  <c r="AF610"/>
  <c r="AD610"/>
  <c r="AB610"/>
  <c r="AA610"/>
  <c r="Z610"/>
  <c r="Y610"/>
  <c r="X610"/>
  <c r="AF609"/>
  <c r="AD609"/>
  <c r="AB609"/>
  <c r="AA609"/>
  <c r="Z609"/>
  <c r="Y609"/>
  <c r="X609"/>
  <c r="AF608"/>
  <c r="AD608"/>
  <c r="AB608"/>
  <c r="AA608"/>
  <c r="Z608"/>
  <c r="Y608"/>
  <c r="X608"/>
  <c r="AF607"/>
  <c r="AD607"/>
  <c r="AB607"/>
  <c r="AA607"/>
  <c r="Z607"/>
  <c r="Y607"/>
  <c r="X607"/>
  <c r="AF606"/>
  <c r="AD606"/>
  <c r="AB606"/>
  <c r="AA606"/>
  <c r="Z606"/>
  <c r="Y606"/>
  <c r="X606"/>
  <c r="AF605"/>
  <c r="AD605"/>
  <c r="AB605"/>
  <c r="AA605"/>
  <c r="Z605"/>
  <c r="Y605"/>
  <c r="X605"/>
  <c r="AF604"/>
  <c r="AD604"/>
  <c r="AB604"/>
  <c r="AA604"/>
  <c r="Z604"/>
  <c r="Y604"/>
  <c r="X604"/>
  <c r="AF603"/>
  <c r="AD603"/>
  <c r="AB603"/>
  <c r="AA603"/>
  <c r="Z603"/>
  <c r="Y603"/>
  <c r="X603"/>
  <c r="AF602"/>
  <c r="AD602"/>
  <c r="AB602"/>
  <c r="AA602"/>
  <c r="Z602"/>
  <c r="Y602"/>
  <c r="X602"/>
  <c r="AF601"/>
  <c r="AD601"/>
  <c r="AB601"/>
  <c r="AA601"/>
  <c r="Z601"/>
  <c r="Y601"/>
  <c r="X601"/>
  <c r="AF600"/>
  <c r="AD600"/>
  <c r="AB600"/>
  <c r="AA600"/>
  <c r="Z600"/>
  <c r="AE600" s="1"/>
  <c r="AH600" s="1"/>
  <c r="AI600" s="1"/>
  <c r="Y600"/>
  <c r="X600"/>
  <c r="AF599"/>
  <c r="AD599"/>
  <c r="AB599"/>
  <c r="AA599"/>
  <c r="Z599"/>
  <c r="Y599"/>
  <c r="X599"/>
  <c r="AF598"/>
  <c r="AD598"/>
  <c r="AB598"/>
  <c r="AA598"/>
  <c r="Z598"/>
  <c r="Y598"/>
  <c r="X598"/>
  <c r="AF597"/>
  <c r="AD597"/>
  <c r="AB597"/>
  <c r="AA597"/>
  <c r="Z597"/>
  <c r="Y597"/>
  <c r="X597"/>
  <c r="AF596"/>
  <c r="AD596"/>
  <c r="AB596"/>
  <c r="AA596"/>
  <c r="Z596"/>
  <c r="AE596" s="1"/>
  <c r="AH596" s="1"/>
  <c r="AI596" s="1"/>
  <c r="Y596"/>
  <c r="X596"/>
  <c r="AF595"/>
  <c r="AD595"/>
  <c r="AB595"/>
  <c r="AA595"/>
  <c r="Z595"/>
  <c r="Y595"/>
  <c r="X595"/>
  <c r="AF594"/>
  <c r="AD594"/>
  <c r="AB594"/>
  <c r="AA594"/>
  <c r="Z594"/>
  <c r="Y594"/>
  <c r="X594"/>
  <c r="AF593"/>
  <c r="AD593"/>
  <c r="AB593"/>
  <c r="AA593"/>
  <c r="Z593"/>
  <c r="Y593"/>
  <c r="X593"/>
  <c r="AF592"/>
  <c r="AD592"/>
  <c r="AB592"/>
  <c r="AA592"/>
  <c r="Z592"/>
  <c r="AE592" s="1"/>
  <c r="AH592" s="1"/>
  <c r="AI592" s="1"/>
  <c r="Y592"/>
  <c r="X592"/>
  <c r="AF591"/>
  <c r="AD591"/>
  <c r="AB591"/>
  <c r="AA591"/>
  <c r="Z591"/>
  <c r="Y591"/>
  <c r="X591"/>
  <c r="AF590"/>
  <c r="AD590"/>
  <c r="AB590"/>
  <c r="AA590"/>
  <c r="Z590"/>
  <c r="Y590"/>
  <c r="X590"/>
  <c r="AF589"/>
  <c r="AD589"/>
  <c r="AB589"/>
  <c r="AA589"/>
  <c r="Z589"/>
  <c r="Y589"/>
  <c r="X589"/>
  <c r="AF588"/>
  <c r="AD588"/>
  <c r="AB588"/>
  <c r="AA588"/>
  <c r="Z588"/>
  <c r="AE588" s="1"/>
  <c r="AH588" s="1"/>
  <c r="AI588" s="1"/>
  <c r="Y588"/>
  <c r="X588"/>
  <c r="AF587"/>
  <c r="AD587"/>
  <c r="AB587"/>
  <c r="AA587"/>
  <c r="Z587"/>
  <c r="Y587"/>
  <c r="X587"/>
  <c r="AF586"/>
  <c r="AD586"/>
  <c r="AB586"/>
  <c r="AA586"/>
  <c r="Z586"/>
  <c r="Y586"/>
  <c r="X586"/>
  <c r="AF585"/>
  <c r="AD585"/>
  <c r="AB585"/>
  <c r="AA585"/>
  <c r="Z585"/>
  <c r="Y585"/>
  <c r="X585"/>
  <c r="AF584"/>
  <c r="AD584"/>
  <c r="AB584"/>
  <c r="AA584"/>
  <c r="Z584"/>
  <c r="Y584"/>
  <c r="X584"/>
  <c r="AF583"/>
  <c r="AD583"/>
  <c r="AB583"/>
  <c r="AA583"/>
  <c r="Z583"/>
  <c r="Y583"/>
  <c r="X583"/>
  <c r="AF582"/>
  <c r="AD582"/>
  <c r="AB582"/>
  <c r="AA582"/>
  <c r="Z582"/>
  <c r="Y582"/>
  <c r="X582"/>
  <c r="AF581"/>
  <c r="AD581"/>
  <c r="AB581"/>
  <c r="AA581"/>
  <c r="Z581"/>
  <c r="Y581"/>
  <c r="X581"/>
  <c r="AF580"/>
  <c r="AD580"/>
  <c r="AB580"/>
  <c r="AA580"/>
  <c r="Z580"/>
  <c r="Y580"/>
  <c r="X580"/>
  <c r="AF579"/>
  <c r="AD579"/>
  <c r="AB579"/>
  <c r="AA579"/>
  <c r="Z579"/>
  <c r="Y579"/>
  <c r="X579"/>
  <c r="AF578"/>
  <c r="AD578"/>
  <c r="AB578"/>
  <c r="AA578"/>
  <c r="Z578"/>
  <c r="Y578"/>
  <c r="X578"/>
  <c r="AF577"/>
  <c r="AD577"/>
  <c r="AB577"/>
  <c r="AA577"/>
  <c r="Z577"/>
  <c r="Y577"/>
  <c r="X577"/>
  <c r="AF576"/>
  <c r="AD576"/>
  <c r="AB576"/>
  <c r="AA576"/>
  <c r="Z576"/>
  <c r="Y576"/>
  <c r="X576"/>
  <c r="AF575"/>
  <c r="AD575"/>
  <c r="AB575"/>
  <c r="AA575"/>
  <c r="Z575"/>
  <c r="Y575"/>
  <c r="X575"/>
  <c r="AF574"/>
  <c r="AD574"/>
  <c r="AB574"/>
  <c r="AA574"/>
  <c r="Z574"/>
  <c r="Y574"/>
  <c r="X574"/>
  <c r="AF573"/>
  <c r="AD573"/>
  <c r="AB573"/>
  <c r="AA573"/>
  <c r="Z573"/>
  <c r="Y573"/>
  <c r="X573"/>
  <c r="AF572"/>
  <c r="AD572"/>
  <c r="AB572"/>
  <c r="AA572"/>
  <c r="Z572"/>
  <c r="Y572"/>
  <c r="X572"/>
  <c r="AF571"/>
  <c r="AD571"/>
  <c r="AB571"/>
  <c r="AA571"/>
  <c r="Z571"/>
  <c r="Y571"/>
  <c r="X571"/>
  <c r="AF570"/>
  <c r="AD570"/>
  <c r="AB570"/>
  <c r="AA570"/>
  <c r="Z570"/>
  <c r="Y570"/>
  <c r="X570"/>
  <c r="AF569"/>
  <c r="AD569"/>
  <c r="AB569"/>
  <c r="AA569"/>
  <c r="Z569"/>
  <c r="Y569"/>
  <c r="X569"/>
  <c r="AF568"/>
  <c r="AD568"/>
  <c r="AB568"/>
  <c r="AA568"/>
  <c r="Z568"/>
  <c r="Y568"/>
  <c r="X568"/>
  <c r="AF567"/>
  <c r="AD567"/>
  <c r="AB567"/>
  <c r="AA567"/>
  <c r="Z567"/>
  <c r="Y567"/>
  <c r="X567"/>
  <c r="AF566"/>
  <c r="AD566"/>
  <c r="AB566"/>
  <c r="AA566"/>
  <c r="Z566"/>
  <c r="Y566"/>
  <c r="X566"/>
  <c r="AE566" s="1"/>
  <c r="AH566" s="1"/>
  <c r="AI566" s="1"/>
  <c r="AF565"/>
  <c r="AD565"/>
  <c r="AB565"/>
  <c r="AA565"/>
  <c r="Z565"/>
  <c r="Y565"/>
  <c r="X565"/>
  <c r="AF564"/>
  <c r="AD564"/>
  <c r="AB564"/>
  <c r="AA564"/>
  <c r="Z564"/>
  <c r="Y564"/>
  <c r="X564"/>
  <c r="AF563"/>
  <c r="AD563"/>
  <c r="AB563"/>
  <c r="AA563"/>
  <c r="Z563"/>
  <c r="Y563"/>
  <c r="X563"/>
  <c r="AF562"/>
  <c r="AD562"/>
  <c r="AB562"/>
  <c r="AA562"/>
  <c r="Z562"/>
  <c r="Y562"/>
  <c r="X562"/>
  <c r="AE562" s="1"/>
  <c r="AF561"/>
  <c r="AD561"/>
  <c r="AB561"/>
  <c r="AA561"/>
  <c r="Z561"/>
  <c r="Y561"/>
  <c r="X561"/>
  <c r="AF560"/>
  <c r="AD560"/>
  <c r="AB560"/>
  <c r="AA560"/>
  <c r="Z560"/>
  <c r="Y560"/>
  <c r="X560"/>
  <c r="AF559"/>
  <c r="AD559"/>
  <c r="AB559"/>
  <c r="AA559"/>
  <c r="Z559"/>
  <c r="Y559"/>
  <c r="X559"/>
  <c r="AF558"/>
  <c r="AD558"/>
  <c r="AB558"/>
  <c r="AA558"/>
  <c r="Z558"/>
  <c r="Y558"/>
  <c r="X558"/>
  <c r="AE558" s="1"/>
  <c r="AH558" s="1"/>
  <c r="AI558" s="1"/>
  <c r="AF557"/>
  <c r="AD557"/>
  <c r="AB557"/>
  <c r="AA557"/>
  <c r="Z557"/>
  <c r="Y557"/>
  <c r="X557"/>
  <c r="AF556"/>
  <c r="AD556"/>
  <c r="AB556"/>
  <c r="AA556"/>
  <c r="Z556"/>
  <c r="Y556"/>
  <c r="X556"/>
  <c r="AF555"/>
  <c r="AD555"/>
  <c r="AB555"/>
  <c r="AA555"/>
  <c r="Z555"/>
  <c r="Y555"/>
  <c r="X555"/>
  <c r="AF554"/>
  <c r="AD554"/>
  <c r="AB554"/>
  <c r="AA554"/>
  <c r="Z554"/>
  <c r="Y554"/>
  <c r="X554"/>
  <c r="AE554" s="1"/>
  <c r="AF553"/>
  <c r="AD553"/>
  <c r="AB553"/>
  <c r="AA553"/>
  <c r="Z553"/>
  <c r="Y553"/>
  <c r="X553"/>
  <c r="AF552"/>
  <c r="AD552"/>
  <c r="AB552"/>
  <c r="AA552"/>
  <c r="Z552"/>
  <c r="Y552"/>
  <c r="X552"/>
  <c r="AF551"/>
  <c r="AD551"/>
  <c r="AB551"/>
  <c r="AA551"/>
  <c r="Z551"/>
  <c r="Y551"/>
  <c r="X551"/>
  <c r="AF550"/>
  <c r="AD550"/>
  <c r="AB550"/>
  <c r="AA550"/>
  <c r="Z550"/>
  <c r="Y550"/>
  <c r="X550"/>
  <c r="AF549"/>
  <c r="AD549"/>
  <c r="AB549"/>
  <c r="AA549"/>
  <c r="Z549"/>
  <c r="Y549"/>
  <c r="X549"/>
  <c r="AF548"/>
  <c r="AD548"/>
  <c r="AB548"/>
  <c r="AA548"/>
  <c r="Z548"/>
  <c r="Y548"/>
  <c r="X548"/>
  <c r="AF547"/>
  <c r="AD547"/>
  <c r="AB547"/>
  <c r="AA547"/>
  <c r="Z547"/>
  <c r="Y547"/>
  <c r="X547"/>
  <c r="AF546"/>
  <c r="AD546"/>
  <c r="AB546"/>
  <c r="AA546"/>
  <c r="Z546"/>
  <c r="Y546"/>
  <c r="X546"/>
  <c r="AF545"/>
  <c r="AD545"/>
  <c r="AB545"/>
  <c r="AA545"/>
  <c r="Z545"/>
  <c r="Y545"/>
  <c r="X545"/>
  <c r="AF544"/>
  <c r="AD544"/>
  <c r="AB544"/>
  <c r="AA544"/>
  <c r="Z544"/>
  <c r="Y544"/>
  <c r="X544"/>
  <c r="AF543"/>
  <c r="AD543"/>
  <c r="AB543"/>
  <c r="AA543"/>
  <c r="Z543"/>
  <c r="Y543"/>
  <c r="X543"/>
  <c r="AF542"/>
  <c r="AD542"/>
  <c r="AB542"/>
  <c r="AA542"/>
  <c r="Z542"/>
  <c r="Y542"/>
  <c r="X542"/>
  <c r="AF541"/>
  <c r="AD541"/>
  <c r="AB541"/>
  <c r="AA541"/>
  <c r="Z541"/>
  <c r="Y541"/>
  <c r="X541"/>
  <c r="AF540"/>
  <c r="AD540"/>
  <c r="AB540"/>
  <c r="AA540"/>
  <c r="Z540"/>
  <c r="Y540"/>
  <c r="X540"/>
  <c r="AF539"/>
  <c r="AD539"/>
  <c r="AB539"/>
  <c r="AA539"/>
  <c r="Z539"/>
  <c r="Y539"/>
  <c r="X539"/>
  <c r="AF538"/>
  <c r="AD538"/>
  <c r="AB538"/>
  <c r="AA538"/>
  <c r="Z538"/>
  <c r="Y538"/>
  <c r="X538"/>
  <c r="AF537"/>
  <c r="AD537"/>
  <c r="AB537"/>
  <c r="AA537"/>
  <c r="Z537"/>
  <c r="Y537"/>
  <c r="X537"/>
  <c r="AF536"/>
  <c r="AD536"/>
  <c r="AB536"/>
  <c r="AA536"/>
  <c r="Z536"/>
  <c r="Y536"/>
  <c r="X536"/>
  <c r="AF535"/>
  <c r="AD535"/>
  <c r="AB535"/>
  <c r="AA535"/>
  <c r="Z535"/>
  <c r="Y535"/>
  <c r="X535"/>
  <c r="AF534"/>
  <c r="AD534"/>
  <c r="AB534"/>
  <c r="AA534"/>
  <c r="Z534"/>
  <c r="Y534"/>
  <c r="X534"/>
  <c r="AF533"/>
  <c r="AD533"/>
  <c r="AB533"/>
  <c r="AA533"/>
  <c r="Z533"/>
  <c r="Y533"/>
  <c r="X533"/>
  <c r="AF532"/>
  <c r="AD532"/>
  <c r="AB532"/>
  <c r="AA532"/>
  <c r="Z532"/>
  <c r="Y532"/>
  <c r="X532"/>
  <c r="AF531"/>
  <c r="AD531"/>
  <c r="AB531"/>
  <c r="AA531"/>
  <c r="Z531"/>
  <c r="Y531"/>
  <c r="X531"/>
  <c r="AF530"/>
  <c r="AD530"/>
  <c r="AB530"/>
  <c r="AA530"/>
  <c r="Z530"/>
  <c r="Y530"/>
  <c r="X530"/>
  <c r="AF529"/>
  <c r="AD529"/>
  <c r="AB529"/>
  <c r="AA529"/>
  <c r="Z529"/>
  <c r="Y529"/>
  <c r="X529"/>
  <c r="AF528"/>
  <c r="AD528"/>
  <c r="AB528"/>
  <c r="AA528"/>
  <c r="Z528"/>
  <c r="Y528"/>
  <c r="X528"/>
  <c r="AF527"/>
  <c r="AD527"/>
  <c r="AB527"/>
  <c r="AA527"/>
  <c r="Z527"/>
  <c r="Y527"/>
  <c r="X527"/>
  <c r="AF526"/>
  <c r="AD526"/>
  <c r="AB526"/>
  <c r="AA526"/>
  <c r="Z526"/>
  <c r="Y526"/>
  <c r="X526"/>
  <c r="AF525"/>
  <c r="AD525"/>
  <c r="AB525"/>
  <c r="AA525"/>
  <c r="Z525"/>
  <c r="Y525"/>
  <c r="X525"/>
  <c r="AF524"/>
  <c r="AD524"/>
  <c r="AB524"/>
  <c r="AA524"/>
  <c r="Z524"/>
  <c r="Y524"/>
  <c r="X524"/>
  <c r="AF523"/>
  <c r="AD523"/>
  <c r="AB523"/>
  <c r="AA523"/>
  <c r="Z523"/>
  <c r="Y523"/>
  <c r="X523"/>
  <c r="AF522"/>
  <c r="AD522"/>
  <c r="AB522"/>
  <c r="AA522"/>
  <c r="Z522"/>
  <c r="Y522"/>
  <c r="X522"/>
  <c r="AF521"/>
  <c r="AD521"/>
  <c r="AB521"/>
  <c r="AA521"/>
  <c r="Z521"/>
  <c r="Y521"/>
  <c r="X521"/>
  <c r="AF520"/>
  <c r="AD520"/>
  <c r="AB520"/>
  <c r="AA520"/>
  <c r="Z520"/>
  <c r="Y520"/>
  <c r="X520"/>
  <c r="AF519"/>
  <c r="AD519"/>
  <c r="AB519"/>
  <c r="AA519"/>
  <c r="Z519"/>
  <c r="Y519"/>
  <c r="X519"/>
  <c r="AF518"/>
  <c r="AD518"/>
  <c r="AB518"/>
  <c r="AA518"/>
  <c r="Z518"/>
  <c r="Y518"/>
  <c r="X518"/>
  <c r="AF517"/>
  <c r="AD517"/>
  <c r="AB517"/>
  <c r="AA517"/>
  <c r="Z517"/>
  <c r="Y517"/>
  <c r="X517"/>
  <c r="AF516"/>
  <c r="AD516"/>
  <c r="AB516"/>
  <c r="AA516"/>
  <c r="Z516"/>
  <c r="Y516"/>
  <c r="X516"/>
  <c r="AF515"/>
  <c r="AD515"/>
  <c r="AB515"/>
  <c r="AA515"/>
  <c r="Z515"/>
  <c r="Y515"/>
  <c r="X515"/>
  <c r="AF514"/>
  <c r="AD514"/>
  <c r="AB514"/>
  <c r="AA514"/>
  <c r="Z514"/>
  <c r="Y514"/>
  <c r="X514"/>
  <c r="AF513"/>
  <c r="AD513"/>
  <c r="AB513"/>
  <c r="AA513"/>
  <c r="Z513"/>
  <c r="Y513"/>
  <c r="X513"/>
  <c r="AF512"/>
  <c r="AD512"/>
  <c r="AB512"/>
  <c r="AA512"/>
  <c r="Z512"/>
  <c r="Y512"/>
  <c r="X512"/>
  <c r="AF511"/>
  <c r="AD511"/>
  <c r="AB511"/>
  <c r="AA511"/>
  <c r="Z511"/>
  <c r="Y511"/>
  <c r="X511"/>
  <c r="AF510"/>
  <c r="AD510"/>
  <c r="AB510"/>
  <c r="AA510"/>
  <c r="Z510"/>
  <c r="Y510"/>
  <c r="X510"/>
  <c r="AF509"/>
  <c r="AD509"/>
  <c r="AB509"/>
  <c r="AA509"/>
  <c r="Z509"/>
  <c r="Y509"/>
  <c r="X509"/>
  <c r="AF508"/>
  <c r="AD508"/>
  <c r="AB508"/>
  <c r="AA508"/>
  <c r="Z508"/>
  <c r="Y508"/>
  <c r="X508"/>
  <c r="AF507"/>
  <c r="AD507"/>
  <c r="AB507"/>
  <c r="AA507"/>
  <c r="Z507"/>
  <c r="Y507"/>
  <c r="X507"/>
  <c r="AF506"/>
  <c r="AD506"/>
  <c r="AB506"/>
  <c r="AA506"/>
  <c r="Z506"/>
  <c r="Y506"/>
  <c r="X506"/>
  <c r="AF505"/>
  <c r="AD505"/>
  <c r="AB505"/>
  <c r="AA505"/>
  <c r="Z505"/>
  <c r="Y505"/>
  <c r="X505"/>
  <c r="AF504"/>
  <c r="AD504"/>
  <c r="AB504"/>
  <c r="AA504"/>
  <c r="Z504"/>
  <c r="Y504"/>
  <c r="X504"/>
  <c r="AF503"/>
  <c r="AD503"/>
  <c r="AB503"/>
  <c r="AA503"/>
  <c r="Z503"/>
  <c r="Y503"/>
  <c r="X503"/>
  <c r="AF502"/>
  <c r="AD502"/>
  <c r="AB502"/>
  <c r="AA502"/>
  <c r="Z502"/>
  <c r="Y502"/>
  <c r="X502"/>
  <c r="AF501"/>
  <c r="AD501"/>
  <c r="AB501"/>
  <c r="AA501"/>
  <c r="Z501"/>
  <c r="Y501"/>
  <c r="X501"/>
  <c r="AF500"/>
  <c r="AD500"/>
  <c r="AB500"/>
  <c r="AA500"/>
  <c r="Z500"/>
  <c r="Y500"/>
  <c r="X500"/>
  <c r="AF499"/>
  <c r="AD499"/>
  <c r="AB499"/>
  <c r="AA499"/>
  <c r="Z499"/>
  <c r="Y499"/>
  <c r="X499"/>
  <c r="AF498"/>
  <c r="AD498"/>
  <c r="AB498"/>
  <c r="AA498"/>
  <c r="Z498"/>
  <c r="Y498"/>
  <c r="X498"/>
  <c r="AF497"/>
  <c r="AD497"/>
  <c r="AB497"/>
  <c r="AA497"/>
  <c r="Z497"/>
  <c r="Y497"/>
  <c r="X497"/>
  <c r="AF496"/>
  <c r="AD496"/>
  <c r="AB496"/>
  <c r="AA496"/>
  <c r="Z496"/>
  <c r="Y496"/>
  <c r="X496"/>
  <c r="AF495"/>
  <c r="AD495"/>
  <c r="AB495"/>
  <c r="AA495"/>
  <c r="Z495"/>
  <c r="Y495"/>
  <c r="X495"/>
  <c r="AF494"/>
  <c r="AD494"/>
  <c r="AB494"/>
  <c r="AA494"/>
  <c r="Z494"/>
  <c r="Y494"/>
  <c r="X494"/>
  <c r="AF493"/>
  <c r="AD493"/>
  <c r="AB493"/>
  <c r="AA493"/>
  <c r="Z493"/>
  <c r="Y493"/>
  <c r="X493"/>
  <c r="AF492"/>
  <c r="AD492"/>
  <c r="AB492"/>
  <c r="AA492"/>
  <c r="Z492"/>
  <c r="Y492"/>
  <c r="X492"/>
  <c r="AF491"/>
  <c r="AD491"/>
  <c r="AB491"/>
  <c r="AA491"/>
  <c r="Z491"/>
  <c r="Y491"/>
  <c r="X491"/>
  <c r="AF490"/>
  <c r="AD490"/>
  <c r="AB490"/>
  <c r="AA490"/>
  <c r="Z490"/>
  <c r="Y490"/>
  <c r="X490"/>
  <c r="AF489"/>
  <c r="AD489"/>
  <c r="AB489"/>
  <c r="AA489"/>
  <c r="Z489"/>
  <c r="Y489"/>
  <c r="X489"/>
  <c r="AF488"/>
  <c r="AD488"/>
  <c r="AB488"/>
  <c r="AA488"/>
  <c r="Z488"/>
  <c r="Y488"/>
  <c r="X488"/>
  <c r="AF487"/>
  <c r="AD487"/>
  <c r="AB487"/>
  <c r="AA487"/>
  <c r="Z487"/>
  <c r="Y487"/>
  <c r="X487"/>
  <c r="AF486"/>
  <c r="AD486"/>
  <c r="AB486"/>
  <c r="AA486"/>
  <c r="Z486"/>
  <c r="Y486"/>
  <c r="X486"/>
  <c r="AF485"/>
  <c r="AD485"/>
  <c r="AB485"/>
  <c r="AA485"/>
  <c r="Z485"/>
  <c r="Y485"/>
  <c r="X485"/>
  <c r="AF484"/>
  <c r="AD484"/>
  <c r="AB484"/>
  <c r="AA484"/>
  <c r="Z484"/>
  <c r="Y484"/>
  <c r="X484"/>
  <c r="AF483"/>
  <c r="AD483"/>
  <c r="AB483"/>
  <c r="AA483"/>
  <c r="Z483"/>
  <c r="Y483"/>
  <c r="X483"/>
  <c r="AF482"/>
  <c r="AD482"/>
  <c r="AB482"/>
  <c r="AA482"/>
  <c r="Z482"/>
  <c r="Y482"/>
  <c r="X482"/>
  <c r="AF481"/>
  <c r="AD481"/>
  <c r="AB481"/>
  <c r="AA481"/>
  <c r="Z481"/>
  <c r="Y481"/>
  <c r="X481"/>
  <c r="AF480"/>
  <c r="AD480"/>
  <c r="AB480"/>
  <c r="AA480"/>
  <c r="Z480"/>
  <c r="Y480"/>
  <c r="X480"/>
  <c r="AF479"/>
  <c r="AD479"/>
  <c r="AB479"/>
  <c r="AA479"/>
  <c r="Z479"/>
  <c r="Y479"/>
  <c r="X479"/>
  <c r="AF478"/>
  <c r="AD478"/>
  <c r="AB478"/>
  <c r="AA478"/>
  <c r="Z478"/>
  <c r="Y478"/>
  <c r="X478"/>
  <c r="AF477"/>
  <c r="AD477"/>
  <c r="AB477"/>
  <c r="AA477"/>
  <c r="Z477"/>
  <c r="Y477"/>
  <c r="X477"/>
  <c r="AF476"/>
  <c r="AD476"/>
  <c r="AB476"/>
  <c r="AA476"/>
  <c r="Z476"/>
  <c r="Y476"/>
  <c r="X476"/>
  <c r="AF475"/>
  <c r="AD475"/>
  <c r="AB475"/>
  <c r="AA475"/>
  <c r="Z475"/>
  <c r="Y475"/>
  <c r="X475"/>
  <c r="AF474"/>
  <c r="AD474"/>
  <c r="AB474"/>
  <c r="AA474"/>
  <c r="Z474"/>
  <c r="Y474"/>
  <c r="X474"/>
  <c r="AF473"/>
  <c r="AD473"/>
  <c r="AB473"/>
  <c r="AA473"/>
  <c r="Z473"/>
  <c r="Y473"/>
  <c r="X473"/>
  <c r="AF472"/>
  <c r="AD472"/>
  <c r="AB472"/>
  <c r="AA472"/>
  <c r="Z472"/>
  <c r="Y472"/>
  <c r="X472"/>
  <c r="AF471"/>
  <c r="AD471"/>
  <c r="AB471"/>
  <c r="AA471"/>
  <c r="Z471"/>
  <c r="Y471"/>
  <c r="X471"/>
  <c r="AF470"/>
  <c r="AD470"/>
  <c r="AB470"/>
  <c r="AA470"/>
  <c r="Z470"/>
  <c r="Y470"/>
  <c r="X470"/>
  <c r="AF469"/>
  <c r="AD469"/>
  <c r="AB469"/>
  <c r="AA469"/>
  <c r="Z469"/>
  <c r="Y469"/>
  <c r="X469"/>
  <c r="AF468"/>
  <c r="AD468"/>
  <c r="AB468"/>
  <c r="AA468"/>
  <c r="Z468"/>
  <c r="Y468"/>
  <c r="X468"/>
  <c r="AF467"/>
  <c r="AD467"/>
  <c r="AB467"/>
  <c r="AA467"/>
  <c r="Z467"/>
  <c r="Y467"/>
  <c r="X467"/>
  <c r="AF466"/>
  <c r="AD466"/>
  <c r="AB466"/>
  <c r="AA466"/>
  <c r="Z466"/>
  <c r="Y466"/>
  <c r="X466"/>
  <c r="AF465"/>
  <c r="AD465"/>
  <c r="AB465"/>
  <c r="AA465"/>
  <c r="Z465"/>
  <c r="Y465"/>
  <c r="X465"/>
  <c r="AF464"/>
  <c r="AD464"/>
  <c r="AB464"/>
  <c r="AA464"/>
  <c r="Z464"/>
  <c r="Y464"/>
  <c r="X464"/>
  <c r="AF463"/>
  <c r="AD463"/>
  <c r="AB463"/>
  <c r="AA463"/>
  <c r="Z463"/>
  <c r="Y463"/>
  <c r="X463"/>
  <c r="AF462"/>
  <c r="AD462"/>
  <c r="AB462"/>
  <c r="AA462"/>
  <c r="Z462"/>
  <c r="Y462"/>
  <c r="X462"/>
  <c r="AF461"/>
  <c r="AD461"/>
  <c r="AB461"/>
  <c r="AA461"/>
  <c r="Z461"/>
  <c r="Y461"/>
  <c r="X461"/>
  <c r="AF460"/>
  <c r="AD460"/>
  <c r="AB460"/>
  <c r="AA460"/>
  <c r="Z460"/>
  <c r="Y460"/>
  <c r="X460"/>
  <c r="AF459"/>
  <c r="AD459"/>
  <c r="AB459"/>
  <c r="AA459"/>
  <c r="Z459"/>
  <c r="Y459"/>
  <c r="X459"/>
  <c r="AF458"/>
  <c r="AD458"/>
  <c r="AB458"/>
  <c r="AA458"/>
  <c r="Z458"/>
  <c r="Y458"/>
  <c r="X458"/>
  <c r="AF457"/>
  <c r="AD457"/>
  <c r="AB457"/>
  <c r="AA457"/>
  <c r="Z457"/>
  <c r="Y457"/>
  <c r="X457"/>
  <c r="AF456"/>
  <c r="AD456"/>
  <c r="AB456"/>
  <c r="AA456"/>
  <c r="Z456"/>
  <c r="Y456"/>
  <c r="X456"/>
  <c r="AF455"/>
  <c r="AD455"/>
  <c r="AB455"/>
  <c r="AA455"/>
  <c r="Z455"/>
  <c r="Y455"/>
  <c r="X455"/>
  <c r="AF454"/>
  <c r="AD454"/>
  <c r="AB454"/>
  <c r="AA454"/>
  <c r="Z454"/>
  <c r="Y454"/>
  <c r="X454"/>
  <c r="AF453"/>
  <c r="AD453"/>
  <c r="AB453"/>
  <c r="AA453"/>
  <c r="Z453"/>
  <c r="Y453"/>
  <c r="X453"/>
  <c r="AF452"/>
  <c r="AD452"/>
  <c r="AB452"/>
  <c r="AA452"/>
  <c r="Z452"/>
  <c r="Y452"/>
  <c r="X452"/>
  <c r="AF451"/>
  <c r="AD451"/>
  <c r="AB451"/>
  <c r="AA451"/>
  <c r="Z451"/>
  <c r="Y451"/>
  <c r="X451"/>
  <c r="AF450"/>
  <c r="AD450"/>
  <c r="AB450"/>
  <c r="AA450"/>
  <c r="Z450"/>
  <c r="Y450"/>
  <c r="X450"/>
  <c r="AF449"/>
  <c r="AD449"/>
  <c r="AB449"/>
  <c r="AA449"/>
  <c r="Z449"/>
  <c r="Y449"/>
  <c r="X449"/>
  <c r="AF448"/>
  <c r="AD448"/>
  <c r="AB448"/>
  <c r="AA448"/>
  <c r="Z448"/>
  <c r="Y448"/>
  <c r="X448"/>
  <c r="AF447"/>
  <c r="AD447"/>
  <c r="AB447"/>
  <c r="AA447"/>
  <c r="Z447"/>
  <c r="Y447"/>
  <c r="X447"/>
  <c r="AF446"/>
  <c r="AD446"/>
  <c r="AB446"/>
  <c r="AA446"/>
  <c r="Z446"/>
  <c r="Y446"/>
  <c r="X446"/>
  <c r="AF445"/>
  <c r="AD445"/>
  <c r="AB445"/>
  <c r="AA445"/>
  <c r="Z445"/>
  <c r="Y445"/>
  <c r="X445"/>
  <c r="AF444"/>
  <c r="AD444"/>
  <c r="AB444"/>
  <c r="AA444"/>
  <c r="Z444"/>
  <c r="Y444"/>
  <c r="X444"/>
  <c r="AF443"/>
  <c r="AD443"/>
  <c r="AB443"/>
  <c r="AA443"/>
  <c r="Z443"/>
  <c r="Y443"/>
  <c r="X443"/>
  <c r="AF442"/>
  <c r="AD442"/>
  <c r="AB442"/>
  <c r="AA442"/>
  <c r="Z442"/>
  <c r="Y442"/>
  <c r="X442"/>
  <c r="AF441"/>
  <c r="AD441"/>
  <c r="AB441"/>
  <c r="AA441"/>
  <c r="Z441"/>
  <c r="Y441"/>
  <c r="X441"/>
  <c r="AF440"/>
  <c r="AD440"/>
  <c r="AB440"/>
  <c r="AA440"/>
  <c r="Z440"/>
  <c r="Y440"/>
  <c r="X440"/>
  <c r="AF439"/>
  <c r="AD439"/>
  <c r="AB439"/>
  <c r="AA439"/>
  <c r="Z439"/>
  <c r="Y439"/>
  <c r="X439"/>
  <c r="AF438"/>
  <c r="AD438"/>
  <c r="AB438"/>
  <c r="AA438"/>
  <c r="Z438"/>
  <c r="Y438"/>
  <c r="X438"/>
  <c r="AF437"/>
  <c r="AD437"/>
  <c r="AB437"/>
  <c r="AA437"/>
  <c r="Z437"/>
  <c r="Y437"/>
  <c r="X437"/>
  <c r="AF436"/>
  <c r="AD436"/>
  <c r="AB436"/>
  <c r="AA436"/>
  <c r="Z436"/>
  <c r="Y436"/>
  <c r="X436"/>
  <c r="AF435"/>
  <c r="AD435"/>
  <c r="AB435"/>
  <c r="AA435"/>
  <c r="Z435"/>
  <c r="Y435"/>
  <c r="X435"/>
  <c r="AF434"/>
  <c r="AD434"/>
  <c r="AB434"/>
  <c r="AA434"/>
  <c r="Z434"/>
  <c r="Y434"/>
  <c r="X434"/>
  <c r="AF433"/>
  <c r="AD433"/>
  <c r="AB433"/>
  <c r="AA433"/>
  <c r="Z433"/>
  <c r="Y433"/>
  <c r="X433"/>
  <c r="AF432"/>
  <c r="AD432"/>
  <c r="AB432"/>
  <c r="AA432"/>
  <c r="Z432"/>
  <c r="Y432"/>
  <c r="X432"/>
  <c r="AF431"/>
  <c r="AD431"/>
  <c r="AB431"/>
  <c r="AA431"/>
  <c r="Z431"/>
  <c r="Y431"/>
  <c r="X431"/>
  <c r="AF430"/>
  <c r="AD430"/>
  <c r="AB430"/>
  <c r="AA430"/>
  <c r="Z430"/>
  <c r="Y430"/>
  <c r="X430"/>
  <c r="AF429"/>
  <c r="AD429"/>
  <c r="AB429"/>
  <c r="AA429"/>
  <c r="Z429"/>
  <c r="Y429"/>
  <c r="X429"/>
  <c r="AF428"/>
  <c r="AD428"/>
  <c r="AB428"/>
  <c r="AA428"/>
  <c r="Z428"/>
  <c r="Y428"/>
  <c r="X428"/>
  <c r="AF427"/>
  <c r="AD427"/>
  <c r="AB427"/>
  <c r="AA427"/>
  <c r="Z427"/>
  <c r="Y427"/>
  <c r="X427"/>
  <c r="AF426"/>
  <c r="AD426"/>
  <c r="AB426"/>
  <c r="AA426"/>
  <c r="Z426"/>
  <c r="Y426"/>
  <c r="X426"/>
  <c r="AF425"/>
  <c r="AD425"/>
  <c r="AB425"/>
  <c r="AA425"/>
  <c r="Z425"/>
  <c r="Y425"/>
  <c r="X425"/>
  <c r="AF424"/>
  <c r="AD424"/>
  <c r="AB424"/>
  <c r="AA424"/>
  <c r="Z424"/>
  <c r="Y424"/>
  <c r="X424"/>
  <c r="AF423"/>
  <c r="AD423"/>
  <c r="AB423"/>
  <c r="AA423"/>
  <c r="Z423"/>
  <c r="Y423"/>
  <c r="X423"/>
  <c r="AF422"/>
  <c r="AD422"/>
  <c r="AB422"/>
  <c r="AA422"/>
  <c r="Z422"/>
  <c r="Y422"/>
  <c r="X422"/>
  <c r="AF421"/>
  <c r="AD421"/>
  <c r="AB421"/>
  <c r="AA421"/>
  <c r="Z421"/>
  <c r="Y421"/>
  <c r="X421"/>
  <c r="AF420"/>
  <c r="AD420"/>
  <c r="AB420"/>
  <c r="AA420"/>
  <c r="Z420"/>
  <c r="Y420"/>
  <c r="X420"/>
  <c r="AF419"/>
  <c r="AD419"/>
  <c r="AB419"/>
  <c r="AA419"/>
  <c r="Z419"/>
  <c r="Y419"/>
  <c r="X419"/>
  <c r="AF418"/>
  <c r="AD418"/>
  <c r="AB418"/>
  <c r="AA418"/>
  <c r="Z418"/>
  <c r="Y418"/>
  <c r="X418"/>
  <c r="AF417"/>
  <c r="AD417"/>
  <c r="AB417"/>
  <c r="AA417"/>
  <c r="Z417"/>
  <c r="Y417"/>
  <c r="X417"/>
  <c r="AF416"/>
  <c r="AD416"/>
  <c r="AB416"/>
  <c r="AA416"/>
  <c r="Z416"/>
  <c r="Y416"/>
  <c r="X416"/>
  <c r="AF415"/>
  <c r="AD415"/>
  <c r="AB415"/>
  <c r="AA415"/>
  <c r="Z415"/>
  <c r="Y415"/>
  <c r="X415"/>
  <c r="AF414"/>
  <c r="AD414"/>
  <c r="AB414"/>
  <c r="AA414"/>
  <c r="Z414"/>
  <c r="Y414"/>
  <c r="X414"/>
  <c r="AF413"/>
  <c r="AD413"/>
  <c r="AB413"/>
  <c r="AA413"/>
  <c r="Z413"/>
  <c r="Y413"/>
  <c r="X413"/>
  <c r="AF412"/>
  <c r="AD412"/>
  <c r="AB412"/>
  <c r="AA412"/>
  <c r="Z412"/>
  <c r="Y412"/>
  <c r="X412"/>
  <c r="AF411"/>
  <c r="AD411"/>
  <c r="AB411"/>
  <c r="AA411"/>
  <c r="Z411"/>
  <c r="Y411"/>
  <c r="X411"/>
  <c r="AF410"/>
  <c r="AD410"/>
  <c r="AB410"/>
  <c r="AA410"/>
  <c r="Z410"/>
  <c r="Y410"/>
  <c r="X410"/>
  <c r="AF409"/>
  <c r="AD409"/>
  <c r="AB409"/>
  <c r="AA409"/>
  <c r="Z409"/>
  <c r="Y409"/>
  <c r="X409"/>
  <c r="AF408"/>
  <c r="AD408"/>
  <c r="AB408"/>
  <c r="AA408"/>
  <c r="Z408"/>
  <c r="Y408"/>
  <c r="X408"/>
  <c r="AF407"/>
  <c r="AD407"/>
  <c r="AB407"/>
  <c r="AA407"/>
  <c r="Z407"/>
  <c r="Y407"/>
  <c r="X407"/>
  <c r="AF406"/>
  <c r="AD406"/>
  <c r="AB406"/>
  <c r="AA406"/>
  <c r="Z406"/>
  <c r="Y406"/>
  <c r="X406"/>
  <c r="AF405"/>
  <c r="AD405"/>
  <c r="AB405"/>
  <c r="AA405"/>
  <c r="Z405"/>
  <c r="Y405"/>
  <c r="X405"/>
  <c r="AF404"/>
  <c r="AD404"/>
  <c r="AB404"/>
  <c r="AA404"/>
  <c r="Z404"/>
  <c r="Y404"/>
  <c r="X404"/>
  <c r="AF403"/>
  <c r="AD403"/>
  <c r="AB403"/>
  <c r="AA403"/>
  <c r="Z403"/>
  <c r="Y403"/>
  <c r="X403"/>
  <c r="AF402"/>
  <c r="AD402"/>
  <c r="AB402"/>
  <c r="AA402"/>
  <c r="Z402"/>
  <c r="Y402"/>
  <c r="X402"/>
  <c r="AF401"/>
  <c r="AD401"/>
  <c r="AB401"/>
  <c r="AA401"/>
  <c r="Z401"/>
  <c r="Y401"/>
  <c r="X401"/>
  <c r="AF400"/>
  <c r="AD400"/>
  <c r="AB400"/>
  <c r="AA400"/>
  <c r="Z400"/>
  <c r="Y400"/>
  <c r="X400"/>
  <c r="AF399"/>
  <c r="AD399"/>
  <c r="AB399"/>
  <c r="AA399"/>
  <c r="Z399"/>
  <c r="Y399"/>
  <c r="X399"/>
  <c r="AF398"/>
  <c r="AD398"/>
  <c r="AB398"/>
  <c r="AA398"/>
  <c r="Z398"/>
  <c r="Y398"/>
  <c r="X398"/>
  <c r="AF397"/>
  <c r="AD397"/>
  <c r="AB397"/>
  <c r="AA397"/>
  <c r="Z397"/>
  <c r="Y397"/>
  <c r="X397"/>
  <c r="AF396"/>
  <c r="AD396"/>
  <c r="AB396"/>
  <c r="AA396"/>
  <c r="Z396"/>
  <c r="Y396"/>
  <c r="X396"/>
  <c r="AF395"/>
  <c r="AD395"/>
  <c r="AB395"/>
  <c r="AA395"/>
  <c r="Z395"/>
  <c r="Y395"/>
  <c r="X395"/>
  <c r="AF394"/>
  <c r="AD394"/>
  <c r="AB394"/>
  <c r="AA394"/>
  <c r="Z394"/>
  <c r="Y394"/>
  <c r="X394"/>
  <c r="AF393"/>
  <c r="AD393"/>
  <c r="AB393"/>
  <c r="AA393"/>
  <c r="Z393"/>
  <c r="Y393"/>
  <c r="X393"/>
  <c r="AF392"/>
  <c r="AD392"/>
  <c r="AB392"/>
  <c r="AA392"/>
  <c r="Z392"/>
  <c r="Y392"/>
  <c r="X392"/>
  <c r="AF391"/>
  <c r="AD391"/>
  <c r="AB391"/>
  <c r="AA391"/>
  <c r="Z391"/>
  <c r="Y391"/>
  <c r="X391"/>
  <c r="AF390"/>
  <c r="AD390"/>
  <c r="AB390"/>
  <c r="AA390"/>
  <c r="Z390"/>
  <c r="Y390"/>
  <c r="X390"/>
  <c r="AF389"/>
  <c r="AD389"/>
  <c r="AB389"/>
  <c r="AA389"/>
  <c r="Z389"/>
  <c r="Y389"/>
  <c r="X389"/>
  <c r="AF388"/>
  <c r="AD388"/>
  <c r="AB388"/>
  <c r="AA388"/>
  <c r="Z388"/>
  <c r="Y388"/>
  <c r="X388"/>
  <c r="AF387"/>
  <c r="AD387"/>
  <c r="AB387"/>
  <c r="AA387"/>
  <c r="Z387"/>
  <c r="Y387"/>
  <c r="X387"/>
  <c r="AF386"/>
  <c r="AD386"/>
  <c r="AB386"/>
  <c r="AA386"/>
  <c r="Z386"/>
  <c r="Y386"/>
  <c r="X386"/>
  <c r="AF385"/>
  <c r="AD385"/>
  <c r="AB385"/>
  <c r="AA385"/>
  <c r="Z385"/>
  <c r="Y385"/>
  <c r="X385"/>
  <c r="AF384"/>
  <c r="AD384"/>
  <c r="AB384"/>
  <c r="AA384"/>
  <c r="Z384"/>
  <c r="Y384"/>
  <c r="X384"/>
  <c r="AF383"/>
  <c r="AD383"/>
  <c r="AB383"/>
  <c r="AA383"/>
  <c r="Z383"/>
  <c r="Y383"/>
  <c r="X383"/>
  <c r="AF382"/>
  <c r="AD382"/>
  <c r="AB382"/>
  <c r="AA382"/>
  <c r="Z382"/>
  <c r="Y382"/>
  <c r="X382"/>
  <c r="AF381"/>
  <c r="AD381"/>
  <c r="AB381"/>
  <c r="AA381"/>
  <c r="Z381"/>
  <c r="Y381"/>
  <c r="X381"/>
  <c r="AF380"/>
  <c r="AD380"/>
  <c r="AB380"/>
  <c r="AA380"/>
  <c r="Z380"/>
  <c r="Y380"/>
  <c r="X380"/>
  <c r="AF379"/>
  <c r="AD379"/>
  <c r="AB379"/>
  <c r="AA379"/>
  <c r="Z379"/>
  <c r="Y379"/>
  <c r="X379"/>
  <c r="AF378"/>
  <c r="AD378"/>
  <c r="AB378"/>
  <c r="AA378"/>
  <c r="Z378"/>
  <c r="Y378"/>
  <c r="X378"/>
  <c r="AF377"/>
  <c r="AD377"/>
  <c r="AB377"/>
  <c r="AA377"/>
  <c r="Z377"/>
  <c r="Y377"/>
  <c r="X377"/>
  <c r="AF376"/>
  <c r="AD376"/>
  <c r="AB376"/>
  <c r="AA376"/>
  <c r="Z376"/>
  <c r="Y376"/>
  <c r="X376"/>
  <c r="AF375"/>
  <c r="AD375"/>
  <c r="AB375"/>
  <c r="AA375"/>
  <c r="Z375"/>
  <c r="Y375"/>
  <c r="X375"/>
  <c r="AF374"/>
  <c r="AD374"/>
  <c r="AB374"/>
  <c r="AA374"/>
  <c r="Z374"/>
  <c r="Y374"/>
  <c r="X374"/>
  <c r="AF373"/>
  <c r="AD373"/>
  <c r="AB373"/>
  <c r="AA373"/>
  <c r="Z373"/>
  <c r="Y373"/>
  <c r="X373"/>
  <c r="AF372"/>
  <c r="AD372"/>
  <c r="AB372"/>
  <c r="AA372"/>
  <c r="Z372"/>
  <c r="Y372"/>
  <c r="X372"/>
  <c r="AF371"/>
  <c r="AD371"/>
  <c r="AB371"/>
  <c r="AA371"/>
  <c r="Z371"/>
  <c r="Y371"/>
  <c r="X371"/>
  <c r="AF370"/>
  <c r="AD370"/>
  <c r="AB370"/>
  <c r="AA370"/>
  <c r="Z370"/>
  <c r="Y370"/>
  <c r="X370"/>
  <c r="AF369"/>
  <c r="AD369"/>
  <c r="AB369"/>
  <c r="AA369"/>
  <c r="Z369"/>
  <c r="Y369"/>
  <c r="X369"/>
  <c r="AF368"/>
  <c r="AD368"/>
  <c r="AB368"/>
  <c r="AA368"/>
  <c r="Z368"/>
  <c r="Y368"/>
  <c r="X368"/>
  <c r="AF367"/>
  <c r="AD367"/>
  <c r="AB367"/>
  <c r="AA367"/>
  <c r="Z367"/>
  <c r="Y367"/>
  <c r="X367"/>
  <c r="AF366"/>
  <c r="AD366"/>
  <c r="AB366"/>
  <c r="AA366"/>
  <c r="Z366"/>
  <c r="Y366"/>
  <c r="X366"/>
  <c r="AF365"/>
  <c r="AD365"/>
  <c r="AB365"/>
  <c r="AA365"/>
  <c r="Z365"/>
  <c r="Y365"/>
  <c r="X365"/>
  <c r="AF364"/>
  <c r="AD364"/>
  <c r="AB364"/>
  <c r="AA364"/>
  <c r="Z364"/>
  <c r="Y364"/>
  <c r="X364"/>
  <c r="AF363"/>
  <c r="AD363"/>
  <c r="AB363"/>
  <c r="AA363"/>
  <c r="Z363"/>
  <c r="Y363"/>
  <c r="X363"/>
  <c r="AF362"/>
  <c r="AD362"/>
  <c r="AB362"/>
  <c r="AA362"/>
  <c r="Z362"/>
  <c r="Y362"/>
  <c r="X362"/>
  <c r="AF361"/>
  <c r="AD361"/>
  <c r="AB361"/>
  <c r="AA361"/>
  <c r="Z361"/>
  <c r="Y361"/>
  <c r="X361"/>
  <c r="AF360"/>
  <c r="AD360"/>
  <c r="AB360"/>
  <c r="AA360"/>
  <c r="Z360"/>
  <c r="Y360"/>
  <c r="X360"/>
  <c r="AF359"/>
  <c r="AD359"/>
  <c r="AB359"/>
  <c r="AA359"/>
  <c r="Z359"/>
  <c r="Y359"/>
  <c r="X359"/>
  <c r="AF358"/>
  <c r="AD358"/>
  <c r="AB358"/>
  <c r="AA358"/>
  <c r="Z358"/>
  <c r="Y358"/>
  <c r="X358"/>
  <c r="AF357"/>
  <c r="AD357"/>
  <c r="AB357"/>
  <c r="AA357"/>
  <c r="Z357"/>
  <c r="Y357"/>
  <c r="X357"/>
  <c r="AF356"/>
  <c r="AD356"/>
  <c r="AB356"/>
  <c r="AA356"/>
  <c r="Z356"/>
  <c r="Y356"/>
  <c r="X356"/>
  <c r="AF355"/>
  <c r="AD355"/>
  <c r="AB355"/>
  <c r="AA355"/>
  <c r="Z355"/>
  <c r="Y355"/>
  <c r="X355"/>
  <c r="AF354"/>
  <c r="AD354"/>
  <c r="AB354"/>
  <c r="AA354"/>
  <c r="Z354"/>
  <c r="Y354"/>
  <c r="X354"/>
  <c r="AF353"/>
  <c r="AD353"/>
  <c r="AB353"/>
  <c r="AA353"/>
  <c r="Z353"/>
  <c r="Y353"/>
  <c r="X353"/>
  <c r="AF352"/>
  <c r="AD352"/>
  <c r="AB352"/>
  <c r="AA352"/>
  <c r="Z352"/>
  <c r="Y352"/>
  <c r="X352"/>
  <c r="AF351"/>
  <c r="AD351"/>
  <c r="AB351"/>
  <c r="AA351"/>
  <c r="Z351"/>
  <c r="Y351"/>
  <c r="X351"/>
  <c r="AF350"/>
  <c r="AD350"/>
  <c r="AB350"/>
  <c r="AA350"/>
  <c r="Z350"/>
  <c r="Y350"/>
  <c r="X350"/>
  <c r="AF349"/>
  <c r="AD349"/>
  <c r="AB349"/>
  <c r="AA349"/>
  <c r="Z349"/>
  <c r="Y349"/>
  <c r="X349"/>
  <c r="AF348"/>
  <c r="AD348"/>
  <c r="AB348"/>
  <c r="AA348"/>
  <c r="Z348"/>
  <c r="Y348"/>
  <c r="X348"/>
  <c r="AF347"/>
  <c r="AD347"/>
  <c r="AB347"/>
  <c r="AA347"/>
  <c r="Z347"/>
  <c r="Y347"/>
  <c r="X347"/>
  <c r="AF346"/>
  <c r="AD346"/>
  <c r="AB346"/>
  <c r="AA346"/>
  <c r="Z346"/>
  <c r="Y346"/>
  <c r="X346"/>
  <c r="AF345"/>
  <c r="AD345"/>
  <c r="AB345"/>
  <c r="AA345"/>
  <c r="Z345"/>
  <c r="Y345"/>
  <c r="X345"/>
  <c r="AF344"/>
  <c r="AD344"/>
  <c r="AB344"/>
  <c r="AA344"/>
  <c r="Z344"/>
  <c r="Y344"/>
  <c r="X344"/>
  <c r="AF343"/>
  <c r="AD343"/>
  <c r="AB343"/>
  <c r="AA343"/>
  <c r="Z343"/>
  <c r="Y343"/>
  <c r="X343"/>
  <c r="AF342"/>
  <c r="AD342"/>
  <c r="AB342"/>
  <c r="AA342"/>
  <c r="Z342"/>
  <c r="Y342"/>
  <c r="X342"/>
  <c r="AF341"/>
  <c r="AD341"/>
  <c r="AB341"/>
  <c r="AA341"/>
  <c r="Z341"/>
  <c r="Y341"/>
  <c r="X341"/>
  <c r="AF340"/>
  <c r="AD340"/>
  <c r="AB340"/>
  <c r="AA340"/>
  <c r="Z340"/>
  <c r="Y340"/>
  <c r="X340"/>
  <c r="AF339"/>
  <c r="AD339"/>
  <c r="AB339"/>
  <c r="AA339"/>
  <c r="Z339"/>
  <c r="Y339"/>
  <c r="X339"/>
  <c r="AF338"/>
  <c r="AD338"/>
  <c r="AB338"/>
  <c r="AA338"/>
  <c r="Z338"/>
  <c r="Y338"/>
  <c r="X338"/>
  <c r="AF337"/>
  <c r="AD337"/>
  <c r="AB337"/>
  <c r="AA337"/>
  <c r="Z337"/>
  <c r="Y337"/>
  <c r="X337"/>
  <c r="AF336"/>
  <c r="AD336"/>
  <c r="AB336"/>
  <c r="AA336"/>
  <c r="Z336"/>
  <c r="Y336"/>
  <c r="X336"/>
  <c r="AF335"/>
  <c r="AD335"/>
  <c r="AB335"/>
  <c r="AA335"/>
  <c r="Z335"/>
  <c r="Y335"/>
  <c r="X335"/>
  <c r="AF334"/>
  <c r="AD334"/>
  <c r="AB334"/>
  <c r="AA334"/>
  <c r="Z334"/>
  <c r="Y334"/>
  <c r="X334"/>
  <c r="AF333"/>
  <c r="AD333"/>
  <c r="AB333"/>
  <c r="AA333"/>
  <c r="Z333"/>
  <c r="Y333"/>
  <c r="X333"/>
  <c r="AF332"/>
  <c r="AD332"/>
  <c r="AB332"/>
  <c r="AA332"/>
  <c r="Z332"/>
  <c r="Y332"/>
  <c r="X332"/>
  <c r="AF331"/>
  <c r="AD331"/>
  <c r="AB331"/>
  <c r="AA331"/>
  <c r="Z331"/>
  <c r="Y331"/>
  <c r="X331"/>
  <c r="AF330"/>
  <c r="AD330"/>
  <c r="AB330"/>
  <c r="AA330"/>
  <c r="Z330"/>
  <c r="Y330"/>
  <c r="X330"/>
  <c r="AF329"/>
  <c r="AD329"/>
  <c r="AB329"/>
  <c r="AA329"/>
  <c r="Z329"/>
  <c r="Y329"/>
  <c r="X329"/>
  <c r="AF328"/>
  <c r="AD328"/>
  <c r="AB328"/>
  <c r="AA328"/>
  <c r="Z328"/>
  <c r="Y328"/>
  <c r="X328"/>
  <c r="AF327"/>
  <c r="AD327"/>
  <c r="AB327"/>
  <c r="AA327"/>
  <c r="Z327"/>
  <c r="Y327"/>
  <c r="X327"/>
  <c r="AF326"/>
  <c r="AD326"/>
  <c r="AB326"/>
  <c r="AA326"/>
  <c r="Z326"/>
  <c r="Y326"/>
  <c r="X326"/>
  <c r="AF325"/>
  <c r="AD325"/>
  <c r="AB325"/>
  <c r="AA325"/>
  <c r="Z325"/>
  <c r="Y325"/>
  <c r="X325"/>
  <c r="AF324"/>
  <c r="AD324"/>
  <c r="AB324"/>
  <c r="AA324"/>
  <c r="Z324"/>
  <c r="Y324"/>
  <c r="X324"/>
  <c r="AF323"/>
  <c r="AD323"/>
  <c r="AB323"/>
  <c r="AA323"/>
  <c r="Z323"/>
  <c r="Y323"/>
  <c r="X323"/>
  <c r="AF322"/>
  <c r="AD322"/>
  <c r="AB322"/>
  <c r="AA322"/>
  <c r="Z322"/>
  <c r="Y322"/>
  <c r="X322"/>
  <c r="AF321"/>
  <c r="AD321"/>
  <c r="AB321"/>
  <c r="AA321"/>
  <c r="Z321"/>
  <c r="Y321"/>
  <c r="X321"/>
  <c r="AF320"/>
  <c r="AD320"/>
  <c r="AB320"/>
  <c r="AA320"/>
  <c r="Z320"/>
  <c r="Y320"/>
  <c r="X320"/>
  <c r="AF319"/>
  <c r="AD319"/>
  <c r="AB319"/>
  <c r="AA319"/>
  <c r="Z319"/>
  <c r="Y319"/>
  <c r="X319"/>
  <c r="AF318"/>
  <c r="AD318"/>
  <c r="AB318"/>
  <c r="AA318"/>
  <c r="Z318"/>
  <c r="Y318"/>
  <c r="X318"/>
  <c r="AF317"/>
  <c r="AD317"/>
  <c r="AB317"/>
  <c r="AA317"/>
  <c r="Z317"/>
  <c r="Y317"/>
  <c r="X317"/>
  <c r="AF316"/>
  <c r="AD316"/>
  <c r="AB316"/>
  <c r="AA316"/>
  <c r="Z316"/>
  <c r="Y316"/>
  <c r="X316"/>
  <c r="AF315"/>
  <c r="AD315"/>
  <c r="AB315"/>
  <c r="AA315"/>
  <c r="Z315"/>
  <c r="Y315"/>
  <c r="X315"/>
  <c r="AF314"/>
  <c r="AD314"/>
  <c r="AB314"/>
  <c r="AA314"/>
  <c r="Z314"/>
  <c r="Y314"/>
  <c r="X314"/>
  <c r="AF313"/>
  <c r="AD313"/>
  <c r="AB313"/>
  <c r="AA313"/>
  <c r="Z313"/>
  <c r="Y313"/>
  <c r="X313"/>
  <c r="AF312"/>
  <c r="AD312"/>
  <c r="AB312"/>
  <c r="AA312"/>
  <c r="Z312"/>
  <c r="Y312"/>
  <c r="X312"/>
  <c r="AF311"/>
  <c r="AD311"/>
  <c r="AB311"/>
  <c r="AA311"/>
  <c r="Z311"/>
  <c r="Y311"/>
  <c r="X311"/>
  <c r="AF310"/>
  <c r="AD310"/>
  <c r="AB310"/>
  <c r="AA310"/>
  <c r="Z310"/>
  <c r="Y310"/>
  <c r="X310"/>
  <c r="AF309"/>
  <c r="AD309"/>
  <c r="AB309"/>
  <c r="AA309"/>
  <c r="Z309"/>
  <c r="Y309"/>
  <c r="X309"/>
  <c r="AF308"/>
  <c r="AD308"/>
  <c r="AB308"/>
  <c r="AA308"/>
  <c r="Z308"/>
  <c r="Y308"/>
  <c r="X308"/>
  <c r="AF307"/>
  <c r="AD307"/>
  <c r="AB307"/>
  <c r="AA307"/>
  <c r="Z307"/>
  <c r="Y307"/>
  <c r="X307"/>
  <c r="AF306"/>
  <c r="AD306"/>
  <c r="AB306"/>
  <c r="AA306"/>
  <c r="Z306"/>
  <c r="Y306"/>
  <c r="X306"/>
  <c r="AF305"/>
  <c r="AD305"/>
  <c r="AB305"/>
  <c r="AA305"/>
  <c r="Z305"/>
  <c r="Y305"/>
  <c r="X305"/>
  <c r="AF304"/>
  <c r="AD304"/>
  <c r="AB304"/>
  <c r="AA304"/>
  <c r="Z304"/>
  <c r="Y304"/>
  <c r="X304"/>
  <c r="AF303"/>
  <c r="AD303"/>
  <c r="AB303"/>
  <c r="AA303"/>
  <c r="Z303"/>
  <c r="Y303"/>
  <c r="X303"/>
  <c r="AF302"/>
  <c r="AD302"/>
  <c r="AB302"/>
  <c r="AA302"/>
  <c r="Z302"/>
  <c r="Y302"/>
  <c r="X302"/>
  <c r="AF301"/>
  <c r="AD301"/>
  <c r="AB301"/>
  <c r="AA301"/>
  <c r="Z301"/>
  <c r="Y301"/>
  <c r="X301"/>
  <c r="AF300"/>
  <c r="AD300"/>
  <c r="AB300"/>
  <c r="AA300"/>
  <c r="Z300"/>
  <c r="Y300"/>
  <c r="X300"/>
  <c r="AF299"/>
  <c r="AD299"/>
  <c r="AB299"/>
  <c r="AA299"/>
  <c r="Z299"/>
  <c r="Y299"/>
  <c r="X299"/>
  <c r="AF298"/>
  <c r="AD298"/>
  <c r="AB298"/>
  <c r="AA298"/>
  <c r="Z298"/>
  <c r="Y298"/>
  <c r="X298"/>
  <c r="AF297"/>
  <c r="AD297"/>
  <c r="AB297"/>
  <c r="AA297"/>
  <c r="Z297"/>
  <c r="Y297"/>
  <c r="X297"/>
  <c r="AF296"/>
  <c r="AD296"/>
  <c r="AB296"/>
  <c r="AA296"/>
  <c r="Z296"/>
  <c r="Y296"/>
  <c r="X296"/>
  <c r="AF295"/>
  <c r="AD295"/>
  <c r="AB295"/>
  <c r="AA295"/>
  <c r="Z295"/>
  <c r="Y295"/>
  <c r="X295"/>
  <c r="AF294"/>
  <c r="AD294"/>
  <c r="AB294"/>
  <c r="AA294"/>
  <c r="Z294"/>
  <c r="Y294"/>
  <c r="X294"/>
  <c r="AF293"/>
  <c r="AD293"/>
  <c r="AB293"/>
  <c r="AA293"/>
  <c r="Z293"/>
  <c r="Y293"/>
  <c r="X293"/>
  <c r="AF292"/>
  <c r="AD292"/>
  <c r="AB292"/>
  <c r="AA292"/>
  <c r="Z292"/>
  <c r="Y292"/>
  <c r="X292"/>
  <c r="AF291"/>
  <c r="AD291"/>
  <c r="AB291"/>
  <c r="AA291"/>
  <c r="Z291"/>
  <c r="Y291"/>
  <c r="X291"/>
  <c r="AF290"/>
  <c r="AD290"/>
  <c r="AB290"/>
  <c r="AA290"/>
  <c r="Z290"/>
  <c r="Y290"/>
  <c r="X290"/>
  <c r="AF289"/>
  <c r="AD289"/>
  <c r="AB289"/>
  <c r="AA289"/>
  <c r="Z289"/>
  <c r="Y289"/>
  <c r="X289"/>
  <c r="AF288"/>
  <c r="AD288"/>
  <c r="AB288"/>
  <c r="AA288"/>
  <c r="Z288"/>
  <c r="Y288"/>
  <c r="X288"/>
  <c r="AF287"/>
  <c r="AD287"/>
  <c r="AB287"/>
  <c r="AA287"/>
  <c r="Z287"/>
  <c r="Y287"/>
  <c r="X287"/>
  <c r="AF286"/>
  <c r="AD286"/>
  <c r="AB286"/>
  <c r="AA286"/>
  <c r="Z286"/>
  <c r="Y286"/>
  <c r="X286"/>
  <c r="AF285"/>
  <c r="AD285"/>
  <c r="AB285"/>
  <c r="AA285"/>
  <c r="Z285"/>
  <c r="Y285"/>
  <c r="X285"/>
  <c r="AF284"/>
  <c r="AD284"/>
  <c r="AB284"/>
  <c r="AA284"/>
  <c r="Z284"/>
  <c r="Y284"/>
  <c r="X284"/>
  <c r="AF283"/>
  <c r="AD283"/>
  <c r="AB283"/>
  <c r="AA283"/>
  <c r="Z283"/>
  <c r="Y283"/>
  <c r="X283"/>
  <c r="AF282"/>
  <c r="AD282"/>
  <c r="AB282"/>
  <c r="AA282"/>
  <c r="Z282"/>
  <c r="Y282"/>
  <c r="X282"/>
  <c r="AF281"/>
  <c r="AD281"/>
  <c r="AB281"/>
  <c r="AA281"/>
  <c r="Z281"/>
  <c r="Y281"/>
  <c r="X281"/>
  <c r="AF280"/>
  <c r="AD280"/>
  <c r="AB280"/>
  <c r="AA280"/>
  <c r="Z280"/>
  <c r="Y280"/>
  <c r="X280"/>
  <c r="AF279"/>
  <c r="AD279"/>
  <c r="AB279"/>
  <c r="AA279"/>
  <c r="Z279"/>
  <c r="Y279"/>
  <c r="X279"/>
  <c r="AF278"/>
  <c r="AD278"/>
  <c r="AB278"/>
  <c r="AA278"/>
  <c r="Z278"/>
  <c r="Y278"/>
  <c r="X278"/>
  <c r="AF277"/>
  <c r="AD277"/>
  <c r="AB277"/>
  <c r="AA277"/>
  <c r="Z277"/>
  <c r="Y277"/>
  <c r="X277"/>
  <c r="AF276"/>
  <c r="AD276"/>
  <c r="AB276"/>
  <c r="AA276"/>
  <c r="Z276"/>
  <c r="Y276"/>
  <c r="X276"/>
  <c r="AF275"/>
  <c r="AD275"/>
  <c r="AB275"/>
  <c r="AA275"/>
  <c r="Z275"/>
  <c r="Y275"/>
  <c r="X275"/>
  <c r="AF274"/>
  <c r="AD274"/>
  <c r="AB274"/>
  <c r="AA274"/>
  <c r="Z274"/>
  <c r="Y274"/>
  <c r="X274"/>
  <c r="AF273"/>
  <c r="AD273"/>
  <c r="AB273"/>
  <c r="AA273"/>
  <c r="Z273"/>
  <c r="Y273"/>
  <c r="X273"/>
  <c r="AF272"/>
  <c r="AD272"/>
  <c r="AB272"/>
  <c r="AA272"/>
  <c r="Z272"/>
  <c r="Y272"/>
  <c r="X272"/>
  <c r="AF271"/>
  <c r="AD271"/>
  <c r="AB271"/>
  <c r="AA271"/>
  <c r="Z271"/>
  <c r="Y271"/>
  <c r="X271"/>
  <c r="AF270"/>
  <c r="AD270"/>
  <c r="AB270"/>
  <c r="AA270"/>
  <c r="Z270"/>
  <c r="Y270"/>
  <c r="X270"/>
  <c r="AF269"/>
  <c r="AD269"/>
  <c r="AB269"/>
  <c r="AA269"/>
  <c r="Z269"/>
  <c r="Y269"/>
  <c r="X269"/>
  <c r="AF268"/>
  <c r="AD268"/>
  <c r="AB268"/>
  <c r="AA268"/>
  <c r="Z268"/>
  <c r="Y268"/>
  <c r="X268"/>
  <c r="AF267"/>
  <c r="AD267"/>
  <c r="AB267"/>
  <c r="AA267"/>
  <c r="Z267"/>
  <c r="Y267"/>
  <c r="X267"/>
  <c r="AF266"/>
  <c r="AD266"/>
  <c r="AB266"/>
  <c r="AA266"/>
  <c r="Z266"/>
  <c r="Y266"/>
  <c r="X266"/>
  <c r="AF265"/>
  <c r="AD265"/>
  <c r="AB265"/>
  <c r="AA265"/>
  <c r="Z265"/>
  <c r="Y265"/>
  <c r="X265"/>
  <c r="AF264"/>
  <c r="AD264"/>
  <c r="AB264"/>
  <c r="AA264"/>
  <c r="Z264"/>
  <c r="Y264"/>
  <c r="X264"/>
  <c r="AF263"/>
  <c r="AD263"/>
  <c r="AB263"/>
  <c r="AA263"/>
  <c r="Z263"/>
  <c r="Y263"/>
  <c r="X263"/>
  <c r="AF262"/>
  <c r="AD262"/>
  <c r="AB262"/>
  <c r="AA262"/>
  <c r="Z262"/>
  <c r="Y262"/>
  <c r="X262"/>
  <c r="AF261"/>
  <c r="AD261"/>
  <c r="AB261"/>
  <c r="AA261"/>
  <c r="Z261"/>
  <c r="Y261"/>
  <c r="X261"/>
  <c r="AF260"/>
  <c r="AD260"/>
  <c r="AB260"/>
  <c r="AA260"/>
  <c r="Z260"/>
  <c r="Y260"/>
  <c r="X260"/>
  <c r="AF259"/>
  <c r="AD259"/>
  <c r="AB259"/>
  <c r="AA259"/>
  <c r="Z259"/>
  <c r="Y259"/>
  <c r="X259"/>
  <c r="AF258"/>
  <c r="AD258"/>
  <c r="AB258"/>
  <c r="AA258"/>
  <c r="Z258"/>
  <c r="Y258"/>
  <c r="X258"/>
  <c r="AF257"/>
  <c r="AD257"/>
  <c r="AB257"/>
  <c r="AA257"/>
  <c r="Z257"/>
  <c r="Y257"/>
  <c r="X257"/>
  <c r="AF256"/>
  <c r="AD256"/>
  <c r="AB256"/>
  <c r="AA256"/>
  <c r="Z256"/>
  <c r="Y256"/>
  <c r="X256"/>
  <c r="AF255"/>
  <c r="AD255"/>
  <c r="AB255"/>
  <c r="AA255"/>
  <c r="Z255"/>
  <c r="Y255"/>
  <c r="X255"/>
  <c r="AF254"/>
  <c r="AD254"/>
  <c r="AB254"/>
  <c r="AA254"/>
  <c r="Z254"/>
  <c r="Y254"/>
  <c r="X254"/>
  <c r="AF253"/>
  <c r="AD253"/>
  <c r="AB253"/>
  <c r="AA253"/>
  <c r="Z253"/>
  <c r="Y253"/>
  <c r="X253"/>
  <c r="AF252"/>
  <c r="AD252"/>
  <c r="AB252"/>
  <c r="AA252"/>
  <c r="Z252"/>
  <c r="Y252"/>
  <c r="X252"/>
  <c r="AF251"/>
  <c r="AD251"/>
  <c r="AB251"/>
  <c r="AA251"/>
  <c r="Z251"/>
  <c r="Y251"/>
  <c r="X251"/>
  <c r="AF250"/>
  <c r="AD250"/>
  <c r="AB250"/>
  <c r="AA250"/>
  <c r="Z250"/>
  <c r="Y250"/>
  <c r="X250"/>
  <c r="AF249"/>
  <c r="AD249"/>
  <c r="AB249"/>
  <c r="AA249"/>
  <c r="Z249"/>
  <c r="Y249"/>
  <c r="X249"/>
  <c r="AF248"/>
  <c r="AD248"/>
  <c r="AB248"/>
  <c r="AA248"/>
  <c r="Z248"/>
  <c r="Y248"/>
  <c r="X248"/>
  <c r="AF247"/>
  <c r="AD247"/>
  <c r="AB247"/>
  <c r="AA247"/>
  <c r="Z247"/>
  <c r="Y247"/>
  <c r="X247"/>
  <c r="AF246"/>
  <c r="AD246"/>
  <c r="AB246"/>
  <c r="AA246"/>
  <c r="Z246"/>
  <c r="Y246"/>
  <c r="X246"/>
  <c r="AF245"/>
  <c r="AD245"/>
  <c r="AB245"/>
  <c r="AA245"/>
  <c r="Z245"/>
  <c r="Y245"/>
  <c r="X245"/>
  <c r="AF244"/>
  <c r="AD244"/>
  <c r="AB244"/>
  <c r="AA244"/>
  <c r="Z244"/>
  <c r="Y244"/>
  <c r="X244"/>
  <c r="AF243"/>
  <c r="AD243"/>
  <c r="AB243"/>
  <c r="AA243"/>
  <c r="Z243"/>
  <c r="Y243"/>
  <c r="X243"/>
  <c r="AF242"/>
  <c r="AD242"/>
  <c r="AB242"/>
  <c r="AA242"/>
  <c r="Z242"/>
  <c r="Y242"/>
  <c r="X242"/>
  <c r="AF241"/>
  <c r="AD241"/>
  <c r="AB241"/>
  <c r="AA241"/>
  <c r="Z241"/>
  <c r="Y241"/>
  <c r="X241"/>
  <c r="AF240"/>
  <c r="AD240"/>
  <c r="AB240"/>
  <c r="AA240"/>
  <c r="Z240"/>
  <c r="Y240"/>
  <c r="X240"/>
  <c r="AF239"/>
  <c r="AD239"/>
  <c r="AB239"/>
  <c r="AA239"/>
  <c r="Z239"/>
  <c r="Y239"/>
  <c r="X239"/>
  <c r="AF238"/>
  <c r="AD238"/>
  <c r="AB238"/>
  <c r="AA238"/>
  <c r="Z238"/>
  <c r="Y238"/>
  <c r="X238"/>
  <c r="AF237"/>
  <c r="AD237"/>
  <c r="AB237"/>
  <c r="AA237"/>
  <c r="Z237"/>
  <c r="Y237"/>
  <c r="X237"/>
  <c r="AF236"/>
  <c r="AD236"/>
  <c r="AB236"/>
  <c r="AA236"/>
  <c r="Z236"/>
  <c r="Y236"/>
  <c r="X236"/>
  <c r="AF235"/>
  <c r="AD235"/>
  <c r="AB235"/>
  <c r="AA235"/>
  <c r="Z235"/>
  <c r="Y235"/>
  <c r="X235"/>
  <c r="AF234"/>
  <c r="AD234"/>
  <c r="AB234"/>
  <c r="AA234"/>
  <c r="Z234"/>
  <c r="Y234"/>
  <c r="X234"/>
  <c r="AF233"/>
  <c r="AD233"/>
  <c r="AB233"/>
  <c r="AA233"/>
  <c r="Z233"/>
  <c r="Y233"/>
  <c r="X233"/>
  <c r="AF232"/>
  <c r="AD232"/>
  <c r="AB232"/>
  <c r="AA232"/>
  <c r="Z232"/>
  <c r="Y232"/>
  <c r="X232"/>
  <c r="AF231"/>
  <c r="AD231"/>
  <c r="AB231"/>
  <c r="AA231"/>
  <c r="Z231"/>
  <c r="Y231"/>
  <c r="X231"/>
  <c r="AF230"/>
  <c r="AD230"/>
  <c r="AB230"/>
  <c r="AA230"/>
  <c r="Z230"/>
  <c r="Y230"/>
  <c r="X230"/>
  <c r="AF229"/>
  <c r="AD229"/>
  <c r="AB229"/>
  <c r="AA229"/>
  <c r="Z229"/>
  <c r="Y229"/>
  <c r="X229"/>
  <c r="AF228"/>
  <c r="AD228"/>
  <c r="AB228"/>
  <c r="AA228"/>
  <c r="Z228"/>
  <c r="Y228"/>
  <c r="X228"/>
  <c r="AF227"/>
  <c r="AD227"/>
  <c r="AB227"/>
  <c r="AA227"/>
  <c r="Z227"/>
  <c r="Y227"/>
  <c r="X227"/>
  <c r="AF226"/>
  <c r="AD226"/>
  <c r="AB226"/>
  <c r="AA226"/>
  <c r="Z226"/>
  <c r="Y226"/>
  <c r="X226"/>
  <c r="AF225"/>
  <c r="AD225"/>
  <c r="AB225"/>
  <c r="AA225"/>
  <c r="Z225"/>
  <c r="Y225"/>
  <c r="X225"/>
  <c r="AF224"/>
  <c r="AD224"/>
  <c r="AB224"/>
  <c r="AA224"/>
  <c r="Z224"/>
  <c r="Y224"/>
  <c r="X224"/>
  <c r="AF223"/>
  <c r="AD223"/>
  <c r="AB223"/>
  <c r="AA223"/>
  <c r="Z223"/>
  <c r="Y223"/>
  <c r="X223"/>
  <c r="AF222"/>
  <c r="AD222"/>
  <c r="AB222"/>
  <c r="AA222"/>
  <c r="Z222"/>
  <c r="Y222"/>
  <c r="X222"/>
  <c r="AF221"/>
  <c r="AD221"/>
  <c r="AB221"/>
  <c r="AA221"/>
  <c r="Z221"/>
  <c r="Y221"/>
  <c r="X221"/>
  <c r="AF220"/>
  <c r="AD220"/>
  <c r="AB220"/>
  <c r="AA220"/>
  <c r="Z220"/>
  <c r="Y220"/>
  <c r="X220"/>
  <c r="AF219"/>
  <c r="AD219"/>
  <c r="AB219"/>
  <c r="AA219"/>
  <c r="Z219"/>
  <c r="Y219"/>
  <c r="X219"/>
  <c r="AF218"/>
  <c r="AD218"/>
  <c r="AB218"/>
  <c r="AA218"/>
  <c r="Z218"/>
  <c r="Y218"/>
  <c r="X218"/>
  <c r="AF217"/>
  <c r="AD217"/>
  <c r="AB217"/>
  <c r="AA217"/>
  <c r="Z217"/>
  <c r="Y217"/>
  <c r="X217"/>
  <c r="AF216"/>
  <c r="AD216"/>
  <c r="AB216"/>
  <c r="AA216"/>
  <c r="Z216"/>
  <c r="Y216"/>
  <c r="X216"/>
  <c r="AF215"/>
  <c r="AD215"/>
  <c r="AB215"/>
  <c r="AA215"/>
  <c r="Z215"/>
  <c r="Y215"/>
  <c r="X215"/>
  <c r="AF214"/>
  <c r="AD214"/>
  <c r="AB214"/>
  <c r="AA214"/>
  <c r="Z214"/>
  <c r="Y214"/>
  <c r="X214"/>
  <c r="AF213"/>
  <c r="AD213"/>
  <c r="AB213"/>
  <c r="AA213"/>
  <c r="Z213"/>
  <c r="Y213"/>
  <c r="X213"/>
  <c r="AF212"/>
  <c r="AD212"/>
  <c r="AB212"/>
  <c r="AA212"/>
  <c r="Z212"/>
  <c r="Y212"/>
  <c r="X212"/>
  <c r="AF211"/>
  <c r="AD211"/>
  <c r="AB211"/>
  <c r="AA211"/>
  <c r="Z211"/>
  <c r="Y211"/>
  <c r="X211"/>
  <c r="AF210"/>
  <c r="AD210"/>
  <c r="AB210"/>
  <c r="AA210"/>
  <c r="Z210"/>
  <c r="Y210"/>
  <c r="X210"/>
  <c r="AF209"/>
  <c r="AD209"/>
  <c r="AB209"/>
  <c r="AA209"/>
  <c r="Z209"/>
  <c r="Y209"/>
  <c r="X209"/>
  <c r="AF208"/>
  <c r="AD208"/>
  <c r="AB208"/>
  <c r="AA208"/>
  <c r="Z208"/>
  <c r="Y208"/>
  <c r="X208"/>
  <c r="AF207"/>
  <c r="AD207"/>
  <c r="AB207"/>
  <c r="AA207"/>
  <c r="Z207"/>
  <c r="Y207"/>
  <c r="X207"/>
  <c r="AF206"/>
  <c r="AD206"/>
  <c r="AB206"/>
  <c r="AA206"/>
  <c r="Z206"/>
  <c r="Y206"/>
  <c r="X206"/>
  <c r="AF205"/>
  <c r="AD205"/>
  <c r="AB205"/>
  <c r="AA205"/>
  <c r="Z205"/>
  <c r="Y205"/>
  <c r="X205"/>
  <c r="AF204"/>
  <c r="AD204"/>
  <c r="AB204"/>
  <c r="AA204"/>
  <c r="Z204"/>
  <c r="Y204"/>
  <c r="X204"/>
  <c r="AF203"/>
  <c r="AD203"/>
  <c r="AB203"/>
  <c r="AA203"/>
  <c r="Z203"/>
  <c r="Y203"/>
  <c r="X203"/>
  <c r="AF202"/>
  <c r="AD202"/>
  <c r="AB202"/>
  <c r="AA202"/>
  <c r="Z202"/>
  <c r="Y202"/>
  <c r="X202"/>
  <c r="AF201"/>
  <c r="AD201"/>
  <c r="AB201"/>
  <c r="AA201"/>
  <c r="Z201"/>
  <c r="Y201"/>
  <c r="X201"/>
  <c r="AF200"/>
  <c r="AD200"/>
  <c r="AB200"/>
  <c r="AA200"/>
  <c r="Z200"/>
  <c r="Y200"/>
  <c r="X200"/>
  <c r="AF199"/>
  <c r="AD199"/>
  <c r="AB199"/>
  <c r="AA199"/>
  <c r="Z199"/>
  <c r="Y199"/>
  <c r="X199"/>
  <c r="AF198"/>
  <c r="AD198"/>
  <c r="AB198"/>
  <c r="AA198"/>
  <c r="Z198"/>
  <c r="Y198"/>
  <c r="X198"/>
  <c r="AF197"/>
  <c r="AD197"/>
  <c r="AB197"/>
  <c r="AA197"/>
  <c r="Z197"/>
  <c r="Y197"/>
  <c r="X197"/>
  <c r="AF196"/>
  <c r="AD196"/>
  <c r="AB196"/>
  <c r="AA196"/>
  <c r="Z196"/>
  <c r="Y196"/>
  <c r="X196"/>
  <c r="AF195"/>
  <c r="AD195"/>
  <c r="AB195"/>
  <c r="AA195"/>
  <c r="Z195"/>
  <c r="Y195"/>
  <c r="X195"/>
  <c r="AF194"/>
  <c r="AD194"/>
  <c r="AB194"/>
  <c r="AA194"/>
  <c r="Z194"/>
  <c r="Y194"/>
  <c r="X194"/>
  <c r="AF193"/>
  <c r="AD193"/>
  <c r="AB193"/>
  <c r="AA193"/>
  <c r="Z193"/>
  <c r="Y193"/>
  <c r="X193"/>
  <c r="AF192"/>
  <c r="AD192"/>
  <c r="AB192"/>
  <c r="AA192"/>
  <c r="Z192"/>
  <c r="Y192"/>
  <c r="X192"/>
  <c r="AF191"/>
  <c r="AD191"/>
  <c r="AB191"/>
  <c r="AA191"/>
  <c r="Z191"/>
  <c r="Y191"/>
  <c r="X191"/>
  <c r="AF190"/>
  <c r="AD190"/>
  <c r="AB190"/>
  <c r="AA190"/>
  <c r="Z190"/>
  <c r="Y190"/>
  <c r="X190"/>
  <c r="AF189"/>
  <c r="AD189"/>
  <c r="AB189"/>
  <c r="AA189"/>
  <c r="Z189"/>
  <c r="Y189"/>
  <c r="X189"/>
  <c r="AF188"/>
  <c r="AD188"/>
  <c r="AB188"/>
  <c r="AA188"/>
  <c r="Z188"/>
  <c r="Y188"/>
  <c r="X188"/>
  <c r="AF187"/>
  <c r="AD187"/>
  <c r="AB187"/>
  <c r="AA187"/>
  <c r="Z187"/>
  <c r="Y187"/>
  <c r="X187"/>
  <c r="AF186"/>
  <c r="AD186"/>
  <c r="AB186"/>
  <c r="AA186"/>
  <c r="Z186"/>
  <c r="Y186"/>
  <c r="X186"/>
  <c r="AF185"/>
  <c r="AD185"/>
  <c r="AB185"/>
  <c r="AA185"/>
  <c r="Z185"/>
  <c r="Y185"/>
  <c r="X185"/>
  <c r="AF184"/>
  <c r="AD184"/>
  <c r="AB184"/>
  <c r="AA184"/>
  <c r="Z184"/>
  <c r="Y184"/>
  <c r="X184"/>
  <c r="AF183"/>
  <c r="AD183"/>
  <c r="AB183"/>
  <c r="AA183"/>
  <c r="Z183"/>
  <c r="Y183"/>
  <c r="X183"/>
  <c r="AF182"/>
  <c r="AD182"/>
  <c r="AB182"/>
  <c r="AA182"/>
  <c r="Z182"/>
  <c r="Y182"/>
  <c r="X182"/>
  <c r="AF181"/>
  <c r="AD181"/>
  <c r="AB181"/>
  <c r="AA181"/>
  <c r="Z181"/>
  <c r="Y181"/>
  <c r="X181"/>
  <c r="AF180"/>
  <c r="AD180"/>
  <c r="AB180"/>
  <c r="AA180"/>
  <c r="Z180"/>
  <c r="Y180"/>
  <c r="X180"/>
  <c r="AF179"/>
  <c r="AD179"/>
  <c r="AB179"/>
  <c r="AA179"/>
  <c r="Z179"/>
  <c r="Y179"/>
  <c r="X179"/>
  <c r="AF178"/>
  <c r="AD178"/>
  <c r="AB178"/>
  <c r="AA178"/>
  <c r="Z178"/>
  <c r="Y178"/>
  <c r="X178"/>
  <c r="AF177"/>
  <c r="AD177"/>
  <c r="AB177"/>
  <c r="AA177"/>
  <c r="Z177"/>
  <c r="Y177"/>
  <c r="X177"/>
  <c r="AF176"/>
  <c r="AD176"/>
  <c r="AB176"/>
  <c r="AA176"/>
  <c r="Z176"/>
  <c r="Y176"/>
  <c r="X176"/>
  <c r="AF175"/>
  <c r="AD175"/>
  <c r="AB175"/>
  <c r="AA175"/>
  <c r="Z175"/>
  <c r="Y175"/>
  <c r="X175"/>
  <c r="AF174"/>
  <c r="AD174"/>
  <c r="AB174"/>
  <c r="AA174"/>
  <c r="Z174"/>
  <c r="Y174"/>
  <c r="X174"/>
  <c r="AF173"/>
  <c r="AD173"/>
  <c r="AB173"/>
  <c r="AA173"/>
  <c r="Z173"/>
  <c r="Y173"/>
  <c r="X173"/>
  <c r="AF172"/>
  <c r="AD172"/>
  <c r="AB172"/>
  <c r="AA172"/>
  <c r="Z172"/>
  <c r="Y172"/>
  <c r="X172"/>
  <c r="AF171"/>
  <c r="AD171"/>
  <c r="AB171"/>
  <c r="AA171"/>
  <c r="Z171"/>
  <c r="Y171"/>
  <c r="X171"/>
  <c r="AF170"/>
  <c r="AD170"/>
  <c r="AB170"/>
  <c r="AA170"/>
  <c r="Z170"/>
  <c r="Y170"/>
  <c r="X170"/>
  <c r="AF169"/>
  <c r="AD169"/>
  <c r="AB169"/>
  <c r="AA169"/>
  <c r="Z169"/>
  <c r="Y169"/>
  <c r="X169"/>
  <c r="AF168"/>
  <c r="AD168"/>
  <c r="AB168"/>
  <c r="AA168"/>
  <c r="Z168"/>
  <c r="Y168"/>
  <c r="X168"/>
  <c r="AF167"/>
  <c r="AD167"/>
  <c r="AB167"/>
  <c r="AA167"/>
  <c r="Z167"/>
  <c r="Y167"/>
  <c r="X167"/>
  <c r="AF166"/>
  <c r="AD166"/>
  <c r="AB166"/>
  <c r="AA166"/>
  <c r="Z166"/>
  <c r="Y166"/>
  <c r="X166"/>
  <c r="AF165"/>
  <c r="AD165"/>
  <c r="AB165"/>
  <c r="AA165"/>
  <c r="Z165"/>
  <c r="Y165"/>
  <c r="X165"/>
  <c r="AF164"/>
  <c r="AD164"/>
  <c r="AB164"/>
  <c r="AA164"/>
  <c r="Z164"/>
  <c r="Y164"/>
  <c r="X164"/>
  <c r="AF163"/>
  <c r="AD163"/>
  <c r="AB163"/>
  <c r="AA163"/>
  <c r="Z163"/>
  <c r="Y163"/>
  <c r="X163"/>
  <c r="AF162"/>
  <c r="AD162"/>
  <c r="AB162"/>
  <c r="AA162"/>
  <c r="Z162"/>
  <c r="Y162"/>
  <c r="X162"/>
  <c r="AF161"/>
  <c r="AD161"/>
  <c r="AB161"/>
  <c r="AA161"/>
  <c r="Z161"/>
  <c r="Y161"/>
  <c r="X161"/>
  <c r="AF160"/>
  <c r="AD160"/>
  <c r="AB160"/>
  <c r="AA160"/>
  <c r="Z160"/>
  <c r="Y160"/>
  <c r="X160"/>
  <c r="AF159"/>
  <c r="AD159"/>
  <c r="AB159"/>
  <c r="AA159"/>
  <c r="Z159"/>
  <c r="Y159"/>
  <c r="X159"/>
  <c r="AF158"/>
  <c r="AD158"/>
  <c r="AB158"/>
  <c r="AA158"/>
  <c r="Z158"/>
  <c r="Y158"/>
  <c r="X158"/>
  <c r="AF157"/>
  <c r="AD157"/>
  <c r="AB157"/>
  <c r="AA157"/>
  <c r="Z157"/>
  <c r="Y157"/>
  <c r="X157"/>
  <c r="AF156"/>
  <c r="AD156"/>
  <c r="AB156"/>
  <c r="AA156"/>
  <c r="Z156"/>
  <c r="Y156"/>
  <c r="X156"/>
  <c r="AF155"/>
  <c r="AD155"/>
  <c r="AB155"/>
  <c r="AA155"/>
  <c r="Z155"/>
  <c r="Y155"/>
  <c r="X155"/>
  <c r="AF154"/>
  <c r="AD154"/>
  <c r="AB154"/>
  <c r="AA154"/>
  <c r="Z154"/>
  <c r="Y154"/>
  <c r="X154"/>
  <c r="AF153"/>
  <c r="AD153"/>
  <c r="AB153"/>
  <c r="AA153"/>
  <c r="Z153"/>
  <c r="Y153"/>
  <c r="X153"/>
  <c r="AF152"/>
  <c r="AD152"/>
  <c r="AB152"/>
  <c r="AA152"/>
  <c r="Z152"/>
  <c r="Y152"/>
  <c r="X152"/>
  <c r="AF151"/>
  <c r="AD151"/>
  <c r="AB151"/>
  <c r="AA151"/>
  <c r="Z151"/>
  <c r="Y151"/>
  <c r="X151"/>
  <c r="AF150"/>
  <c r="AD150"/>
  <c r="AB150"/>
  <c r="AA150"/>
  <c r="Z150"/>
  <c r="Y150"/>
  <c r="X150"/>
  <c r="AF149"/>
  <c r="AD149"/>
  <c r="AB149"/>
  <c r="AA149"/>
  <c r="Z149"/>
  <c r="Y149"/>
  <c r="X149"/>
  <c r="AF148"/>
  <c r="AD148"/>
  <c r="AB148"/>
  <c r="AA148"/>
  <c r="Z148"/>
  <c r="Y148"/>
  <c r="X148"/>
  <c r="AF147"/>
  <c r="AD147"/>
  <c r="AB147"/>
  <c r="AA147"/>
  <c r="Z147"/>
  <c r="Y147"/>
  <c r="X147"/>
  <c r="AF146"/>
  <c r="AD146"/>
  <c r="AB146"/>
  <c r="AA146"/>
  <c r="Z146"/>
  <c r="Y146"/>
  <c r="X146"/>
  <c r="AF145"/>
  <c r="AD145"/>
  <c r="AB145"/>
  <c r="AA145"/>
  <c r="Z145"/>
  <c r="Y145"/>
  <c r="X145"/>
  <c r="AF144"/>
  <c r="AD144"/>
  <c r="AB144"/>
  <c r="AA144"/>
  <c r="Z144"/>
  <c r="Y144"/>
  <c r="X144"/>
  <c r="AF143"/>
  <c r="AD143"/>
  <c r="AB143"/>
  <c r="AA143"/>
  <c r="Z143"/>
  <c r="Y143"/>
  <c r="X143"/>
  <c r="AF142"/>
  <c r="AD142"/>
  <c r="AB142"/>
  <c r="AA142"/>
  <c r="Z142"/>
  <c r="Y142"/>
  <c r="X142"/>
  <c r="AF141"/>
  <c r="AD141"/>
  <c r="AB141"/>
  <c r="AA141"/>
  <c r="Z141"/>
  <c r="Y141"/>
  <c r="X141"/>
  <c r="AF140"/>
  <c r="AD140"/>
  <c r="AB140"/>
  <c r="AA140"/>
  <c r="Z140"/>
  <c r="Y140"/>
  <c r="X140"/>
  <c r="AF139"/>
  <c r="AD139"/>
  <c r="AB139"/>
  <c r="AA139"/>
  <c r="Z139"/>
  <c r="Y139"/>
  <c r="X139"/>
  <c r="AF138"/>
  <c r="AD138"/>
  <c r="AB138"/>
  <c r="AA138"/>
  <c r="Z138"/>
  <c r="Y138"/>
  <c r="X138"/>
  <c r="AF137"/>
  <c r="AD137"/>
  <c r="AB137"/>
  <c r="AA137"/>
  <c r="Z137"/>
  <c r="Y137"/>
  <c r="X137"/>
  <c r="AF136"/>
  <c r="AD136"/>
  <c r="AB136"/>
  <c r="AA136"/>
  <c r="Z136"/>
  <c r="Y136"/>
  <c r="X136"/>
  <c r="AF135"/>
  <c r="AD135"/>
  <c r="AB135"/>
  <c r="AA135"/>
  <c r="Z135"/>
  <c r="Y135"/>
  <c r="X135"/>
  <c r="AF134"/>
  <c r="AD134"/>
  <c r="AB134"/>
  <c r="AA134"/>
  <c r="Z134"/>
  <c r="Y134"/>
  <c r="X134"/>
  <c r="AF133"/>
  <c r="AD133"/>
  <c r="AB133"/>
  <c r="AA133"/>
  <c r="Z133"/>
  <c r="Y133"/>
  <c r="X133"/>
  <c r="AF132"/>
  <c r="AD132"/>
  <c r="AB132"/>
  <c r="AA132"/>
  <c r="Z132"/>
  <c r="Y132"/>
  <c r="X132"/>
  <c r="AF131"/>
  <c r="AD131"/>
  <c r="AB131"/>
  <c r="AA131"/>
  <c r="Z131"/>
  <c r="Y131"/>
  <c r="X131"/>
  <c r="AF130"/>
  <c r="AD130"/>
  <c r="AB130"/>
  <c r="AA130"/>
  <c r="Z130"/>
  <c r="Y130"/>
  <c r="X130"/>
  <c r="AF129"/>
  <c r="AD129"/>
  <c r="AB129"/>
  <c r="AA129"/>
  <c r="Z129"/>
  <c r="Y129"/>
  <c r="X129"/>
  <c r="AF128"/>
  <c r="AD128"/>
  <c r="AB128"/>
  <c r="AA128"/>
  <c r="Z128"/>
  <c r="Y128"/>
  <c r="X128"/>
  <c r="AF127"/>
  <c r="AD127"/>
  <c r="AB127"/>
  <c r="AA127"/>
  <c r="Z127"/>
  <c r="Y127"/>
  <c r="X127"/>
  <c r="AF126"/>
  <c r="AD126"/>
  <c r="AB126"/>
  <c r="AA126"/>
  <c r="Z126"/>
  <c r="Y126"/>
  <c r="X126"/>
  <c r="AF125"/>
  <c r="AD125"/>
  <c r="AB125"/>
  <c r="AA125"/>
  <c r="Z125"/>
  <c r="Y125"/>
  <c r="X125"/>
  <c r="AF124"/>
  <c r="AD124"/>
  <c r="AB124"/>
  <c r="AA124"/>
  <c r="Z124"/>
  <c r="Y124"/>
  <c r="X124"/>
  <c r="AF123"/>
  <c r="AD123"/>
  <c r="AB123"/>
  <c r="AA123"/>
  <c r="Z123"/>
  <c r="Y123"/>
  <c r="X123"/>
  <c r="AF122"/>
  <c r="AD122"/>
  <c r="AB122"/>
  <c r="AA122"/>
  <c r="Z122"/>
  <c r="Y122"/>
  <c r="X122"/>
  <c r="AF121"/>
  <c r="AD121"/>
  <c r="AB121"/>
  <c r="AA121"/>
  <c r="Z121"/>
  <c r="Y121"/>
  <c r="X121"/>
  <c r="AF120"/>
  <c r="AD120"/>
  <c r="AB120"/>
  <c r="AA120"/>
  <c r="Z120"/>
  <c r="Y120"/>
  <c r="X120"/>
  <c r="AF119"/>
  <c r="AD119"/>
  <c r="AB119"/>
  <c r="AA119"/>
  <c r="Z119"/>
  <c r="Y119"/>
  <c r="X119"/>
  <c r="AF118"/>
  <c r="AD118"/>
  <c r="AB118"/>
  <c r="AA118"/>
  <c r="Z118"/>
  <c r="Y118"/>
  <c r="X118"/>
  <c r="AF117"/>
  <c r="AD117"/>
  <c r="AB117"/>
  <c r="AA117"/>
  <c r="Z117"/>
  <c r="Y117"/>
  <c r="X117"/>
  <c r="AF116"/>
  <c r="AD116"/>
  <c r="AB116"/>
  <c r="AA116"/>
  <c r="Z116"/>
  <c r="Y116"/>
  <c r="X116"/>
  <c r="AF115"/>
  <c r="AD115"/>
  <c r="AB115"/>
  <c r="AA115"/>
  <c r="Z115"/>
  <c r="Y115"/>
  <c r="X115"/>
  <c r="AF114"/>
  <c r="AD114"/>
  <c r="AB114"/>
  <c r="AA114"/>
  <c r="Z114"/>
  <c r="Y114"/>
  <c r="X114"/>
  <c r="AF113"/>
  <c r="AD113"/>
  <c r="AB113"/>
  <c r="AA113"/>
  <c r="Z113"/>
  <c r="Y113"/>
  <c r="X113"/>
  <c r="AF112"/>
  <c r="AD112"/>
  <c r="AB112"/>
  <c r="AA112"/>
  <c r="Z112"/>
  <c r="Y112"/>
  <c r="X112"/>
  <c r="AF111"/>
  <c r="AD111"/>
  <c r="AB111"/>
  <c r="AA111"/>
  <c r="Z111"/>
  <c r="Y111"/>
  <c r="X111"/>
  <c r="AF110"/>
  <c r="AD110"/>
  <c r="AB110"/>
  <c r="AA110"/>
  <c r="Z110"/>
  <c r="Y110"/>
  <c r="X110"/>
  <c r="AF109"/>
  <c r="AD109"/>
  <c r="AB109"/>
  <c r="AA109"/>
  <c r="Z109"/>
  <c r="Y109"/>
  <c r="X109"/>
  <c r="AF108"/>
  <c r="AD108"/>
  <c r="AB108"/>
  <c r="AA108"/>
  <c r="Z108"/>
  <c r="Y108"/>
  <c r="X108"/>
  <c r="AF107"/>
  <c r="AD107"/>
  <c r="AB107"/>
  <c r="AA107"/>
  <c r="Z107"/>
  <c r="Y107"/>
  <c r="X107"/>
  <c r="AF106"/>
  <c r="AD106"/>
  <c r="AB106"/>
  <c r="AA106"/>
  <c r="Z106"/>
  <c r="Y106"/>
  <c r="X106"/>
  <c r="AF105"/>
  <c r="AD105"/>
  <c r="AB105"/>
  <c r="AA105"/>
  <c r="Z105"/>
  <c r="Y105"/>
  <c r="X105"/>
  <c r="AF104"/>
  <c r="AD104"/>
  <c r="AB104"/>
  <c r="AA104"/>
  <c r="Z104"/>
  <c r="Y104"/>
  <c r="X104"/>
  <c r="AF103"/>
  <c r="AD103"/>
  <c r="AB103"/>
  <c r="AA103"/>
  <c r="Z103"/>
  <c r="Y103"/>
  <c r="X103"/>
  <c r="AF102"/>
  <c r="AD102"/>
  <c r="AB102"/>
  <c r="AA102"/>
  <c r="Z102"/>
  <c r="Y102"/>
  <c r="X102"/>
  <c r="AF101"/>
  <c r="AD101"/>
  <c r="AB101"/>
  <c r="AA101"/>
  <c r="Z101"/>
  <c r="Y101"/>
  <c r="X101"/>
  <c r="AF100"/>
  <c r="AD100"/>
  <c r="AB100"/>
  <c r="AA100"/>
  <c r="Z100"/>
  <c r="Y100"/>
  <c r="X100"/>
  <c r="AF99"/>
  <c r="AD99"/>
  <c r="AB99"/>
  <c r="AA99"/>
  <c r="Z99"/>
  <c r="Y99"/>
  <c r="X99"/>
  <c r="AF98"/>
  <c r="AD98"/>
  <c r="AB98"/>
  <c r="AA98"/>
  <c r="Z98"/>
  <c r="Y98"/>
  <c r="X98"/>
  <c r="AF97"/>
  <c r="AD97"/>
  <c r="AB97"/>
  <c r="AA97"/>
  <c r="Z97"/>
  <c r="Y97"/>
  <c r="X97"/>
  <c r="AF96"/>
  <c r="AD96"/>
  <c r="AB96"/>
  <c r="AA96"/>
  <c r="Z96"/>
  <c r="Y96"/>
  <c r="X96"/>
  <c r="AF95"/>
  <c r="AD95"/>
  <c r="AB95"/>
  <c r="AA95"/>
  <c r="Z95"/>
  <c r="Y95"/>
  <c r="X95"/>
  <c r="AF94"/>
  <c r="AD94"/>
  <c r="AB94"/>
  <c r="AA94"/>
  <c r="Z94"/>
  <c r="Y94"/>
  <c r="X94"/>
  <c r="AF93"/>
  <c r="AD93"/>
  <c r="AB93"/>
  <c r="AA93"/>
  <c r="Z93"/>
  <c r="Y93"/>
  <c r="X93"/>
  <c r="AF92"/>
  <c r="AD92"/>
  <c r="AB92"/>
  <c r="AA92"/>
  <c r="Z92"/>
  <c r="Y92"/>
  <c r="X92"/>
  <c r="AF91"/>
  <c r="AD91"/>
  <c r="AB91"/>
  <c r="AA91"/>
  <c r="Z91"/>
  <c r="Y91"/>
  <c r="X91"/>
  <c r="AF90"/>
  <c r="AD90"/>
  <c r="AB90"/>
  <c r="AA90"/>
  <c r="Z90"/>
  <c r="Y90"/>
  <c r="X90"/>
  <c r="AF89"/>
  <c r="AD89"/>
  <c r="AB89"/>
  <c r="AA89"/>
  <c r="Z89"/>
  <c r="Y89"/>
  <c r="X89"/>
  <c r="AF88"/>
  <c r="AD88"/>
  <c r="AB88"/>
  <c r="AA88"/>
  <c r="Z88"/>
  <c r="Y88"/>
  <c r="X88"/>
  <c r="AF87"/>
  <c r="AD87"/>
  <c r="AB87"/>
  <c r="AA87"/>
  <c r="Z87"/>
  <c r="Y87"/>
  <c r="X87"/>
  <c r="AF86"/>
  <c r="AD86"/>
  <c r="AB86"/>
  <c r="AA86"/>
  <c r="Z86"/>
  <c r="Y86"/>
  <c r="X86"/>
  <c r="AF85"/>
  <c r="AD85"/>
  <c r="AB85"/>
  <c r="AA85"/>
  <c r="Z85"/>
  <c r="Y85"/>
  <c r="X85"/>
  <c r="AF84"/>
  <c r="AD84"/>
  <c r="AB84"/>
  <c r="AA84"/>
  <c r="Z84"/>
  <c r="Y84"/>
  <c r="X84"/>
  <c r="AF83"/>
  <c r="AD83"/>
  <c r="AB83"/>
  <c r="AA83"/>
  <c r="Z83"/>
  <c r="Y83"/>
  <c r="X83"/>
  <c r="AF82"/>
  <c r="AD82"/>
  <c r="AB82"/>
  <c r="AA82"/>
  <c r="Z82"/>
  <c r="Y82"/>
  <c r="X82"/>
  <c r="AF81"/>
  <c r="AD81"/>
  <c r="AB81"/>
  <c r="AA81"/>
  <c r="Z81"/>
  <c r="Y81"/>
  <c r="X81"/>
  <c r="AF80"/>
  <c r="AD80"/>
  <c r="AB80"/>
  <c r="AA80"/>
  <c r="Z80"/>
  <c r="Y80"/>
  <c r="X80"/>
  <c r="AF79"/>
  <c r="AD79"/>
  <c r="AB79"/>
  <c r="AA79"/>
  <c r="Z79"/>
  <c r="Y79"/>
  <c r="X79"/>
  <c r="AF78"/>
  <c r="AD78"/>
  <c r="AB78"/>
  <c r="AA78"/>
  <c r="Z78"/>
  <c r="Y78"/>
  <c r="X78"/>
  <c r="AF77"/>
  <c r="AD77"/>
  <c r="AB77"/>
  <c r="AA77"/>
  <c r="Z77"/>
  <c r="Y77"/>
  <c r="X77"/>
  <c r="AF76"/>
  <c r="AD76"/>
  <c r="AB76"/>
  <c r="AA76"/>
  <c r="Z76"/>
  <c r="Y76"/>
  <c r="X76"/>
  <c r="AF75"/>
  <c r="AD75"/>
  <c r="AB75"/>
  <c r="AA75"/>
  <c r="Z75"/>
  <c r="Y75"/>
  <c r="X75"/>
  <c r="AF74"/>
  <c r="AD74"/>
  <c r="AB74"/>
  <c r="AA74"/>
  <c r="Z74"/>
  <c r="Y74"/>
  <c r="X74"/>
  <c r="AF73"/>
  <c r="AD73"/>
  <c r="AB73"/>
  <c r="AA73"/>
  <c r="Z73"/>
  <c r="Y73"/>
  <c r="X73"/>
  <c r="AF72"/>
  <c r="AD72"/>
  <c r="AB72"/>
  <c r="AA72"/>
  <c r="Z72"/>
  <c r="Y72"/>
  <c r="X72"/>
  <c r="AF71"/>
  <c r="AD71"/>
  <c r="AB71"/>
  <c r="AA71"/>
  <c r="Z71"/>
  <c r="Y71"/>
  <c r="X71"/>
  <c r="AF70"/>
  <c r="AD70"/>
  <c r="AB70"/>
  <c r="AA70"/>
  <c r="Z70"/>
  <c r="Y70"/>
  <c r="X70"/>
  <c r="AF69"/>
  <c r="AD69"/>
  <c r="AB69"/>
  <c r="AA69"/>
  <c r="Z69"/>
  <c r="Y69"/>
  <c r="X69"/>
  <c r="AF68"/>
  <c r="AD68"/>
  <c r="AB68"/>
  <c r="AA68"/>
  <c r="Z68"/>
  <c r="Y68"/>
  <c r="X68"/>
  <c r="AF67"/>
  <c r="AD67"/>
  <c r="AB67"/>
  <c r="AA67"/>
  <c r="Z67"/>
  <c r="Y67"/>
  <c r="X67"/>
  <c r="AF66"/>
  <c r="AD66"/>
  <c r="AB66"/>
  <c r="AA66"/>
  <c r="Z66"/>
  <c r="Y66"/>
  <c r="X66"/>
  <c r="AF65"/>
  <c r="AD65"/>
  <c r="AB65"/>
  <c r="AA65"/>
  <c r="Z65"/>
  <c r="Y65"/>
  <c r="X65"/>
  <c r="AF64"/>
  <c r="AD64"/>
  <c r="AB64"/>
  <c r="AA64"/>
  <c r="Z64"/>
  <c r="Y64"/>
  <c r="X64"/>
  <c r="AF63"/>
  <c r="AD63"/>
  <c r="AB63"/>
  <c r="AA63"/>
  <c r="Z63"/>
  <c r="Y63"/>
  <c r="X63"/>
  <c r="AF62"/>
  <c r="AD62"/>
  <c r="AB62"/>
  <c r="AA62"/>
  <c r="Z62"/>
  <c r="Y62"/>
  <c r="X62"/>
  <c r="AF61"/>
  <c r="AD61"/>
  <c r="AB61"/>
  <c r="AA61"/>
  <c r="Z61"/>
  <c r="Y61"/>
  <c r="X61"/>
  <c r="AF60"/>
  <c r="AD60"/>
  <c r="AB60"/>
  <c r="AA60"/>
  <c r="Z60"/>
  <c r="Y60"/>
  <c r="X60"/>
  <c r="AF59"/>
  <c r="AD59"/>
  <c r="AB59"/>
  <c r="AA59"/>
  <c r="Z59"/>
  <c r="Y59"/>
  <c r="X59"/>
  <c r="AF58"/>
  <c r="AD58"/>
  <c r="AB58"/>
  <c r="AA58"/>
  <c r="Z58"/>
  <c r="Y58"/>
  <c r="X58"/>
  <c r="AF57"/>
  <c r="AD57"/>
  <c r="AB57"/>
  <c r="AA57"/>
  <c r="Z57"/>
  <c r="Y57"/>
  <c r="X57"/>
  <c r="AF56"/>
  <c r="AD56"/>
  <c r="AB56"/>
  <c r="AA56"/>
  <c r="Z56"/>
  <c r="Y56"/>
  <c r="X56"/>
  <c r="AF55"/>
  <c r="AD55"/>
  <c r="AB55"/>
  <c r="AA55"/>
  <c r="Z55"/>
  <c r="Y55"/>
  <c r="X55"/>
  <c r="AF54"/>
  <c r="AD54"/>
  <c r="AB54"/>
  <c r="AA54"/>
  <c r="Z54"/>
  <c r="Y54"/>
  <c r="X54"/>
  <c r="AF53"/>
  <c r="AD53"/>
  <c r="AB53"/>
  <c r="AA53"/>
  <c r="Z53"/>
  <c r="Y53"/>
  <c r="X53"/>
  <c r="AF52"/>
  <c r="AD52"/>
  <c r="AB52"/>
  <c r="AA52"/>
  <c r="Z52"/>
  <c r="Y52"/>
  <c r="X52"/>
  <c r="AF51"/>
  <c r="AD51"/>
  <c r="AB51"/>
  <c r="AA51"/>
  <c r="Z51"/>
  <c r="Y51"/>
  <c r="X51"/>
  <c r="AF50"/>
  <c r="AD50"/>
  <c r="AB50"/>
  <c r="AA50"/>
  <c r="Z50"/>
  <c r="Y50"/>
  <c r="X50"/>
  <c r="AF49"/>
  <c r="AD49"/>
  <c r="AB49"/>
  <c r="AA49"/>
  <c r="Z49"/>
  <c r="Y49"/>
  <c r="X49"/>
  <c r="AF48"/>
  <c r="AD48"/>
  <c r="AB48"/>
  <c r="AA48"/>
  <c r="Z48"/>
  <c r="Y48"/>
  <c r="X48"/>
  <c r="AF47"/>
  <c r="AD47"/>
  <c r="AB47"/>
  <c r="AA47"/>
  <c r="Z47"/>
  <c r="Y47"/>
  <c r="X47"/>
  <c r="AF46"/>
  <c r="AD46"/>
  <c r="AB46"/>
  <c r="AA46"/>
  <c r="Z46"/>
  <c r="Y46"/>
  <c r="X46"/>
  <c r="AF45"/>
  <c r="AD45"/>
  <c r="AB45"/>
  <c r="AA45"/>
  <c r="Z45"/>
  <c r="Y45"/>
  <c r="X45"/>
  <c r="AF44"/>
  <c r="AD44"/>
  <c r="AB44"/>
  <c r="AA44"/>
  <c r="Z44"/>
  <c r="Y44"/>
  <c r="X44"/>
  <c r="AF43"/>
  <c r="AD43"/>
  <c r="AB43"/>
  <c r="AA43"/>
  <c r="Z43"/>
  <c r="Y43"/>
  <c r="X43"/>
  <c r="AF42"/>
  <c r="AD42"/>
  <c r="AB42"/>
  <c r="AA42"/>
  <c r="Z42"/>
  <c r="Y42"/>
  <c r="X42"/>
  <c r="AF41"/>
  <c r="AD41"/>
  <c r="AB41"/>
  <c r="AA41"/>
  <c r="Z41"/>
  <c r="Y41"/>
  <c r="X41"/>
  <c r="AF40"/>
  <c r="AD40"/>
  <c r="AB40"/>
  <c r="AA40"/>
  <c r="Z40"/>
  <c r="Y40"/>
  <c r="X40"/>
  <c r="AF39"/>
  <c r="AD39"/>
  <c r="AB39"/>
  <c r="AA39"/>
  <c r="Z39"/>
  <c r="Y39"/>
  <c r="X39"/>
  <c r="AF38"/>
  <c r="AD38"/>
  <c r="AB38"/>
  <c r="AA38"/>
  <c r="Z38"/>
  <c r="Y38"/>
  <c r="X38"/>
  <c r="AF37"/>
  <c r="AD37"/>
  <c r="AB37"/>
  <c r="AA37"/>
  <c r="Z37"/>
  <c r="Y37"/>
  <c r="X37"/>
  <c r="AF36"/>
  <c r="AD36"/>
  <c r="AB36"/>
  <c r="AA36"/>
  <c r="Z36"/>
  <c r="Y36"/>
  <c r="X36"/>
  <c r="AF35"/>
  <c r="AD35"/>
  <c r="AB35"/>
  <c r="AA35"/>
  <c r="Z35"/>
  <c r="Y35"/>
  <c r="X35"/>
  <c r="AF34"/>
  <c r="AD34"/>
  <c r="AB34"/>
  <c r="AA34"/>
  <c r="Z34"/>
  <c r="Y34"/>
  <c r="X34"/>
  <c r="AF33"/>
  <c r="AD33"/>
  <c r="AB33"/>
  <c r="AA33"/>
  <c r="Z33"/>
  <c r="Y33"/>
  <c r="X33"/>
  <c r="AF32"/>
  <c r="AD32"/>
  <c r="AB32"/>
  <c r="AA32"/>
  <c r="Z32"/>
  <c r="Y32"/>
  <c r="X32"/>
  <c r="AF31"/>
  <c r="AD31"/>
  <c r="AB31"/>
  <c r="AA31"/>
  <c r="Z31"/>
  <c r="Y31"/>
  <c r="X31"/>
  <c r="AF30"/>
  <c r="AD30"/>
  <c r="AB30"/>
  <c r="AA30"/>
  <c r="Z30"/>
  <c r="Y30"/>
  <c r="X30"/>
  <c r="AF29"/>
  <c r="AD29"/>
  <c r="AB29"/>
  <c r="AA29"/>
  <c r="Z29"/>
  <c r="Y29"/>
  <c r="X29"/>
  <c r="AF28"/>
  <c r="AD28"/>
  <c r="AB28"/>
  <c r="AA28"/>
  <c r="Z28"/>
  <c r="Y28"/>
  <c r="X28"/>
  <c r="AF27"/>
  <c r="AD27"/>
  <c r="AB27"/>
  <c r="AA27"/>
  <c r="Z27"/>
  <c r="Y27"/>
  <c r="X27"/>
  <c r="AF26"/>
  <c r="AD26"/>
  <c r="AB26"/>
  <c r="AA26"/>
  <c r="Z26"/>
  <c r="Y26"/>
  <c r="X26"/>
  <c r="AF25"/>
  <c r="AD25"/>
  <c r="AB25"/>
  <c r="AA25"/>
  <c r="Z25"/>
  <c r="Y25"/>
  <c r="X25"/>
  <c r="AF24"/>
  <c r="AD24"/>
  <c r="AB24"/>
  <c r="AA24"/>
  <c r="Z24"/>
  <c r="Y24"/>
  <c r="X24"/>
  <c r="AF23"/>
  <c r="AD23"/>
  <c r="AB23"/>
  <c r="AA23"/>
  <c r="Z23"/>
  <c r="Y23"/>
  <c r="X23"/>
  <c r="AF22"/>
  <c r="AD22"/>
  <c r="AB22"/>
  <c r="AA22"/>
  <c r="Z22"/>
  <c r="Y22"/>
  <c r="X22"/>
  <c r="AF21"/>
  <c r="AD21"/>
  <c r="AB21"/>
  <c r="AA21"/>
  <c r="Z21"/>
  <c r="Y21"/>
  <c r="X21"/>
  <c r="AF20"/>
  <c r="AD20"/>
  <c r="AB20"/>
  <c r="AA20"/>
  <c r="Z20"/>
  <c r="Y20"/>
  <c r="X20"/>
  <c r="AF19"/>
  <c r="AD19"/>
  <c r="AB19"/>
  <c r="AA19"/>
  <c r="Z19"/>
  <c r="Y19"/>
  <c r="X19"/>
  <c r="AF18"/>
  <c r="AD18"/>
  <c r="AB18"/>
  <c r="AA18"/>
  <c r="Z18"/>
  <c r="Y18"/>
  <c r="X18"/>
  <c r="AF17"/>
  <c r="AD17"/>
  <c r="AB17"/>
  <c r="AA17"/>
  <c r="Z17"/>
  <c r="Y17"/>
  <c r="X17"/>
  <c r="AF16"/>
  <c r="AD16"/>
  <c r="AB16"/>
  <c r="AA16"/>
  <c r="Z16"/>
  <c r="Y16"/>
  <c r="X16"/>
  <c r="AF15"/>
  <c r="AD15"/>
  <c r="AB15"/>
  <c r="AA15"/>
  <c r="Z15"/>
  <c r="Y15"/>
  <c r="X15"/>
  <c r="AF14"/>
  <c r="AD14"/>
  <c r="AB14"/>
  <c r="AA14"/>
  <c r="Z14"/>
  <c r="Y14"/>
  <c r="X14"/>
  <c r="AF13"/>
  <c r="AD13"/>
  <c r="AB13"/>
  <c r="AA13"/>
  <c r="Z13"/>
  <c r="Y13"/>
  <c r="X13"/>
  <c r="AF12"/>
  <c r="AD12"/>
  <c r="AB12"/>
  <c r="AA12"/>
  <c r="Z12"/>
  <c r="Y12"/>
  <c r="X12"/>
  <c r="AF11"/>
  <c r="AD11"/>
  <c r="AB11"/>
  <c r="AA11"/>
  <c r="Z11"/>
  <c r="Y11"/>
  <c r="X11"/>
  <c r="AF10"/>
  <c r="AD10"/>
  <c r="AB10"/>
  <c r="AA10"/>
  <c r="Z10"/>
  <c r="Y10"/>
  <c r="X10"/>
  <c r="AF9"/>
  <c r="AD9"/>
  <c r="AB9"/>
  <c r="AA9"/>
  <c r="Z9"/>
  <c r="Y9"/>
  <c r="X9"/>
  <c r="AF8"/>
  <c r="AD8"/>
  <c r="AB8"/>
  <c r="AA8"/>
  <c r="Z8"/>
  <c r="Y8"/>
  <c r="X8"/>
  <c r="AF7"/>
  <c r="AD7"/>
  <c r="AB7"/>
  <c r="AA7"/>
  <c r="Z7"/>
  <c r="Y7"/>
  <c r="X7"/>
  <c r="AF6"/>
  <c r="AD6"/>
  <c r="AB6"/>
  <c r="AA6"/>
  <c r="Z6"/>
  <c r="Y6"/>
  <c r="X6"/>
  <c r="AD5"/>
  <c r="AB5"/>
  <c r="AA5"/>
  <c r="Z5"/>
  <c r="Y5"/>
  <c r="E170" i="11"/>
  <c r="D172" s="1"/>
  <c r="E172" s="1"/>
  <c r="C58" s="1"/>
  <c r="D54"/>
  <c r="E180"/>
  <c r="E177"/>
  <c r="E176"/>
  <c r="E175"/>
  <c r="E173"/>
  <c r="D181" s="1"/>
  <c r="E171"/>
  <c r="C172"/>
  <c r="E169"/>
  <c r="C169" s="1"/>
  <c r="D170" s="1"/>
  <c r="D171"/>
  <c r="C88"/>
  <c r="C50" i="13"/>
  <c r="E64" s="1"/>
  <c r="C141" i="11"/>
  <c r="C32"/>
  <c r="I78" s="1"/>
  <c r="C66" i="13"/>
  <c r="C64"/>
  <c r="C51"/>
  <c r="E66" s="1"/>
  <c r="B59" i="12"/>
  <c r="D55" i="11"/>
  <c r="D59" i="12"/>
  <c r="B58"/>
  <c r="D58"/>
  <c r="D3"/>
  <c r="F51" i="13"/>
  <c r="E12"/>
  <c r="K60" i="11"/>
  <c r="H60"/>
  <c r="G85"/>
  <c r="C17"/>
  <c r="D17" s="1"/>
  <c r="C15"/>
  <c r="C138" s="1"/>
  <c r="J96"/>
  <c r="L111"/>
  <c r="C28"/>
  <c r="D28"/>
  <c r="D12" i="13"/>
  <c r="J102" i="11"/>
  <c r="K102" s="1"/>
  <c r="J101"/>
  <c r="K101"/>
  <c r="J100"/>
  <c r="K100" s="1"/>
  <c r="J99"/>
  <c r="K99"/>
  <c r="J98"/>
  <c r="J97"/>
  <c r="J95"/>
  <c r="K95"/>
  <c r="J91"/>
  <c r="J90"/>
  <c r="J89"/>
  <c r="J88"/>
  <c r="J87"/>
  <c r="J86"/>
  <c r="G102"/>
  <c r="G101"/>
  <c r="G100"/>
  <c r="G89"/>
  <c r="G88"/>
  <c r="G87"/>
  <c r="G86"/>
  <c r="D42"/>
  <c r="D40" s="1"/>
  <c r="B46" i="12"/>
  <c r="B45"/>
  <c r="D22" i="11"/>
  <c r="D46" i="12" s="1"/>
  <c r="C36" i="11"/>
  <c r="C35"/>
  <c r="C34"/>
  <c r="C33"/>
  <c r="B36"/>
  <c r="B35"/>
  <c r="B34"/>
  <c r="B33"/>
  <c r="D27" i="12"/>
  <c r="C9" i="11" s="1"/>
  <c r="C25"/>
  <c r="D25" s="1"/>
  <c r="D49" i="12" s="1"/>
  <c r="C24" i="11"/>
  <c r="D24"/>
  <c r="D48" i="12" s="1"/>
  <c r="C23" i="11"/>
  <c r="D23" s="1"/>
  <c r="D47" i="12" s="1"/>
  <c r="C21" i="11"/>
  <c r="D21" s="1"/>
  <c r="D45" i="12" s="1"/>
  <c r="C20" i="11"/>
  <c r="D20" s="1"/>
  <c r="D44" i="12" s="1"/>
  <c r="C19" i="11"/>
  <c r="D19"/>
  <c r="D43" i="12" s="1"/>
  <c r="C18" i="11"/>
  <c r="D18" s="1"/>
  <c r="D42" i="12" s="1"/>
  <c r="B25" i="11"/>
  <c r="B49" i="12"/>
  <c r="B24" i="11"/>
  <c r="B48" i="12"/>
  <c r="B23" i="11"/>
  <c r="B47" i="12"/>
  <c r="D52" i="11"/>
  <c r="K98" s="1"/>
  <c r="D49"/>
  <c r="F22" i="13"/>
  <c r="F23"/>
  <c r="F39"/>
  <c r="D29" i="12"/>
  <c r="F24" i="13"/>
  <c r="F25"/>
  <c r="F26"/>
  <c r="F27"/>
  <c r="F28"/>
  <c r="F29"/>
  <c r="F30"/>
  <c r="F31"/>
  <c r="F32"/>
  <c r="F33"/>
  <c r="F34"/>
  <c r="F35"/>
  <c r="F36"/>
  <c r="F37"/>
  <c r="F38"/>
  <c r="D39"/>
  <c r="E39"/>
  <c r="F40"/>
  <c r="C11" i="11"/>
  <c r="J67"/>
  <c r="B43" i="12"/>
  <c r="B44"/>
  <c r="J13" i="11"/>
  <c r="D11" i="13" s="1"/>
  <c r="J18" i="11"/>
  <c r="K21"/>
  <c r="L21"/>
  <c r="K27"/>
  <c r="J73"/>
  <c r="D51"/>
  <c r="K97" s="1"/>
  <c r="D53"/>
  <c r="J85"/>
  <c r="D56"/>
  <c r="E55" s="1"/>
  <c r="E69"/>
  <c r="F43" i="13"/>
  <c r="F45" s="1"/>
  <c r="D30" i="12"/>
  <c r="D33" i="11"/>
  <c r="E178"/>
  <c r="E27"/>
  <c r="K74" s="1"/>
  <c r="J72"/>
  <c r="D16"/>
  <c r="C57"/>
  <c r="J103" s="1"/>
  <c r="AE5" i="15" l="1"/>
  <c r="AE384"/>
  <c r="AH384" s="1"/>
  <c r="AI384" s="1"/>
  <c r="AE388"/>
  <c r="AH388" s="1"/>
  <c r="AI388" s="1"/>
  <c r="AE392"/>
  <c r="AH392" s="1"/>
  <c r="AI392" s="1"/>
  <c r="AE396"/>
  <c r="AH396" s="1"/>
  <c r="AI396" s="1"/>
  <c r="AE400"/>
  <c r="AH400" s="1"/>
  <c r="AI400" s="1"/>
  <c r="AE404"/>
  <c r="AH404" s="1"/>
  <c r="AI404" s="1"/>
  <c r="AE408"/>
  <c r="AH408" s="1"/>
  <c r="AI408" s="1"/>
  <c r="AE412"/>
  <c r="AH412" s="1"/>
  <c r="AI412" s="1"/>
  <c r="AE416"/>
  <c r="AH416" s="1"/>
  <c r="AI416" s="1"/>
  <c r="AE420"/>
  <c r="AH420" s="1"/>
  <c r="AI420" s="1"/>
  <c r="AE424"/>
  <c r="AH424" s="1"/>
  <c r="AI424" s="1"/>
  <c r="AE428"/>
  <c r="AH428" s="1"/>
  <c r="AI428" s="1"/>
  <c r="AE432"/>
  <c r="AH432" s="1"/>
  <c r="AI432" s="1"/>
  <c r="AE436"/>
  <c r="AH436" s="1"/>
  <c r="AI436" s="1"/>
  <c r="AE440"/>
  <c r="AH440" s="1"/>
  <c r="AI440" s="1"/>
  <c r="AE444"/>
  <c r="AH444" s="1"/>
  <c r="AI444" s="1"/>
  <c r="AE448"/>
  <c r="AH448" s="1"/>
  <c r="AI448" s="1"/>
  <c r="AE452"/>
  <c r="AH452" s="1"/>
  <c r="AI452" s="1"/>
  <c r="AE456"/>
  <c r="AH456" s="1"/>
  <c r="AI456" s="1"/>
  <c r="AE460"/>
  <c r="AH460" s="1"/>
  <c r="AI460" s="1"/>
  <c r="AE464"/>
  <c r="AH464" s="1"/>
  <c r="AI464" s="1"/>
  <c r="AE468"/>
  <c r="AH468" s="1"/>
  <c r="AI468" s="1"/>
  <c r="AE472"/>
  <c r="AH472" s="1"/>
  <c r="AI472" s="1"/>
  <c r="AE476"/>
  <c r="AH476" s="1"/>
  <c r="AI476" s="1"/>
  <c r="AE480"/>
  <c r="AH480" s="1"/>
  <c r="AI480" s="1"/>
  <c r="AE484"/>
  <c r="AH484" s="1"/>
  <c r="AI484" s="1"/>
  <c r="AE488"/>
  <c r="AH488" s="1"/>
  <c r="AI488" s="1"/>
  <c r="AE492"/>
  <c r="AH492" s="1"/>
  <c r="AI492" s="1"/>
  <c r="AE496"/>
  <c r="AH496" s="1"/>
  <c r="AI496" s="1"/>
  <c r="AE500"/>
  <c r="AH500" s="1"/>
  <c r="AI500" s="1"/>
  <c r="AE504"/>
  <c r="AH504" s="1"/>
  <c r="AI504" s="1"/>
  <c r="AE508"/>
  <c r="AH508" s="1"/>
  <c r="AI508" s="1"/>
  <c r="AE555"/>
  <c r="AH555" s="1"/>
  <c r="AI555" s="1"/>
  <c r="AE563"/>
  <c r="AE1125"/>
  <c r="AH1125" s="1"/>
  <c r="AI1125" s="1"/>
  <c r="AE1129"/>
  <c r="AH1129" s="1"/>
  <c r="AI1129" s="1"/>
  <c r="AE1133"/>
  <c r="AH1133" s="1"/>
  <c r="AI1133" s="1"/>
  <c r="AE1137"/>
  <c r="AH1137" s="1"/>
  <c r="AI1137" s="1"/>
  <c r="AE1141"/>
  <c r="AH1141" s="1"/>
  <c r="AI1141" s="1"/>
  <c r="AE1145"/>
  <c r="AH1145" s="1"/>
  <c r="AI1145" s="1"/>
  <c r="AE1149"/>
  <c r="AH1149" s="1"/>
  <c r="AI1149" s="1"/>
  <c r="AE1153"/>
  <c r="AH1153" s="1"/>
  <c r="AI1153" s="1"/>
  <c r="AE1157"/>
  <c r="AH1157" s="1"/>
  <c r="AI1157" s="1"/>
  <c r="AE1161"/>
  <c r="AH1161" s="1"/>
  <c r="AI1161" s="1"/>
  <c r="AE1165"/>
  <c r="AH1165" s="1"/>
  <c r="AI1165" s="1"/>
  <c r="AE1169"/>
  <c r="AH1169" s="1"/>
  <c r="AI1169" s="1"/>
  <c r="AE1173"/>
  <c r="AH1173" s="1"/>
  <c r="AI1173" s="1"/>
  <c r="AE1177"/>
  <c r="AH1177" s="1"/>
  <c r="AI1177" s="1"/>
  <c r="AE1181"/>
  <c r="AH1181" s="1"/>
  <c r="AI1181" s="1"/>
  <c r="AE1185"/>
  <c r="AH1185" s="1"/>
  <c r="AI1185" s="1"/>
  <c r="AE1189"/>
  <c r="AH1189" s="1"/>
  <c r="AI1189" s="1"/>
  <c r="AE1193"/>
  <c r="AH1193" s="1"/>
  <c r="AI1193" s="1"/>
  <c r="AE1201"/>
  <c r="AH1201" s="1"/>
  <c r="AI1201" s="1"/>
  <c r="AE1209"/>
  <c r="AH1209" s="1"/>
  <c r="AI1209" s="1"/>
  <c r="AE1217"/>
  <c r="AH1217" s="1"/>
  <c r="AI1217" s="1"/>
  <c r="AE1225"/>
  <c r="AH1225" s="1"/>
  <c r="AI1225" s="1"/>
  <c r="AE1233"/>
  <c r="AH1233" s="1"/>
  <c r="AI1233" s="1"/>
  <c r="AE1237"/>
  <c r="AH1237" s="1"/>
  <c r="AI1237" s="1"/>
  <c r="AE1241"/>
  <c r="AH1241" s="1"/>
  <c r="AI1241" s="1"/>
  <c r="AE1245"/>
  <c r="AH1245" s="1"/>
  <c r="AI1245" s="1"/>
  <c r="AE1249"/>
  <c r="AH1249" s="1"/>
  <c r="AI1249" s="1"/>
  <c r="AE1253"/>
  <c r="AH1253" s="1"/>
  <c r="AI1253" s="1"/>
  <c r="AE1257"/>
  <c r="AH1257" s="1"/>
  <c r="AI1257" s="1"/>
  <c r="AE1261"/>
  <c r="AH1261" s="1"/>
  <c r="AI1261" s="1"/>
  <c r="AE1265"/>
  <c r="AH1265" s="1"/>
  <c r="AI1265" s="1"/>
  <c r="AE1269"/>
  <c r="AH1269" s="1"/>
  <c r="AI1269" s="1"/>
  <c r="AE1273"/>
  <c r="AH1273" s="1"/>
  <c r="AI1273" s="1"/>
  <c r="AE1277"/>
  <c r="AH1277" s="1"/>
  <c r="AI1277" s="1"/>
  <c r="AE1281"/>
  <c r="AH1281" s="1"/>
  <c r="AI1281" s="1"/>
  <c r="AE1285"/>
  <c r="AH1285" s="1"/>
  <c r="AI1285" s="1"/>
  <c r="AE1289"/>
  <c r="AH1289" s="1"/>
  <c r="AI1289" s="1"/>
  <c r="AE1293"/>
  <c r="AH1293" s="1"/>
  <c r="AI1293" s="1"/>
  <c r="AE1297"/>
  <c r="AH1297" s="1"/>
  <c r="AI1297" s="1"/>
  <c r="AE1301"/>
  <c r="AH1301" s="1"/>
  <c r="AI1301" s="1"/>
  <c r="AE1305"/>
  <c r="AH1305" s="1"/>
  <c r="AI1305" s="1"/>
  <c r="AE1309"/>
  <c r="AH1309" s="1"/>
  <c r="AI1309" s="1"/>
  <c r="AE1313"/>
  <c r="AH1313" s="1"/>
  <c r="AI1313" s="1"/>
  <c r="AE1317"/>
  <c r="AH1317" s="1"/>
  <c r="AI1317" s="1"/>
  <c r="AE1321"/>
  <c r="AH1321" s="1"/>
  <c r="AI1321" s="1"/>
  <c r="AE1325"/>
  <c r="AH1325" s="1"/>
  <c r="AI1325" s="1"/>
  <c r="AE1329"/>
  <c r="AH1329" s="1"/>
  <c r="AI1329" s="1"/>
  <c r="AE1333"/>
  <c r="AH1333" s="1"/>
  <c r="AI1333" s="1"/>
  <c r="AE1337"/>
  <c r="AH1337" s="1"/>
  <c r="AI1337" s="1"/>
  <c r="AE1341"/>
  <c r="AH1341" s="1"/>
  <c r="AI1341" s="1"/>
  <c r="AE1345"/>
  <c r="AH1345" s="1"/>
  <c r="AI1345" s="1"/>
  <c r="AE1349"/>
  <c r="AH1349" s="1"/>
  <c r="AI1349" s="1"/>
  <c r="AE1353"/>
  <c r="AH1353" s="1"/>
  <c r="AI1353" s="1"/>
  <c r="AE1563"/>
  <c r="AH1563" s="1"/>
  <c r="AI1563" s="1"/>
  <c r="AE1567"/>
  <c r="AH1567" s="1"/>
  <c r="AI1567" s="1"/>
  <c r="AE1571"/>
  <c r="AH1571" s="1"/>
  <c r="AI1571" s="1"/>
  <c r="AE1575"/>
  <c r="AH1575" s="1"/>
  <c r="AI1575" s="1"/>
  <c r="AE1579"/>
  <c r="AH1579" s="1"/>
  <c r="AI1579" s="1"/>
  <c r="AE1583"/>
  <c r="AH1583" s="1"/>
  <c r="AI1583" s="1"/>
  <c r="AE1587"/>
  <c r="AH1587" s="1"/>
  <c r="AI1587" s="1"/>
  <c r="AE1591"/>
  <c r="AH1591" s="1"/>
  <c r="AI1591" s="1"/>
  <c r="AE1595"/>
  <c r="AH1595" s="1"/>
  <c r="AI1595" s="1"/>
  <c r="AE1599"/>
  <c r="AH1599" s="1"/>
  <c r="AI1599" s="1"/>
  <c r="AE1603"/>
  <c r="AH1603" s="1"/>
  <c r="AI1603" s="1"/>
  <c r="AE1607"/>
  <c r="AH1607" s="1"/>
  <c r="AI1607" s="1"/>
  <c r="AE1611"/>
  <c r="AH1611" s="1"/>
  <c r="AI1611" s="1"/>
  <c r="AE1615"/>
  <c r="AH1615" s="1"/>
  <c r="AI1615" s="1"/>
  <c r="AE1619"/>
  <c r="AH1619" s="1"/>
  <c r="AI1619" s="1"/>
  <c r="AE1623"/>
  <c r="AH1623" s="1"/>
  <c r="AI1623" s="1"/>
  <c r="AE1627"/>
  <c r="AH1627" s="1"/>
  <c r="AI1627" s="1"/>
  <c r="AE1631"/>
  <c r="AH1631" s="1"/>
  <c r="AI1631" s="1"/>
  <c r="AE1635"/>
  <c r="AH1635" s="1"/>
  <c r="AI1635" s="1"/>
  <c r="AE1639"/>
  <c r="AH1639" s="1"/>
  <c r="AI1639" s="1"/>
  <c r="AE1643"/>
  <c r="AH1643" s="1"/>
  <c r="AI1643" s="1"/>
  <c r="AE1647"/>
  <c r="AH1647" s="1"/>
  <c r="AI1647" s="1"/>
  <c r="AE1651"/>
  <c r="AH1651" s="1"/>
  <c r="AI1651" s="1"/>
  <c r="AE1655"/>
  <c r="AH1655" s="1"/>
  <c r="AI1655" s="1"/>
  <c r="AE1659"/>
  <c r="AH1659" s="1"/>
  <c r="AI1659" s="1"/>
  <c r="AE1663"/>
  <c r="AH1663" s="1"/>
  <c r="AI1663" s="1"/>
  <c r="AE1667"/>
  <c r="AH1667" s="1"/>
  <c r="AI1667" s="1"/>
  <c r="AE1671"/>
  <c r="AH1671" s="1"/>
  <c r="AI1671" s="1"/>
  <c r="AE1675"/>
  <c r="AH1675" s="1"/>
  <c r="AI1675" s="1"/>
  <c r="AE1679"/>
  <c r="AH1679" s="1"/>
  <c r="AI1679" s="1"/>
  <c r="AE1683"/>
  <c r="AH1683" s="1"/>
  <c r="AI1683" s="1"/>
  <c r="AE1687"/>
  <c r="AH1687" s="1"/>
  <c r="AI1687" s="1"/>
  <c r="AE1691"/>
  <c r="AH1691" s="1"/>
  <c r="AI1691" s="1"/>
  <c r="AE1695"/>
  <c r="AH1695" s="1"/>
  <c r="AI1695" s="1"/>
  <c r="AE1699"/>
  <c r="AH1699" s="1"/>
  <c r="AI1699" s="1"/>
  <c r="AE1703"/>
  <c r="AH1703" s="1"/>
  <c r="AI1703" s="1"/>
  <c r="AE1707"/>
  <c r="AH1707" s="1"/>
  <c r="AI1707" s="1"/>
  <c r="AE1711"/>
  <c r="AH1711" s="1"/>
  <c r="AI1711" s="1"/>
  <c r="AE1715"/>
  <c r="AH1715" s="1"/>
  <c r="AI1715" s="1"/>
  <c r="AE1719"/>
  <c r="AH1719" s="1"/>
  <c r="AI1719" s="1"/>
  <c r="AE1723"/>
  <c r="AH1723" s="1"/>
  <c r="AI1723" s="1"/>
  <c r="AE1727"/>
  <c r="AH1727" s="1"/>
  <c r="AI1727" s="1"/>
  <c r="AE1731"/>
  <c r="AH1731" s="1"/>
  <c r="AI1731" s="1"/>
  <c r="AE1735"/>
  <c r="AH1735" s="1"/>
  <c r="AI1735" s="1"/>
  <c r="AE1739"/>
  <c r="AH1739" s="1"/>
  <c r="AI1739" s="1"/>
  <c r="AE1743"/>
  <c r="AH1743" s="1"/>
  <c r="AI1743" s="1"/>
  <c r="AE1747"/>
  <c r="AH1747" s="1"/>
  <c r="AI1747" s="1"/>
  <c r="AE1751"/>
  <c r="AH1751" s="1"/>
  <c r="AI1751" s="1"/>
  <c r="AE1755"/>
  <c r="AH1755" s="1"/>
  <c r="AI1755" s="1"/>
  <c r="AE1759"/>
  <c r="AH1759" s="1"/>
  <c r="AI1759" s="1"/>
  <c r="AE109"/>
  <c r="AH109" s="1"/>
  <c r="AI109" s="1"/>
  <c r="AE117"/>
  <c r="AH117" s="1"/>
  <c r="AI117" s="1"/>
  <c r="AE121"/>
  <c r="AH121" s="1"/>
  <c r="AI121" s="1"/>
  <c r="AE549"/>
  <c r="AH549" s="1"/>
  <c r="AI549" s="1"/>
  <c r="AE553"/>
  <c r="AH553" s="1"/>
  <c r="AI553" s="1"/>
  <c r="AE726"/>
  <c r="AH726" s="1"/>
  <c r="AI726" s="1"/>
  <c r="AE730"/>
  <c r="AH730" s="1"/>
  <c r="AI730" s="1"/>
  <c r="AE734"/>
  <c r="AH734" s="1"/>
  <c r="AI734" s="1"/>
  <c r="AE738"/>
  <c r="AH738" s="1"/>
  <c r="AI738" s="1"/>
  <c r="AE742"/>
  <c r="AH742" s="1"/>
  <c r="AI742" s="1"/>
  <c r="AE746"/>
  <c r="AH746" s="1"/>
  <c r="AI746" s="1"/>
  <c r="AE750"/>
  <c r="AH750" s="1"/>
  <c r="AI750" s="1"/>
  <c r="AE754"/>
  <c r="AH754" s="1"/>
  <c r="AI754" s="1"/>
  <c r="AE758"/>
  <c r="AH758" s="1"/>
  <c r="AI758" s="1"/>
  <c r="AE762"/>
  <c r="AH762" s="1"/>
  <c r="AI762" s="1"/>
  <c r="AE766"/>
  <c r="AH766" s="1"/>
  <c r="AI766" s="1"/>
  <c r="AE770"/>
  <c r="AH770" s="1"/>
  <c r="AI770" s="1"/>
  <c r="AE774"/>
  <c r="AH774" s="1"/>
  <c r="AI774" s="1"/>
  <c r="AE778"/>
  <c r="AH778" s="1"/>
  <c r="AI778" s="1"/>
  <c r="AE782"/>
  <c r="AH782" s="1"/>
  <c r="AI782" s="1"/>
  <c r="AE786"/>
  <c r="AH786" s="1"/>
  <c r="AI786" s="1"/>
  <c r="AE790"/>
  <c r="AH790" s="1"/>
  <c r="AI790" s="1"/>
  <c r="AE794"/>
  <c r="AH794" s="1"/>
  <c r="AI794" s="1"/>
  <c r="AE798"/>
  <c r="AH798" s="1"/>
  <c r="AI798" s="1"/>
  <c r="AE802"/>
  <c r="AH802" s="1"/>
  <c r="AI802" s="1"/>
  <c r="AE806"/>
  <c r="AH806" s="1"/>
  <c r="AI806" s="1"/>
  <c r="AE810"/>
  <c r="AH810" s="1"/>
  <c r="AI810" s="1"/>
  <c r="AE814"/>
  <c r="AH814" s="1"/>
  <c r="AI814" s="1"/>
  <c r="AE818"/>
  <c r="AH818" s="1"/>
  <c r="AI818" s="1"/>
  <c r="AE822"/>
  <c r="AH822" s="1"/>
  <c r="AI822" s="1"/>
  <c r="AE826"/>
  <c r="AH826" s="1"/>
  <c r="AI826" s="1"/>
  <c r="AE830"/>
  <c r="AH830" s="1"/>
  <c r="AI830" s="1"/>
  <c r="AE834"/>
  <c r="AH834" s="1"/>
  <c r="AI834" s="1"/>
  <c r="AE838"/>
  <c r="AH838" s="1"/>
  <c r="AI838" s="1"/>
  <c r="AE842"/>
  <c r="AH842" s="1"/>
  <c r="AI842" s="1"/>
  <c r="AE846"/>
  <c r="AH846" s="1"/>
  <c r="AI846" s="1"/>
  <c r="AE850"/>
  <c r="AH850" s="1"/>
  <c r="AI850" s="1"/>
  <c r="AE854"/>
  <c r="AH854" s="1"/>
  <c r="AI854" s="1"/>
  <c r="AE858"/>
  <c r="AH858" s="1"/>
  <c r="AI858" s="1"/>
  <c r="AE862"/>
  <c r="AH862" s="1"/>
  <c r="AI862" s="1"/>
  <c r="AE866"/>
  <c r="AH866" s="1"/>
  <c r="AI866" s="1"/>
  <c r="AE870"/>
  <c r="AH870" s="1"/>
  <c r="AI870" s="1"/>
  <c r="AE874"/>
  <c r="AH874" s="1"/>
  <c r="AI874" s="1"/>
  <c r="AE878"/>
  <c r="AH878" s="1"/>
  <c r="AI878" s="1"/>
  <c r="AE882"/>
  <c r="AH882" s="1"/>
  <c r="AI882" s="1"/>
  <c r="AE886"/>
  <c r="AH886" s="1"/>
  <c r="AI886" s="1"/>
  <c r="AE890"/>
  <c r="AH890" s="1"/>
  <c r="AI890" s="1"/>
  <c r="AE894"/>
  <c r="AH894" s="1"/>
  <c r="AI894" s="1"/>
  <c r="AE898"/>
  <c r="AH898" s="1"/>
  <c r="AI898" s="1"/>
  <c r="AE902"/>
  <c r="AH902" s="1"/>
  <c r="AI902" s="1"/>
  <c r="AE906"/>
  <c r="AH906" s="1"/>
  <c r="AI906" s="1"/>
  <c r="AE910"/>
  <c r="AH910" s="1"/>
  <c r="AI910" s="1"/>
  <c r="AE914"/>
  <c r="AH914" s="1"/>
  <c r="AI914" s="1"/>
  <c r="AE918"/>
  <c r="AH918" s="1"/>
  <c r="AI918" s="1"/>
  <c r="AE922"/>
  <c r="AH922" s="1"/>
  <c r="AI922" s="1"/>
  <c r="AE926"/>
  <c r="AH926" s="1"/>
  <c r="AI926" s="1"/>
  <c r="AE930"/>
  <c r="AH930" s="1"/>
  <c r="AI930" s="1"/>
  <c r="AE934"/>
  <c r="AH934" s="1"/>
  <c r="AI934" s="1"/>
  <c r="AE938"/>
  <c r="AH938" s="1"/>
  <c r="AI938" s="1"/>
  <c r="AE942"/>
  <c r="AH942" s="1"/>
  <c r="AI942" s="1"/>
  <c r="AE946"/>
  <c r="AH946" s="1"/>
  <c r="AI946" s="1"/>
  <c r="AE950"/>
  <c r="AH950" s="1"/>
  <c r="AI950" s="1"/>
  <c r="AE954"/>
  <c r="AH954" s="1"/>
  <c r="AI954" s="1"/>
  <c r="AE958"/>
  <c r="AH958" s="1"/>
  <c r="AI958" s="1"/>
  <c r="AE962"/>
  <c r="AH962" s="1"/>
  <c r="AI962" s="1"/>
  <c r="AE966"/>
  <c r="AH966" s="1"/>
  <c r="AI966" s="1"/>
  <c r="AE970"/>
  <c r="AH970" s="1"/>
  <c r="AI970" s="1"/>
  <c r="AE974"/>
  <c r="AH974" s="1"/>
  <c r="AI974" s="1"/>
  <c r="AE978"/>
  <c r="AH978" s="1"/>
  <c r="AI978" s="1"/>
  <c r="AE982"/>
  <c r="AH982" s="1"/>
  <c r="AI982" s="1"/>
  <c r="AE986"/>
  <c r="AH986" s="1"/>
  <c r="AI986" s="1"/>
  <c r="AE990"/>
  <c r="AH990" s="1"/>
  <c r="AI990" s="1"/>
  <c r="AE994"/>
  <c r="AH994" s="1"/>
  <c r="AI994" s="1"/>
  <c r="AE998"/>
  <c r="AH998" s="1"/>
  <c r="AI998" s="1"/>
  <c r="AE1002"/>
  <c r="AH1002" s="1"/>
  <c r="AI1002" s="1"/>
  <c r="AE1006"/>
  <c r="AH1006" s="1"/>
  <c r="AI1006" s="1"/>
  <c r="AE1010"/>
  <c r="AH1010" s="1"/>
  <c r="AI1010" s="1"/>
  <c r="AE101"/>
  <c r="AH101" s="1"/>
  <c r="AI101" s="1"/>
  <c r="AE105"/>
  <c r="AH105" s="1"/>
  <c r="AI105" s="1"/>
  <c r="AE113"/>
  <c r="AH113" s="1"/>
  <c r="AI113" s="1"/>
  <c r="AE125"/>
  <c r="AH125" s="1"/>
  <c r="AI125" s="1"/>
  <c r="AE129"/>
  <c r="AH129" s="1"/>
  <c r="AI129" s="1"/>
  <c r="AE133"/>
  <c r="AH133" s="1"/>
  <c r="AI133" s="1"/>
  <c r="AE170"/>
  <c r="AH170" s="1"/>
  <c r="AI170" s="1"/>
  <c r="AE174"/>
  <c r="AH174" s="1"/>
  <c r="AI174" s="1"/>
  <c r="AE178"/>
  <c r="AH178" s="1"/>
  <c r="AI178" s="1"/>
  <c r="AE182"/>
  <c r="AH182" s="1"/>
  <c r="AI182" s="1"/>
  <c r="AE194"/>
  <c r="AH194" s="1"/>
  <c r="AI194" s="1"/>
  <c r="AE603"/>
  <c r="AH603" s="1"/>
  <c r="AI603" s="1"/>
  <c r="AE607"/>
  <c r="AH607" s="1"/>
  <c r="AI607" s="1"/>
  <c r="AE611"/>
  <c r="AH611" s="1"/>
  <c r="AI611" s="1"/>
  <c r="AE615"/>
  <c r="AH615" s="1"/>
  <c r="AI615" s="1"/>
  <c r="AE619"/>
  <c r="AH619" s="1"/>
  <c r="AI619" s="1"/>
  <c r="AE623"/>
  <c r="AH623" s="1"/>
  <c r="AI623" s="1"/>
  <c r="AE1195"/>
  <c r="AH1195" s="1"/>
  <c r="AI1195" s="1"/>
  <c r="AE1203"/>
  <c r="AH1203" s="1"/>
  <c r="AI1203" s="1"/>
  <c r="AE1211"/>
  <c r="AH1211" s="1"/>
  <c r="AI1211" s="1"/>
  <c r="AE1219"/>
  <c r="AH1219" s="1"/>
  <c r="AI1219" s="1"/>
  <c r="AE1227"/>
  <c r="AH1227" s="1"/>
  <c r="AI1227" s="1"/>
  <c r="AE1453"/>
  <c r="AH1453" s="1"/>
  <c r="AI1453" s="1"/>
  <c r="AE1461"/>
  <c r="AE1469"/>
  <c r="AH1469" s="1"/>
  <c r="AI1469" s="1"/>
  <c r="AE1473"/>
  <c r="AH1473" s="1"/>
  <c r="AI1473" s="1"/>
  <c r="AE1477"/>
  <c r="AH1477" s="1"/>
  <c r="AI1477" s="1"/>
  <c r="AE1481"/>
  <c r="AH1481" s="1"/>
  <c r="AI1481" s="1"/>
  <c r="AE1485"/>
  <c r="AH1485" s="1"/>
  <c r="AI1485" s="1"/>
  <c r="AE1489"/>
  <c r="AH1489" s="1"/>
  <c r="AI1489" s="1"/>
  <c r="AE1493"/>
  <c r="AH1493" s="1"/>
  <c r="AI1493" s="1"/>
  <c r="AE1497"/>
  <c r="AH1497" s="1"/>
  <c r="AI1497" s="1"/>
  <c r="AE1501"/>
  <c r="AH1501" s="1"/>
  <c r="AI1501" s="1"/>
  <c r="AE1505"/>
  <c r="AH1505" s="1"/>
  <c r="AI1505" s="1"/>
  <c r="AE1509"/>
  <c r="AH1509" s="1"/>
  <c r="AI1509" s="1"/>
  <c r="AE1513"/>
  <c r="AH1513" s="1"/>
  <c r="AI1513" s="1"/>
  <c r="AE1517"/>
  <c r="AH1517" s="1"/>
  <c r="AI1517" s="1"/>
  <c r="AE1521"/>
  <c r="AH1521" s="1"/>
  <c r="AI1521" s="1"/>
  <c r="AE1525"/>
  <c r="AH1525" s="1"/>
  <c r="AI1525" s="1"/>
  <c r="AE1529"/>
  <c r="AH1529" s="1"/>
  <c r="AI1529" s="1"/>
  <c r="AE1533"/>
  <c r="AH1533" s="1"/>
  <c r="AI1533" s="1"/>
  <c r="AE1537"/>
  <c r="AH1537" s="1"/>
  <c r="AI1537" s="1"/>
  <c r="AE1541"/>
  <c r="AH1541" s="1"/>
  <c r="AI1541" s="1"/>
  <c r="AE1545"/>
  <c r="AH1545" s="1"/>
  <c r="AI1545" s="1"/>
  <c r="AE1549"/>
  <c r="AH1549" s="1"/>
  <c r="AI1549" s="1"/>
  <c r="AE1553"/>
  <c r="AH1553" s="1"/>
  <c r="AI1553" s="1"/>
  <c r="AE1557"/>
  <c r="AH1557" s="1"/>
  <c r="AI1557" s="1"/>
  <c r="AE1625"/>
  <c r="AH1625" s="1"/>
  <c r="AI1625" s="1"/>
  <c r="AE1629"/>
  <c r="AH1629" s="1"/>
  <c r="AI1629" s="1"/>
  <c r="AE1645"/>
  <c r="AH1645" s="1"/>
  <c r="AI1645" s="1"/>
  <c r="AE1649"/>
  <c r="AH1649" s="1"/>
  <c r="AI1649" s="1"/>
  <c r="AE1653"/>
  <c r="AH1653" s="1"/>
  <c r="AI1653" s="1"/>
  <c r="AE1665"/>
  <c r="AH1665" s="1"/>
  <c r="AI1665" s="1"/>
  <c r="AE1669"/>
  <c r="AH1669" s="1"/>
  <c r="AI1669" s="1"/>
  <c r="AE1673"/>
  <c r="AH1673" s="1"/>
  <c r="AI1673" s="1"/>
  <c r="AE1677"/>
  <c r="AH1677" s="1"/>
  <c r="AI1677" s="1"/>
  <c r="AE1681"/>
  <c r="AH1681" s="1"/>
  <c r="AI1681" s="1"/>
  <c r="AE1689"/>
  <c r="AH1689" s="1"/>
  <c r="AI1689" s="1"/>
  <c r="AE1693"/>
  <c r="AH1693" s="1"/>
  <c r="AI1693" s="1"/>
  <c r="AE1697"/>
  <c r="AH1697" s="1"/>
  <c r="AI1697" s="1"/>
  <c r="AE1701"/>
  <c r="AH1701" s="1"/>
  <c r="AI1701" s="1"/>
  <c r="AE1705"/>
  <c r="AH1705" s="1"/>
  <c r="AI1705" s="1"/>
  <c r="AE1709"/>
  <c r="AH1709" s="1"/>
  <c r="AI1709" s="1"/>
  <c r="AE1713"/>
  <c r="AH1713" s="1"/>
  <c r="AI1713" s="1"/>
  <c r="AE1717"/>
  <c r="AH1717" s="1"/>
  <c r="AI1717" s="1"/>
  <c r="AE1721"/>
  <c r="AH1721" s="1"/>
  <c r="AI1721" s="1"/>
  <c r="AE1725"/>
  <c r="AH1725" s="1"/>
  <c r="AI1725" s="1"/>
  <c r="AE1729"/>
  <c r="AH1729" s="1"/>
  <c r="AI1729" s="1"/>
  <c r="AE1733"/>
  <c r="AH1733" s="1"/>
  <c r="AI1733" s="1"/>
  <c r="AE1737"/>
  <c r="AH1737" s="1"/>
  <c r="AI1737" s="1"/>
  <c r="AE1741"/>
  <c r="AH1741" s="1"/>
  <c r="AI1741" s="1"/>
  <c r="AE1745"/>
  <c r="AH1745" s="1"/>
  <c r="AI1745" s="1"/>
  <c r="AE1749"/>
  <c r="AH1749" s="1"/>
  <c r="AI1749" s="1"/>
  <c r="AE1753"/>
  <c r="AH1753" s="1"/>
  <c r="AI1753" s="1"/>
  <c r="AE1757"/>
  <c r="AH1757" s="1"/>
  <c r="AI1757" s="1"/>
  <c r="AE1761"/>
  <c r="AH1761" s="1"/>
  <c r="AI1761" s="1"/>
  <c r="AE1356"/>
  <c r="AH1356" s="1"/>
  <c r="AI1356" s="1"/>
  <c r="AE1364"/>
  <c r="AH1364" s="1"/>
  <c r="AI1364" s="1"/>
  <c r="AE1372"/>
  <c r="AH1372" s="1"/>
  <c r="AI1372" s="1"/>
  <c r="AE1380"/>
  <c r="AH1380" s="1"/>
  <c r="AI1380" s="1"/>
  <c r="AE1439"/>
  <c r="AH1439" s="1"/>
  <c r="AI1439" s="1"/>
  <c r="AE1443"/>
  <c r="AH1443" s="1"/>
  <c r="AI1443" s="1"/>
  <c r="AE1447"/>
  <c r="AH1447" s="1"/>
  <c r="AI1447" s="1"/>
  <c r="AE1451"/>
  <c r="AH1451" s="1"/>
  <c r="AI1451" s="1"/>
  <c r="AE1562"/>
  <c r="AH1562" s="1"/>
  <c r="AI1562" s="1"/>
  <c r="AE1566"/>
  <c r="AH1566" s="1"/>
  <c r="AI1566" s="1"/>
  <c r="AE1570"/>
  <c r="AH1570" s="1"/>
  <c r="AI1570" s="1"/>
  <c r="AE1574"/>
  <c r="AH1574" s="1"/>
  <c r="AI1574" s="1"/>
  <c r="AE1578"/>
  <c r="AH1578" s="1"/>
  <c r="AI1578" s="1"/>
  <c r="AE1582"/>
  <c r="AH1582" s="1"/>
  <c r="AI1582" s="1"/>
  <c r="AE1586"/>
  <c r="AH1586" s="1"/>
  <c r="AI1586" s="1"/>
  <c r="AE1590"/>
  <c r="AH1590" s="1"/>
  <c r="AI1590" s="1"/>
  <c r="AE1594"/>
  <c r="AH1594" s="1"/>
  <c r="AI1594" s="1"/>
  <c r="AE1598"/>
  <c r="AH1598" s="1"/>
  <c r="AI1598" s="1"/>
  <c r="AE1602"/>
  <c r="AH1602" s="1"/>
  <c r="AI1602" s="1"/>
  <c r="AE1606"/>
  <c r="AH1606" s="1"/>
  <c r="AI1606" s="1"/>
  <c r="AE1610"/>
  <c r="AH1610" s="1"/>
  <c r="AI1610" s="1"/>
  <c r="AE1614"/>
  <c r="AH1614" s="1"/>
  <c r="AI1614" s="1"/>
  <c r="AE1618"/>
  <c r="AH1618" s="1"/>
  <c r="AI1618" s="1"/>
  <c r="AE1622"/>
  <c r="AH1622" s="1"/>
  <c r="AI1622" s="1"/>
  <c r="AE1626"/>
  <c r="AH1626" s="1"/>
  <c r="AI1626" s="1"/>
  <c r="AE1630"/>
  <c r="AH1630" s="1"/>
  <c r="AI1630" s="1"/>
  <c r="AE1634"/>
  <c r="AH1634" s="1"/>
  <c r="AI1634" s="1"/>
  <c r="AE1638"/>
  <c r="AH1638" s="1"/>
  <c r="AI1638" s="1"/>
  <c r="AE1642"/>
  <c r="AH1642" s="1"/>
  <c r="AI1642" s="1"/>
  <c r="AE1646"/>
  <c r="AH1646" s="1"/>
  <c r="AI1646" s="1"/>
  <c r="AE1650"/>
  <c r="AH1650" s="1"/>
  <c r="AI1650" s="1"/>
  <c r="AE1654"/>
  <c r="AH1654" s="1"/>
  <c r="AI1654" s="1"/>
  <c r="AE1658"/>
  <c r="AH1658" s="1"/>
  <c r="AI1658" s="1"/>
  <c r="AE1662"/>
  <c r="AH1662" s="1"/>
  <c r="AI1662" s="1"/>
  <c r="AE1666"/>
  <c r="AH1666" s="1"/>
  <c r="AI1666" s="1"/>
  <c r="AE1670"/>
  <c r="AH1670" s="1"/>
  <c r="AI1670" s="1"/>
  <c r="AE1674"/>
  <c r="AH1674" s="1"/>
  <c r="AI1674" s="1"/>
  <c r="AE1678"/>
  <c r="AH1678" s="1"/>
  <c r="AI1678" s="1"/>
  <c r="AE1682"/>
  <c r="AH1682" s="1"/>
  <c r="AI1682" s="1"/>
  <c r="AE1686"/>
  <c r="AH1686" s="1"/>
  <c r="AI1686" s="1"/>
  <c r="AE1690"/>
  <c r="AH1690" s="1"/>
  <c r="AI1690" s="1"/>
  <c r="AE1694"/>
  <c r="AH1694" s="1"/>
  <c r="AI1694" s="1"/>
  <c r="AE1698"/>
  <c r="AH1698" s="1"/>
  <c r="AI1698" s="1"/>
  <c r="AE1702"/>
  <c r="AH1702" s="1"/>
  <c r="AI1702" s="1"/>
  <c r="AE1706"/>
  <c r="AH1706" s="1"/>
  <c r="AI1706" s="1"/>
  <c r="AE1710"/>
  <c r="AH1710" s="1"/>
  <c r="AI1710" s="1"/>
  <c r="AE1714"/>
  <c r="AH1714" s="1"/>
  <c r="AI1714" s="1"/>
  <c r="AE1718"/>
  <c r="AH1718" s="1"/>
  <c r="AI1718" s="1"/>
  <c r="AE1722"/>
  <c r="AH1722" s="1"/>
  <c r="AI1722" s="1"/>
  <c r="AE1726"/>
  <c r="AH1726" s="1"/>
  <c r="AI1726" s="1"/>
  <c r="AE1730"/>
  <c r="AH1730" s="1"/>
  <c r="AI1730" s="1"/>
  <c r="AE1734"/>
  <c r="AH1734" s="1"/>
  <c r="AI1734" s="1"/>
  <c r="AE1738"/>
  <c r="AH1738" s="1"/>
  <c r="AI1738" s="1"/>
  <c r="AE1742"/>
  <c r="AH1742" s="1"/>
  <c r="AI1742" s="1"/>
  <c r="AE1746"/>
  <c r="AH1746" s="1"/>
  <c r="AI1746" s="1"/>
  <c r="AE1750"/>
  <c r="AH1750" s="1"/>
  <c r="AI1750" s="1"/>
  <c r="AE1754"/>
  <c r="AH1754" s="1"/>
  <c r="AI1754" s="1"/>
  <c r="AE1758"/>
  <c r="AH1758" s="1"/>
  <c r="AI1758" s="1"/>
  <c r="D31" i="12"/>
  <c r="K91" i="11"/>
  <c r="D50"/>
  <c r="K96" s="1"/>
  <c r="E179"/>
  <c r="E181" s="1"/>
  <c r="E182" s="1"/>
  <c r="C37" s="1"/>
  <c r="B3" i="12"/>
  <c r="AE6" i="15"/>
  <c r="AH6" s="1"/>
  <c r="AI6" s="1"/>
  <c r="AE7"/>
  <c r="AH7" s="1"/>
  <c r="AI7" s="1"/>
  <c r="AE9"/>
  <c r="AH9" s="1"/>
  <c r="AI9" s="1"/>
  <c r="AE10"/>
  <c r="AH10" s="1"/>
  <c r="AI10" s="1"/>
  <c r="AE11"/>
  <c r="AH11" s="1"/>
  <c r="AI11" s="1"/>
  <c r="AE13"/>
  <c r="AH13" s="1"/>
  <c r="AI13" s="1"/>
  <c r="AE14"/>
  <c r="AH14" s="1"/>
  <c r="AI14" s="1"/>
  <c r="AE15"/>
  <c r="AH15" s="1"/>
  <c r="AI15" s="1"/>
  <c r="AE17"/>
  <c r="AH17" s="1"/>
  <c r="AI17" s="1"/>
  <c r="AE18"/>
  <c r="AH18" s="1"/>
  <c r="AI18" s="1"/>
  <c r="AE19"/>
  <c r="AH19" s="1"/>
  <c r="AI19" s="1"/>
  <c r="AE21"/>
  <c r="AH21" s="1"/>
  <c r="AI21" s="1"/>
  <c r="AE22"/>
  <c r="AH22" s="1"/>
  <c r="AI22" s="1"/>
  <c r="AE23"/>
  <c r="AH23" s="1"/>
  <c r="AI23" s="1"/>
  <c r="AE25"/>
  <c r="AH25" s="1"/>
  <c r="AI25" s="1"/>
  <c r="AE26"/>
  <c r="AH26" s="1"/>
  <c r="AI26" s="1"/>
  <c r="AE27"/>
  <c r="AH27" s="1"/>
  <c r="AI27" s="1"/>
  <c r="AE29"/>
  <c r="AH29" s="1"/>
  <c r="AI29" s="1"/>
  <c r="AE30"/>
  <c r="AH30" s="1"/>
  <c r="AI30" s="1"/>
  <c r="AE31"/>
  <c r="AH31" s="1"/>
  <c r="AI31" s="1"/>
  <c r="AE33"/>
  <c r="AH33" s="1"/>
  <c r="AI33" s="1"/>
  <c r="AE34"/>
  <c r="AH34" s="1"/>
  <c r="AI34" s="1"/>
  <c r="AE35"/>
  <c r="AH35" s="1"/>
  <c r="AI35" s="1"/>
  <c r="AE37"/>
  <c r="AH37" s="1"/>
  <c r="AI37" s="1"/>
  <c r="AE38"/>
  <c r="AH38" s="1"/>
  <c r="AI38" s="1"/>
  <c r="AE39"/>
  <c r="AH39" s="1"/>
  <c r="AI39" s="1"/>
  <c r="AE41"/>
  <c r="AH41" s="1"/>
  <c r="AI41" s="1"/>
  <c r="AE42"/>
  <c r="AH42" s="1"/>
  <c r="AI42" s="1"/>
  <c r="AE43"/>
  <c r="AH43" s="1"/>
  <c r="AI43" s="1"/>
  <c r="AE45"/>
  <c r="AH45" s="1"/>
  <c r="AI45" s="1"/>
  <c r="AE46"/>
  <c r="AH46" s="1"/>
  <c r="AI46" s="1"/>
  <c r="AE47"/>
  <c r="AH47" s="1"/>
  <c r="AI47" s="1"/>
  <c r="AE49"/>
  <c r="AH49" s="1"/>
  <c r="AI49" s="1"/>
  <c r="AE50"/>
  <c r="AH50" s="1"/>
  <c r="AI50" s="1"/>
  <c r="AE51"/>
  <c r="AH51" s="1"/>
  <c r="AI51" s="1"/>
  <c r="AE53"/>
  <c r="AH53" s="1"/>
  <c r="AI53" s="1"/>
  <c r="AE54"/>
  <c r="AH54" s="1"/>
  <c r="AI54" s="1"/>
  <c r="AE55"/>
  <c r="AH55" s="1"/>
  <c r="AI55" s="1"/>
  <c r="AE57"/>
  <c r="AH57" s="1"/>
  <c r="AI57" s="1"/>
  <c r="AE58"/>
  <c r="AH58" s="1"/>
  <c r="AI58" s="1"/>
  <c r="AE59"/>
  <c r="AH59" s="1"/>
  <c r="AI59" s="1"/>
  <c r="AE61"/>
  <c r="AH61" s="1"/>
  <c r="AI61" s="1"/>
  <c r="AE62"/>
  <c r="AH62" s="1"/>
  <c r="AI62" s="1"/>
  <c r="AE63"/>
  <c r="AH63" s="1"/>
  <c r="AI63" s="1"/>
  <c r="AE65"/>
  <c r="AH65" s="1"/>
  <c r="AI65" s="1"/>
  <c r="AE66"/>
  <c r="AH66" s="1"/>
  <c r="AI66" s="1"/>
  <c r="AE67"/>
  <c r="AH67" s="1"/>
  <c r="AI67" s="1"/>
  <c r="AE69"/>
  <c r="AH69" s="1"/>
  <c r="AI69" s="1"/>
  <c r="AE70"/>
  <c r="AH70" s="1"/>
  <c r="AI70" s="1"/>
  <c r="AE71"/>
  <c r="AH71" s="1"/>
  <c r="AI71" s="1"/>
  <c r="AE73"/>
  <c r="AH73" s="1"/>
  <c r="AI73" s="1"/>
  <c r="AE74"/>
  <c r="AH74" s="1"/>
  <c r="AI74" s="1"/>
  <c r="AE75"/>
  <c r="AH75" s="1"/>
  <c r="AI75" s="1"/>
  <c r="AE77"/>
  <c r="AH77" s="1"/>
  <c r="AI77" s="1"/>
  <c r="AE78"/>
  <c r="AH78" s="1"/>
  <c r="AI78" s="1"/>
  <c r="AE79"/>
  <c r="AH79" s="1"/>
  <c r="AI79" s="1"/>
  <c r="AE81"/>
  <c r="AH81" s="1"/>
  <c r="AI81" s="1"/>
  <c r="AE82"/>
  <c r="AH82" s="1"/>
  <c r="AI82" s="1"/>
  <c r="AE83"/>
  <c r="AH83" s="1"/>
  <c r="AI83" s="1"/>
  <c r="AE85"/>
  <c r="AH85" s="1"/>
  <c r="AI85" s="1"/>
  <c r="AE86"/>
  <c r="AH86" s="1"/>
  <c r="AI86" s="1"/>
  <c r="AE87"/>
  <c r="AH87" s="1"/>
  <c r="AI87" s="1"/>
  <c r="AE89"/>
  <c r="AH89" s="1"/>
  <c r="AI89" s="1"/>
  <c r="AE90"/>
  <c r="AH90" s="1"/>
  <c r="AI90" s="1"/>
  <c r="AE91"/>
  <c r="AH91" s="1"/>
  <c r="AI91" s="1"/>
  <c r="AE93"/>
  <c r="AH93" s="1"/>
  <c r="AI93" s="1"/>
  <c r="AE94"/>
  <c r="AH94" s="1"/>
  <c r="AI94" s="1"/>
  <c r="AE95"/>
  <c r="AH95" s="1"/>
  <c r="AI95" s="1"/>
  <c r="AE97"/>
  <c r="AH97" s="1"/>
  <c r="AI97" s="1"/>
  <c r="AE98"/>
  <c r="AH98" s="1"/>
  <c r="AI98" s="1"/>
  <c r="AE99"/>
  <c r="AH99" s="1"/>
  <c r="AI99" s="1"/>
  <c r="AE102"/>
  <c r="AH102" s="1"/>
  <c r="AI102" s="1"/>
  <c r="AE103"/>
  <c r="AH103" s="1"/>
  <c r="AI103" s="1"/>
  <c r="AE106"/>
  <c r="AH106" s="1"/>
  <c r="AI106" s="1"/>
  <c r="AE107"/>
  <c r="AH107" s="1"/>
  <c r="AI107" s="1"/>
  <c r="AE110"/>
  <c r="AH110" s="1"/>
  <c r="AI110" s="1"/>
  <c r="AE111"/>
  <c r="AH111" s="1"/>
  <c r="AI111" s="1"/>
  <c r="AE114"/>
  <c r="AH114" s="1"/>
  <c r="AI114" s="1"/>
  <c r="AE115"/>
  <c r="AH115" s="1"/>
  <c r="AI115" s="1"/>
  <c r="AE118"/>
  <c r="AH118" s="1"/>
  <c r="AI118" s="1"/>
  <c r="AE119"/>
  <c r="AH119" s="1"/>
  <c r="AI119" s="1"/>
  <c r="AE122"/>
  <c r="AH122" s="1"/>
  <c r="AI122" s="1"/>
  <c r="AE123"/>
  <c r="AH123" s="1"/>
  <c r="AI123" s="1"/>
  <c r="AE126"/>
  <c r="AH126" s="1"/>
  <c r="AI126" s="1"/>
  <c r="AE127"/>
  <c r="AH127" s="1"/>
  <c r="AI127" s="1"/>
  <c r="AE130"/>
  <c r="AH130" s="1"/>
  <c r="AI130" s="1"/>
  <c r="AE131"/>
  <c r="AH131" s="1"/>
  <c r="AI131" s="1"/>
  <c r="AE134"/>
  <c r="AH134" s="1"/>
  <c r="AI134" s="1"/>
  <c r="AE138"/>
  <c r="AH138" s="1"/>
  <c r="AI138" s="1"/>
  <c r="AE139"/>
  <c r="AH139" s="1"/>
  <c r="AI139" s="1"/>
  <c r="AE141"/>
  <c r="AH141" s="1"/>
  <c r="AI141" s="1"/>
  <c r="AE142"/>
  <c r="AH142" s="1"/>
  <c r="AI142" s="1"/>
  <c r="AE146"/>
  <c r="AH146" s="1"/>
  <c r="AI146" s="1"/>
  <c r="AE147"/>
  <c r="AH147" s="1"/>
  <c r="AI147" s="1"/>
  <c r="AE149"/>
  <c r="AH149" s="1"/>
  <c r="AI149" s="1"/>
  <c r="AE150"/>
  <c r="AH150" s="1"/>
  <c r="AI150" s="1"/>
  <c r="AE154"/>
  <c r="AH154" s="1"/>
  <c r="AI154" s="1"/>
  <c r="AE155"/>
  <c r="AH155" s="1"/>
  <c r="AI155" s="1"/>
  <c r="AE157"/>
  <c r="AH157" s="1"/>
  <c r="AI157" s="1"/>
  <c r="AE158"/>
  <c r="AH158" s="1"/>
  <c r="AI158" s="1"/>
  <c r="AE162"/>
  <c r="AH162" s="1"/>
  <c r="AI162" s="1"/>
  <c r="AE163"/>
  <c r="AH163" s="1"/>
  <c r="AI163" s="1"/>
  <c r="AE166"/>
  <c r="AH166" s="1"/>
  <c r="AI166" s="1"/>
  <c r="AE167"/>
  <c r="AE168"/>
  <c r="AE171"/>
  <c r="AH171" s="1"/>
  <c r="AI171" s="1"/>
  <c r="AE175"/>
  <c r="AH175" s="1"/>
  <c r="AI175" s="1"/>
  <c r="AE8"/>
  <c r="AH8" s="1"/>
  <c r="AI8" s="1"/>
  <c r="AE12"/>
  <c r="AH12" s="1"/>
  <c r="AI12" s="1"/>
  <c r="AE16"/>
  <c r="AH16" s="1"/>
  <c r="AI16" s="1"/>
  <c r="AE20"/>
  <c r="AH20" s="1"/>
  <c r="AI20" s="1"/>
  <c r="AE24"/>
  <c r="AH24" s="1"/>
  <c r="AI24" s="1"/>
  <c r="AE28"/>
  <c r="AH28" s="1"/>
  <c r="AI28" s="1"/>
  <c r="AE32"/>
  <c r="AH32" s="1"/>
  <c r="AI32" s="1"/>
  <c r="AE36"/>
  <c r="AH36" s="1"/>
  <c r="AI36" s="1"/>
  <c r="AE40"/>
  <c r="AH40" s="1"/>
  <c r="AI40" s="1"/>
  <c r="AE44"/>
  <c r="AH44" s="1"/>
  <c r="AI44" s="1"/>
  <c r="AE48"/>
  <c r="AH48" s="1"/>
  <c r="AI48" s="1"/>
  <c r="AE52"/>
  <c r="AH52" s="1"/>
  <c r="AI52" s="1"/>
  <c r="AE56"/>
  <c r="AH56" s="1"/>
  <c r="AI56" s="1"/>
  <c r="AE60"/>
  <c r="AH60" s="1"/>
  <c r="AI60" s="1"/>
  <c r="AE64"/>
  <c r="AH64" s="1"/>
  <c r="AI64" s="1"/>
  <c r="AE68"/>
  <c r="AH68" s="1"/>
  <c r="AI68" s="1"/>
  <c r="AE72"/>
  <c r="AH72" s="1"/>
  <c r="AI72" s="1"/>
  <c r="AE76"/>
  <c r="AH76" s="1"/>
  <c r="AI76" s="1"/>
  <c r="AE80"/>
  <c r="AH80" s="1"/>
  <c r="AI80" s="1"/>
  <c r="AE84"/>
  <c r="AH84" s="1"/>
  <c r="AI84" s="1"/>
  <c r="AE88"/>
  <c r="AH88" s="1"/>
  <c r="AI88" s="1"/>
  <c r="AE92"/>
  <c r="AH92" s="1"/>
  <c r="AI92" s="1"/>
  <c r="AE96"/>
  <c r="AH96" s="1"/>
  <c r="AI96" s="1"/>
  <c r="AE100"/>
  <c r="AH100" s="1"/>
  <c r="AI100" s="1"/>
  <c r="AE104"/>
  <c r="AH104" s="1"/>
  <c r="AI104" s="1"/>
  <c r="AE108"/>
  <c r="AH108" s="1"/>
  <c r="AI108" s="1"/>
  <c r="AE112"/>
  <c r="AH112" s="1"/>
  <c r="AI112" s="1"/>
  <c r="AE116"/>
  <c r="AH116" s="1"/>
  <c r="AI116" s="1"/>
  <c r="AE120"/>
  <c r="AH120" s="1"/>
  <c r="AI120" s="1"/>
  <c r="AE124"/>
  <c r="AH124" s="1"/>
  <c r="AI124" s="1"/>
  <c r="AE128"/>
  <c r="AH128" s="1"/>
  <c r="AI128" s="1"/>
  <c r="AE132"/>
  <c r="AH132" s="1"/>
  <c r="AI132" s="1"/>
  <c r="AE135"/>
  <c r="AH135" s="1"/>
  <c r="AI135" s="1"/>
  <c r="AE137"/>
  <c r="AH137" s="1"/>
  <c r="AI137" s="1"/>
  <c r="AE143"/>
  <c r="AH143" s="1"/>
  <c r="AI143" s="1"/>
  <c r="AE145"/>
  <c r="AH145" s="1"/>
  <c r="AI145" s="1"/>
  <c r="AE151"/>
  <c r="AH151" s="1"/>
  <c r="AI151" s="1"/>
  <c r="AE153"/>
  <c r="AH153" s="1"/>
  <c r="AI153" s="1"/>
  <c r="AE159"/>
  <c r="AH159" s="1"/>
  <c r="AI159" s="1"/>
  <c r="AE161"/>
  <c r="AH161" s="1"/>
  <c r="AI161" s="1"/>
  <c r="AE165"/>
  <c r="AH165" s="1"/>
  <c r="AI165" s="1"/>
  <c r="AE169"/>
  <c r="AH169" s="1"/>
  <c r="AI169" s="1"/>
  <c r="AE173"/>
  <c r="AH173" s="1"/>
  <c r="AI173" s="1"/>
  <c r="AE177"/>
  <c r="AH177" s="1"/>
  <c r="AI177" s="1"/>
  <c r="AE181"/>
  <c r="AH181" s="1"/>
  <c r="AI181" s="1"/>
  <c r="AE185"/>
  <c r="AH185" s="1"/>
  <c r="AI185" s="1"/>
  <c r="AE189"/>
  <c r="AH189" s="1"/>
  <c r="AI189" s="1"/>
  <c r="AE193"/>
  <c r="AH193" s="1"/>
  <c r="AI193" s="1"/>
  <c r="AE197"/>
  <c r="AH197" s="1"/>
  <c r="AI197" s="1"/>
  <c r="AE201"/>
  <c r="AH201" s="1"/>
  <c r="AI201" s="1"/>
  <c r="AE205"/>
  <c r="AH205" s="1"/>
  <c r="AI205" s="1"/>
  <c r="AE209"/>
  <c r="AH209" s="1"/>
  <c r="AI209" s="1"/>
  <c r="AE213"/>
  <c r="AH213" s="1"/>
  <c r="AI213" s="1"/>
  <c r="AE217"/>
  <c r="AH217" s="1"/>
  <c r="AI217" s="1"/>
  <c r="AE221"/>
  <c r="AH221" s="1"/>
  <c r="AI221" s="1"/>
  <c r="AE225"/>
  <c r="AH225" s="1"/>
  <c r="AI225" s="1"/>
  <c r="AE229"/>
  <c r="AH229" s="1"/>
  <c r="AI229" s="1"/>
  <c r="AE233"/>
  <c r="AH233" s="1"/>
  <c r="AI233" s="1"/>
  <c r="AE556"/>
  <c r="AH556" s="1"/>
  <c r="AI556" s="1"/>
  <c r="AE560"/>
  <c r="AH560" s="1"/>
  <c r="AI560" s="1"/>
  <c r="AE564"/>
  <c r="AH564" s="1"/>
  <c r="AI564" s="1"/>
  <c r="AE568"/>
  <c r="AH568" s="1"/>
  <c r="AI568" s="1"/>
  <c r="AE573"/>
  <c r="AH573" s="1"/>
  <c r="AI573" s="1"/>
  <c r="AE577"/>
  <c r="AH577" s="1"/>
  <c r="AI577" s="1"/>
  <c r="AE581"/>
  <c r="AH581" s="1"/>
  <c r="AI581" s="1"/>
  <c r="AE585"/>
  <c r="AH585" s="1"/>
  <c r="AI585" s="1"/>
  <c r="AE586"/>
  <c r="AE587"/>
  <c r="AH587" s="1"/>
  <c r="AI587" s="1"/>
  <c r="AE590"/>
  <c r="AH590" s="1"/>
  <c r="AI590" s="1"/>
  <c r="AE594"/>
  <c r="AE595"/>
  <c r="AE598"/>
  <c r="AH598" s="1"/>
  <c r="AI598" s="1"/>
  <c r="AE602"/>
  <c r="AH602" s="1"/>
  <c r="AI602" s="1"/>
  <c r="AE605"/>
  <c r="AH605" s="1"/>
  <c r="AI605" s="1"/>
  <c r="AE606"/>
  <c r="AH606" s="1"/>
  <c r="AI606" s="1"/>
  <c r="AE609"/>
  <c r="AH609" s="1"/>
  <c r="AI609" s="1"/>
  <c r="AE610"/>
  <c r="AH610" s="1"/>
  <c r="AI610" s="1"/>
  <c r="AE613"/>
  <c r="AH613" s="1"/>
  <c r="AI613" s="1"/>
  <c r="AE614"/>
  <c r="AH614" s="1"/>
  <c r="AI614" s="1"/>
  <c r="AE617"/>
  <c r="AH617" s="1"/>
  <c r="AI617" s="1"/>
  <c r="AE618"/>
  <c r="AH618" s="1"/>
  <c r="AI618" s="1"/>
  <c r="AE621"/>
  <c r="AH621" s="1"/>
  <c r="AI621" s="1"/>
  <c r="AE622"/>
  <c r="AH622" s="1"/>
  <c r="AI622" s="1"/>
  <c r="AE625"/>
  <c r="AH625" s="1"/>
  <c r="AI625" s="1"/>
  <c r="AE626"/>
  <c r="AH626" s="1"/>
  <c r="AI626" s="1"/>
  <c r="AE627"/>
  <c r="AH627" s="1"/>
  <c r="AI627" s="1"/>
  <c r="AE629"/>
  <c r="AH629" s="1"/>
  <c r="AI629" s="1"/>
  <c r="AE630"/>
  <c r="AH630" s="1"/>
  <c r="AI630" s="1"/>
  <c r="AE631"/>
  <c r="AH631" s="1"/>
  <c r="AI631" s="1"/>
  <c r="AE633"/>
  <c r="AH633" s="1"/>
  <c r="AI633" s="1"/>
  <c r="AE634"/>
  <c r="AH634" s="1"/>
  <c r="AI634" s="1"/>
  <c r="AE635"/>
  <c r="AH635" s="1"/>
  <c r="AI635" s="1"/>
  <c r="AE637"/>
  <c r="AH637" s="1"/>
  <c r="AI637" s="1"/>
  <c r="AE638"/>
  <c r="AH638" s="1"/>
  <c r="AI638" s="1"/>
  <c r="AE639"/>
  <c r="AH639" s="1"/>
  <c r="AI639" s="1"/>
  <c r="AE640"/>
  <c r="AH640" s="1"/>
  <c r="AI640" s="1"/>
  <c r="AE641"/>
  <c r="AH641" s="1"/>
  <c r="AI641" s="1"/>
  <c r="AE642"/>
  <c r="AH642" s="1"/>
  <c r="AI642" s="1"/>
  <c r="AE643"/>
  <c r="AH643" s="1"/>
  <c r="AI643" s="1"/>
  <c r="AE644"/>
  <c r="AH644" s="1"/>
  <c r="AI644" s="1"/>
  <c r="AE645"/>
  <c r="AH645" s="1"/>
  <c r="AI645" s="1"/>
  <c r="AE646"/>
  <c r="AH646" s="1"/>
  <c r="AI646" s="1"/>
  <c r="AE647"/>
  <c r="AH647" s="1"/>
  <c r="AI647" s="1"/>
  <c r="AE648"/>
  <c r="AH648" s="1"/>
  <c r="AI648" s="1"/>
  <c r="AE649"/>
  <c r="AH649" s="1"/>
  <c r="AI649" s="1"/>
  <c r="AE650"/>
  <c r="AH650" s="1"/>
  <c r="AI650" s="1"/>
  <c r="AE652"/>
  <c r="AH652" s="1"/>
  <c r="AI652" s="1"/>
  <c r="AE653"/>
  <c r="AH653" s="1"/>
  <c r="AI653" s="1"/>
  <c r="AE654"/>
  <c r="AH654" s="1"/>
  <c r="AI654" s="1"/>
  <c r="AE655"/>
  <c r="AH655" s="1"/>
  <c r="AI655" s="1"/>
  <c r="AE656"/>
  <c r="AH656" s="1"/>
  <c r="AI656" s="1"/>
  <c r="AE657"/>
  <c r="AH657" s="1"/>
  <c r="AI657" s="1"/>
  <c r="AE658"/>
  <c r="AH658" s="1"/>
  <c r="AI658" s="1"/>
  <c r="AE659"/>
  <c r="AH659" s="1"/>
  <c r="AI659" s="1"/>
  <c r="AE660"/>
  <c r="AH660" s="1"/>
  <c r="AI660" s="1"/>
  <c r="AE661"/>
  <c r="AH661" s="1"/>
  <c r="AI661" s="1"/>
  <c r="AE662"/>
  <c r="AH662" s="1"/>
  <c r="AI662" s="1"/>
  <c r="AE663"/>
  <c r="AH663" s="1"/>
  <c r="AI663" s="1"/>
  <c r="AE664"/>
  <c r="AH664" s="1"/>
  <c r="AI664" s="1"/>
  <c r="AE665"/>
  <c r="AH665" s="1"/>
  <c r="AI665" s="1"/>
  <c r="AE666"/>
  <c r="AH666" s="1"/>
  <c r="AI666" s="1"/>
  <c r="AE667"/>
  <c r="AH667" s="1"/>
  <c r="AI667" s="1"/>
  <c r="AE668"/>
  <c r="AH668" s="1"/>
  <c r="AI668" s="1"/>
  <c r="AE669"/>
  <c r="AH669" s="1"/>
  <c r="AI669" s="1"/>
  <c r="AE670"/>
  <c r="AH670" s="1"/>
  <c r="AI670" s="1"/>
  <c r="AE671"/>
  <c r="AH671" s="1"/>
  <c r="AI671" s="1"/>
  <c r="AE672"/>
  <c r="AH672" s="1"/>
  <c r="AI672" s="1"/>
  <c r="AE673"/>
  <c r="AH673" s="1"/>
  <c r="AI673" s="1"/>
  <c r="AE674"/>
  <c r="AH674" s="1"/>
  <c r="AI674" s="1"/>
  <c r="AE675"/>
  <c r="AH675" s="1"/>
  <c r="AI675" s="1"/>
  <c r="AE676"/>
  <c r="AH676" s="1"/>
  <c r="AI676" s="1"/>
  <c r="AE677"/>
  <c r="AH677" s="1"/>
  <c r="AI677" s="1"/>
  <c r="AE678"/>
  <c r="AH678" s="1"/>
  <c r="AI678" s="1"/>
  <c r="AE679"/>
  <c r="AH679" s="1"/>
  <c r="AI679" s="1"/>
  <c r="AE681"/>
  <c r="AH681" s="1"/>
  <c r="AI681" s="1"/>
  <c r="AE682"/>
  <c r="AH682" s="1"/>
  <c r="AI682" s="1"/>
  <c r="AE683"/>
  <c r="AH683" s="1"/>
  <c r="AI683" s="1"/>
  <c r="AE685"/>
  <c r="AH685" s="1"/>
  <c r="AI685" s="1"/>
  <c r="AE686"/>
  <c r="AH686" s="1"/>
  <c r="AI686" s="1"/>
  <c r="AE687"/>
  <c r="AH687" s="1"/>
  <c r="AI687" s="1"/>
  <c r="AE688"/>
  <c r="AH688" s="1"/>
  <c r="AI688" s="1"/>
  <c r="AE689"/>
  <c r="AH689" s="1"/>
  <c r="AI689" s="1"/>
  <c r="AE690"/>
  <c r="AH690" s="1"/>
  <c r="AI690" s="1"/>
  <c r="AE691"/>
  <c r="AH691" s="1"/>
  <c r="AI691" s="1"/>
  <c r="AE692"/>
  <c r="AH692" s="1"/>
  <c r="AI692" s="1"/>
  <c r="AE693"/>
  <c r="AH693" s="1"/>
  <c r="AI693" s="1"/>
  <c r="AE694"/>
  <c r="AH694" s="1"/>
  <c r="AI694" s="1"/>
  <c r="AE695"/>
  <c r="AH695" s="1"/>
  <c r="AI695" s="1"/>
  <c r="AE696"/>
  <c r="AH696" s="1"/>
  <c r="AI696" s="1"/>
  <c r="AE697"/>
  <c r="AH697" s="1"/>
  <c r="AI697" s="1"/>
  <c r="AE698"/>
  <c r="AH698" s="1"/>
  <c r="AI698" s="1"/>
  <c r="AE699"/>
  <c r="AH699" s="1"/>
  <c r="AI699" s="1"/>
  <c r="AE700"/>
  <c r="AH700" s="1"/>
  <c r="AI700" s="1"/>
  <c r="AE701"/>
  <c r="AH701" s="1"/>
  <c r="AI701" s="1"/>
  <c r="AE702"/>
  <c r="AH702" s="1"/>
  <c r="AI702" s="1"/>
  <c r="AE703"/>
  <c r="AH703" s="1"/>
  <c r="AI703" s="1"/>
  <c r="AE704"/>
  <c r="AH704" s="1"/>
  <c r="AI704" s="1"/>
  <c r="AE705"/>
  <c r="AH705" s="1"/>
  <c r="AI705" s="1"/>
  <c r="AE706"/>
  <c r="AH706" s="1"/>
  <c r="AI706" s="1"/>
  <c r="AE708"/>
  <c r="AH708" s="1"/>
  <c r="AI708" s="1"/>
  <c r="AE709"/>
  <c r="AH709" s="1"/>
  <c r="AI709" s="1"/>
  <c r="AE710"/>
  <c r="AH710" s="1"/>
  <c r="AI710" s="1"/>
  <c r="AE711"/>
  <c r="AH711" s="1"/>
  <c r="AI711" s="1"/>
  <c r="AE712"/>
  <c r="AH712" s="1"/>
  <c r="AI712" s="1"/>
  <c r="AE713"/>
  <c r="AH713" s="1"/>
  <c r="AI713" s="1"/>
  <c r="AE714"/>
  <c r="AH714" s="1"/>
  <c r="AI714" s="1"/>
  <c r="AE715"/>
  <c r="AH715" s="1"/>
  <c r="AI715" s="1"/>
  <c r="AE716"/>
  <c r="AH716" s="1"/>
  <c r="AI716" s="1"/>
  <c r="AE717"/>
  <c r="AH717" s="1"/>
  <c r="AI717" s="1"/>
  <c r="AE718"/>
  <c r="AH718" s="1"/>
  <c r="AI718" s="1"/>
  <c r="AE719"/>
  <c r="AH719" s="1"/>
  <c r="AI719" s="1"/>
  <c r="AE720"/>
  <c r="AH720" s="1"/>
  <c r="AI720" s="1"/>
  <c r="AE721"/>
  <c r="AH721" s="1"/>
  <c r="AI721" s="1"/>
  <c r="AE722"/>
  <c r="AH722" s="1"/>
  <c r="AI722" s="1"/>
  <c r="AE723"/>
  <c r="AH723" s="1"/>
  <c r="AI723" s="1"/>
  <c r="AE724"/>
  <c r="AH724" s="1"/>
  <c r="AI724" s="1"/>
  <c r="AE725"/>
  <c r="AH725" s="1"/>
  <c r="AI725" s="1"/>
  <c r="AE727"/>
  <c r="AH727" s="1"/>
  <c r="AI727" s="1"/>
  <c r="AE728"/>
  <c r="AH728" s="1"/>
  <c r="AI728" s="1"/>
  <c r="AE729"/>
  <c r="AH729" s="1"/>
  <c r="AI729" s="1"/>
  <c r="AE731"/>
  <c r="AH731" s="1"/>
  <c r="AI731" s="1"/>
  <c r="AE732"/>
  <c r="AH732" s="1"/>
  <c r="AI732" s="1"/>
  <c r="AE733"/>
  <c r="AH733" s="1"/>
  <c r="AI733" s="1"/>
  <c r="AE735"/>
  <c r="AH735" s="1"/>
  <c r="AI735" s="1"/>
  <c r="AE736"/>
  <c r="AH736" s="1"/>
  <c r="AI736" s="1"/>
  <c r="AE737"/>
  <c r="AH737" s="1"/>
  <c r="AI737" s="1"/>
  <c r="AE739"/>
  <c r="AH739" s="1"/>
  <c r="AI739" s="1"/>
  <c r="AE740"/>
  <c r="AH740" s="1"/>
  <c r="AI740" s="1"/>
  <c r="AE741"/>
  <c r="AH741" s="1"/>
  <c r="AI741" s="1"/>
  <c r="AE743"/>
  <c r="AH743" s="1"/>
  <c r="AI743" s="1"/>
  <c r="AE744"/>
  <c r="AH744" s="1"/>
  <c r="AI744" s="1"/>
  <c r="AE745"/>
  <c r="AH745" s="1"/>
  <c r="AI745" s="1"/>
  <c r="AE747"/>
  <c r="AH747" s="1"/>
  <c r="AI747" s="1"/>
  <c r="AE748"/>
  <c r="AH748" s="1"/>
  <c r="AI748" s="1"/>
  <c r="AE749"/>
  <c r="AH749" s="1"/>
  <c r="AI749" s="1"/>
  <c r="AE751"/>
  <c r="AH751" s="1"/>
  <c r="AI751" s="1"/>
  <c r="AE752"/>
  <c r="AH752" s="1"/>
  <c r="AI752" s="1"/>
  <c r="AE753"/>
  <c r="AH753" s="1"/>
  <c r="AI753" s="1"/>
  <c r="AE755"/>
  <c r="AH755" s="1"/>
  <c r="AI755" s="1"/>
  <c r="AE756"/>
  <c r="AH756" s="1"/>
  <c r="AI756" s="1"/>
  <c r="AE757"/>
  <c r="AH757" s="1"/>
  <c r="AI757" s="1"/>
  <c r="AE759"/>
  <c r="AH759" s="1"/>
  <c r="AI759" s="1"/>
  <c r="AE760"/>
  <c r="AH760" s="1"/>
  <c r="AI760" s="1"/>
  <c r="AE761"/>
  <c r="AH761" s="1"/>
  <c r="AI761" s="1"/>
  <c r="AE763"/>
  <c r="AH763" s="1"/>
  <c r="AI763" s="1"/>
  <c r="AE764"/>
  <c r="AH764" s="1"/>
  <c r="AI764" s="1"/>
  <c r="AE765"/>
  <c r="AH765" s="1"/>
  <c r="AI765" s="1"/>
  <c r="AE767"/>
  <c r="AH767" s="1"/>
  <c r="AI767" s="1"/>
  <c r="AE768"/>
  <c r="AH768" s="1"/>
  <c r="AI768" s="1"/>
  <c r="AE769"/>
  <c r="AH769" s="1"/>
  <c r="AI769" s="1"/>
  <c r="AE771"/>
  <c r="AH771" s="1"/>
  <c r="AI771" s="1"/>
  <c r="AE772"/>
  <c r="AH772" s="1"/>
  <c r="AI772" s="1"/>
  <c r="AE773"/>
  <c r="AH773" s="1"/>
  <c r="AI773" s="1"/>
  <c r="AE776"/>
  <c r="AH776" s="1"/>
  <c r="AI776" s="1"/>
  <c r="AE777"/>
  <c r="AH777" s="1"/>
  <c r="AI777" s="1"/>
  <c r="AE779"/>
  <c r="AH779" s="1"/>
  <c r="AI779" s="1"/>
  <c r="AE780"/>
  <c r="AH780" s="1"/>
  <c r="AI780" s="1"/>
  <c r="AE781"/>
  <c r="AH781" s="1"/>
  <c r="AI781" s="1"/>
  <c r="AE783"/>
  <c r="AH783" s="1"/>
  <c r="AI783" s="1"/>
  <c r="AE784"/>
  <c r="AH784" s="1"/>
  <c r="AI784" s="1"/>
  <c r="AE785"/>
  <c r="AH785" s="1"/>
  <c r="AI785" s="1"/>
  <c r="AE787"/>
  <c r="AH787" s="1"/>
  <c r="AI787" s="1"/>
  <c r="AE788"/>
  <c r="AH788" s="1"/>
  <c r="AI788" s="1"/>
  <c r="AE789"/>
  <c r="AH789" s="1"/>
  <c r="AI789" s="1"/>
  <c r="AE791"/>
  <c r="AH791" s="1"/>
  <c r="AI791" s="1"/>
  <c r="AE792"/>
  <c r="AH792" s="1"/>
  <c r="AI792" s="1"/>
  <c r="AE793"/>
  <c r="AH793" s="1"/>
  <c r="AI793" s="1"/>
  <c r="AE795"/>
  <c r="AH795" s="1"/>
  <c r="AI795" s="1"/>
  <c r="AE796"/>
  <c r="AH796" s="1"/>
  <c r="AI796" s="1"/>
  <c r="AE797"/>
  <c r="AH797" s="1"/>
  <c r="AI797" s="1"/>
  <c r="AE799"/>
  <c r="AH799" s="1"/>
  <c r="AI799" s="1"/>
  <c r="AE800"/>
  <c r="AH800" s="1"/>
  <c r="AI800" s="1"/>
  <c r="AE801"/>
  <c r="AH801" s="1"/>
  <c r="AI801" s="1"/>
  <c r="AE803"/>
  <c r="AH803" s="1"/>
  <c r="AI803" s="1"/>
  <c r="AE804"/>
  <c r="AH804" s="1"/>
  <c r="AI804" s="1"/>
  <c r="AE805"/>
  <c r="AH805" s="1"/>
  <c r="AI805" s="1"/>
  <c r="AE807"/>
  <c r="AH807" s="1"/>
  <c r="AI807" s="1"/>
  <c r="AE808"/>
  <c r="AH808" s="1"/>
  <c r="AI808" s="1"/>
  <c r="AE809"/>
  <c r="AH809" s="1"/>
  <c r="AI809" s="1"/>
  <c r="AE811"/>
  <c r="AH811" s="1"/>
  <c r="AI811" s="1"/>
  <c r="AE812"/>
  <c r="AH812" s="1"/>
  <c r="AI812" s="1"/>
  <c r="AE813"/>
  <c r="AH813" s="1"/>
  <c r="AI813" s="1"/>
  <c r="AE815"/>
  <c r="AH815" s="1"/>
  <c r="AI815" s="1"/>
  <c r="AE816"/>
  <c r="AH816" s="1"/>
  <c r="AI816" s="1"/>
  <c r="AE817"/>
  <c r="AH817" s="1"/>
  <c r="AI817" s="1"/>
  <c r="AE819"/>
  <c r="AH819" s="1"/>
  <c r="AI819" s="1"/>
  <c r="AE820"/>
  <c r="AH820" s="1"/>
  <c r="AI820" s="1"/>
  <c r="AE821"/>
  <c r="AH821" s="1"/>
  <c r="AI821" s="1"/>
  <c r="AE823"/>
  <c r="AH823" s="1"/>
  <c r="AI823" s="1"/>
  <c r="AE824"/>
  <c r="AH824" s="1"/>
  <c r="AI824" s="1"/>
  <c r="AE825"/>
  <c r="AH825" s="1"/>
  <c r="AI825" s="1"/>
  <c r="AE827"/>
  <c r="AH827" s="1"/>
  <c r="AI827" s="1"/>
  <c r="AE828"/>
  <c r="AH828" s="1"/>
  <c r="AI828" s="1"/>
  <c r="AE829"/>
  <c r="AH829" s="1"/>
  <c r="AI829" s="1"/>
  <c r="AE831"/>
  <c r="AH831" s="1"/>
  <c r="AI831" s="1"/>
  <c r="AE832"/>
  <c r="AH832" s="1"/>
  <c r="AI832" s="1"/>
  <c r="AE833"/>
  <c r="AH833" s="1"/>
  <c r="AI833" s="1"/>
  <c r="AE835"/>
  <c r="AH835" s="1"/>
  <c r="AI835" s="1"/>
  <c r="AE836"/>
  <c r="AH836" s="1"/>
  <c r="AI836" s="1"/>
  <c r="AE837"/>
  <c r="AH837" s="1"/>
  <c r="AI837" s="1"/>
  <c r="AE839"/>
  <c r="AH839" s="1"/>
  <c r="AI839" s="1"/>
  <c r="AE840"/>
  <c r="AH840" s="1"/>
  <c r="AI840" s="1"/>
  <c r="AE841"/>
  <c r="AH841" s="1"/>
  <c r="AI841" s="1"/>
  <c r="AE843"/>
  <c r="AH843" s="1"/>
  <c r="AI843" s="1"/>
  <c r="AE844"/>
  <c r="AH844" s="1"/>
  <c r="AI844" s="1"/>
  <c r="AE845"/>
  <c r="AH845" s="1"/>
  <c r="AI845" s="1"/>
  <c r="AE847"/>
  <c r="AH847" s="1"/>
  <c r="AI847" s="1"/>
  <c r="AE848"/>
  <c r="AH848" s="1"/>
  <c r="AI848" s="1"/>
  <c r="AE849"/>
  <c r="AH849" s="1"/>
  <c r="AI849" s="1"/>
  <c r="AE851"/>
  <c r="AH851" s="1"/>
  <c r="AI851" s="1"/>
  <c r="AE852"/>
  <c r="AH852" s="1"/>
  <c r="AI852" s="1"/>
  <c r="AE853"/>
  <c r="AH853" s="1"/>
  <c r="AI853" s="1"/>
  <c r="AE855"/>
  <c r="AH855" s="1"/>
  <c r="AI855" s="1"/>
  <c r="AE856"/>
  <c r="AH856" s="1"/>
  <c r="AI856" s="1"/>
  <c r="AE857"/>
  <c r="AH857" s="1"/>
  <c r="AI857" s="1"/>
  <c r="AE859"/>
  <c r="AH859" s="1"/>
  <c r="AI859" s="1"/>
  <c r="AE860"/>
  <c r="AH860" s="1"/>
  <c r="AI860" s="1"/>
  <c r="AE861"/>
  <c r="AH861" s="1"/>
  <c r="AI861" s="1"/>
  <c r="AE863"/>
  <c r="AH863" s="1"/>
  <c r="AI863" s="1"/>
  <c r="AE864"/>
  <c r="AH864" s="1"/>
  <c r="AI864" s="1"/>
  <c r="AE865"/>
  <c r="AH865" s="1"/>
  <c r="AI865" s="1"/>
  <c r="AE867"/>
  <c r="AH867" s="1"/>
  <c r="AI867" s="1"/>
  <c r="AE868"/>
  <c r="AH868" s="1"/>
  <c r="AI868" s="1"/>
  <c r="AE869"/>
  <c r="AH869" s="1"/>
  <c r="AI869" s="1"/>
  <c r="AE871"/>
  <c r="AH871" s="1"/>
  <c r="AI871" s="1"/>
  <c r="AE872"/>
  <c r="AH872" s="1"/>
  <c r="AI872" s="1"/>
  <c r="AE873"/>
  <c r="AH873" s="1"/>
  <c r="AI873" s="1"/>
  <c r="AE875"/>
  <c r="AH875" s="1"/>
  <c r="AI875" s="1"/>
  <c r="AE876"/>
  <c r="AH876" s="1"/>
  <c r="AI876" s="1"/>
  <c r="AE877"/>
  <c r="AH877" s="1"/>
  <c r="AI877" s="1"/>
  <c r="AE879"/>
  <c r="AH879" s="1"/>
  <c r="AI879" s="1"/>
  <c r="AE237"/>
  <c r="AH237" s="1"/>
  <c r="AI237" s="1"/>
  <c r="AE241"/>
  <c r="AH241" s="1"/>
  <c r="AI241" s="1"/>
  <c r="AE245"/>
  <c r="AH245" s="1"/>
  <c r="AI245" s="1"/>
  <c r="AE249"/>
  <c r="AH249" s="1"/>
  <c r="AI249" s="1"/>
  <c r="AE253"/>
  <c r="AH253" s="1"/>
  <c r="AI253" s="1"/>
  <c r="AE257"/>
  <c r="AH257" s="1"/>
  <c r="AI257" s="1"/>
  <c r="AE261"/>
  <c r="AH261" s="1"/>
  <c r="AI261" s="1"/>
  <c r="AE265"/>
  <c r="AH265" s="1"/>
  <c r="AI265" s="1"/>
  <c r="AE269"/>
  <c r="AH269" s="1"/>
  <c r="AI269" s="1"/>
  <c r="AE273"/>
  <c r="AH273" s="1"/>
  <c r="AI273" s="1"/>
  <c r="AE277"/>
  <c r="AH277" s="1"/>
  <c r="AI277" s="1"/>
  <c r="AE281"/>
  <c r="AH281" s="1"/>
  <c r="AI281" s="1"/>
  <c r="AE285"/>
  <c r="AH285" s="1"/>
  <c r="AI285" s="1"/>
  <c r="AE289"/>
  <c r="AH289" s="1"/>
  <c r="AI289" s="1"/>
  <c r="AE293"/>
  <c r="AH293" s="1"/>
  <c r="AI293" s="1"/>
  <c r="AE297"/>
  <c r="AH297" s="1"/>
  <c r="AI297" s="1"/>
  <c r="AE301"/>
  <c r="AH301" s="1"/>
  <c r="AI301" s="1"/>
  <c r="AE305"/>
  <c r="AH305" s="1"/>
  <c r="AI305" s="1"/>
  <c r="AE309"/>
  <c r="AH309" s="1"/>
  <c r="AI309" s="1"/>
  <c r="AE313"/>
  <c r="AH313" s="1"/>
  <c r="AI313" s="1"/>
  <c r="AE317"/>
  <c r="AH317" s="1"/>
  <c r="AI317" s="1"/>
  <c r="AE321"/>
  <c r="AH321" s="1"/>
  <c r="AI321" s="1"/>
  <c r="AE325"/>
  <c r="AH325" s="1"/>
  <c r="AI325" s="1"/>
  <c r="AE329"/>
  <c r="AH329" s="1"/>
  <c r="AI329" s="1"/>
  <c r="AE333"/>
  <c r="AH333" s="1"/>
  <c r="AI333" s="1"/>
  <c r="AE337"/>
  <c r="AH337" s="1"/>
  <c r="AI337" s="1"/>
  <c r="AE341"/>
  <c r="AH341" s="1"/>
  <c r="AI341" s="1"/>
  <c r="AE345"/>
  <c r="AH345" s="1"/>
  <c r="AI345" s="1"/>
  <c r="AE349"/>
  <c r="AH349" s="1"/>
  <c r="AI349" s="1"/>
  <c r="AE353"/>
  <c r="AH353" s="1"/>
  <c r="AI353" s="1"/>
  <c r="AE357"/>
  <c r="AH357" s="1"/>
  <c r="AI357" s="1"/>
  <c r="AE361"/>
  <c r="AH361" s="1"/>
  <c r="AI361" s="1"/>
  <c r="AE365"/>
  <c r="AH365" s="1"/>
  <c r="AI365" s="1"/>
  <c r="AE369"/>
  <c r="AH369" s="1"/>
  <c r="AI369" s="1"/>
  <c r="AE373"/>
  <c r="AH373" s="1"/>
  <c r="AI373" s="1"/>
  <c r="AE377"/>
  <c r="AH377" s="1"/>
  <c r="AI377" s="1"/>
  <c r="AE381"/>
  <c r="AH381" s="1"/>
  <c r="AI381" s="1"/>
  <c r="AE385"/>
  <c r="AH385" s="1"/>
  <c r="AI385" s="1"/>
  <c r="AE389"/>
  <c r="AH389" s="1"/>
  <c r="AI389" s="1"/>
  <c r="AE393"/>
  <c r="AH393" s="1"/>
  <c r="AI393" s="1"/>
  <c r="AE397"/>
  <c r="AH397" s="1"/>
  <c r="AI397" s="1"/>
  <c r="AE401"/>
  <c r="AH401" s="1"/>
  <c r="AI401" s="1"/>
  <c r="AE405"/>
  <c r="AH405" s="1"/>
  <c r="AI405" s="1"/>
  <c r="AE409"/>
  <c r="AH409" s="1"/>
  <c r="AI409" s="1"/>
  <c r="AE413"/>
  <c r="AH413" s="1"/>
  <c r="AI413" s="1"/>
  <c r="AE417"/>
  <c r="AH417" s="1"/>
  <c r="AI417" s="1"/>
  <c r="AE421"/>
  <c r="AH421" s="1"/>
  <c r="AI421" s="1"/>
  <c r="AE425"/>
  <c r="AH425" s="1"/>
  <c r="AI425" s="1"/>
  <c r="AE429"/>
  <c r="AH429" s="1"/>
  <c r="AI429" s="1"/>
  <c r="AE433"/>
  <c r="AH433" s="1"/>
  <c r="AI433" s="1"/>
  <c r="AE437"/>
  <c r="AH437" s="1"/>
  <c r="AI437" s="1"/>
  <c r="AE441"/>
  <c r="AH441" s="1"/>
  <c r="AI441" s="1"/>
  <c r="AE445"/>
  <c r="AH445" s="1"/>
  <c r="AI445" s="1"/>
  <c r="AE449"/>
  <c r="AH449" s="1"/>
  <c r="AI449" s="1"/>
  <c r="AE453"/>
  <c r="AH453" s="1"/>
  <c r="AI453" s="1"/>
  <c r="AE457"/>
  <c r="AH457" s="1"/>
  <c r="AI457" s="1"/>
  <c r="AE461"/>
  <c r="AH461" s="1"/>
  <c r="AI461" s="1"/>
  <c r="AE465"/>
  <c r="AH465" s="1"/>
  <c r="AI465" s="1"/>
  <c r="AE469"/>
  <c r="AH469" s="1"/>
  <c r="AI469" s="1"/>
  <c r="AE473"/>
  <c r="AH473" s="1"/>
  <c r="AI473" s="1"/>
  <c r="AE477"/>
  <c r="AH477" s="1"/>
  <c r="AI477" s="1"/>
  <c r="AE481"/>
  <c r="AH481" s="1"/>
  <c r="AI481" s="1"/>
  <c r="AE485"/>
  <c r="AH485" s="1"/>
  <c r="AI485" s="1"/>
  <c r="AE489"/>
  <c r="AH489" s="1"/>
  <c r="AI489" s="1"/>
  <c r="AE493"/>
  <c r="AH493" s="1"/>
  <c r="AI493" s="1"/>
  <c r="AE497"/>
  <c r="AH497" s="1"/>
  <c r="AI497" s="1"/>
  <c r="AE501"/>
  <c r="AH501" s="1"/>
  <c r="AI501" s="1"/>
  <c r="AE505"/>
  <c r="AH505" s="1"/>
  <c r="AI505" s="1"/>
  <c r="AE509"/>
  <c r="AH509" s="1"/>
  <c r="AI509" s="1"/>
  <c r="AE514"/>
  <c r="AH514" s="1"/>
  <c r="AI514" s="1"/>
  <c r="AE516"/>
  <c r="AH516" s="1"/>
  <c r="AI516" s="1"/>
  <c r="AE520"/>
  <c r="AH520" s="1"/>
  <c r="AI520" s="1"/>
  <c r="AE524"/>
  <c r="AH524" s="1"/>
  <c r="AI524" s="1"/>
  <c r="AE528"/>
  <c r="AH528" s="1"/>
  <c r="AI528" s="1"/>
  <c r="AE532"/>
  <c r="AH532" s="1"/>
  <c r="AI532" s="1"/>
  <c r="AE536"/>
  <c r="AH536" s="1"/>
  <c r="AI536" s="1"/>
  <c r="AE540"/>
  <c r="AH540" s="1"/>
  <c r="AI540" s="1"/>
  <c r="AE544"/>
  <c r="AH544" s="1"/>
  <c r="AI544" s="1"/>
  <c r="AE548"/>
  <c r="AH548" s="1"/>
  <c r="AI548" s="1"/>
  <c r="AE552"/>
  <c r="AH552" s="1"/>
  <c r="AI552" s="1"/>
  <c r="AE557"/>
  <c r="AH557" s="1"/>
  <c r="AI557" s="1"/>
  <c r="AE561"/>
  <c r="AH561" s="1"/>
  <c r="AI561" s="1"/>
  <c r="AE565"/>
  <c r="AH565" s="1"/>
  <c r="AI565" s="1"/>
  <c r="AE569"/>
  <c r="AH569" s="1"/>
  <c r="AI569" s="1"/>
  <c r="AE570"/>
  <c r="AE571"/>
  <c r="AH571" s="1"/>
  <c r="AI571" s="1"/>
  <c r="AE574"/>
  <c r="AH574" s="1"/>
  <c r="AI574" s="1"/>
  <c r="AE578"/>
  <c r="AE579"/>
  <c r="AE582"/>
  <c r="AH582" s="1"/>
  <c r="AI582" s="1"/>
  <c r="AE176"/>
  <c r="AH176" s="1"/>
  <c r="AI176" s="1"/>
  <c r="AE179"/>
  <c r="AH179" s="1"/>
  <c r="AI179" s="1"/>
  <c r="AE180"/>
  <c r="AH180" s="1"/>
  <c r="AI180" s="1"/>
  <c r="AE183"/>
  <c r="AH183" s="1"/>
  <c r="AI183" s="1"/>
  <c r="AE184"/>
  <c r="AH184" s="1"/>
  <c r="AI184" s="1"/>
  <c r="AE186"/>
  <c r="AH186" s="1"/>
  <c r="AI186" s="1"/>
  <c r="AE187"/>
  <c r="AH187" s="1"/>
  <c r="AI187" s="1"/>
  <c r="AE188"/>
  <c r="AH188" s="1"/>
  <c r="AI188" s="1"/>
  <c r="AE190"/>
  <c r="AH190" s="1"/>
  <c r="AI190" s="1"/>
  <c r="AE191"/>
  <c r="AH191" s="1"/>
  <c r="AI191" s="1"/>
  <c r="AE192"/>
  <c r="AH192" s="1"/>
  <c r="AI192" s="1"/>
  <c r="AE195"/>
  <c r="AH195" s="1"/>
  <c r="AI195" s="1"/>
  <c r="AE196"/>
  <c r="AH196" s="1"/>
  <c r="AI196" s="1"/>
  <c r="AE198"/>
  <c r="AH198" s="1"/>
  <c r="AI198" s="1"/>
  <c r="AE199"/>
  <c r="AH199" s="1"/>
  <c r="AI199" s="1"/>
  <c r="AE200"/>
  <c r="AH200" s="1"/>
  <c r="AI200" s="1"/>
  <c r="AE202"/>
  <c r="AH202" s="1"/>
  <c r="AI202" s="1"/>
  <c r="AE203"/>
  <c r="AH203" s="1"/>
  <c r="AI203" s="1"/>
  <c r="AE204"/>
  <c r="AH204" s="1"/>
  <c r="AI204" s="1"/>
  <c r="AE206"/>
  <c r="AH206" s="1"/>
  <c r="AI206" s="1"/>
  <c r="AE207"/>
  <c r="AH207" s="1"/>
  <c r="AI207" s="1"/>
  <c r="AE208"/>
  <c r="AH208" s="1"/>
  <c r="AI208" s="1"/>
  <c r="AE210"/>
  <c r="AH210" s="1"/>
  <c r="AI210" s="1"/>
  <c r="AE211"/>
  <c r="AH211" s="1"/>
  <c r="AI211" s="1"/>
  <c r="AE212"/>
  <c r="AH212" s="1"/>
  <c r="AI212" s="1"/>
  <c r="AE214"/>
  <c r="AH214" s="1"/>
  <c r="AI214" s="1"/>
  <c r="AE215"/>
  <c r="AH215" s="1"/>
  <c r="AI215" s="1"/>
  <c r="AE216"/>
  <c r="AH216" s="1"/>
  <c r="AI216" s="1"/>
  <c r="AE218"/>
  <c r="AH218" s="1"/>
  <c r="AI218" s="1"/>
  <c r="AE219"/>
  <c r="AH219" s="1"/>
  <c r="AI219" s="1"/>
  <c r="AE220"/>
  <c r="AH220" s="1"/>
  <c r="AI220" s="1"/>
  <c r="AE222"/>
  <c r="AH222" s="1"/>
  <c r="AI222" s="1"/>
  <c r="AE223"/>
  <c r="AH223" s="1"/>
  <c r="AI223" s="1"/>
  <c r="AE224"/>
  <c r="AH224" s="1"/>
  <c r="AI224" s="1"/>
  <c r="AE226"/>
  <c r="AH226" s="1"/>
  <c r="AI226" s="1"/>
  <c r="AE227"/>
  <c r="AH227" s="1"/>
  <c r="AI227" s="1"/>
  <c r="AE228"/>
  <c r="AH228" s="1"/>
  <c r="AI228" s="1"/>
  <c r="AE230"/>
  <c r="AH230" s="1"/>
  <c r="AI230" s="1"/>
  <c r="AE231"/>
  <c r="AH231" s="1"/>
  <c r="AI231" s="1"/>
  <c r="AE232"/>
  <c r="AH232" s="1"/>
  <c r="AI232" s="1"/>
  <c r="AE234"/>
  <c r="AH234" s="1"/>
  <c r="AI234" s="1"/>
  <c r="AE235"/>
  <c r="AH235" s="1"/>
  <c r="AI235" s="1"/>
  <c r="AE236"/>
  <c r="AH236" s="1"/>
  <c r="AI236" s="1"/>
  <c r="AE238"/>
  <c r="AH238" s="1"/>
  <c r="AI238" s="1"/>
  <c r="AE239"/>
  <c r="AH239" s="1"/>
  <c r="AI239" s="1"/>
  <c r="AE240"/>
  <c r="AH240" s="1"/>
  <c r="AI240" s="1"/>
  <c r="AE242"/>
  <c r="AH242" s="1"/>
  <c r="AI242" s="1"/>
  <c r="AE243"/>
  <c r="AH243" s="1"/>
  <c r="AI243" s="1"/>
  <c r="AE244"/>
  <c r="AH244" s="1"/>
  <c r="AI244" s="1"/>
  <c r="AE246"/>
  <c r="AH246" s="1"/>
  <c r="AI246" s="1"/>
  <c r="AE247"/>
  <c r="AH247" s="1"/>
  <c r="AI247" s="1"/>
  <c r="AE248"/>
  <c r="AH248" s="1"/>
  <c r="AI248" s="1"/>
  <c r="AE250"/>
  <c r="AH250" s="1"/>
  <c r="AI250" s="1"/>
  <c r="AE251"/>
  <c r="AH251" s="1"/>
  <c r="AI251" s="1"/>
  <c r="AE252"/>
  <c r="AH252" s="1"/>
  <c r="AI252" s="1"/>
  <c r="AE254"/>
  <c r="AH254" s="1"/>
  <c r="AI254" s="1"/>
  <c r="AE255"/>
  <c r="AH255" s="1"/>
  <c r="AI255" s="1"/>
  <c r="AE256"/>
  <c r="AH256" s="1"/>
  <c r="AI256" s="1"/>
  <c r="AE258"/>
  <c r="AH258" s="1"/>
  <c r="AI258" s="1"/>
  <c r="AE259"/>
  <c r="AH259" s="1"/>
  <c r="AI259" s="1"/>
  <c r="AE260"/>
  <c r="AH260" s="1"/>
  <c r="AI260" s="1"/>
  <c r="AE262"/>
  <c r="AH262" s="1"/>
  <c r="AI262" s="1"/>
  <c r="AE263"/>
  <c r="AH263" s="1"/>
  <c r="AI263" s="1"/>
  <c r="AE264"/>
  <c r="AH264" s="1"/>
  <c r="AI264" s="1"/>
  <c r="AE266"/>
  <c r="AH266" s="1"/>
  <c r="AI266" s="1"/>
  <c r="AE267"/>
  <c r="AH267" s="1"/>
  <c r="AI267" s="1"/>
  <c r="AE268"/>
  <c r="AH268" s="1"/>
  <c r="AI268" s="1"/>
  <c r="AE270"/>
  <c r="AH270" s="1"/>
  <c r="AI270" s="1"/>
  <c r="AE271"/>
  <c r="AH271" s="1"/>
  <c r="AI271" s="1"/>
  <c r="AE272"/>
  <c r="AH272" s="1"/>
  <c r="AI272" s="1"/>
  <c r="AE274"/>
  <c r="AH274" s="1"/>
  <c r="AI274" s="1"/>
  <c r="AE275"/>
  <c r="AH275" s="1"/>
  <c r="AI275" s="1"/>
  <c r="AE276"/>
  <c r="AH276" s="1"/>
  <c r="AI276" s="1"/>
  <c r="AE278"/>
  <c r="AH278" s="1"/>
  <c r="AI278" s="1"/>
  <c r="AE279"/>
  <c r="AH279" s="1"/>
  <c r="AI279" s="1"/>
  <c r="AE280"/>
  <c r="AH280" s="1"/>
  <c r="AI280" s="1"/>
  <c r="AE282"/>
  <c r="AH282" s="1"/>
  <c r="AI282" s="1"/>
  <c r="AE283"/>
  <c r="AH283" s="1"/>
  <c r="AI283" s="1"/>
  <c r="AE284"/>
  <c r="AH284" s="1"/>
  <c r="AI284" s="1"/>
  <c r="AE286"/>
  <c r="AH286" s="1"/>
  <c r="AI286" s="1"/>
  <c r="AE287"/>
  <c r="AH287" s="1"/>
  <c r="AI287" s="1"/>
  <c r="AE288"/>
  <c r="AH288" s="1"/>
  <c r="AI288" s="1"/>
  <c r="AE290"/>
  <c r="AH290" s="1"/>
  <c r="AI290" s="1"/>
  <c r="AE291"/>
  <c r="AH291" s="1"/>
  <c r="AI291" s="1"/>
  <c r="AE292"/>
  <c r="AH292" s="1"/>
  <c r="AI292" s="1"/>
  <c r="AE294"/>
  <c r="AH294" s="1"/>
  <c r="AI294" s="1"/>
  <c r="AE295"/>
  <c r="AH295" s="1"/>
  <c r="AI295" s="1"/>
  <c r="AE296"/>
  <c r="AH296" s="1"/>
  <c r="AI296" s="1"/>
  <c r="AE298"/>
  <c r="AH298" s="1"/>
  <c r="AI298" s="1"/>
  <c r="AE299"/>
  <c r="AH299" s="1"/>
  <c r="AI299" s="1"/>
  <c r="AE300"/>
  <c r="AH300" s="1"/>
  <c r="AI300" s="1"/>
  <c r="AE302"/>
  <c r="AH302" s="1"/>
  <c r="AI302" s="1"/>
  <c r="AE303"/>
  <c r="AH303" s="1"/>
  <c r="AI303" s="1"/>
  <c r="AE304"/>
  <c r="AH304" s="1"/>
  <c r="AI304" s="1"/>
  <c r="AE306"/>
  <c r="AH306" s="1"/>
  <c r="AI306" s="1"/>
  <c r="AE307"/>
  <c r="AH307" s="1"/>
  <c r="AI307" s="1"/>
  <c r="AE308"/>
  <c r="AH308" s="1"/>
  <c r="AI308" s="1"/>
  <c r="AE310"/>
  <c r="AH310" s="1"/>
  <c r="AI310" s="1"/>
  <c r="AE311"/>
  <c r="AH311" s="1"/>
  <c r="AI311" s="1"/>
  <c r="AE312"/>
  <c r="AH312" s="1"/>
  <c r="AI312" s="1"/>
  <c r="AE314"/>
  <c r="AH314" s="1"/>
  <c r="AI314" s="1"/>
  <c r="AE315"/>
  <c r="AH315" s="1"/>
  <c r="AI315" s="1"/>
  <c r="AE316"/>
  <c r="AH316" s="1"/>
  <c r="AI316" s="1"/>
  <c r="AE318"/>
  <c r="AH318" s="1"/>
  <c r="AI318" s="1"/>
  <c r="AE319"/>
  <c r="AH319" s="1"/>
  <c r="AI319" s="1"/>
  <c r="AE320"/>
  <c r="AH320" s="1"/>
  <c r="AI320" s="1"/>
  <c r="AE322"/>
  <c r="AH322" s="1"/>
  <c r="AI322" s="1"/>
  <c r="AE323"/>
  <c r="AH323" s="1"/>
  <c r="AI323" s="1"/>
  <c r="AE324"/>
  <c r="AH324" s="1"/>
  <c r="AI324" s="1"/>
  <c r="AE326"/>
  <c r="AH326" s="1"/>
  <c r="AI326" s="1"/>
  <c r="AE327"/>
  <c r="AH327" s="1"/>
  <c r="AI327" s="1"/>
  <c r="AE328"/>
  <c r="AH328" s="1"/>
  <c r="AI328" s="1"/>
  <c r="AE330"/>
  <c r="AH330" s="1"/>
  <c r="AI330" s="1"/>
  <c r="AE331"/>
  <c r="AH331" s="1"/>
  <c r="AI331" s="1"/>
  <c r="AE332"/>
  <c r="AH332" s="1"/>
  <c r="AI332" s="1"/>
  <c r="AE334"/>
  <c r="AH334" s="1"/>
  <c r="AI334" s="1"/>
  <c r="AE335"/>
  <c r="AH335" s="1"/>
  <c r="AI335" s="1"/>
  <c r="AE336"/>
  <c r="AH336" s="1"/>
  <c r="AI336" s="1"/>
  <c r="AE338"/>
  <c r="AH338" s="1"/>
  <c r="AI338" s="1"/>
  <c r="AE339"/>
  <c r="AH339" s="1"/>
  <c r="AI339" s="1"/>
  <c r="AE340"/>
  <c r="AH340" s="1"/>
  <c r="AI340" s="1"/>
  <c r="AE342"/>
  <c r="AH342" s="1"/>
  <c r="AI342" s="1"/>
  <c r="AE343"/>
  <c r="AH343" s="1"/>
  <c r="AI343" s="1"/>
  <c r="AE344"/>
  <c r="AH344" s="1"/>
  <c r="AI344" s="1"/>
  <c r="AE346"/>
  <c r="AH346" s="1"/>
  <c r="AI346" s="1"/>
  <c r="AE347"/>
  <c r="AH347" s="1"/>
  <c r="AI347" s="1"/>
  <c r="AE348"/>
  <c r="AH348" s="1"/>
  <c r="AI348" s="1"/>
  <c r="AE350"/>
  <c r="AH350" s="1"/>
  <c r="AI350" s="1"/>
  <c r="AE351"/>
  <c r="AH351" s="1"/>
  <c r="AI351" s="1"/>
  <c r="AE352"/>
  <c r="AH352" s="1"/>
  <c r="AI352" s="1"/>
  <c r="AE354"/>
  <c r="AH354" s="1"/>
  <c r="AI354" s="1"/>
  <c r="AE355"/>
  <c r="AH355" s="1"/>
  <c r="AI355" s="1"/>
  <c r="AE356"/>
  <c r="AH356" s="1"/>
  <c r="AI356" s="1"/>
  <c r="AE358"/>
  <c r="AH358" s="1"/>
  <c r="AI358" s="1"/>
  <c r="AE359"/>
  <c r="AH359" s="1"/>
  <c r="AI359" s="1"/>
  <c r="AE360"/>
  <c r="AH360" s="1"/>
  <c r="AI360" s="1"/>
  <c r="AE362"/>
  <c r="AH362" s="1"/>
  <c r="AI362" s="1"/>
  <c r="AE363"/>
  <c r="AH363" s="1"/>
  <c r="AI363" s="1"/>
  <c r="AE364"/>
  <c r="AH364" s="1"/>
  <c r="AI364" s="1"/>
  <c r="AE366"/>
  <c r="AH366" s="1"/>
  <c r="AI366" s="1"/>
  <c r="AE367"/>
  <c r="AH367" s="1"/>
  <c r="AI367" s="1"/>
  <c r="AE368"/>
  <c r="AH368" s="1"/>
  <c r="AI368" s="1"/>
  <c r="AE370"/>
  <c r="AH370" s="1"/>
  <c r="AI370" s="1"/>
  <c r="AE371"/>
  <c r="AH371" s="1"/>
  <c r="AI371" s="1"/>
  <c r="AE372"/>
  <c r="AH372" s="1"/>
  <c r="AI372" s="1"/>
  <c r="AE374"/>
  <c r="AH374" s="1"/>
  <c r="AI374" s="1"/>
  <c r="AE375"/>
  <c r="AH375" s="1"/>
  <c r="AI375" s="1"/>
  <c r="AE376"/>
  <c r="AH376" s="1"/>
  <c r="AI376" s="1"/>
  <c r="AE378"/>
  <c r="AH378" s="1"/>
  <c r="AI378" s="1"/>
  <c r="AE379"/>
  <c r="AH379" s="1"/>
  <c r="AI379" s="1"/>
  <c r="AE380"/>
  <c r="AH380" s="1"/>
  <c r="AI380" s="1"/>
  <c r="AE382"/>
  <c r="AH382" s="1"/>
  <c r="AI382" s="1"/>
  <c r="AE383"/>
  <c r="AH383" s="1"/>
  <c r="AI383" s="1"/>
  <c r="AE386"/>
  <c r="AH386" s="1"/>
  <c r="AI386" s="1"/>
  <c r="AE387"/>
  <c r="AH387" s="1"/>
  <c r="AI387" s="1"/>
  <c r="AE390"/>
  <c r="AH390" s="1"/>
  <c r="AI390" s="1"/>
  <c r="AE391"/>
  <c r="AH391" s="1"/>
  <c r="AI391" s="1"/>
  <c r="AE394"/>
  <c r="AH394" s="1"/>
  <c r="AI394" s="1"/>
  <c r="AE395"/>
  <c r="AH395" s="1"/>
  <c r="AI395" s="1"/>
  <c r="AE398"/>
  <c r="AH398" s="1"/>
  <c r="AI398" s="1"/>
  <c r="AE399"/>
  <c r="AH399" s="1"/>
  <c r="AI399" s="1"/>
  <c r="AE402"/>
  <c r="AH402" s="1"/>
  <c r="AI402" s="1"/>
  <c r="AE403"/>
  <c r="AH403" s="1"/>
  <c r="AI403" s="1"/>
  <c r="AE406"/>
  <c r="AH406" s="1"/>
  <c r="AI406" s="1"/>
  <c r="AE407"/>
  <c r="AH407" s="1"/>
  <c r="AI407" s="1"/>
  <c r="AE410"/>
  <c r="AH410" s="1"/>
  <c r="AI410" s="1"/>
  <c r="AE411"/>
  <c r="AH411" s="1"/>
  <c r="AI411" s="1"/>
  <c r="AE414"/>
  <c r="AH414" s="1"/>
  <c r="AI414" s="1"/>
  <c r="AE415"/>
  <c r="AH415" s="1"/>
  <c r="AI415" s="1"/>
  <c r="AE418"/>
  <c r="AH418" s="1"/>
  <c r="AI418" s="1"/>
  <c r="AE419"/>
  <c r="AH419" s="1"/>
  <c r="AI419" s="1"/>
  <c r="AE422"/>
  <c r="AH422" s="1"/>
  <c r="AI422" s="1"/>
  <c r="AE423"/>
  <c r="AH423" s="1"/>
  <c r="AI423" s="1"/>
  <c r="AE426"/>
  <c r="AH426" s="1"/>
  <c r="AI426" s="1"/>
  <c r="AE427"/>
  <c r="AH427" s="1"/>
  <c r="AI427" s="1"/>
  <c r="AE430"/>
  <c r="AH430" s="1"/>
  <c r="AI430" s="1"/>
  <c r="AE431"/>
  <c r="AH431" s="1"/>
  <c r="AI431" s="1"/>
  <c r="AE434"/>
  <c r="AH434" s="1"/>
  <c r="AI434" s="1"/>
  <c r="AE435"/>
  <c r="AH435" s="1"/>
  <c r="AI435" s="1"/>
  <c r="AE438"/>
  <c r="AH438" s="1"/>
  <c r="AI438" s="1"/>
  <c r="AE439"/>
  <c r="AH439" s="1"/>
  <c r="AI439" s="1"/>
  <c r="AE442"/>
  <c r="AH442" s="1"/>
  <c r="AI442" s="1"/>
  <c r="AE443"/>
  <c r="AH443" s="1"/>
  <c r="AI443" s="1"/>
  <c r="AE446"/>
  <c r="AH446" s="1"/>
  <c r="AI446" s="1"/>
  <c r="AE447"/>
  <c r="AH447" s="1"/>
  <c r="AI447" s="1"/>
  <c r="AE450"/>
  <c r="AH450" s="1"/>
  <c r="AI450" s="1"/>
  <c r="AE451"/>
  <c r="AH451" s="1"/>
  <c r="AI451" s="1"/>
  <c r="AE454"/>
  <c r="AH454" s="1"/>
  <c r="AI454" s="1"/>
  <c r="AE455"/>
  <c r="AH455" s="1"/>
  <c r="AI455" s="1"/>
  <c r="AE458"/>
  <c r="AH458" s="1"/>
  <c r="AI458" s="1"/>
  <c r="AE459"/>
  <c r="AH459" s="1"/>
  <c r="AI459" s="1"/>
  <c r="AE462"/>
  <c r="AH462" s="1"/>
  <c r="AI462" s="1"/>
  <c r="AE463"/>
  <c r="AH463" s="1"/>
  <c r="AI463" s="1"/>
  <c r="AE466"/>
  <c r="AH466" s="1"/>
  <c r="AI466" s="1"/>
  <c r="AE467"/>
  <c r="AH467" s="1"/>
  <c r="AI467" s="1"/>
  <c r="AE470"/>
  <c r="AH470" s="1"/>
  <c r="AI470" s="1"/>
  <c r="AE471"/>
  <c r="AH471" s="1"/>
  <c r="AI471" s="1"/>
  <c r="AE474"/>
  <c r="AH474" s="1"/>
  <c r="AI474" s="1"/>
  <c r="AE475"/>
  <c r="AH475" s="1"/>
  <c r="AI475" s="1"/>
  <c r="AE478"/>
  <c r="AH478" s="1"/>
  <c r="AI478" s="1"/>
  <c r="AE479"/>
  <c r="AH479" s="1"/>
  <c r="AI479" s="1"/>
  <c r="AE482"/>
  <c r="AH482" s="1"/>
  <c r="AI482" s="1"/>
  <c r="AE483"/>
  <c r="AH483" s="1"/>
  <c r="AI483" s="1"/>
  <c r="AE486"/>
  <c r="AH486" s="1"/>
  <c r="AI486" s="1"/>
  <c r="AE487"/>
  <c r="AH487" s="1"/>
  <c r="AI487" s="1"/>
  <c r="AE490"/>
  <c r="AH490" s="1"/>
  <c r="AI490" s="1"/>
  <c r="AE491"/>
  <c r="AH491" s="1"/>
  <c r="AI491" s="1"/>
  <c r="AE494"/>
  <c r="AH494" s="1"/>
  <c r="AI494" s="1"/>
  <c r="AE495"/>
  <c r="AH495" s="1"/>
  <c r="AI495" s="1"/>
  <c r="AE498"/>
  <c r="AH498" s="1"/>
  <c r="AI498" s="1"/>
  <c r="AE499"/>
  <c r="AH499" s="1"/>
  <c r="AI499" s="1"/>
  <c r="AE502"/>
  <c r="AH502" s="1"/>
  <c r="AI502" s="1"/>
  <c r="AE503"/>
  <c r="AH503" s="1"/>
  <c r="AI503" s="1"/>
  <c r="AE506"/>
  <c r="AH506" s="1"/>
  <c r="AI506" s="1"/>
  <c r="AE507"/>
  <c r="AH507" s="1"/>
  <c r="AI507" s="1"/>
  <c r="AE510"/>
  <c r="AH510" s="1"/>
  <c r="AI510" s="1"/>
  <c r="AE511"/>
  <c r="AH511" s="1"/>
  <c r="AI511" s="1"/>
  <c r="AE512"/>
  <c r="AH512" s="1"/>
  <c r="AI512" s="1"/>
  <c r="AE515"/>
  <c r="AH515" s="1"/>
  <c r="AI515" s="1"/>
  <c r="AE518"/>
  <c r="AH518" s="1"/>
  <c r="AI518" s="1"/>
  <c r="AE521"/>
  <c r="AH521" s="1"/>
  <c r="AI521" s="1"/>
  <c r="AE522"/>
  <c r="AE523"/>
  <c r="AH523" s="1"/>
  <c r="AI523" s="1"/>
  <c r="AE526"/>
  <c r="AH526" s="1"/>
  <c r="AI526" s="1"/>
  <c r="AE529"/>
  <c r="AH529" s="1"/>
  <c r="AI529" s="1"/>
  <c r="AE530"/>
  <c r="AE531"/>
  <c r="AE534"/>
  <c r="AH534" s="1"/>
  <c r="AI534" s="1"/>
  <c r="AE537"/>
  <c r="AH537" s="1"/>
  <c r="AI537" s="1"/>
  <c r="AE538"/>
  <c r="AE539"/>
  <c r="AH539" s="1"/>
  <c r="AI539" s="1"/>
  <c r="AE542"/>
  <c r="AH542" s="1"/>
  <c r="AI542" s="1"/>
  <c r="AE545"/>
  <c r="AH545" s="1"/>
  <c r="AI545" s="1"/>
  <c r="AE546"/>
  <c r="AE547"/>
  <c r="AE550"/>
  <c r="AH550" s="1"/>
  <c r="AI550" s="1"/>
  <c r="AE572"/>
  <c r="AH572" s="1"/>
  <c r="AI572" s="1"/>
  <c r="AE576"/>
  <c r="AH576" s="1"/>
  <c r="AI576" s="1"/>
  <c r="AE580"/>
  <c r="AH580" s="1"/>
  <c r="AI580" s="1"/>
  <c r="AE584"/>
  <c r="AH584" s="1"/>
  <c r="AI584" s="1"/>
  <c r="AE589"/>
  <c r="AH589" s="1"/>
  <c r="AI589" s="1"/>
  <c r="AE593"/>
  <c r="AH593" s="1"/>
  <c r="AI593" s="1"/>
  <c r="AE597"/>
  <c r="AH597" s="1"/>
  <c r="AI597" s="1"/>
  <c r="AE604"/>
  <c r="AH604" s="1"/>
  <c r="AI604" s="1"/>
  <c r="AE608"/>
  <c r="AH608" s="1"/>
  <c r="AI608" s="1"/>
  <c r="AE612"/>
  <c r="AH612" s="1"/>
  <c r="AI612" s="1"/>
  <c r="AE616"/>
  <c r="AH616" s="1"/>
  <c r="AI616" s="1"/>
  <c r="AE620"/>
  <c r="AH620" s="1"/>
  <c r="AI620" s="1"/>
  <c r="AE624"/>
  <c r="AH624" s="1"/>
  <c r="AI624" s="1"/>
  <c r="AE628"/>
  <c r="AH628" s="1"/>
  <c r="AI628" s="1"/>
  <c r="AE632"/>
  <c r="AH632" s="1"/>
  <c r="AI632" s="1"/>
  <c r="AE636"/>
  <c r="AH636" s="1"/>
  <c r="AI636" s="1"/>
  <c r="AE651"/>
  <c r="AH651" s="1"/>
  <c r="AI651" s="1"/>
  <c r="AE680"/>
  <c r="AH680" s="1"/>
  <c r="AI680" s="1"/>
  <c r="AE684"/>
  <c r="AH684" s="1"/>
  <c r="AI684" s="1"/>
  <c r="AE880"/>
  <c r="AH880" s="1"/>
  <c r="AI880" s="1"/>
  <c r="AE881"/>
  <c r="AH881" s="1"/>
  <c r="AI881" s="1"/>
  <c r="AE883"/>
  <c r="AH883" s="1"/>
  <c r="AI883" s="1"/>
  <c r="AE884"/>
  <c r="AH884" s="1"/>
  <c r="AI884" s="1"/>
  <c r="AE885"/>
  <c r="AH885" s="1"/>
  <c r="AI885" s="1"/>
  <c r="AE887"/>
  <c r="AH887" s="1"/>
  <c r="AI887" s="1"/>
  <c r="AE888"/>
  <c r="AH888" s="1"/>
  <c r="AI888" s="1"/>
  <c r="AE889"/>
  <c r="AH889" s="1"/>
  <c r="AI889" s="1"/>
  <c r="AE891"/>
  <c r="AH891" s="1"/>
  <c r="AI891" s="1"/>
  <c r="AE892"/>
  <c r="AH892" s="1"/>
  <c r="AI892" s="1"/>
  <c r="AE893"/>
  <c r="AH893" s="1"/>
  <c r="AI893" s="1"/>
  <c r="AE895"/>
  <c r="AH895" s="1"/>
  <c r="AI895" s="1"/>
  <c r="AE896"/>
  <c r="AH896" s="1"/>
  <c r="AI896" s="1"/>
  <c r="AE897"/>
  <c r="AH897" s="1"/>
  <c r="AI897" s="1"/>
  <c r="AE899"/>
  <c r="AH899" s="1"/>
  <c r="AI899" s="1"/>
  <c r="AE900"/>
  <c r="AH900" s="1"/>
  <c r="AI900" s="1"/>
  <c r="AE901"/>
  <c r="AH901" s="1"/>
  <c r="AI901" s="1"/>
  <c r="AE903"/>
  <c r="AH903" s="1"/>
  <c r="AI903" s="1"/>
  <c r="AE904"/>
  <c r="AH904" s="1"/>
  <c r="AI904" s="1"/>
  <c r="AE905"/>
  <c r="AH905" s="1"/>
  <c r="AI905" s="1"/>
  <c r="AE907"/>
  <c r="AH907" s="1"/>
  <c r="AI907" s="1"/>
  <c r="AE908"/>
  <c r="AH908" s="1"/>
  <c r="AI908" s="1"/>
  <c r="AE909"/>
  <c r="AH909" s="1"/>
  <c r="AI909" s="1"/>
  <c r="AE911"/>
  <c r="AH911" s="1"/>
  <c r="AI911" s="1"/>
  <c r="AE912"/>
  <c r="AH912" s="1"/>
  <c r="AI912" s="1"/>
  <c r="AE913"/>
  <c r="AH913" s="1"/>
  <c r="AI913" s="1"/>
  <c r="AE916"/>
  <c r="AH916" s="1"/>
  <c r="AI916" s="1"/>
  <c r="AE917"/>
  <c r="AH917" s="1"/>
  <c r="AI917" s="1"/>
  <c r="AE920"/>
  <c r="AH920" s="1"/>
  <c r="AI920" s="1"/>
  <c r="AE921"/>
  <c r="AH921" s="1"/>
  <c r="AI921" s="1"/>
  <c r="AE924"/>
  <c r="AH924" s="1"/>
  <c r="AI924" s="1"/>
  <c r="AE925"/>
  <c r="AH925" s="1"/>
  <c r="AI925" s="1"/>
  <c r="AE928"/>
  <c r="AH928" s="1"/>
  <c r="AI928" s="1"/>
  <c r="AE929"/>
  <c r="AH929" s="1"/>
  <c r="AI929" s="1"/>
  <c r="AE932"/>
  <c r="AH932" s="1"/>
  <c r="AI932" s="1"/>
  <c r="AE933"/>
  <c r="AH933" s="1"/>
  <c r="AI933" s="1"/>
  <c r="AE936"/>
  <c r="AH936" s="1"/>
  <c r="AI936" s="1"/>
  <c r="AE937"/>
  <c r="AH937" s="1"/>
  <c r="AI937" s="1"/>
  <c r="AE940"/>
  <c r="AH940" s="1"/>
  <c r="AI940" s="1"/>
  <c r="AE941"/>
  <c r="AH941" s="1"/>
  <c r="AI941" s="1"/>
  <c r="AE944"/>
  <c r="AH944" s="1"/>
  <c r="AI944" s="1"/>
  <c r="AE945"/>
  <c r="AH945" s="1"/>
  <c r="AI945" s="1"/>
  <c r="AE948"/>
  <c r="AH948" s="1"/>
  <c r="AI948" s="1"/>
  <c r="AE949"/>
  <c r="AH949" s="1"/>
  <c r="AI949" s="1"/>
  <c r="AE952"/>
  <c r="AH952" s="1"/>
  <c r="AI952" s="1"/>
  <c r="AE953"/>
  <c r="AH953" s="1"/>
  <c r="AI953" s="1"/>
  <c r="AE956"/>
  <c r="AH956" s="1"/>
  <c r="AI956" s="1"/>
  <c r="AE957"/>
  <c r="AH957" s="1"/>
  <c r="AI957" s="1"/>
  <c r="AE960"/>
  <c r="AH960" s="1"/>
  <c r="AI960" s="1"/>
  <c r="AE961"/>
  <c r="AH961" s="1"/>
  <c r="AI961" s="1"/>
  <c r="AE964"/>
  <c r="AH964" s="1"/>
  <c r="AI964" s="1"/>
  <c r="AE965"/>
  <c r="AH965" s="1"/>
  <c r="AI965" s="1"/>
  <c r="AE968"/>
  <c r="AH968" s="1"/>
  <c r="AI968" s="1"/>
  <c r="AE969"/>
  <c r="AH969" s="1"/>
  <c r="AI969" s="1"/>
  <c r="AE972"/>
  <c r="AH972" s="1"/>
  <c r="AI972" s="1"/>
  <c r="AE973"/>
  <c r="AH973" s="1"/>
  <c r="AI973" s="1"/>
  <c r="AE976"/>
  <c r="AH976" s="1"/>
  <c r="AI976" s="1"/>
  <c r="AE977"/>
  <c r="AH977" s="1"/>
  <c r="AI977" s="1"/>
  <c r="AE980"/>
  <c r="AH980" s="1"/>
  <c r="AI980" s="1"/>
  <c r="AE981"/>
  <c r="AH981" s="1"/>
  <c r="AI981" s="1"/>
  <c r="AE984"/>
  <c r="AH984" s="1"/>
  <c r="AI984" s="1"/>
  <c r="AE985"/>
  <c r="AH985" s="1"/>
  <c r="AI985" s="1"/>
  <c r="AE988"/>
  <c r="AH988" s="1"/>
  <c r="AI988" s="1"/>
  <c r="AE989"/>
  <c r="AH989" s="1"/>
  <c r="AI989" s="1"/>
  <c r="AE992"/>
  <c r="AH992" s="1"/>
  <c r="AI992" s="1"/>
  <c r="AE993"/>
  <c r="AH993" s="1"/>
  <c r="AI993" s="1"/>
  <c r="AE996"/>
  <c r="AH996" s="1"/>
  <c r="AI996" s="1"/>
  <c r="AE997"/>
  <c r="AH997" s="1"/>
  <c r="AI997" s="1"/>
  <c r="AE1000"/>
  <c r="AH1000" s="1"/>
  <c r="AI1000" s="1"/>
  <c r="AE1001"/>
  <c r="AH1001" s="1"/>
  <c r="AI1001" s="1"/>
  <c r="AE1004"/>
  <c r="AH1004" s="1"/>
  <c r="AI1004" s="1"/>
  <c r="AE1005"/>
  <c r="AH1005" s="1"/>
  <c r="AI1005" s="1"/>
  <c r="AE1008"/>
  <c r="AH1008" s="1"/>
  <c r="AI1008" s="1"/>
  <c r="AE1009"/>
  <c r="AH1009" s="1"/>
  <c r="AI1009" s="1"/>
  <c r="AE1012"/>
  <c r="AH1012" s="1"/>
  <c r="AI1012" s="1"/>
  <c r="AE1013"/>
  <c r="AH1013" s="1"/>
  <c r="AI1013" s="1"/>
  <c r="AE1014"/>
  <c r="AH1014" s="1"/>
  <c r="AI1014" s="1"/>
  <c r="AE1016"/>
  <c r="AH1016" s="1"/>
  <c r="AI1016" s="1"/>
  <c r="AE1017"/>
  <c r="AH1017" s="1"/>
  <c r="AI1017" s="1"/>
  <c r="AE1018"/>
  <c r="AH1018" s="1"/>
  <c r="AI1018" s="1"/>
  <c r="AE1020"/>
  <c r="AH1020" s="1"/>
  <c r="AI1020" s="1"/>
  <c r="AE1021"/>
  <c r="AH1021" s="1"/>
  <c r="AI1021" s="1"/>
  <c r="AE1022"/>
  <c r="AH1022" s="1"/>
  <c r="AI1022" s="1"/>
  <c r="AE1024"/>
  <c r="AH1024" s="1"/>
  <c r="AI1024" s="1"/>
  <c r="AE1025"/>
  <c r="AH1025" s="1"/>
  <c r="AI1025" s="1"/>
  <c r="AE1026"/>
  <c r="AH1026" s="1"/>
  <c r="AI1026" s="1"/>
  <c r="AE1028"/>
  <c r="AH1028" s="1"/>
  <c r="AI1028" s="1"/>
  <c r="AE1029"/>
  <c r="AH1029" s="1"/>
  <c r="AI1029" s="1"/>
  <c r="AE1030"/>
  <c r="AH1030" s="1"/>
  <c r="AI1030" s="1"/>
  <c r="AE1032"/>
  <c r="AH1032" s="1"/>
  <c r="AI1032" s="1"/>
  <c r="AE1033"/>
  <c r="AH1033" s="1"/>
  <c r="AI1033" s="1"/>
  <c r="AE1034"/>
  <c r="AH1034" s="1"/>
  <c r="AI1034" s="1"/>
  <c r="AE1035"/>
  <c r="AH1035" s="1"/>
  <c r="AI1035" s="1"/>
  <c r="AE1036"/>
  <c r="AH1036" s="1"/>
  <c r="AI1036" s="1"/>
  <c r="AE1037"/>
  <c r="AH1037" s="1"/>
  <c r="AI1037" s="1"/>
  <c r="AE1038"/>
  <c r="AH1038" s="1"/>
  <c r="AI1038" s="1"/>
  <c r="AE1039"/>
  <c r="AH1039" s="1"/>
  <c r="AI1039" s="1"/>
  <c r="AE1040"/>
  <c r="AH1040" s="1"/>
  <c r="AI1040" s="1"/>
  <c r="AE1041"/>
  <c r="AH1041" s="1"/>
  <c r="AI1041" s="1"/>
  <c r="AE1042"/>
  <c r="AH1042" s="1"/>
  <c r="AI1042" s="1"/>
  <c r="AE1044"/>
  <c r="AH1044" s="1"/>
  <c r="AI1044" s="1"/>
  <c r="AE1045"/>
  <c r="AH1045" s="1"/>
  <c r="AI1045" s="1"/>
  <c r="AE1046"/>
  <c r="AH1046" s="1"/>
  <c r="AI1046" s="1"/>
  <c r="AE1047"/>
  <c r="AH1047" s="1"/>
  <c r="AI1047" s="1"/>
  <c r="AE1048"/>
  <c r="AH1048" s="1"/>
  <c r="AI1048" s="1"/>
  <c r="AE1049"/>
  <c r="AH1049" s="1"/>
  <c r="AI1049" s="1"/>
  <c r="AE1050"/>
  <c r="AH1050" s="1"/>
  <c r="AI1050" s="1"/>
  <c r="AE1051"/>
  <c r="AH1051" s="1"/>
  <c r="AI1051" s="1"/>
  <c r="AE1052"/>
  <c r="AH1052" s="1"/>
  <c r="AI1052" s="1"/>
  <c r="AE1053"/>
  <c r="AH1053" s="1"/>
  <c r="AI1053" s="1"/>
  <c r="AE1054"/>
  <c r="AH1054" s="1"/>
  <c r="AI1054" s="1"/>
  <c r="AE1055"/>
  <c r="AH1055" s="1"/>
  <c r="AI1055" s="1"/>
  <c r="AE1056"/>
  <c r="AH1056" s="1"/>
  <c r="AI1056" s="1"/>
  <c r="AE1057"/>
  <c r="AH1057" s="1"/>
  <c r="AI1057" s="1"/>
  <c r="AE1058"/>
  <c r="AH1058" s="1"/>
  <c r="AI1058" s="1"/>
  <c r="AE1059"/>
  <c r="AH1059" s="1"/>
  <c r="AI1059" s="1"/>
  <c r="AE1060"/>
  <c r="AH1060" s="1"/>
  <c r="AI1060" s="1"/>
  <c r="AE1061"/>
  <c r="AH1061" s="1"/>
  <c r="AI1061" s="1"/>
  <c r="AE1062"/>
  <c r="AH1062" s="1"/>
  <c r="AI1062" s="1"/>
  <c r="AE1063"/>
  <c r="AH1063" s="1"/>
  <c r="AI1063" s="1"/>
  <c r="AE1064"/>
  <c r="AH1064" s="1"/>
  <c r="AI1064" s="1"/>
  <c r="AE1065"/>
  <c r="AH1065" s="1"/>
  <c r="AI1065" s="1"/>
  <c r="AE1066"/>
  <c r="AH1066" s="1"/>
  <c r="AI1066" s="1"/>
  <c r="AE1067"/>
  <c r="AH1067" s="1"/>
  <c r="AI1067" s="1"/>
  <c r="AE1068"/>
  <c r="AH1068" s="1"/>
  <c r="AI1068" s="1"/>
  <c r="AE1069"/>
  <c r="AH1069" s="1"/>
  <c r="AI1069" s="1"/>
  <c r="AE1070"/>
  <c r="AH1070" s="1"/>
  <c r="AI1070" s="1"/>
  <c r="AE1072"/>
  <c r="AH1072" s="1"/>
  <c r="AI1072" s="1"/>
  <c r="AE1073"/>
  <c r="AH1073" s="1"/>
  <c r="AI1073" s="1"/>
  <c r="AE1075"/>
  <c r="AH1075" s="1"/>
  <c r="AI1075" s="1"/>
  <c r="AE1076"/>
  <c r="AH1076" s="1"/>
  <c r="AI1076" s="1"/>
  <c r="AE1077"/>
  <c r="AH1077" s="1"/>
  <c r="AI1077" s="1"/>
  <c r="AE1079"/>
  <c r="AH1079" s="1"/>
  <c r="AI1079" s="1"/>
  <c r="AE1080"/>
  <c r="AH1080" s="1"/>
  <c r="AI1080" s="1"/>
  <c r="AE1081"/>
  <c r="AH1081" s="1"/>
  <c r="AI1081" s="1"/>
  <c r="AE1083"/>
  <c r="AH1083" s="1"/>
  <c r="AI1083" s="1"/>
  <c r="AE1084"/>
  <c r="AH1084" s="1"/>
  <c r="AI1084" s="1"/>
  <c r="AE1085"/>
  <c r="AH1085" s="1"/>
  <c r="AI1085" s="1"/>
  <c r="AE1086"/>
  <c r="AH1086" s="1"/>
  <c r="AI1086" s="1"/>
  <c r="AE1087"/>
  <c r="AH1087" s="1"/>
  <c r="AI1087" s="1"/>
  <c r="AE1088"/>
  <c r="AH1088" s="1"/>
  <c r="AI1088" s="1"/>
  <c r="AE1089"/>
  <c r="AH1089" s="1"/>
  <c r="AI1089" s="1"/>
  <c r="AE1090"/>
  <c r="AH1090" s="1"/>
  <c r="AI1090" s="1"/>
  <c r="AE1091"/>
  <c r="AH1091" s="1"/>
  <c r="AI1091" s="1"/>
  <c r="AE1092"/>
  <c r="AH1092" s="1"/>
  <c r="AI1092" s="1"/>
  <c r="AE1093"/>
  <c r="AH1093" s="1"/>
  <c r="AI1093" s="1"/>
  <c r="AE1094"/>
  <c r="AH1094" s="1"/>
  <c r="AI1094" s="1"/>
  <c r="AE1095"/>
  <c r="AH1095" s="1"/>
  <c r="AI1095" s="1"/>
  <c r="AE1096"/>
  <c r="AH1096" s="1"/>
  <c r="AI1096" s="1"/>
  <c r="AE1097"/>
  <c r="AH1097" s="1"/>
  <c r="AI1097" s="1"/>
  <c r="AE1098"/>
  <c r="AH1098" s="1"/>
  <c r="AI1098" s="1"/>
  <c r="AE1099"/>
  <c r="AH1099" s="1"/>
  <c r="AI1099" s="1"/>
  <c r="AE1100"/>
  <c r="AH1100" s="1"/>
  <c r="AI1100" s="1"/>
  <c r="AE1101"/>
  <c r="AH1101" s="1"/>
  <c r="AI1101" s="1"/>
  <c r="AE1102"/>
  <c r="AH1102" s="1"/>
  <c r="AI1102" s="1"/>
  <c r="AE1103"/>
  <c r="AH1103" s="1"/>
  <c r="AI1103" s="1"/>
  <c r="AE1104"/>
  <c r="AH1104" s="1"/>
  <c r="AI1104" s="1"/>
  <c r="AE1105"/>
  <c r="AH1105" s="1"/>
  <c r="AI1105" s="1"/>
  <c r="AE1106"/>
  <c r="AH1106" s="1"/>
  <c r="AI1106" s="1"/>
  <c r="AE1107"/>
  <c r="AH1107" s="1"/>
  <c r="AI1107" s="1"/>
  <c r="AE1108"/>
  <c r="AH1108" s="1"/>
  <c r="AI1108" s="1"/>
  <c r="AE1109"/>
  <c r="AH1109" s="1"/>
  <c r="AI1109" s="1"/>
  <c r="AE1110"/>
  <c r="AH1110" s="1"/>
  <c r="AI1110" s="1"/>
  <c r="AE1111"/>
  <c r="AH1111" s="1"/>
  <c r="AI1111" s="1"/>
  <c r="AE1112"/>
  <c r="AH1112" s="1"/>
  <c r="AI1112" s="1"/>
  <c r="AE1113"/>
  <c r="AH1113" s="1"/>
  <c r="AI1113" s="1"/>
  <c r="AE1114"/>
  <c r="AH1114" s="1"/>
  <c r="AI1114" s="1"/>
  <c r="AE1115"/>
  <c r="AH1115" s="1"/>
  <c r="AI1115" s="1"/>
  <c r="AE1116"/>
  <c r="AH1116" s="1"/>
  <c r="AI1116" s="1"/>
  <c r="AE1117"/>
  <c r="AH1117" s="1"/>
  <c r="AI1117" s="1"/>
  <c r="AE1118"/>
  <c r="AH1118" s="1"/>
  <c r="AI1118" s="1"/>
  <c r="AE1119"/>
  <c r="AH1119" s="1"/>
  <c r="AI1119" s="1"/>
  <c r="AE1120"/>
  <c r="AH1120" s="1"/>
  <c r="AI1120" s="1"/>
  <c r="AE1121"/>
  <c r="AH1121" s="1"/>
  <c r="AI1121" s="1"/>
  <c r="AE1122"/>
  <c r="AH1122" s="1"/>
  <c r="AI1122" s="1"/>
  <c r="AE1123"/>
  <c r="AH1123" s="1"/>
  <c r="AI1123" s="1"/>
  <c r="AE1124"/>
  <c r="AH1124" s="1"/>
  <c r="AI1124" s="1"/>
  <c r="AE1126"/>
  <c r="AH1126" s="1"/>
  <c r="AI1126" s="1"/>
  <c r="AE1127"/>
  <c r="AH1127" s="1"/>
  <c r="AI1127" s="1"/>
  <c r="AE1128"/>
  <c r="AH1128" s="1"/>
  <c r="AI1128" s="1"/>
  <c r="AE1130"/>
  <c r="AH1130" s="1"/>
  <c r="AI1130" s="1"/>
  <c r="AE1131"/>
  <c r="AH1131" s="1"/>
  <c r="AI1131" s="1"/>
  <c r="AE1132"/>
  <c r="AH1132" s="1"/>
  <c r="AI1132" s="1"/>
  <c r="AE1134"/>
  <c r="AH1134" s="1"/>
  <c r="AI1134" s="1"/>
  <c r="AE1135"/>
  <c r="AH1135" s="1"/>
  <c r="AI1135" s="1"/>
  <c r="AE1136"/>
  <c r="AH1136" s="1"/>
  <c r="AI1136" s="1"/>
  <c r="AE1138"/>
  <c r="AH1138" s="1"/>
  <c r="AI1138" s="1"/>
  <c r="AE1139"/>
  <c r="AH1139" s="1"/>
  <c r="AI1139" s="1"/>
  <c r="AE1140"/>
  <c r="AH1140" s="1"/>
  <c r="AI1140" s="1"/>
  <c r="AE1142"/>
  <c r="AH1142" s="1"/>
  <c r="AI1142" s="1"/>
  <c r="AE1143"/>
  <c r="AH1143" s="1"/>
  <c r="AI1143" s="1"/>
  <c r="AE1144"/>
  <c r="AH1144" s="1"/>
  <c r="AI1144" s="1"/>
  <c r="AE1147"/>
  <c r="AH1147" s="1"/>
  <c r="AI1147" s="1"/>
  <c r="AE1148"/>
  <c r="AH1148" s="1"/>
  <c r="AI1148" s="1"/>
  <c r="AE1151"/>
  <c r="AH1151" s="1"/>
  <c r="AI1151" s="1"/>
  <c r="AE1152"/>
  <c r="AH1152" s="1"/>
  <c r="AI1152" s="1"/>
  <c r="AE1155"/>
  <c r="AH1155" s="1"/>
  <c r="AI1155" s="1"/>
  <c r="AE1156"/>
  <c r="AH1156" s="1"/>
  <c r="AI1156" s="1"/>
  <c r="AE1159"/>
  <c r="AH1159" s="1"/>
  <c r="AI1159" s="1"/>
  <c r="AE1160"/>
  <c r="AH1160" s="1"/>
  <c r="AI1160" s="1"/>
  <c r="AE1163"/>
  <c r="AH1163" s="1"/>
  <c r="AI1163" s="1"/>
  <c r="AE1164"/>
  <c r="AH1164" s="1"/>
  <c r="AI1164" s="1"/>
  <c r="AE1167"/>
  <c r="AH1167" s="1"/>
  <c r="AI1167" s="1"/>
  <c r="AE1168"/>
  <c r="AH1168" s="1"/>
  <c r="AI1168" s="1"/>
  <c r="AE1171"/>
  <c r="AH1171" s="1"/>
  <c r="AI1171" s="1"/>
  <c r="AE1172"/>
  <c r="AH1172" s="1"/>
  <c r="AI1172" s="1"/>
  <c r="AE1175"/>
  <c r="AH1175" s="1"/>
  <c r="AI1175" s="1"/>
  <c r="AE1176"/>
  <c r="AH1176" s="1"/>
  <c r="AI1176" s="1"/>
  <c r="AE1179"/>
  <c r="AH1179" s="1"/>
  <c r="AI1179" s="1"/>
  <c r="AE1180"/>
  <c r="AH1180" s="1"/>
  <c r="AI1180" s="1"/>
  <c r="AE1183"/>
  <c r="AH1183" s="1"/>
  <c r="AI1183" s="1"/>
  <c r="AE1184"/>
  <c r="AH1184" s="1"/>
  <c r="AI1184" s="1"/>
  <c r="AE1187"/>
  <c r="AH1187" s="1"/>
  <c r="AI1187" s="1"/>
  <c r="AE1188"/>
  <c r="AH1188" s="1"/>
  <c r="AI1188" s="1"/>
  <c r="AE1197"/>
  <c r="AH1197" s="1"/>
  <c r="AI1197" s="1"/>
  <c r="AE1199"/>
  <c r="AH1199" s="1"/>
  <c r="AI1199" s="1"/>
  <c r="AE1200"/>
  <c r="AH1200" s="1"/>
  <c r="AI1200" s="1"/>
  <c r="AE1205"/>
  <c r="AH1205" s="1"/>
  <c r="AI1205" s="1"/>
  <c r="AE1207"/>
  <c r="AH1207" s="1"/>
  <c r="AI1207" s="1"/>
  <c r="AE1208"/>
  <c r="AH1208" s="1"/>
  <c r="AI1208" s="1"/>
  <c r="AE1213"/>
  <c r="AH1213" s="1"/>
  <c r="AI1213" s="1"/>
  <c r="AE1215"/>
  <c r="AH1215" s="1"/>
  <c r="AI1215" s="1"/>
  <c r="AE1216"/>
  <c r="AH1216" s="1"/>
  <c r="AI1216" s="1"/>
  <c r="AE1221"/>
  <c r="AH1221" s="1"/>
  <c r="AI1221" s="1"/>
  <c r="AE1223"/>
  <c r="AH1223" s="1"/>
  <c r="AI1223" s="1"/>
  <c r="AE1224"/>
  <c r="AH1224" s="1"/>
  <c r="AI1224" s="1"/>
  <c r="AE1229"/>
  <c r="AH1229" s="1"/>
  <c r="AI1229" s="1"/>
  <c r="AE1231"/>
  <c r="AH1231" s="1"/>
  <c r="AI1231" s="1"/>
  <c r="AE1232"/>
  <c r="AH1232" s="1"/>
  <c r="AI1232" s="1"/>
  <c r="AE1235"/>
  <c r="AE1236"/>
  <c r="AH1236" s="1"/>
  <c r="AI1236" s="1"/>
  <c r="AE1239"/>
  <c r="AH1239" s="1"/>
  <c r="AI1239" s="1"/>
  <c r="AE1243"/>
  <c r="AH1243" s="1"/>
  <c r="AI1243" s="1"/>
  <c r="AE1244"/>
  <c r="AH1244" s="1"/>
  <c r="AI1244" s="1"/>
  <c r="AE1247"/>
  <c r="AH1247" s="1"/>
  <c r="AI1247" s="1"/>
  <c r="AE1248"/>
  <c r="AH1248" s="1"/>
  <c r="AI1248" s="1"/>
  <c r="AE1251"/>
  <c r="AH1251" s="1"/>
  <c r="AI1251" s="1"/>
  <c r="AE1252"/>
  <c r="AH1252" s="1"/>
  <c r="AI1252" s="1"/>
  <c r="AE1255"/>
  <c r="AH1255" s="1"/>
  <c r="AI1255" s="1"/>
  <c r="AE1256"/>
  <c r="AH1256" s="1"/>
  <c r="AI1256" s="1"/>
  <c r="AE1259"/>
  <c r="AH1259" s="1"/>
  <c r="AI1259" s="1"/>
  <c r="AE1260"/>
  <c r="AH1260" s="1"/>
  <c r="AI1260" s="1"/>
  <c r="AE1263"/>
  <c r="AH1263" s="1"/>
  <c r="AI1263" s="1"/>
  <c r="AE1264"/>
  <c r="AH1264" s="1"/>
  <c r="AI1264" s="1"/>
  <c r="AE1267"/>
  <c r="AH1267" s="1"/>
  <c r="AI1267" s="1"/>
  <c r="AE1268"/>
  <c r="AH1268" s="1"/>
  <c r="AI1268" s="1"/>
  <c r="AE1271"/>
  <c r="AH1271" s="1"/>
  <c r="AI1271" s="1"/>
  <c r="AE1272"/>
  <c r="AH1272" s="1"/>
  <c r="AI1272" s="1"/>
  <c r="AE1275"/>
  <c r="AH1275" s="1"/>
  <c r="AI1275" s="1"/>
  <c r="AE1276"/>
  <c r="AH1276" s="1"/>
  <c r="AI1276" s="1"/>
  <c r="AE1279"/>
  <c r="AH1279" s="1"/>
  <c r="AI1279" s="1"/>
  <c r="AE1280"/>
  <c r="AH1280" s="1"/>
  <c r="AI1280" s="1"/>
  <c r="AE1283"/>
  <c r="AH1283" s="1"/>
  <c r="AI1283" s="1"/>
  <c r="AE1284"/>
  <c r="AH1284" s="1"/>
  <c r="AI1284" s="1"/>
  <c r="AE1287"/>
  <c r="AH1287" s="1"/>
  <c r="AI1287" s="1"/>
  <c r="AE1288"/>
  <c r="AH1288" s="1"/>
  <c r="AI1288" s="1"/>
  <c r="AE707"/>
  <c r="AH707" s="1"/>
  <c r="AI707" s="1"/>
  <c r="AE775"/>
  <c r="AH775" s="1"/>
  <c r="AI775" s="1"/>
  <c r="AE915"/>
  <c r="AH915" s="1"/>
  <c r="AI915" s="1"/>
  <c r="AE919"/>
  <c r="AH919" s="1"/>
  <c r="AI919" s="1"/>
  <c r="AE923"/>
  <c r="AH923" s="1"/>
  <c r="AI923" s="1"/>
  <c r="AE927"/>
  <c r="AH927" s="1"/>
  <c r="AI927" s="1"/>
  <c r="AE931"/>
  <c r="AH931" s="1"/>
  <c r="AI931" s="1"/>
  <c r="AE935"/>
  <c r="AH935" s="1"/>
  <c r="AI935" s="1"/>
  <c r="AE939"/>
  <c r="AH939" s="1"/>
  <c r="AI939" s="1"/>
  <c r="AE943"/>
  <c r="AH943" s="1"/>
  <c r="AI943" s="1"/>
  <c r="AE947"/>
  <c r="AH947" s="1"/>
  <c r="AI947" s="1"/>
  <c r="AE951"/>
  <c r="AH951" s="1"/>
  <c r="AI951" s="1"/>
  <c r="AE955"/>
  <c r="AH955" s="1"/>
  <c r="AI955" s="1"/>
  <c r="AE959"/>
  <c r="AH959" s="1"/>
  <c r="AI959" s="1"/>
  <c r="AE963"/>
  <c r="AH963" s="1"/>
  <c r="AI963" s="1"/>
  <c r="AE967"/>
  <c r="AH967" s="1"/>
  <c r="AI967" s="1"/>
  <c r="AE971"/>
  <c r="AH971" s="1"/>
  <c r="AI971" s="1"/>
  <c r="AE975"/>
  <c r="AH975" s="1"/>
  <c r="AI975" s="1"/>
  <c r="AE979"/>
  <c r="AH979" s="1"/>
  <c r="AI979" s="1"/>
  <c r="AE983"/>
  <c r="AH983" s="1"/>
  <c r="AI983" s="1"/>
  <c r="AE987"/>
  <c r="AH987" s="1"/>
  <c r="AI987" s="1"/>
  <c r="AE991"/>
  <c r="AH991" s="1"/>
  <c r="AI991" s="1"/>
  <c r="AE995"/>
  <c r="AH995" s="1"/>
  <c r="AI995" s="1"/>
  <c r="AE999"/>
  <c r="AH999" s="1"/>
  <c r="AI999" s="1"/>
  <c r="AE1003"/>
  <c r="AH1003" s="1"/>
  <c r="AI1003" s="1"/>
  <c r="AE1007"/>
  <c r="AH1007" s="1"/>
  <c r="AI1007" s="1"/>
  <c r="AE1011"/>
  <c r="AH1011" s="1"/>
  <c r="AI1011" s="1"/>
  <c r="AE1015"/>
  <c r="AH1015" s="1"/>
  <c r="AI1015" s="1"/>
  <c r="AE1019"/>
  <c r="AH1019" s="1"/>
  <c r="AI1019" s="1"/>
  <c r="AE1023"/>
  <c r="AH1023" s="1"/>
  <c r="AI1023" s="1"/>
  <c r="AE1027"/>
  <c r="AH1027" s="1"/>
  <c r="AI1027" s="1"/>
  <c r="AE1031"/>
  <c r="AH1031" s="1"/>
  <c r="AI1031" s="1"/>
  <c r="AE1043"/>
  <c r="AH1043" s="1"/>
  <c r="AI1043" s="1"/>
  <c r="AE1071"/>
  <c r="AH1071" s="1"/>
  <c r="AI1071" s="1"/>
  <c r="AE1078"/>
  <c r="AH1078" s="1"/>
  <c r="AI1078" s="1"/>
  <c r="AE1082"/>
  <c r="AH1082" s="1"/>
  <c r="AI1082" s="1"/>
  <c r="AE1146"/>
  <c r="AH1146" s="1"/>
  <c r="AI1146" s="1"/>
  <c r="AE1150"/>
  <c r="AH1150" s="1"/>
  <c r="AI1150" s="1"/>
  <c r="AE1154"/>
  <c r="AH1154" s="1"/>
  <c r="AI1154" s="1"/>
  <c r="AE1158"/>
  <c r="AH1158" s="1"/>
  <c r="AI1158" s="1"/>
  <c r="AE1162"/>
  <c r="AH1162" s="1"/>
  <c r="AI1162" s="1"/>
  <c r="AE1166"/>
  <c r="AH1166" s="1"/>
  <c r="AI1166" s="1"/>
  <c r="AE1170"/>
  <c r="AH1170" s="1"/>
  <c r="AI1170" s="1"/>
  <c r="AE1174"/>
  <c r="AH1174" s="1"/>
  <c r="AI1174" s="1"/>
  <c r="AE1178"/>
  <c r="AH1178" s="1"/>
  <c r="AI1178" s="1"/>
  <c r="AE1182"/>
  <c r="AH1182" s="1"/>
  <c r="AI1182" s="1"/>
  <c r="AE1186"/>
  <c r="AH1186" s="1"/>
  <c r="AI1186" s="1"/>
  <c r="AE1190"/>
  <c r="AH1190" s="1"/>
  <c r="AI1190" s="1"/>
  <c r="AE1191"/>
  <c r="AH1191" s="1"/>
  <c r="AI1191" s="1"/>
  <c r="AE1198"/>
  <c r="AH1198" s="1"/>
  <c r="AI1198" s="1"/>
  <c r="AE1206"/>
  <c r="AH1206" s="1"/>
  <c r="AI1206" s="1"/>
  <c r="AE1214"/>
  <c r="AH1214" s="1"/>
  <c r="AI1214" s="1"/>
  <c r="AE1222"/>
  <c r="AH1222" s="1"/>
  <c r="AI1222" s="1"/>
  <c r="AE1230"/>
  <c r="AH1230" s="1"/>
  <c r="AI1230" s="1"/>
  <c r="AE1238"/>
  <c r="AH1238" s="1"/>
  <c r="AI1238" s="1"/>
  <c r="AE1242"/>
  <c r="AH1242" s="1"/>
  <c r="AI1242" s="1"/>
  <c r="AE1246"/>
  <c r="AH1246" s="1"/>
  <c r="AI1246" s="1"/>
  <c r="AE1250"/>
  <c r="AH1250" s="1"/>
  <c r="AI1250" s="1"/>
  <c r="AE1254"/>
  <c r="AH1254" s="1"/>
  <c r="AI1254" s="1"/>
  <c r="AE1258"/>
  <c r="AH1258" s="1"/>
  <c r="AI1258" s="1"/>
  <c r="AE1262"/>
  <c r="AH1262" s="1"/>
  <c r="AI1262" s="1"/>
  <c r="AE1266"/>
  <c r="AH1266" s="1"/>
  <c r="AI1266" s="1"/>
  <c r="AE1270"/>
  <c r="AH1270" s="1"/>
  <c r="AI1270" s="1"/>
  <c r="AE1274"/>
  <c r="AH1274" s="1"/>
  <c r="AI1274" s="1"/>
  <c r="AE1278"/>
  <c r="AH1278" s="1"/>
  <c r="AI1278" s="1"/>
  <c r="AE1282"/>
  <c r="AH1282" s="1"/>
  <c r="AI1282" s="1"/>
  <c r="AE1286"/>
  <c r="AH1286" s="1"/>
  <c r="AI1286" s="1"/>
  <c r="AE1290"/>
  <c r="AH1290" s="1"/>
  <c r="AI1290" s="1"/>
  <c r="AE1294"/>
  <c r="AH1294" s="1"/>
  <c r="AI1294" s="1"/>
  <c r="AE1298"/>
  <c r="AH1298" s="1"/>
  <c r="AI1298" s="1"/>
  <c r="AE1302"/>
  <c r="AH1302" s="1"/>
  <c r="AI1302" s="1"/>
  <c r="AE1306"/>
  <c r="AH1306" s="1"/>
  <c r="AI1306" s="1"/>
  <c r="AE1310"/>
  <c r="AH1310" s="1"/>
  <c r="AI1310" s="1"/>
  <c r="AE1314"/>
  <c r="AH1314" s="1"/>
  <c r="AI1314" s="1"/>
  <c r="AE1318"/>
  <c r="AH1318" s="1"/>
  <c r="AI1318" s="1"/>
  <c r="AE1322"/>
  <c r="AH1322" s="1"/>
  <c r="AI1322" s="1"/>
  <c r="AE1326"/>
  <c r="AH1326" s="1"/>
  <c r="AI1326" s="1"/>
  <c r="AE1330"/>
  <c r="AH1330" s="1"/>
  <c r="AI1330" s="1"/>
  <c r="AE1334"/>
  <c r="AH1334" s="1"/>
  <c r="AI1334" s="1"/>
  <c r="AE1338"/>
  <c r="AH1338" s="1"/>
  <c r="AI1338" s="1"/>
  <c r="AE1342"/>
  <c r="AH1342" s="1"/>
  <c r="AI1342" s="1"/>
  <c r="AE1346"/>
  <c r="AH1346" s="1"/>
  <c r="AI1346" s="1"/>
  <c r="AE1350"/>
  <c r="AH1350" s="1"/>
  <c r="AI1350" s="1"/>
  <c r="AE1354"/>
  <c r="AH1354" s="1"/>
  <c r="AI1354" s="1"/>
  <c r="AE1427"/>
  <c r="AH1427" s="1"/>
  <c r="AI1427" s="1"/>
  <c r="AE1431"/>
  <c r="AH1431" s="1"/>
  <c r="AI1431" s="1"/>
  <c r="AE1435"/>
  <c r="AH1435" s="1"/>
  <c r="AI1435" s="1"/>
  <c r="AE1436"/>
  <c r="AE1437"/>
  <c r="AH1437" s="1"/>
  <c r="AI1437" s="1"/>
  <c r="AE1440"/>
  <c r="AH1440" s="1"/>
  <c r="AI1440" s="1"/>
  <c r="AE1444"/>
  <c r="AE1445"/>
  <c r="AE1448"/>
  <c r="AH1448" s="1"/>
  <c r="AI1448" s="1"/>
  <c r="AE1291"/>
  <c r="AH1291" s="1"/>
  <c r="AI1291" s="1"/>
  <c r="AE1292"/>
  <c r="AH1292" s="1"/>
  <c r="AI1292" s="1"/>
  <c r="AE1295"/>
  <c r="AH1295" s="1"/>
  <c r="AI1295" s="1"/>
  <c r="AE1296"/>
  <c r="AH1296" s="1"/>
  <c r="AI1296" s="1"/>
  <c r="AE1299"/>
  <c r="AH1299" s="1"/>
  <c r="AI1299" s="1"/>
  <c r="AE1300"/>
  <c r="AH1300" s="1"/>
  <c r="AI1300" s="1"/>
  <c r="AE1303"/>
  <c r="AH1303" s="1"/>
  <c r="AI1303" s="1"/>
  <c r="AE1304"/>
  <c r="AH1304" s="1"/>
  <c r="AI1304" s="1"/>
  <c r="AE1307"/>
  <c r="AH1307" s="1"/>
  <c r="AI1307" s="1"/>
  <c r="AE1308"/>
  <c r="AH1308" s="1"/>
  <c r="AI1308" s="1"/>
  <c r="AE1311"/>
  <c r="AH1311" s="1"/>
  <c r="AI1311" s="1"/>
  <c r="AE1312"/>
  <c r="AH1312" s="1"/>
  <c r="AI1312" s="1"/>
  <c r="AE1315"/>
  <c r="AH1315" s="1"/>
  <c r="AI1315" s="1"/>
  <c r="AE1316"/>
  <c r="AH1316" s="1"/>
  <c r="AI1316" s="1"/>
  <c r="AE1319"/>
  <c r="AH1319" s="1"/>
  <c r="AI1319" s="1"/>
  <c r="AE1320"/>
  <c r="AH1320" s="1"/>
  <c r="AI1320" s="1"/>
  <c r="AE1323"/>
  <c r="AH1323" s="1"/>
  <c r="AI1323" s="1"/>
  <c r="AE1324"/>
  <c r="AH1324" s="1"/>
  <c r="AI1324" s="1"/>
  <c r="AE1327"/>
  <c r="AH1327" s="1"/>
  <c r="AI1327" s="1"/>
  <c r="AE1328"/>
  <c r="AH1328" s="1"/>
  <c r="AI1328" s="1"/>
  <c r="AE1331"/>
  <c r="AH1331" s="1"/>
  <c r="AI1331" s="1"/>
  <c r="AE1332"/>
  <c r="AH1332" s="1"/>
  <c r="AI1332" s="1"/>
  <c r="AE1335"/>
  <c r="AH1335" s="1"/>
  <c r="AI1335" s="1"/>
  <c r="AE1336"/>
  <c r="AH1336" s="1"/>
  <c r="AI1336" s="1"/>
  <c r="AE1339"/>
  <c r="AH1339" s="1"/>
  <c r="AI1339" s="1"/>
  <c r="AE1340"/>
  <c r="AH1340" s="1"/>
  <c r="AI1340" s="1"/>
  <c r="AE1343"/>
  <c r="AH1343" s="1"/>
  <c r="AI1343" s="1"/>
  <c r="AE1344"/>
  <c r="AH1344" s="1"/>
  <c r="AI1344" s="1"/>
  <c r="AE1347"/>
  <c r="AH1347" s="1"/>
  <c r="AI1347" s="1"/>
  <c r="AE1348"/>
  <c r="AH1348" s="1"/>
  <c r="AI1348" s="1"/>
  <c r="AE1351"/>
  <c r="AH1351" s="1"/>
  <c r="AI1351" s="1"/>
  <c r="AE1352"/>
  <c r="AH1352" s="1"/>
  <c r="AI1352" s="1"/>
  <c r="AE1355"/>
  <c r="AH1355" s="1"/>
  <c r="AI1355" s="1"/>
  <c r="AE1357"/>
  <c r="AH1357" s="1"/>
  <c r="AI1357" s="1"/>
  <c r="AE1358"/>
  <c r="AH1358" s="1"/>
  <c r="AI1358" s="1"/>
  <c r="AE1360"/>
  <c r="AH1360" s="1"/>
  <c r="AI1360" s="1"/>
  <c r="AE1361"/>
  <c r="AH1361" s="1"/>
  <c r="AI1361" s="1"/>
  <c r="AE1365"/>
  <c r="AH1365" s="1"/>
  <c r="AI1365" s="1"/>
  <c r="AE1366"/>
  <c r="AH1366" s="1"/>
  <c r="AI1366" s="1"/>
  <c r="AE1368"/>
  <c r="AH1368" s="1"/>
  <c r="AI1368" s="1"/>
  <c r="AE1369"/>
  <c r="AH1369" s="1"/>
  <c r="AI1369" s="1"/>
  <c r="AE1373"/>
  <c r="AH1373" s="1"/>
  <c r="AI1373" s="1"/>
  <c r="AE1374"/>
  <c r="AH1374" s="1"/>
  <c r="AI1374" s="1"/>
  <c r="AE1376"/>
  <c r="AH1376" s="1"/>
  <c r="AI1376" s="1"/>
  <c r="AE1377"/>
  <c r="AH1377" s="1"/>
  <c r="AI1377" s="1"/>
  <c r="AE1381"/>
  <c r="AE1384"/>
  <c r="AH1384" s="1"/>
  <c r="AI1384" s="1"/>
  <c r="AE1387"/>
  <c r="AH1387" s="1"/>
  <c r="AI1387" s="1"/>
  <c r="AE1388"/>
  <c r="AE1389"/>
  <c r="AH1389" s="1"/>
  <c r="AI1389" s="1"/>
  <c r="AE1392"/>
  <c r="AH1392" s="1"/>
  <c r="AI1392" s="1"/>
  <c r="AE1395"/>
  <c r="AH1395" s="1"/>
  <c r="AI1395" s="1"/>
  <c r="AE1396"/>
  <c r="AE1397"/>
  <c r="AE1400"/>
  <c r="AH1400" s="1"/>
  <c r="AI1400" s="1"/>
  <c r="AE1403"/>
  <c r="AH1403" s="1"/>
  <c r="AI1403" s="1"/>
  <c r="AE1404"/>
  <c r="AE1405"/>
  <c r="AH1405" s="1"/>
  <c r="AI1405" s="1"/>
  <c r="AE1408"/>
  <c r="AH1408" s="1"/>
  <c r="AI1408" s="1"/>
  <c r="AE1411"/>
  <c r="AH1411" s="1"/>
  <c r="AI1411" s="1"/>
  <c r="AE1412"/>
  <c r="AE1413"/>
  <c r="AE1416"/>
  <c r="AH1416" s="1"/>
  <c r="AI1416" s="1"/>
  <c r="AE1419"/>
  <c r="AH1419" s="1"/>
  <c r="AI1419" s="1"/>
  <c r="AE1420"/>
  <c r="AE1421"/>
  <c r="AH1421" s="1"/>
  <c r="AI1421" s="1"/>
  <c r="AE1424"/>
  <c r="AH1424" s="1"/>
  <c r="AI1424" s="1"/>
  <c r="AE1428"/>
  <c r="AE1429"/>
  <c r="AE1432"/>
  <c r="AH1432" s="1"/>
  <c r="AI1432" s="1"/>
  <c r="AE1454"/>
  <c r="AH1454" s="1"/>
  <c r="AI1454" s="1"/>
  <c r="AE1458"/>
  <c r="AH1458" s="1"/>
  <c r="AI1458" s="1"/>
  <c r="AE1462"/>
  <c r="AH1462" s="1"/>
  <c r="AI1462" s="1"/>
  <c r="AE1466"/>
  <c r="AH1466" s="1"/>
  <c r="AI1466" s="1"/>
  <c r="AE1470"/>
  <c r="AH1470" s="1"/>
  <c r="AI1470" s="1"/>
  <c r="AE1474"/>
  <c r="AH1474" s="1"/>
  <c r="AI1474" s="1"/>
  <c r="AE1478"/>
  <c r="AH1478" s="1"/>
  <c r="AI1478" s="1"/>
  <c r="AE1482"/>
  <c r="AH1482" s="1"/>
  <c r="AI1482" s="1"/>
  <c r="AE1486"/>
  <c r="AH1486" s="1"/>
  <c r="AI1486" s="1"/>
  <c r="AE1490"/>
  <c r="AH1490" s="1"/>
  <c r="AI1490" s="1"/>
  <c r="AE1494"/>
  <c r="AH1494" s="1"/>
  <c r="AI1494" s="1"/>
  <c r="AE1498"/>
  <c r="AH1498" s="1"/>
  <c r="AI1498" s="1"/>
  <c r="AE1502"/>
  <c r="AH1502" s="1"/>
  <c r="AI1502" s="1"/>
  <c r="AE1506"/>
  <c r="AH1506" s="1"/>
  <c r="AI1506" s="1"/>
  <c r="AE1510"/>
  <c r="AH1510" s="1"/>
  <c r="AI1510" s="1"/>
  <c r="AE1514"/>
  <c r="AH1514" s="1"/>
  <c r="AI1514" s="1"/>
  <c r="AE1518"/>
  <c r="AH1518" s="1"/>
  <c r="AI1518" s="1"/>
  <c r="AE1522"/>
  <c r="AH1522" s="1"/>
  <c r="AI1522" s="1"/>
  <c r="AE1526"/>
  <c r="AH1526" s="1"/>
  <c r="AI1526" s="1"/>
  <c r="AE1530"/>
  <c r="AH1530" s="1"/>
  <c r="AI1530" s="1"/>
  <c r="AE1534"/>
  <c r="AH1534" s="1"/>
  <c r="AI1534" s="1"/>
  <c r="AE1538"/>
  <c r="AH1538" s="1"/>
  <c r="AI1538" s="1"/>
  <c r="AE1542"/>
  <c r="AH1542" s="1"/>
  <c r="AI1542" s="1"/>
  <c r="AE1546"/>
  <c r="AH1546" s="1"/>
  <c r="AI1546" s="1"/>
  <c r="AE1550"/>
  <c r="AH1550" s="1"/>
  <c r="AI1550" s="1"/>
  <c r="AE1554"/>
  <c r="AH1554" s="1"/>
  <c r="AI1554" s="1"/>
  <c r="AE1560"/>
  <c r="AH1560" s="1"/>
  <c r="AI1560" s="1"/>
  <c r="AE1564"/>
  <c r="AH1564" s="1"/>
  <c r="AI1564" s="1"/>
  <c r="AE1568"/>
  <c r="AH1568" s="1"/>
  <c r="AI1568" s="1"/>
  <c r="AE1572"/>
  <c r="AH1572" s="1"/>
  <c r="AI1572" s="1"/>
  <c r="AE1576"/>
  <c r="AH1576" s="1"/>
  <c r="AI1576" s="1"/>
  <c r="AE1580"/>
  <c r="AH1580" s="1"/>
  <c r="AI1580" s="1"/>
  <c r="AE1584"/>
  <c r="AH1584" s="1"/>
  <c r="AI1584" s="1"/>
  <c r="AE1588"/>
  <c r="AH1588" s="1"/>
  <c r="AI1588" s="1"/>
  <c r="AE1592"/>
  <c r="AH1592" s="1"/>
  <c r="AI1592" s="1"/>
  <c r="AE1596"/>
  <c r="AH1596" s="1"/>
  <c r="AI1596" s="1"/>
  <c r="AE1600"/>
  <c r="AH1600" s="1"/>
  <c r="AI1600" s="1"/>
  <c r="AE1604"/>
  <c r="AH1604" s="1"/>
  <c r="AI1604" s="1"/>
  <c r="AE1608"/>
  <c r="AH1608" s="1"/>
  <c r="AI1608" s="1"/>
  <c r="AE1612"/>
  <c r="AH1612" s="1"/>
  <c r="AI1612" s="1"/>
  <c r="AE1616"/>
  <c r="AH1616" s="1"/>
  <c r="AI1616" s="1"/>
  <c r="AE1620"/>
  <c r="AH1620" s="1"/>
  <c r="AI1620" s="1"/>
  <c r="AE1624"/>
  <c r="AH1624" s="1"/>
  <c r="AI1624" s="1"/>
  <c r="AE1628"/>
  <c r="AH1628" s="1"/>
  <c r="AI1628" s="1"/>
  <c r="AE1633"/>
  <c r="AH1633" s="1"/>
  <c r="AI1633" s="1"/>
  <c r="AE1637"/>
  <c r="AH1637" s="1"/>
  <c r="AI1637" s="1"/>
  <c r="AE1641"/>
  <c r="AH1641" s="1"/>
  <c r="AI1641" s="1"/>
  <c r="AE1660"/>
  <c r="AH1660" s="1"/>
  <c r="AI1660" s="1"/>
  <c r="AE1438"/>
  <c r="AH1438" s="1"/>
  <c r="AI1438" s="1"/>
  <c r="AE1442"/>
  <c r="AH1442" s="1"/>
  <c r="AI1442" s="1"/>
  <c r="AE1446"/>
  <c r="AH1446" s="1"/>
  <c r="AI1446" s="1"/>
  <c r="AE1450"/>
  <c r="AH1450" s="1"/>
  <c r="AI1450" s="1"/>
  <c r="AE1455"/>
  <c r="AH1455" s="1"/>
  <c r="AI1455" s="1"/>
  <c r="AE1459"/>
  <c r="AH1459" s="1"/>
  <c r="AI1459" s="1"/>
  <c r="AE1463"/>
  <c r="AH1463" s="1"/>
  <c r="AI1463" s="1"/>
  <c r="AE1467"/>
  <c r="AH1467" s="1"/>
  <c r="AI1467" s="1"/>
  <c r="AE1471"/>
  <c r="AH1471" s="1"/>
  <c r="AI1471" s="1"/>
  <c r="AE1475"/>
  <c r="AH1475" s="1"/>
  <c r="AI1475" s="1"/>
  <c r="AE1479"/>
  <c r="AH1479" s="1"/>
  <c r="AI1479" s="1"/>
  <c r="AE1483"/>
  <c r="AH1483" s="1"/>
  <c r="AI1483" s="1"/>
  <c r="AE1487"/>
  <c r="AH1487" s="1"/>
  <c r="AI1487" s="1"/>
  <c r="AE1491"/>
  <c r="AH1491" s="1"/>
  <c r="AI1491" s="1"/>
  <c r="AE1495"/>
  <c r="AH1495" s="1"/>
  <c r="AI1495" s="1"/>
  <c r="AE1499"/>
  <c r="AH1499" s="1"/>
  <c r="AI1499" s="1"/>
  <c r="AE1503"/>
  <c r="AH1503" s="1"/>
  <c r="AI1503" s="1"/>
  <c r="AE1507"/>
  <c r="AH1507" s="1"/>
  <c r="AI1507" s="1"/>
  <c r="AE1511"/>
  <c r="AH1511" s="1"/>
  <c r="AI1511" s="1"/>
  <c r="AE1515"/>
  <c r="AH1515" s="1"/>
  <c r="AI1515" s="1"/>
  <c r="AE1519"/>
  <c r="AH1519" s="1"/>
  <c r="AI1519" s="1"/>
  <c r="AE1523"/>
  <c r="AH1523" s="1"/>
  <c r="AI1523" s="1"/>
  <c r="AE1527"/>
  <c r="AH1527" s="1"/>
  <c r="AI1527" s="1"/>
  <c r="AE1531"/>
  <c r="AH1531" s="1"/>
  <c r="AI1531" s="1"/>
  <c r="AE1535"/>
  <c r="AH1535" s="1"/>
  <c r="AI1535" s="1"/>
  <c r="AE1539"/>
  <c r="AH1539" s="1"/>
  <c r="AI1539" s="1"/>
  <c r="AE1543"/>
  <c r="AH1543" s="1"/>
  <c r="AI1543" s="1"/>
  <c r="AE1547"/>
  <c r="AH1547" s="1"/>
  <c r="AI1547" s="1"/>
  <c r="AE1551"/>
  <c r="AH1551" s="1"/>
  <c r="AI1551" s="1"/>
  <c r="AE1555"/>
  <c r="AH1555" s="1"/>
  <c r="AI1555" s="1"/>
  <c r="AE1561"/>
  <c r="AH1561" s="1"/>
  <c r="AI1561" s="1"/>
  <c r="AE1565"/>
  <c r="AH1565" s="1"/>
  <c r="AI1565" s="1"/>
  <c r="AE1569"/>
  <c r="AH1569" s="1"/>
  <c r="AI1569" s="1"/>
  <c r="AE1573"/>
  <c r="AH1573" s="1"/>
  <c r="AI1573" s="1"/>
  <c r="AE1577"/>
  <c r="AH1577" s="1"/>
  <c r="AI1577" s="1"/>
  <c r="AE1581"/>
  <c r="AH1581" s="1"/>
  <c r="AI1581" s="1"/>
  <c r="AE1585"/>
  <c r="AH1585" s="1"/>
  <c r="AI1585" s="1"/>
  <c r="AE1589"/>
  <c r="AH1589" s="1"/>
  <c r="AI1589" s="1"/>
  <c r="AE1593"/>
  <c r="AH1593" s="1"/>
  <c r="AI1593" s="1"/>
  <c r="AE1597"/>
  <c r="AH1597" s="1"/>
  <c r="AI1597" s="1"/>
  <c r="AE1601"/>
  <c r="AH1601" s="1"/>
  <c r="AI1601" s="1"/>
  <c r="AE1605"/>
  <c r="AH1605" s="1"/>
  <c r="AI1605" s="1"/>
  <c r="AE1609"/>
  <c r="AH1609" s="1"/>
  <c r="AI1609" s="1"/>
  <c r="AE1613"/>
  <c r="AH1613" s="1"/>
  <c r="AI1613" s="1"/>
  <c r="AE1617"/>
  <c r="AH1617" s="1"/>
  <c r="AI1617" s="1"/>
  <c r="AE1621"/>
  <c r="AH1621" s="1"/>
  <c r="AI1621" s="1"/>
  <c r="AE1657"/>
  <c r="AH1657" s="1"/>
  <c r="AI1657" s="1"/>
  <c r="AE1661"/>
  <c r="AH1661" s="1"/>
  <c r="AI1661" s="1"/>
  <c r="AE1672"/>
  <c r="AH1672" s="1"/>
  <c r="AI1672" s="1"/>
  <c r="AE1685"/>
  <c r="AH1685" s="1"/>
  <c r="AI1685" s="1"/>
  <c r="AH5"/>
  <c r="AI5" s="1"/>
  <c r="AJ8"/>
  <c r="AL8" s="1"/>
  <c r="AJ12"/>
  <c r="AL12" s="1"/>
  <c r="AJ16"/>
  <c r="AL16" s="1"/>
  <c r="AJ20"/>
  <c r="AL20" s="1"/>
  <c r="AJ24"/>
  <c r="AL24" s="1"/>
  <c r="AJ28"/>
  <c r="AL28" s="1"/>
  <c r="AJ32"/>
  <c r="AL32" s="1"/>
  <c r="AJ36"/>
  <c r="AL36" s="1"/>
  <c r="AJ40"/>
  <c r="AL40" s="1"/>
  <c r="AJ44"/>
  <c r="AL44" s="1"/>
  <c r="AJ48"/>
  <c r="AL48" s="1"/>
  <c r="AJ52"/>
  <c r="AL52" s="1"/>
  <c r="AJ56"/>
  <c r="AL56" s="1"/>
  <c r="AJ60"/>
  <c r="AL60" s="1"/>
  <c r="AJ64"/>
  <c r="AL64" s="1"/>
  <c r="AJ68"/>
  <c r="AL68" s="1"/>
  <c r="AJ72"/>
  <c r="AL72" s="1"/>
  <c r="AJ76"/>
  <c r="AL76" s="1"/>
  <c r="AJ80"/>
  <c r="AL80" s="1"/>
  <c r="AJ84"/>
  <c r="AL84" s="1"/>
  <c r="AJ88"/>
  <c r="AL88" s="1"/>
  <c r="AJ92"/>
  <c r="AL92" s="1"/>
  <c r="AJ96"/>
  <c r="AL96" s="1"/>
  <c r="AJ100"/>
  <c r="AL100" s="1"/>
  <c r="AJ104"/>
  <c r="AL104" s="1"/>
  <c r="AJ108"/>
  <c r="AL108" s="1"/>
  <c r="AJ112"/>
  <c r="AL112" s="1"/>
  <c r="AJ116"/>
  <c r="AL116" s="1"/>
  <c r="AJ120"/>
  <c r="AL120" s="1"/>
  <c r="AJ124"/>
  <c r="AL124" s="1"/>
  <c r="AJ128"/>
  <c r="AL128" s="1"/>
  <c r="AJ132"/>
  <c r="AL132" s="1"/>
  <c r="AJ135"/>
  <c r="AJ137"/>
  <c r="AJ143"/>
  <c r="AJ145"/>
  <c r="AJ151"/>
  <c r="AJ153"/>
  <c r="AJ159"/>
  <c r="AJ161"/>
  <c r="AJ165"/>
  <c r="AJ169"/>
  <c r="AJ101"/>
  <c r="AL101" s="1"/>
  <c r="AJ105"/>
  <c r="AL105" s="1"/>
  <c r="AJ109"/>
  <c r="AL109" s="1"/>
  <c r="AL113"/>
  <c r="AJ113"/>
  <c r="AJ117"/>
  <c r="AL117" s="1"/>
  <c r="AJ121"/>
  <c r="AL121" s="1"/>
  <c r="AJ125"/>
  <c r="AL125" s="1"/>
  <c r="AJ129"/>
  <c r="AL129" s="1"/>
  <c r="AJ133"/>
  <c r="AL133" s="1"/>
  <c r="AL170"/>
  <c r="AJ170"/>
  <c r="AJ6"/>
  <c r="AJ7"/>
  <c r="AL7" s="1"/>
  <c r="AJ9"/>
  <c r="AL9" s="1"/>
  <c r="AJ10"/>
  <c r="AJ11"/>
  <c r="AL11" s="1"/>
  <c r="AJ13"/>
  <c r="AL13" s="1"/>
  <c r="AJ14"/>
  <c r="AJ15"/>
  <c r="AL15" s="1"/>
  <c r="AJ17"/>
  <c r="AL17" s="1"/>
  <c r="AJ18"/>
  <c r="AJ19"/>
  <c r="AL19" s="1"/>
  <c r="AJ21"/>
  <c r="AL21" s="1"/>
  <c r="AJ22"/>
  <c r="AJ23"/>
  <c r="AL23" s="1"/>
  <c r="AJ25"/>
  <c r="AL25" s="1"/>
  <c r="AJ26"/>
  <c r="AJ27"/>
  <c r="AL27" s="1"/>
  <c r="AJ29"/>
  <c r="AL29" s="1"/>
  <c r="AJ30"/>
  <c r="AJ31"/>
  <c r="AL31" s="1"/>
  <c r="AJ33"/>
  <c r="AL33" s="1"/>
  <c r="AJ34"/>
  <c r="AJ35"/>
  <c r="AL35" s="1"/>
  <c r="AJ37"/>
  <c r="AL37" s="1"/>
  <c r="AJ38"/>
  <c r="AJ39"/>
  <c r="AL39" s="1"/>
  <c r="AJ41"/>
  <c r="AL41" s="1"/>
  <c r="AJ42"/>
  <c r="AJ43"/>
  <c r="AL43" s="1"/>
  <c r="AJ45"/>
  <c r="AL45" s="1"/>
  <c r="AJ46"/>
  <c r="AJ47"/>
  <c r="AL47" s="1"/>
  <c r="AJ49"/>
  <c r="AL49" s="1"/>
  <c r="AJ50"/>
  <c r="AJ51"/>
  <c r="AL51" s="1"/>
  <c r="AJ53"/>
  <c r="AL53" s="1"/>
  <c r="AJ54"/>
  <c r="AJ55"/>
  <c r="AL55" s="1"/>
  <c r="AJ57"/>
  <c r="AL57" s="1"/>
  <c r="AJ58"/>
  <c r="AJ59"/>
  <c r="AL59" s="1"/>
  <c r="AL61"/>
  <c r="AJ61"/>
  <c r="AJ62"/>
  <c r="AJ63"/>
  <c r="AL63" s="1"/>
  <c r="AJ65"/>
  <c r="AL65" s="1"/>
  <c r="AJ66"/>
  <c r="AJ67"/>
  <c r="AL67" s="1"/>
  <c r="AJ69"/>
  <c r="AL69" s="1"/>
  <c r="AJ70"/>
  <c r="AJ71"/>
  <c r="AL71" s="1"/>
  <c r="AJ73"/>
  <c r="AL73" s="1"/>
  <c r="AJ74"/>
  <c r="AJ75"/>
  <c r="AL75" s="1"/>
  <c r="AJ77"/>
  <c r="AL77" s="1"/>
  <c r="AJ78"/>
  <c r="AJ79"/>
  <c r="AL79" s="1"/>
  <c r="AJ81"/>
  <c r="AL81" s="1"/>
  <c r="AJ82"/>
  <c r="AJ83"/>
  <c r="AL83" s="1"/>
  <c r="AJ85"/>
  <c r="AL85" s="1"/>
  <c r="AJ86"/>
  <c r="AJ87"/>
  <c r="AL87" s="1"/>
  <c r="AJ89"/>
  <c r="AL89" s="1"/>
  <c r="AJ90"/>
  <c r="AJ91"/>
  <c r="AL91" s="1"/>
  <c r="AJ93"/>
  <c r="AL93" s="1"/>
  <c r="AJ94"/>
  <c r="AJ95"/>
  <c r="AL95" s="1"/>
  <c r="AJ97"/>
  <c r="AL97" s="1"/>
  <c r="AJ98"/>
  <c r="AJ99"/>
  <c r="AL99" s="1"/>
  <c r="AJ102"/>
  <c r="AJ103"/>
  <c r="AL103" s="1"/>
  <c r="AJ106"/>
  <c r="AJ107"/>
  <c r="AL107" s="1"/>
  <c r="AJ110"/>
  <c r="AJ111"/>
  <c r="AL111" s="1"/>
  <c r="AJ114"/>
  <c r="AJ115"/>
  <c r="AL115" s="1"/>
  <c r="AJ118"/>
  <c r="AJ119"/>
  <c r="AL119" s="1"/>
  <c r="AJ122"/>
  <c r="AJ123"/>
  <c r="AL123" s="1"/>
  <c r="AJ126"/>
  <c r="AJ127"/>
  <c r="AL127" s="1"/>
  <c r="AJ130"/>
  <c r="AJ131"/>
  <c r="AL131" s="1"/>
  <c r="AJ134"/>
  <c r="AL134" s="1"/>
  <c r="AJ138"/>
  <c r="AL138" s="1"/>
  <c r="AJ139"/>
  <c r="AJ141"/>
  <c r="AJ142"/>
  <c r="AL142" s="1"/>
  <c r="AJ146"/>
  <c r="AL146" s="1"/>
  <c r="AJ147"/>
  <c r="AJ149"/>
  <c r="AJ150"/>
  <c r="AL150" s="1"/>
  <c r="AJ154"/>
  <c r="AL154" s="1"/>
  <c r="AJ155"/>
  <c r="AJ157"/>
  <c r="AJ158"/>
  <c r="AL158" s="1"/>
  <c r="AJ162"/>
  <c r="AL162" s="1"/>
  <c r="AJ166"/>
  <c r="AL166" s="1"/>
  <c r="AJ171"/>
  <c r="AL171" s="1"/>
  <c r="AJ173"/>
  <c r="AL173" s="1"/>
  <c r="AL177"/>
  <c r="AJ177"/>
  <c r="AJ181"/>
  <c r="AL181" s="1"/>
  <c r="AJ185"/>
  <c r="AL185" s="1"/>
  <c r="AJ189"/>
  <c r="AL189" s="1"/>
  <c r="AJ193"/>
  <c r="AL193" s="1"/>
  <c r="AJ197"/>
  <c r="AL197" s="1"/>
  <c r="AJ201"/>
  <c r="AL201" s="1"/>
  <c r="AJ205"/>
  <c r="AL205" s="1"/>
  <c r="AJ209"/>
  <c r="AL209" s="1"/>
  <c r="AJ213"/>
  <c r="AL213" s="1"/>
  <c r="AJ217"/>
  <c r="AL217" s="1"/>
  <c r="AJ221"/>
  <c r="AL221" s="1"/>
  <c r="AJ225"/>
  <c r="AL225" s="1"/>
  <c r="AJ229"/>
  <c r="AL229" s="1"/>
  <c r="AJ233"/>
  <c r="AL233" s="1"/>
  <c r="AJ237"/>
  <c r="AL237" s="1"/>
  <c r="AJ241"/>
  <c r="AL241" s="1"/>
  <c r="AJ245"/>
  <c r="AL245" s="1"/>
  <c r="AJ249"/>
  <c r="AL249" s="1"/>
  <c r="AJ253"/>
  <c r="AL253" s="1"/>
  <c r="AJ257"/>
  <c r="AL257" s="1"/>
  <c r="AJ261"/>
  <c r="AL261" s="1"/>
  <c r="AJ265"/>
  <c r="AL265" s="1"/>
  <c r="AJ269"/>
  <c r="AL269" s="1"/>
  <c r="AJ273"/>
  <c r="AL273" s="1"/>
  <c r="AJ277"/>
  <c r="AL277" s="1"/>
  <c r="AJ281"/>
  <c r="AL281" s="1"/>
  <c r="AJ285"/>
  <c r="AL285" s="1"/>
  <c r="AJ289"/>
  <c r="AL289" s="1"/>
  <c r="AJ293"/>
  <c r="AL293" s="1"/>
  <c r="AJ297"/>
  <c r="AL297" s="1"/>
  <c r="AJ301"/>
  <c r="AL301" s="1"/>
  <c r="AJ305"/>
  <c r="AL305" s="1"/>
  <c r="AJ309"/>
  <c r="AL309" s="1"/>
  <c r="AJ313"/>
  <c r="AL313" s="1"/>
  <c r="AJ317"/>
  <c r="AL317" s="1"/>
  <c r="AJ321"/>
  <c r="AL321" s="1"/>
  <c r="AJ325"/>
  <c r="AL325" s="1"/>
  <c r="AJ329"/>
  <c r="AL329" s="1"/>
  <c r="AJ333"/>
  <c r="AL333" s="1"/>
  <c r="AJ337"/>
  <c r="AL337" s="1"/>
  <c r="AJ341"/>
  <c r="AL341" s="1"/>
  <c r="AJ345"/>
  <c r="AL345" s="1"/>
  <c r="AJ349"/>
  <c r="AL349" s="1"/>
  <c r="AJ353"/>
  <c r="AL353" s="1"/>
  <c r="AJ357"/>
  <c r="AL357" s="1"/>
  <c r="AJ361"/>
  <c r="AL361" s="1"/>
  <c r="AJ365"/>
  <c r="AL365" s="1"/>
  <c r="AJ369"/>
  <c r="AL369" s="1"/>
  <c r="AJ373"/>
  <c r="AL373" s="1"/>
  <c r="AJ377"/>
  <c r="AL377" s="1"/>
  <c r="AJ381"/>
  <c r="AL381" s="1"/>
  <c r="AJ385"/>
  <c r="AL385" s="1"/>
  <c r="AJ389"/>
  <c r="AL389" s="1"/>
  <c r="AJ393"/>
  <c r="AL393" s="1"/>
  <c r="AJ397"/>
  <c r="AL397" s="1"/>
  <c r="AJ401"/>
  <c r="AL401" s="1"/>
  <c r="AJ405"/>
  <c r="AL405" s="1"/>
  <c r="AJ409"/>
  <c r="AL409" s="1"/>
  <c r="AJ413"/>
  <c r="AL413" s="1"/>
  <c r="AJ417"/>
  <c r="AL417" s="1"/>
  <c r="AJ421"/>
  <c r="AL421" s="1"/>
  <c r="AJ425"/>
  <c r="AL425" s="1"/>
  <c r="AJ429"/>
  <c r="AL429" s="1"/>
  <c r="AJ433"/>
  <c r="AL433" s="1"/>
  <c r="AJ437"/>
  <c r="AL437" s="1"/>
  <c r="AJ441"/>
  <c r="AL441" s="1"/>
  <c r="AJ445"/>
  <c r="AL445" s="1"/>
  <c r="AJ449"/>
  <c r="AL449" s="1"/>
  <c r="AJ453"/>
  <c r="AL453" s="1"/>
  <c r="AJ457"/>
  <c r="AL457" s="1"/>
  <c r="AJ461"/>
  <c r="AL461" s="1"/>
  <c r="AJ465"/>
  <c r="AL465" s="1"/>
  <c r="AJ469"/>
  <c r="AL469" s="1"/>
  <c r="AJ473"/>
  <c r="AL473" s="1"/>
  <c r="AJ477"/>
  <c r="AL477" s="1"/>
  <c r="AJ481"/>
  <c r="AL481" s="1"/>
  <c r="AJ485"/>
  <c r="AL485" s="1"/>
  <c r="AJ489"/>
  <c r="AL489" s="1"/>
  <c r="AJ493"/>
  <c r="AL493" s="1"/>
  <c r="AJ497"/>
  <c r="AL497" s="1"/>
  <c r="AJ501"/>
  <c r="AL501" s="1"/>
  <c r="AJ505"/>
  <c r="AL505" s="1"/>
  <c r="AJ509"/>
  <c r="AL509" s="1"/>
  <c r="AJ514"/>
  <c r="AJ516"/>
  <c r="AJ520"/>
  <c r="AJ524"/>
  <c r="AJ528"/>
  <c r="AJ532"/>
  <c r="AJ536"/>
  <c r="AJ540"/>
  <c r="AJ544"/>
  <c r="AJ548"/>
  <c r="AJ552"/>
  <c r="AJ557"/>
  <c r="AL557" s="1"/>
  <c r="AJ580"/>
  <c r="AJ584"/>
  <c r="AJ589"/>
  <c r="AL589" s="1"/>
  <c r="AH168"/>
  <c r="AI168" s="1"/>
  <c r="AJ174"/>
  <c r="AJ178"/>
  <c r="AJ182"/>
  <c r="AJ194"/>
  <c r="AJ384"/>
  <c r="AL384" s="1"/>
  <c r="AJ388"/>
  <c r="AL388" s="1"/>
  <c r="AJ392"/>
  <c r="AL392" s="1"/>
  <c r="AJ396"/>
  <c r="AL396" s="1"/>
  <c r="AJ400"/>
  <c r="AL400" s="1"/>
  <c r="AJ404"/>
  <c r="AL404" s="1"/>
  <c r="AJ408"/>
  <c r="AL408" s="1"/>
  <c r="AJ412"/>
  <c r="AL412" s="1"/>
  <c r="AJ416"/>
  <c r="AL416" s="1"/>
  <c r="AJ420"/>
  <c r="AL420" s="1"/>
  <c r="AJ424"/>
  <c r="AL424" s="1"/>
  <c r="AJ428"/>
  <c r="AL428" s="1"/>
  <c r="AJ432"/>
  <c r="AL432" s="1"/>
  <c r="AJ436"/>
  <c r="AL436" s="1"/>
  <c r="AJ440"/>
  <c r="AL440" s="1"/>
  <c r="AJ444"/>
  <c r="AL444" s="1"/>
  <c r="AJ448"/>
  <c r="AL448" s="1"/>
  <c r="AJ452"/>
  <c r="AL452" s="1"/>
  <c r="AJ456"/>
  <c r="AL456" s="1"/>
  <c r="AJ460"/>
  <c r="AL460" s="1"/>
  <c r="AJ464"/>
  <c r="AL464" s="1"/>
  <c r="AJ468"/>
  <c r="AL468" s="1"/>
  <c r="AJ472"/>
  <c r="AL472" s="1"/>
  <c r="AJ476"/>
  <c r="AL476" s="1"/>
  <c r="AJ480"/>
  <c r="AL480" s="1"/>
  <c r="AJ484"/>
  <c r="AL484" s="1"/>
  <c r="AJ488"/>
  <c r="AL488" s="1"/>
  <c r="AJ492"/>
  <c r="AL492" s="1"/>
  <c r="AJ496"/>
  <c r="AL496" s="1"/>
  <c r="AJ500"/>
  <c r="AL500" s="1"/>
  <c r="AJ504"/>
  <c r="AL504" s="1"/>
  <c r="AJ508"/>
  <c r="AL508" s="1"/>
  <c r="AJ549"/>
  <c r="AJ572"/>
  <c r="AL572" s="1"/>
  <c r="AJ576"/>
  <c r="AL576" s="1"/>
  <c r="AJ581"/>
  <c r="AE136"/>
  <c r="AH136" s="1"/>
  <c r="AI136" s="1"/>
  <c r="AE144"/>
  <c r="AH144" s="1"/>
  <c r="AI144" s="1"/>
  <c r="AE152"/>
  <c r="AH152" s="1"/>
  <c r="AI152" s="1"/>
  <c r="AE160"/>
  <c r="AH160" s="1"/>
  <c r="AI160" s="1"/>
  <c r="AE164"/>
  <c r="AH164" s="1"/>
  <c r="AI164" s="1"/>
  <c r="AH167"/>
  <c r="AI167" s="1"/>
  <c r="AJ163"/>
  <c r="AJ175"/>
  <c r="AJ176"/>
  <c r="AL176" s="1"/>
  <c r="AJ179"/>
  <c r="AJ180"/>
  <c r="AL180" s="1"/>
  <c r="AJ183"/>
  <c r="AJ184"/>
  <c r="AL184" s="1"/>
  <c r="AJ186"/>
  <c r="AJ187"/>
  <c r="AJ188"/>
  <c r="AL188" s="1"/>
  <c r="AJ190"/>
  <c r="AJ191"/>
  <c r="AJ192"/>
  <c r="AL192" s="1"/>
  <c r="AJ195"/>
  <c r="AJ196"/>
  <c r="AL196" s="1"/>
  <c r="AJ198"/>
  <c r="AJ199"/>
  <c r="AJ200"/>
  <c r="AL200" s="1"/>
  <c r="AJ202"/>
  <c r="AJ203"/>
  <c r="AJ204"/>
  <c r="AL204" s="1"/>
  <c r="AJ206"/>
  <c r="AJ207"/>
  <c r="AJ208"/>
  <c r="AL208" s="1"/>
  <c r="AJ210"/>
  <c r="AJ211"/>
  <c r="AJ212"/>
  <c r="AL212" s="1"/>
  <c r="AJ214"/>
  <c r="AJ215"/>
  <c r="AJ216"/>
  <c r="AL216" s="1"/>
  <c r="AJ218"/>
  <c r="AJ219"/>
  <c r="AJ220"/>
  <c r="AL220" s="1"/>
  <c r="AJ222"/>
  <c r="AJ223"/>
  <c r="AJ224"/>
  <c r="AL224" s="1"/>
  <c r="AJ226"/>
  <c r="AJ227"/>
  <c r="AJ228"/>
  <c r="AL228" s="1"/>
  <c r="AJ230"/>
  <c r="AJ231"/>
  <c r="AJ232"/>
  <c r="AL232" s="1"/>
  <c r="AJ234"/>
  <c r="AJ235"/>
  <c r="AJ236"/>
  <c r="AL236" s="1"/>
  <c r="AJ238"/>
  <c r="AJ239"/>
  <c r="AJ240"/>
  <c r="AL240" s="1"/>
  <c r="AJ242"/>
  <c r="AJ243"/>
  <c r="AJ244"/>
  <c r="AL244" s="1"/>
  <c r="AJ246"/>
  <c r="AJ247"/>
  <c r="AJ248"/>
  <c r="AL248" s="1"/>
  <c r="AJ250"/>
  <c r="AJ251"/>
  <c r="AJ252"/>
  <c r="AL252" s="1"/>
  <c r="AJ254"/>
  <c r="AJ255"/>
  <c r="AJ256"/>
  <c r="AL256" s="1"/>
  <c r="AJ258"/>
  <c r="AJ259"/>
  <c r="AJ260"/>
  <c r="AL260" s="1"/>
  <c r="AJ262"/>
  <c r="AJ263"/>
  <c r="AJ264"/>
  <c r="AL264" s="1"/>
  <c r="AJ266"/>
  <c r="AJ267"/>
  <c r="AJ268"/>
  <c r="AL268" s="1"/>
  <c r="AJ270"/>
  <c r="AJ271"/>
  <c r="AJ272"/>
  <c r="AL272" s="1"/>
  <c r="AJ274"/>
  <c r="AJ275"/>
  <c r="AJ276"/>
  <c r="AL276" s="1"/>
  <c r="AJ278"/>
  <c r="AJ279"/>
  <c r="AJ280"/>
  <c r="AL280" s="1"/>
  <c r="AJ282"/>
  <c r="AJ283"/>
  <c r="AJ284"/>
  <c r="AL284" s="1"/>
  <c r="AJ286"/>
  <c r="AJ287"/>
  <c r="AJ288"/>
  <c r="AL288" s="1"/>
  <c r="AJ290"/>
  <c r="AJ291"/>
  <c r="AJ292"/>
  <c r="AL292" s="1"/>
  <c r="AJ294"/>
  <c r="AJ295"/>
  <c r="AJ296"/>
  <c r="AL296" s="1"/>
  <c r="AJ298"/>
  <c r="AJ299"/>
  <c r="AJ300"/>
  <c r="AL300" s="1"/>
  <c r="AJ302"/>
  <c r="AJ303"/>
  <c r="AJ304"/>
  <c r="AL304" s="1"/>
  <c r="AJ306"/>
  <c r="AJ307"/>
  <c r="AJ308"/>
  <c r="AL308" s="1"/>
  <c r="AJ310"/>
  <c r="AJ311"/>
  <c r="AJ312"/>
  <c r="AL312" s="1"/>
  <c r="AJ314"/>
  <c r="AJ315"/>
  <c r="AJ316"/>
  <c r="AL316" s="1"/>
  <c r="AJ318"/>
  <c r="AJ319"/>
  <c r="AJ320"/>
  <c r="AL320" s="1"/>
  <c r="AJ322"/>
  <c r="AJ323"/>
  <c r="AJ324"/>
  <c r="AL324" s="1"/>
  <c r="AJ326"/>
  <c r="AJ327"/>
  <c r="AJ328"/>
  <c r="AL328" s="1"/>
  <c r="AJ330"/>
  <c r="AJ331"/>
  <c r="AJ332"/>
  <c r="AL332" s="1"/>
  <c r="AJ334"/>
  <c r="AJ335"/>
  <c r="AJ336"/>
  <c r="AL336" s="1"/>
  <c r="AJ338"/>
  <c r="AJ339"/>
  <c r="AJ340"/>
  <c r="AL340" s="1"/>
  <c r="AJ342"/>
  <c r="AJ343"/>
  <c r="AJ344"/>
  <c r="AL344" s="1"/>
  <c r="AJ346"/>
  <c r="AJ347"/>
  <c r="AJ348"/>
  <c r="AL348" s="1"/>
  <c r="AJ350"/>
  <c r="AJ351"/>
  <c r="AJ352"/>
  <c r="AL352" s="1"/>
  <c r="AJ354"/>
  <c r="AJ355"/>
  <c r="AJ356"/>
  <c r="AL356" s="1"/>
  <c r="AJ358"/>
  <c r="AJ359"/>
  <c r="AJ360"/>
  <c r="AL360" s="1"/>
  <c r="AJ362"/>
  <c r="AJ363"/>
  <c r="AJ364"/>
  <c r="AL364" s="1"/>
  <c r="AJ366"/>
  <c r="AJ367"/>
  <c r="AJ368"/>
  <c r="AL368" s="1"/>
  <c r="AJ370"/>
  <c r="AJ371"/>
  <c r="AJ372"/>
  <c r="AL372" s="1"/>
  <c r="AJ374"/>
  <c r="AJ375"/>
  <c r="AJ376"/>
  <c r="AL376" s="1"/>
  <c r="AJ378"/>
  <c r="AJ379"/>
  <c r="AJ380"/>
  <c r="AL380" s="1"/>
  <c r="AJ382"/>
  <c r="AJ383"/>
  <c r="AJ386"/>
  <c r="AJ387"/>
  <c r="AJ390"/>
  <c r="AJ391"/>
  <c r="AJ394"/>
  <c r="AJ395"/>
  <c r="AJ398"/>
  <c r="AJ399"/>
  <c r="AJ402"/>
  <c r="AJ403"/>
  <c r="AJ406"/>
  <c r="AJ407"/>
  <c r="AJ410"/>
  <c r="AJ411"/>
  <c r="AJ414"/>
  <c r="AJ415"/>
  <c r="AJ418"/>
  <c r="AJ419"/>
  <c r="AJ422"/>
  <c r="AJ423"/>
  <c r="AJ426"/>
  <c r="AJ427"/>
  <c r="AJ430"/>
  <c r="AJ431"/>
  <c r="AJ434"/>
  <c r="AJ435"/>
  <c r="AJ438"/>
  <c r="AJ439"/>
  <c r="AJ442"/>
  <c r="AJ443"/>
  <c r="AJ446"/>
  <c r="AJ447"/>
  <c r="AJ450"/>
  <c r="AJ451"/>
  <c r="AJ454"/>
  <c r="AJ455"/>
  <c r="AJ458"/>
  <c r="AJ459"/>
  <c r="AJ462"/>
  <c r="AJ463"/>
  <c r="AJ466"/>
  <c r="AJ467"/>
  <c r="AJ470"/>
  <c r="AJ471"/>
  <c r="AJ474"/>
  <c r="AJ475"/>
  <c r="AJ478"/>
  <c r="AJ479"/>
  <c r="AJ482"/>
  <c r="AJ483"/>
  <c r="AJ486"/>
  <c r="AJ487"/>
  <c r="AJ490"/>
  <c r="AJ491"/>
  <c r="AJ494"/>
  <c r="AJ495"/>
  <c r="AJ498"/>
  <c r="AJ499"/>
  <c r="AJ502"/>
  <c r="AJ503"/>
  <c r="AJ506"/>
  <c r="AJ507"/>
  <c r="AJ510"/>
  <c r="AL510" s="1"/>
  <c r="AJ511"/>
  <c r="AJ512"/>
  <c r="AL512" s="1"/>
  <c r="AJ515"/>
  <c r="AJ521"/>
  <c r="AJ529"/>
  <c r="AJ537"/>
  <c r="AJ545"/>
  <c r="AJ564"/>
  <c r="AL564" s="1"/>
  <c r="AJ568"/>
  <c r="AL568" s="1"/>
  <c r="AJ573"/>
  <c r="AJ596"/>
  <c r="AL596" s="1"/>
  <c r="AJ556"/>
  <c r="AL556" s="1"/>
  <c r="AJ560"/>
  <c r="AL560" s="1"/>
  <c r="AJ565"/>
  <c r="AJ588"/>
  <c r="AL588" s="1"/>
  <c r="AJ592"/>
  <c r="AL592" s="1"/>
  <c r="AJ597"/>
  <c r="AE140"/>
  <c r="AH140" s="1"/>
  <c r="AI140" s="1"/>
  <c r="AE148"/>
  <c r="AH148" s="1"/>
  <c r="AI148" s="1"/>
  <c r="AE156"/>
  <c r="AH156" s="1"/>
  <c r="AI156" s="1"/>
  <c r="AE172"/>
  <c r="AH172" s="1"/>
  <c r="AI172" s="1"/>
  <c r="AJ602"/>
  <c r="AL602" s="1"/>
  <c r="AJ605"/>
  <c r="AJ606"/>
  <c r="AL606" s="1"/>
  <c r="AJ609"/>
  <c r="AJ610"/>
  <c r="AL610" s="1"/>
  <c r="AJ613"/>
  <c r="AJ614"/>
  <c r="AL614" s="1"/>
  <c r="AJ617"/>
  <c r="AJ618"/>
  <c r="AL618" s="1"/>
  <c r="AJ621"/>
  <c r="AJ622"/>
  <c r="AL622" s="1"/>
  <c r="AJ625"/>
  <c r="AJ626"/>
  <c r="AL626" s="1"/>
  <c r="AJ627"/>
  <c r="AJ629"/>
  <c r="AJ630"/>
  <c r="AL630" s="1"/>
  <c r="AJ631"/>
  <c r="AJ633"/>
  <c r="AJ634"/>
  <c r="AL634" s="1"/>
  <c r="AJ635"/>
  <c r="AJ637"/>
  <c r="AJ638"/>
  <c r="AL638" s="1"/>
  <c r="AJ639"/>
  <c r="AJ640"/>
  <c r="AJ641"/>
  <c r="AJ642"/>
  <c r="AL642" s="1"/>
  <c r="AJ643"/>
  <c r="AJ644"/>
  <c r="AJ645"/>
  <c r="AJ646"/>
  <c r="AL646" s="1"/>
  <c r="AJ647"/>
  <c r="AJ648"/>
  <c r="AJ649"/>
  <c r="AJ650"/>
  <c r="AL650" s="1"/>
  <c r="AJ652"/>
  <c r="AJ653"/>
  <c r="AJ654"/>
  <c r="AL654" s="1"/>
  <c r="AE513"/>
  <c r="AH513" s="1"/>
  <c r="AI513" s="1"/>
  <c r="AE519"/>
  <c r="AH519" s="1"/>
  <c r="AI519" s="1"/>
  <c r="AH522"/>
  <c r="AI522" s="1"/>
  <c r="AE525"/>
  <c r="AH525" s="1"/>
  <c r="AI525" s="1"/>
  <c r="AE535"/>
  <c r="AH535" s="1"/>
  <c r="AI535" s="1"/>
  <c r="AH538"/>
  <c r="AI538" s="1"/>
  <c r="AE541"/>
  <c r="AH541" s="1"/>
  <c r="AI541" s="1"/>
  <c r="AE551"/>
  <c r="AH551" s="1"/>
  <c r="AI551" s="1"/>
  <c r="AH554"/>
  <c r="AI554" s="1"/>
  <c r="AE567"/>
  <c r="AH567" s="1"/>
  <c r="AI567" s="1"/>
  <c r="AH570"/>
  <c r="AI570" s="1"/>
  <c r="AE583"/>
  <c r="AH583" s="1"/>
  <c r="AI583" s="1"/>
  <c r="AH586"/>
  <c r="AI586" s="1"/>
  <c r="AE599"/>
  <c r="AH599" s="1"/>
  <c r="AI599" s="1"/>
  <c r="AJ518"/>
  <c r="AJ534"/>
  <c r="AJ550"/>
  <c r="AJ553"/>
  <c r="AJ566"/>
  <c r="AJ569"/>
  <c r="AJ582"/>
  <c r="AJ585"/>
  <c r="AJ598"/>
  <c r="AH531"/>
  <c r="AI531" s="1"/>
  <c r="AH547"/>
  <c r="AI547" s="1"/>
  <c r="AH563"/>
  <c r="AI563" s="1"/>
  <c r="AH579"/>
  <c r="AI579" s="1"/>
  <c r="AH595"/>
  <c r="AI595" s="1"/>
  <c r="AJ600"/>
  <c r="AE517"/>
  <c r="AH517" s="1"/>
  <c r="AI517" s="1"/>
  <c r="AE527"/>
  <c r="AH527" s="1"/>
  <c r="AI527" s="1"/>
  <c r="AH530"/>
  <c r="AI530" s="1"/>
  <c r="AE533"/>
  <c r="AH533" s="1"/>
  <c r="AI533" s="1"/>
  <c r="AE543"/>
  <c r="AH543" s="1"/>
  <c r="AI543" s="1"/>
  <c r="AH546"/>
  <c r="AI546" s="1"/>
  <c r="AE559"/>
  <c r="AH559" s="1"/>
  <c r="AI559" s="1"/>
  <c r="AH562"/>
  <c r="AI562" s="1"/>
  <c r="AE575"/>
  <c r="AH575" s="1"/>
  <c r="AI575" s="1"/>
  <c r="AH578"/>
  <c r="AI578" s="1"/>
  <c r="AE591"/>
  <c r="AH591" s="1"/>
  <c r="AI591" s="1"/>
  <c r="AH594"/>
  <c r="AI594" s="1"/>
  <c r="AJ526"/>
  <c r="AL526" s="1"/>
  <c r="AJ542"/>
  <c r="AL542" s="1"/>
  <c r="AJ558"/>
  <c r="AL558" s="1"/>
  <c r="AJ561"/>
  <c r="AL561" s="1"/>
  <c r="AJ574"/>
  <c r="AL574" s="1"/>
  <c r="AJ577"/>
  <c r="AL577" s="1"/>
  <c r="AJ590"/>
  <c r="AL590" s="1"/>
  <c r="AJ593"/>
  <c r="AL593" s="1"/>
  <c r="AJ523"/>
  <c r="AL523" s="1"/>
  <c r="AJ539"/>
  <c r="AL539" s="1"/>
  <c r="AJ555"/>
  <c r="AL555" s="1"/>
  <c r="AJ571"/>
  <c r="AL571" s="1"/>
  <c r="AJ587"/>
  <c r="AL587" s="1"/>
  <c r="AJ655"/>
  <c r="AL655" s="1"/>
  <c r="AJ656"/>
  <c r="AL656" s="1"/>
  <c r="AJ657"/>
  <c r="AL657" s="1"/>
  <c r="AJ658"/>
  <c r="AJ659"/>
  <c r="AL659" s="1"/>
  <c r="AJ660"/>
  <c r="AL660" s="1"/>
  <c r="AJ661"/>
  <c r="AL661" s="1"/>
  <c r="AJ662"/>
  <c r="AJ663"/>
  <c r="AL663" s="1"/>
  <c r="AJ664"/>
  <c r="AL664" s="1"/>
  <c r="AJ665"/>
  <c r="AL665" s="1"/>
  <c r="AJ666"/>
  <c r="AJ667"/>
  <c r="AL667" s="1"/>
  <c r="AJ668"/>
  <c r="AL668" s="1"/>
  <c r="AJ669"/>
  <c r="AL669" s="1"/>
  <c r="AJ670"/>
  <c r="AJ671"/>
  <c r="AL671" s="1"/>
  <c r="AJ672"/>
  <c r="AL672" s="1"/>
  <c r="AJ673"/>
  <c r="AL673" s="1"/>
  <c r="AJ674"/>
  <c r="AJ675"/>
  <c r="AL675" s="1"/>
  <c r="AJ676"/>
  <c r="AL676" s="1"/>
  <c r="AJ677"/>
  <c r="AL677" s="1"/>
  <c r="AJ678"/>
  <c r="AJ679"/>
  <c r="AL679" s="1"/>
  <c r="AJ681"/>
  <c r="AL681" s="1"/>
  <c r="AJ682"/>
  <c r="AJ683"/>
  <c r="AL683" s="1"/>
  <c r="AJ685"/>
  <c r="AL685" s="1"/>
  <c r="AJ686"/>
  <c r="AJ687"/>
  <c r="AL687" s="1"/>
  <c r="AJ688"/>
  <c r="AL688" s="1"/>
  <c r="AJ689"/>
  <c r="AL689" s="1"/>
  <c r="AJ690"/>
  <c r="AJ691"/>
  <c r="AL691" s="1"/>
  <c r="AJ692"/>
  <c r="AL692" s="1"/>
  <c r="AJ693"/>
  <c r="AL693" s="1"/>
  <c r="AJ694"/>
  <c r="AJ695"/>
  <c r="AL695" s="1"/>
  <c r="AJ696"/>
  <c r="AL696" s="1"/>
  <c r="AJ697"/>
  <c r="AL697" s="1"/>
  <c r="AJ698"/>
  <c r="AJ699"/>
  <c r="AL699" s="1"/>
  <c r="AJ700"/>
  <c r="AL700" s="1"/>
  <c r="AJ701"/>
  <c r="AL701" s="1"/>
  <c r="AJ702"/>
  <c r="AJ703"/>
  <c r="AL703" s="1"/>
  <c r="AJ704"/>
  <c r="AL704" s="1"/>
  <c r="AJ705"/>
  <c r="AL705" s="1"/>
  <c r="AJ706"/>
  <c r="AJ708"/>
  <c r="AL708" s="1"/>
  <c r="AJ709"/>
  <c r="AL709" s="1"/>
  <c r="AJ710"/>
  <c r="AJ711"/>
  <c r="AL711" s="1"/>
  <c r="AJ712"/>
  <c r="AL712" s="1"/>
  <c r="AJ713"/>
  <c r="AL713" s="1"/>
  <c r="AJ714"/>
  <c r="AJ715"/>
  <c r="AL715" s="1"/>
  <c r="AJ716"/>
  <c r="AL716" s="1"/>
  <c r="AJ717"/>
  <c r="AL717" s="1"/>
  <c r="AJ718"/>
  <c r="AJ719"/>
  <c r="AL719" s="1"/>
  <c r="AJ720"/>
  <c r="AL720" s="1"/>
  <c r="AJ721"/>
  <c r="AL721" s="1"/>
  <c r="AJ722"/>
  <c r="AJ723"/>
  <c r="AL723" s="1"/>
  <c r="AJ724"/>
  <c r="AL724" s="1"/>
  <c r="AJ725"/>
  <c r="AL725" s="1"/>
  <c r="AJ727"/>
  <c r="AL727" s="1"/>
  <c r="AJ728"/>
  <c r="AL728" s="1"/>
  <c r="AJ729"/>
  <c r="AL729" s="1"/>
  <c r="AJ731"/>
  <c r="AL731" s="1"/>
  <c r="AJ732"/>
  <c r="AL732" s="1"/>
  <c r="AJ733"/>
  <c r="AL733" s="1"/>
  <c r="AJ735"/>
  <c r="AL735" s="1"/>
  <c r="AJ736"/>
  <c r="AL736" s="1"/>
  <c r="AJ737"/>
  <c r="AL737" s="1"/>
  <c r="AJ739"/>
  <c r="AL739" s="1"/>
  <c r="AJ740"/>
  <c r="AL740" s="1"/>
  <c r="AJ741"/>
  <c r="AL741" s="1"/>
  <c r="AJ743"/>
  <c r="AL743" s="1"/>
  <c r="AJ744"/>
  <c r="AL744" s="1"/>
  <c r="AJ745"/>
  <c r="AL745" s="1"/>
  <c r="AJ747"/>
  <c r="AL747" s="1"/>
  <c r="AJ748"/>
  <c r="AL748" s="1"/>
  <c r="AJ749"/>
  <c r="AL749" s="1"/>
  <c r="AJ751"/>
  <c r="AL751" s="1"/>
  <c r="AJ752"/>
  <c r="AL752" s="1"/>
  <c r="AJ753"/>
  <c r="AL753" s="1"/>
  <c r="AJ755"/>
  <c r="AL755" s="1"/>
  <c r="AJ756"/>
  <c r="AL756" s="1"/>
  <c r="AJ757"/>
  <c r="AL757" s="1"/>
  <c r="AJ759"/>
  <c r="AL759" s="1"/>
  <c r="AJ760"/>
  <c r="AL760" s="1"/>
  <c r="AJ761"/>
  <c r="AL761" s="1"/>
  <c r="AJ763"/>
  <c r="AL763" s="1"/>
  <c r="AJ764"/>
  <c r="AL764" s="1"/>
  <c r="AJ765"/>
  <c r="AL765" s="1"/>
  <c r="AJ767"/>
  <c r="AL767" s="1"/>
  <c r="AJ768"/>
  <c r="AL768" s="1"/>
  <c r="AJ769"/>
  <c r="AL769" s="1"/>
  <c r="AJ771"/>
  <c r="AL771" s="1"/>
  <c r="AJ772"/>
  <c r="AL772" s="1"/>
  <c r="AJ773"/>
  <c r="AL773" s="1"/>
  <c r="AJ776"/>
  <c r="AL776" s="1"/>
  <c r="AJ777"/>
  <c r="AL777" s="1"/>
  <c r="AJ779"/>
  <c r="AL779" s="1"/>
  <c r="AJ780"/>
  <c r="AL780" s="1"/>
  <c r="AJ781"/>
  <c r="AL781" s="1"/>
  <c r="AJ783"/>
  <c r="AL783" s="1"/>
  <c r="AJ784"/>
  <c r="AL784" s="1"/>
  <c r="AJ785"/>
  <c r="AL785" s="1"/>
  <c r="AJ787"/>
  <c r="AL787" s="1"/>
  <c r="AJ788"/>
  <c r="AL788" s="1"/>
  <c r="AJ789"/>
  <c r="AL789" s="1"/>
  <c r="AJ791"/>
  <c r="AL791" s="1"/>
  <c r="AJ792"/>
  <c r="AL792" s="1"/>
  <c r="AJ793"/>
  <c r="AL793" s="1"/>
  <c r="AJ795"/>
  <c r="AL795" s="1"/>
  <c r="AJ796"/>
  <c r="AL796" s="1"/>
  <c r="AJ797"/>
  <c r="AL797" s="1"/>
  <c r="AJ799"/>
  <c r="AL799" s="1"/>
  <c r="AJ800"/>
  <c r="AL800" s="1"/>
  <c r="AJ801"/>
  <c r="AL801" s="1"/>
  <c r="AJ803"/>
  <c r="AL803" s="1"/>
  <c r="AJ804"/>
  <c r="AL804" s="1"/>
  <c r="AJ805"/>
  <c r="AL805" s="1"/>
  <c r="AJ807"/>
  <c r="AL807" s="1"/>
  <c r="AJ808"/>
  <c r="AL808" s="1"/>
  <c r="AJ809"/>
  <c r="AL809" s="1"/>
  <c r="AJ811"/>
  <c r="AL811" s="1"/>
  <c r="AJ812"/>
  <c r="AL812" s="1"/>
  <c r="AJ813"/>
  <c r="AL813" s="1"/>
  <c r="AJ815"/>
  <c r="AL815" s="1"/>
  <c r="AJ816"/>
  <c r="AL816" s="1"/>
  <c r="AJ817"/>
  <c r="AL817" s="1"/>
  <c r="AJ819"/>
  <c r="AL819" s="1"/>
  <c r="AJ820"/>
  <c r="AL820" s="1"/>
  <c r="AJ821"/>
  <c r="AL821" s="1"/>
  <c r="AJ823"/>
  <c r="AL823" s="1"/>
  <c r="AJ824"/>
  <c r="AL824" s="1"/>
  <c r="AJ825"/>
  <c r="AL825" s="1"/>
  <c r="AJ827"/>
  <c r="AL827" s="1"/>
  <c r="AJ828"/>
  <c r="AL828" s="1"/>
  <c r="AJ829"/>
  <c r="AL829" s="1"/>
  <c r="AJ831"/>
  <c r="AL831" s="1"/>
  <c r="AJ832"/>
  <c r="AL832" s="1"/>
  <c r="AJ833"/>
  <c r="AL833" s="1"/>
  <c r="AJ835"/>
  <c r="AL835" s="1"/>
  <c r="AJ836"/>
  <c r="AL836" s="1"/>
  <c r="AJ837"/>
  <c r="AL837" s="1"/>
  <c r="AJ839"/>
  <c r="AL839" s="1"/>
  <c r="AJ840"/>
  <c r="AL840" s="1"/>
  <c r="AJ841"/>
  <c r="AL841" s="1"/>
  <c r="AJ843"/>
  <c r="AL843" s="1"/>
  <c r="AJ844"/>
  <c r="AL844" s="1"/>
  <c r="AJ845"/>
  <c r="AL845" s="1"/>
  <c r="AJ847"/>
  <c r="AL847" s="1"/>
  <c r="AJ848"/>
  <c r="AL848" s="1"/>
  <c r="AJ849"/>
  <c r="AL849" s="1"/>
  <c r="AJ851"/>
  <c r="AL851" s="1"/>
  <c r="AJ852"/>
  <c r="AL852" s="1"/>
  <c r="AJ853"/>
  <c r="AL853" s="1"/>
  <c r="AJ855"/>
  <c r="AL855" s="1"/>
  <c r="AJ856"/>
  <c r="AL856" s="1"/>
  <c r="AJ857"/>
  <c r="AL857" s="1"/>
  <c r="AJ859"/>
  <c r="AL859" s="1"/>
  <c r="AJ860"/>
  <c r="AL860" s="1"/>
  <c r="AJ861"/>
  <c r="AL861" s="1"/>
  <c r="AJ863"/>
  <c r="AL863" s="1"/>
  <c r="AJ864"/>
  <c r="AL864" s="1"/>
  <c r="AJ865"/>
  <c r="AL865" s="1"/>
  <c r="AJ867"/>
  <c r="AL867" s="1"/>
  <c r="AJ868"/>
  <c r="AL868" s="1"/>
  <c r="AJ869"/>
  <c r="AL869" s="1"/>
  <c r="AJ871"/>
  <c r="AL871" s="1"/>
  <c r="AJ872"/>
  <c r="AL872" s="1"/>
  <c r="AJ873"/>
  <c r="AL873" s="1"/>
  <c r="AJ875"/>
  <c r="AL875" s="1"/>
  <c r="AJ876"/>
  <c r="AL876" s="1"/>
  <c r="AJ877"/>
  <c r="AL877" s="1"/>
  <c r="AJ879"/>
  <c r="AL879" s="1"/>
  <c r="AJ880"/>
  <c r="AL880" s="1"/>
  <c r="AJ881"/>
  <c r="AL881" s="1"/>
  <c r="AJ883"/>
  <c r="AL883" s="1"/>
  <c r="AJ884"/>
  <c r="AL884" s="1"/>
  <c r="AJ885"/>
  <c r="AL885" s="1"/>
  <c r="AJ887"/>
  <c r="AL887" s="1"/>
  <c r="AJ888"/>
  <c r="AL888" s="1"/>
  <c r="AJ889"/>
  <c r="AL889" s="1"/>
  <c r="AJ891"/>
  <c r="AL891" s="1"/>
  <c r="AJ892"/>
  <c r="AL892" s="1"/>
  <c r="AJ893"/>
  <c r="AL893" s="1"/>
  <c r="AJ895"/>
  <c r="AL895" s="1"/>
  <c r="AJ896"/>
  <c r="AL896" s="1"/>
  <c r="AJ897"/>
  <c r="AL897" s="1"/>
  <c r="AJ899"/>
  <c r="AL899" s="1"/>
  <c r="AJ900"/>
  <c r="AL900" s="1"/>
  <c r="AJ901"/>
  <c r="AL901" s="1"/>
  <c r="AJ903"/>
  <c r="AL903" s="1"/>
  <c r="AJ904"/>
  <c r="AL904" s="1"/>
  <c r="AJ905"/>
  <c r="AL905" s="1"/>
  <c r="AJ907"/>
  <c r="AL907" s="1"/>
  <c r="AJ908"/>
  <c r="AL908" s="1"/>
  <c r="AJ909"/>
  <c r="AL909" s="1"/>
  <c r="AJ911"/>
  <c r="AL911" s="1"/>
  <c r="AJ912"/>
  <c r="AL912" s="1"/>
  <c r="AJ913"/>
  <c r="AL913" s="1"/>
  <c r="AJ916"/>
  <c r="AL916" s="1"/>
  <c r="AJ917"/>
  <c r="AL917" s="1"/>
  <c r="AJ920"/>
  <c r="AL920" s="1"/>
  <c r="AJ921"/>
  <c r="AL921" s="1"/>
  <c r="AJ924"/>
  <c r="AL924" s="1"/>
  <c r="AJ925"/>
  <c r="AL925" s="1"/>
  <c r="AJ928"/>
  <c r="AL928" s="1"/>
  <c r="AJ929"/>
  <c r="AL929" s="1"/>
  <c r="AJ932"/>
  <c r="AL932" s="1"/>
  <c r="AJ933"/>
  <c r="AL933" s="1"/>
  <c r="AJ936"/>
  <c r="AL936" s="1"/>
  <c r="AJ937"/>
  <c r="AL937" s="1"/>
  <c r="AJ940"/>
  <c r="AL940" s="1"/>
  <c r="AJ941"/>
  <c r="AL941" s="1"/>
  <c r="AJ944"/>
  <c r="AL944" s="1"/>
  <c r="AJ945"/>
  <c r="AL945" s="1"/>
  <c r="AJ948"/>
  <c r="AL948" s="1"/>
  <c r="AJ949"/>
  <c r="AL949" s="1"/>
  <c r="AJ952"/>
  <c r="AL952" s="1"/>
  <c r="AJ953"/>
  <c r="AL953" s="1"/>
  <c r="AJ956"/>
  <c r="AL956" s="1"/>
  <c r="AJ957"/>
  <c r="AL957" s="1"/>
  <c r="AJ960"/>
  <c r="AL960" s="1"/>
  <c r="AJ961"/>
  <c r="AL961" s="1"/>
  <c r="AJ964"/>
  <c r="AL964" s="1"/>
  <c r="AJ965"/>
  <c r="AL965" s="1"/>
  <c r="AJ968"/>
  <c r="AL968" s="1"/>
  <c r="AJ969"/>
  <c r="AL969" s="1"/>
  <c r="AJ972"/>
  <c r="AL972" s="1"/>
  <c r="AJ973"/>
  <c r="AL973" s="1"/>
  <c r="AJ976"/>
  <c r="AL976" s="1"/>
  <c r="AJ977"/>
  <c r="AL977" s="1"/>
  <c r="AJ980"/>
  <c r="AL980" s="1"/>
  <c r="AJ981"/>
  <c r="AL981" s="1"/>
  <c r="AJ984"/>
  <c r="AL984" s="1"/>
  <c r="AJ985"/>
  <c r="AL985" s="1"/>
  <c r="AJ988"/>
  <c r="AL988" s="1"/>
  <c r="AJ989"/>
  <c r="AL989" s="1"/>
  <c r="AJ992"/>
  <c r="AL992" s="1"/>
  <c r="AJ993"/>
  <c r="AL993" s="1"/>
  <c r="AJ996"/>
  <c r="AL996" s="1"/>
  <c r="AJ997"/>
  <c r="AL997" s="1"/>
  <c r="AJ1000"/>
  <c r="AL1000" s="1"/>
  <c r="AJ1001"/>
  <c r="AL1001" s="1"/>
  <c r="AJ1004"/>
  <c r="AL1004" s="1"/>
  <c r="AJ1005"/>
  <c r="AL1005" s="1"/>
  <c r="AJ1008"/>
  <c r="AJ1009"/>
  <c r="AL1009" s="1"/>
  <c r="AE601"/>
  <c r="AH601" s="1"/>
  <c r="AI601" s="1"/>
  <c r="AJ603"/>
  <c r="AJ607"/>
  <c r="AJ611"/>
  <c r="AJ615"/>
  <c r="AJ619"/>
  <c r="AJ623"/>
  <c r="AJ726"/>
  <c r="AL726" s="1"/>
  <c r="AJ730"/>
  <c r="AL730" s="1"/>
  <c r="AJ734"/>
  <c r="AL734" s="1"/>
  <c r="AJ738"/>
  <c r="AL738" s="1"/>
  <c r="AJ742"/>
  <c r="AL742" s="1"/>
  <c r="AJ746"/>
  <c r="AL746" s="1"/>
  <c r="AJ750"/>
  <c r="AL750" s="1"/>
  <c r="AJ754"/>
  <c r="AL754" s="1"/>
  <c r="AJ758"/>
  <c r="AL758" s="1"/>
  <c r="AJ762"/>
  <c r="AL762" s="1"/>
  <c r="AJ766"/>
  <c r="AL766" s="1"/>
  <c r="AJ770"/>
  <c r="AL770" s="1"/>
  <c r="AJ774"/>
  <c r="AL774" s="1"/>
  <c r="AJ778"/>
  <c r="AL778" s="1"/>
  <c r="AJ782"/>
  <c r="AL782" s="1"/>
  <c r="AJ786"/>
  <c r="AL786" s="1"/>
  <c r="AJ790"/>
  <c r="AL790" s="1"/>
  <c r="AJ794"/>
  <c r="AL794" s="1"/>
  <c r="AJ798"/>
  <c r="AL798" s="1"/>
  <c r="AJ802"/>
  <c r="AL802" s="1"/>
  <c r="AJ806"/>
  <c r="AL806" s="1"/>
  <c r="AJ810"/>
  <c r="AL810" s="1"/>
  <c r="AJ814"/>
  <c r="AL814" s="1"/>
  <c r="AJ818"/>
  <c r="AL818" s="1"/>
  <c r="AJ822"/>
  <c r="AL822" s="1"/>
  <c r="AJ826"/>
  <c r="AL826" s="1"/>
  <c r="AJ830"/>
  <c r="AL830" s="1"/>
  <c r="AJ834"/>
  <c r="AL834" s="1"/>
  <c r="AJ838"/>
  <c r="AL838" s="1"/>
  <c r="AJ842"/>
  <c r="AL842" s="1"/>
  <c r="AJ846"/>
  <c r="AL846" s="1"/>
  <c r="AJ850"/>
  <c r="AL850" s="1"/>
  <c r="AJ854"/>
  <c r="AL854" s="1"/>
  <c r="AJ858"/>
  <c r="AL858" s="1"/>
  <c r="AJ862"/>
  <c r="AL862" s="1"/>
  <c r="AJ866"/>
  <c r="AL866" s="1"/>
  <c r="AJ870"/>
  <c r="AL870" s="1"/>
  <c r="AJ874"/>
  <c r="AL874" s="1"/>
  <c r="AJ878"/>
  <c r="AL878" s="1"/>
  <c r="AJ882"/>
  <c r="AL882" s="1"/>
  <c r="AJ886"/>
  <c r="AL886" s="1"/>
  <c r="AJ890"/>
  <c r="AL890" s="1"/>
  <c r="AJ894"/>
  <c r="AL894" s="1"/>
  <c r="AJ898"/>
  <c r="AL898" s="1"/>
  <c r="AJ902"/>
  <c r="AL902" s="1"/>
  <c r="AJ906"/>
  <c r="AL906" s="1"/>
  <c r="AJ910"/>
  <c r="AL910" s="1"/>
  <c r="AJ914"/>
  <c r="AL914" s="1"/>
  <c r="AJ918"/>
  <c r="AL918" s="1"/>
  <c r="AJ922"/>
  <c r="AL922" s="1"/>
  <c r="AJ926"/>
  <c r="AL926" s="1"/>
  <c r="AJ930"/>
  <c r="AL930" s="1"/>
  <c r="AJ934"/>
  <c r="AL934" s="1"/>
  <c r="AJ938"/>
  <c r="AL938" s="1"/>
  <c r="AJ942"/>
  <c r="AL942" s="1"/>
  <c r="AJ946"/>
  <c r="AL946" s="1"/>
  <c r="AJ950"/>
  <c r="AL950" s="1"/>
  <c r="AJ954"/>
  <c r="AL954" s="1"/>
  <c r="AJ958"/>
  <c r="AL958" s="1"/>
  <c r="AJ962"/>
  <c r="AL962" s="1"/>
  <c r="AJ966"/>
  <c r="AL966" s="1"/>
  <c r="AJ970"/>
  <c r="AL970" s="1"/>
  <c r="AJ974"/>
  <c r="AL974" s="1"/>
  <c r="AJ978"/>
  <c r="AL978" s="1"/>
  <c r="AJ982"/>
  <c r="AL982" s="1"/>
  <c r="AJ986"/>
  <c r="AL986" s="1"/>
  <c r="AJ990"/>
  <c r="AL990" s="1"/>
  <c r="AJ994"/>
  <c r="AL994" s="1"/>
  <c r="AJ998"/>
  <c r="AL998" s="1"/>
  <c r="AJ1002"/>
  <c r="AL1002" s="1"/>
  <c r="AJ1006"/>
  <c r="AL1006" s="1"/>
  <c r="AJ1010"/>
  <c r="AJ604"/>
  <c r="AJ608"/>
  <c r="AJ612"/>
  <c r="AJ616"/>
  <c r="AJ620"/>
  <c r="AJ624"/>
  <c r="AJ628"/>
  <c r="AJ632"/>
  <c r="AJ636"/>
  <c r="AJ651"/>
  <c r="AJ680"/>
  <c r="AJ684"/>
  <c r="AJ707"/>
  <c r="AJ775"/>
  <c r="AJ915"/>
  <c r="AJ919"/>
  <c r="AJ923"/>
  <c r="AJ927"/>
  <c r="AJ931"/>
  <c r="AJ935"/>
  <c r="AJ939"/>
  <c r="AJ943"/>
  <c r="AJ947"/>
  <c r="AJ951"/>
  <c r="AJ955"/>
  <c r="AJ959"/>
  <c r="AJ963"/>
  <c r="AJ967"/>
  <c r="AJ971"/>
  <c r="AJ975"/>
  <c r="AJ979"/>
  <c r="AJ983"/>
  <c r="AJ987"/>
  <c r="AJ991"/>
  <c r="AJ995"/>
  <c r="AJ999"/>
  <c r="AJ1003"/>
  <c r="AJ1007"/>
  <c r="AJ1012"/>
  <c r="AJ1013"/>
  <c r="AL1013" s="1"/>
  <c r="AJ1014"/>
  <c r="AJ1016"/>
  <c r="AJ1017"/>
  <c r="AL1017" s="1"/>
  <c r="AJ1018"/>
  <c r="AJ1020"/>
  <c r="AJ1021"/>
  <c r="AL1021" s="1"/>
  <c r="AJ1022"/>
  <c r="AJ1024"/>
  <c r="AJ1025"/>
  <c r="AL1025" s="1"/>
  <c r="AJ1026"/>
  <c r="AJ1028"/>
  <c r="AJ1029"/>
  <c r="AL1029" s="1"/>
  <c r="AJ1030"/>
  <c r="AJ1032"/>
  <c r="AJ1033"/>
  <c r="AL1033" s="1"/>
  <c r="AJ1034"/>
  <c r="AJ1035"/>
  <c r="AJ1036"/>
  <c r="AJ1037"/>
  <c r="AL1037" s="1"/>
  <c r="AJ1038"/>
  <c r="AJ1039"/>
  <c r="AJ1040"/>
  <c r="AJ1041"/>
  <c r="AL1041" s="1"/>
  <c r="AJ1042"/>
  <c r="AJ1044"/>
  <c r="AJ1045"/>
  <c r="AL1045" s="1"/>
  <c r="AJ1046"/>
  <c r="AJ1047"/>
  <c r="AJ1048"/>
  <c r="AJ1049"/>
  <c r="AL1049" s="1"/>
  <c r="AJ1050"/>
  <c r="AJ1051"/>
  <c r="AJ1052"/>
  <c r="AJ1053"/>
  <c r="AL1053" s="1"/>
  <c r="AJ1054"/>
  <c r="AJ1055"/>
  <c r="AJ1056"/>
  <c r="AJ1057"/>
  <c r="AL1057" s="1"/>
  <c r="AJ1058"/>
  <c r="AJ1059"/>
  <c r="AJ1060"/>
  <c r="AJ1061"/>
  <c r="AL1061" s="1"/>
  <c r="AJ1062"/>
  <c r="AJ1063"/>
  <c r="AJ1064"/>
  <c r="AJ1065"/>
  <c r="AL1065" s="1"/>
  <c r="AJ1066"/>
  <c r="AJ1067"/>
  <c r="AJ1068"/>
  <c r="AJ1069"/>
  <c r="AL1069" s="1"/>
  <c r="AJ1070"/>
  <c r="AJ1072"/>
  <c r="AJ1073"/>
  <c r="AL1073" s="1"/>
  <c r="AJ1075"/>
  <c r="AJ1076"/>
  <c r="AJ1077"/>
  <c r="AL1077" s="1"/>
  <c r="AJ1079"/>
  <c r="AJ1080"/>
  <c r="AJ1081"/>
  <c r="AL1081" s="1"/>
  <c r="AJ1083"/>
  <c r="AJ1084"/>
  <c r="AJ1085"/>
  <c r="AL1085" s="1"/>
  <c r="AJ1086"/>
  <c r="AJ1087"/>
  <c r="AJ1088"/>
  <c r="AJ1089"/>
  <c r="AL1089" s="1"/>
  <c r="AJ1090"/>
  <c r="AJ1091"/>
  <c r="AJ1092"/>
  <c r="AJ1093"/>
  <c r="AL1093" s="1"/>
  <c r="AJ1094"/>
  <c r="AJ1095"/>
  <c r="AJ1096"/>
  <c r="AJ1097"/>
  <c r="AL1097" s="1"/>
  <c r="AJ1098"/>
  <c r="AJ1099"/>
  <c r="AJ1100"/>
  <c r="AJ1101"/>
  <c r="AL1101" s="1"/>
  <c r="AJ1102"/>
  <c r="AJ1103"/>
  <c r="AJ1104"/>
  <c r="AJ1105"/>
  <c r="AL1105" s="1"/>
  <c r="AJ1106"/>
  <c r="AJ1107"/>
  <c r="AJ1108"/>
  <c r="AJ1109"/>
  <c r="AL1109" s="1"/>
  <c r="AJ1110"/>
  <c r="AJ1111"/>
  <c r="AJ1112"/>
  <c r="AJ1113"/>
  <c r="AL1113" s="1"/>
  <c r="AJ1114"/>
  <c r="AJ1115"/>
  <c r="AJ1116"/>
  <c r="AJ1117"/>
  <c r="AL1117" s="1"/>
  <c r="AJ1118"/>
  <c r="AJ1119"/>
  <c r="AJ1120"/>
  <c r="AJ1121"/>
  <c r="AL1121" s="1"/>
  <c r="AJ1122"/>
  <c r="AJ1123"/>
  <c r="AJ1124"/>
  <c r="AJ1126"/>
  <c r="AJ1127"/>
  <c r="AJ1128"/>
  <c r="AJ1130"/>
  <c r="AJ1131"/>
  <c r="AJ1132"/>
  <c r="AJ1134"/>
  <c r="AJ1135"/>
  <c r="AJ1136"/>
  <c r="AJ1138"/>
  <c r="AJ1139"/>
  <c r="AJ1140"/>
  <c r="AJ1142"/>
  <c r="AJ1143"/>
  <c r="AJ1144"/>
  <c r="AJ1147"/>
  <c r="AJ1148"/>
  <c r="AJ1151"/>
  <c r="AJ1152"/>
  <c r="AJ1155"/>
  <c r="AJ1156"/>
  <c r="AJ1159"/>
  <c r="AJ1160"/>
  <c r="AJ1163"/>
  <c r="AJ1164"/>
  <c r="AJ1167"/>
  <c r="AJ1168"/>
  <c r="AJ1171"/>
  <c r="AJ1172"/>
  <c r="AJ1175"/>
  <c r="AJ1176"/>
  <c r="AJ1179"/>
  <c r="AJ1180"/>
  <c r="AJ1183"/>
  <c r="AJ1184"/>
  <c r="AJ1187"/>
  <c r="AJ1188"/>
  <c r="AJ1197"/>
  <c r="AJ1199"/>
  <c r="AL1199" s="1"/>
  <c r="AJ1200"/>
  <c r="AJ1205"/>
  <c r="AL1205" s="1"/>
  <c r="AJ1207"/>
  <c r="AL1207" s="1"/>
  <c r="AJ1208"/>
  <c r="AJ1213"/>
  <c r="AL1213" s="1"/>
  <c r="AJ1215"/>
  <c r="AL1215" s="1"/>
  <c r="AJ1216"/>
  <c r="AJ1221"/>
  <c r="AL1221" s="1"/>
  <c r="AJ1223"/>
  <c r="AL1223" s="1"/>
  <c r="AJ1224"/>
  <c r="AJ1229"/>
  <c r="AL1229" s="1"/>
  <c r="AJ1231"/>
  <c r="AL1231" s="1"/>
  <c r="AJ1232"/>
  <c r="AJ1074"/>
  <c r="AJ1125"/>
  <c r="AL1125" s="1"/>
  <c r="AJ1129"/>
  <c r="AL1129" s="1"/>
  <c r="AJ1133"/>
  <c r="AL1133" s="1"/>
  <c r="AJ1137"/>
  <c r="AL1137" s="1"/>
  <c r="AJ1141"/>
  <c r="AL1141" s="1"/>
  <c r="AJ1145"/>
  <c r="AL1145" s="1"/>
  <c r="AJ1149"/>
  <c r="AL1149" s="1"/>
  <c r="AJ1153"/>
  <c r="AL1153" s="1"/>
  <c r="AJ1157"/>
  <c r="AL1157" s="1"/>
  <c r="AJ1161"/>
  <c r="AL1161" s="1"/>
  <c r="AJ1165"/>
  <c r="AL1165" s="1"/>
  <c r="AJ1169"/>
  <c r="AL1169" s="1"/>
  <c r="AJ1173"/>
  <c r="AL1173" s="1"/>
  <c r="AJ1177"/>
  <c r="AL1177" s="1"/>
  <c r="AJ1181"/>
  <c r="AL1181" s="1"/>
  <c r="AJ1185"/>
  <c r="AL1185" s="1"/>
  <c r="AJ1189"/>
  <c r="AL1189" s="1"/>
  <c r="AJ1193"/>
  <c r="AJ1194"/>
  <c r="AL1194" s="1"/>
  <c r="AJ1195"/>
  <c r="AL1195" s="1"/>
  <c r="AJ1201"/>
  <c r="AL1201" s="1"/>
  <c r="AJ1203"/>
  <c r="AL1203" s="1"/>
  <c r="AJ1209"/>
  <c r="AL1209" s="1"/>
  <c r="AJ1211"/>
  <c r="AL1211" s="1"/>
  <c r="AJ1217"/>
  <c r="AL1217" s="1"/>
  <c r="AJ1219"/>
  <c r="AL1219" s="1"/>
  <c r="AJ1225"/>
  <c r="AL1225" s="1"/>
  <c r="AJ1227"/>
  <c r="AL1227" s="1"/>
  <c r="AJ1233"/>
  <c r="AL1233" s="1"/>
  <c r="AJ1237"/>
  <c r="AL1237" s="1"/>
  <c r="AJ1241"/>
  <c r="AL1241" s="1"/>
  <c r="AJ1011"/>
  <c r="AJ1015"/>
  <c r="AJ1019"/>
  <c r="AJ1023"/>
  <c r="AJ1027"/>
  <c r="AJ1031"/>
  <c r="AJ1043"/>
  <c r="AJ1071"/>
  <c r="AJ1078"/>
  <c r="AJ1082"/>
  <c r="AJ1146"/>
  <c r="AJ1150"/>
  <c r="AJ1154"/>
  <c r="AJ1158"/>
  <c r="AJ1162"/>
  <c r="AJ1166"/>
  <c r="AJ1170"/>
  <c r="AJ1174"/>
  <c r="AJ1178"/>
  <c r="AJ1182"/>
  <c r="AJ1186"/>
  <c r="AJ1190"/>
  <c r="AJ1191"/>
  <c r="AL1191" s="1"/>
  <c r="AJ1198"/>
  <c r="AJ1206"/>
  <c r="AJ1214"/>
  <c r="AJ1222"/>
  <c r="AJ1230"/>
  <c r="AJ1238"/>
  <c r="AJ1239"/>
  <c r="AJ1243"/>
  <c r="AJ1244"/>
  <c r="AL1244" s="1"/>
  <c r="AJ1247"/>
  <c r="AJ1248"/>
  <c r="AL1248" s="1"/>
  <c r="AJ1251"/>
  <c r="AJ1252"/>
  <c r="AL1252" s="1"/>
  <c r="AJ1255"/>
  <c r="AJ1256"/>
  <c r="AL1256" s="1"/>
  <c r="AJ1259"/>
  <c r="AJ1260"/>
  <c r="AL1260" s="1"/>
  <c r="AJ1263"/>
  <c r="AJ1264"/>
  <c r="AL1264" s="1"/>
  <c r="AJ1267"/>
  <c r="AJ1268"/>
  <c r="AL1268" s="1"/>
  <c r="AJ1271"/>
  <c r="AJ1272"/>
  <c r="AL1272" s="1"/>
  <c r="AJ1275"/>
  <c r="AJ1276"/>
  <c r="AL1276" s="1"/>
  <c r="AJ1279"/>
  <c r="AJ1280"/>
  <c r="AL1280" s="1"/>
  <c r="AJ1283"/>
  <c r="AJ1284"/>
  <c r="AL1284" s="1"/>
  <c r="AJ1287"/>
  <c r="AJ1288"/>
  <c r="AL1288" s="1"/>
  <c r="AJ1291"/>
  <c r="AJ1292"/>
  <c r="AL1292" s="1"/>
  <c r="AJ1295"/>
  <c r="AJ1296"/>
  <c r="AL1296" s="1"/>
  <c r="AJ1299"/>
  <c r="AJ1300"/>
  <c r="AL1300" s="1"/>
  <c r="AJ1303"/>
  <c r="AJ1304"/>
  <c r="AL1304" s="1"/>
  <c r="AJ1307"/>
  <c r="AJ1308"/>
  <c r="AL1308" s="1"/>
  <c r="AJ1311"/>
  <c r="AJ1312"/>
  <c r="AL1312" s="1"/>
  <c r="AJ1315"/>
  <c r="AJ1316"/>
  <c r="AL1316" s="1"/>
  <c r="AJ1319"/>
  <c r="AJ1320"/>
  <c r="AL1320" s="1"/>
  <c r="AJ1323"/>
  <c r="AJ1324"/>
  <c r="AL1324" s="1"/>
  <c r="AJ1327"/>
  <c r="AJ1328"/>
  <c r="AL1328" s="1"/>
  <c r="AJ1331"/>
  <c r="AJ1332"/>
  <c r="AL1332" s="1"/>
  <c r="AJ1335"/>
  <c r="AJ1336"/>
  <c r="AL1336" s="1"/>
  <c r="AJ1339"/>
  <c r="AJ1340"/>
  <c r="AL1340" s="1"/>
  <c r="AJ1343"/>
  <c r="AJ1344"/>
  <c r="AL1344" s="1"/>
  <c r="AJ1347"/>
  <c r="AJ1348"/>
  <c r="AL1348" s="1"/>
  <c r="AJ1351"/>
  <c r="AJ1352"/>
  <c r="AL1352" s="1"/>
  <c r="AJ1355"/>
  <c r="AJ1357"/>
  <c r="AJ1358"/>
  <c r="AL1358" s="1"/>
  <c r="AJ1360"/>
  <c r="AL1360" s="1"/>
  <c r="AJ1361"/>
  <c r="AJ1365"/>
  <c r="AJ1366"/>
  <c r="AL1366" s="1"/>
  <c r="AJ1368"/>
  <c r="AL1368" s="1"/>
  <c r="AJ1369"/>
  <c r="AJ1373"/>
  <c r="AJ1374"/>
  <c r="AL1374" s="1"/>
  <c r="AJ1376"/>
  <c r="AL1376" s="1"/>
  <c r="AJ1377"/>
  <c r="AJ1387"/>
  <c r="AJ1395"/>
  <c r="AJ1403"/>
  <c r="AJ1411"/>
  <c r="AJ1419"/>
  <c r="AJ1438"/>
  <c r="AL1438" s="1"/>
  <c r="AJ1442"/>
  <c r="AL1442" s="1"/>
  <c r="AJ1447"/>
  <c r="AJ1236"/>
  <c r="AL1236" s="1"/>
  <c r="AJ1430"/>
  <c r="AL1430" s="1"/>
  <c r="AJ1434"/>
  <c r="AL1434" s="1"/>
  <c r="AJ1439"/>
  <c r="AJ1462"/>
  <c r="AL1462" s="1"/>
  <c r="AE1192"/>
  <c r="AH1192" s="1"/>
  <c r="AI1192" s="1"/>
  <c r="AH1235"/>
  <c r="AI1235" s="1"/>
  <c r="AJ1245"/>
  <c r="AJ1249"/>
  <c r="AJ1253"/>
  <c r="AJ1257"/>
  <c r="AJ1261"/>
  <c r="AJ1265"/>
  <c r="AJ1269"/>
  <c r="AJ1273"/>
  <c r="AJ1277"/>
  <c r="AJ1281"/>
  <c r="AJ1285"/>
  <c r="AJ1289"/>
  <c r="AJ1293"/>
  <c r="AJ1297"/>
  <c r="AJ1301"/>
  <c r="AJ1305"/>
  <c r="AJ1309"/>
  <c r="AJ1313"/>
  <c r="AJ1317"/>
  <c r="AJ1321"/>
  <c r="AJ1325"/>
  <c r="AJ1329"/>
  <c r="AJ1333"/>
  <c r="AJ1337"/>
  <c r="AJ1341"/>
  <c r="AJ1345"/>
  <c r="AJ1349"/>
  <c r="AJ1353"/>
  <c r="AJ1356"/>
  <c r="AL1356" s="1"/>
  <c r="AJ1362"/>
  <c r="AL1362" s="1"/>
  <c r="AJ1364"/>
  <c r="AL1364" s="1"/>
  <c r="AJ1370"/>
  <c r="AL1370" s="1"/>
  <c r="AJ1372"/>
  <c r="AL1372" s="1"/>
  <c r="AJ1378"/>
  <c r="AL1378" s="1"/>
  <c r="AJ1380"/>
  <c r="AL1380" s="1"/>
  <c r="AJ1382"/>
  <c r="AL1382" s="1"/>
  <c r="AJ1386"/>
  <c r="AL1386" s="1"/>
  <c r="AJ1390"/>
  <c r="AL1390" s="1"/>
  <c r="AJ1394"/>
  <c r="AL1394" s="1"/>
  <c r="AJ1398"/>
  <c r="AL1398" s="1"/>
  <c r="AJ1402"/>
  <c r="AL1402" s="1"/>
  <c r="AJ1406"/>
  <c r="AL1406" s="1"/>
  <c r="AJ1410"/>
  <c r="AL1410" s="1"/>
  <c r="AJ1414"/>
  <c r="AL1414" s="1"/>
  <c r="AJ1418"/>
  <c r="AL1418" s="1"/>
  <c r="AJ1422"/>
  <c r="AL1422" s="1"/>
  <c r="AJ1426"/>
  <c r="AL1426" s="1"/>
  <c r="AJ1431"/>
  <c r="AJ1454"/>
  <c r="AL1454" s="1"/>
  <c r="AJ1458"/>
  <c r="AL1458" s="1"/>
  <c r="AJ1463"/>
  <c r="AE1196"/>
  <c r="AH1196" s="1"/>
  <c r="AI1196" s="1"/>
  <c r="AE1202"/>
  <c r="AH1202" s="1"/>
  <c r="AI1202" s="1"/>
  <c r="AE1204"/>
  <c r="AH1204" s="1"/>
  <c r="AI1204" s="1"/>
  <c r="AE1210"/>
  <c r="AH1210" s="1"/>
  <c r="AI1210" s="1"/>
  <c r="AE1212"/>
  <c r="AH1212" s="1"/>
  <c r="AI1212" s="1"/>
  <c r="AE1218"/>
  <c r="AH1218" s="1"/>
  <c r="AI1218" s="1"/>
  <c r="AE1220"/>
  <c r="AH1220" s="1"/>
  <c r="AI1220" s="1"/>
  <c r="AE1226"/>
  <c r="AH1226" s="1"/>
  <c r="AI1226" s="1"/>
  <c r="AE1228"/>
  <c r="AH1228" s="1"/>
  <c r="AI1228" s="1"/>
  <c r="AE1234"/>
  <c r="AH1234" s="1"/>
  <c r="AI1234" s="1"/>
  <c r="AJ1242"/>
  <c r="AJ1246"/>
  <c r="AJ1250"/>
  <c r="AJ1254"/>
  <c r="AJ1258"/>
  <c r="AJ1262"/>
  <c r="AJ1266"/>
  <c r="AJ1270"/>
  <c r="AJ1274"/>
  <c r="AJ1278"/>
  <c r="AJ1282"/>
  <c r="AJ1286"/>
  <c r="AJ1290"/>
  <c r="AJ1294"/>
  <c r="AJ1298"/>
  <c r="AJ1302"/>
  <c r="AJ1306"/>
  <c r="AJ1310"/>
  <c r="AJ1314"/>
  <c r="AJ1318"/>
  <c r="AJ1322"/>
  <c r="AJ1326"/>
  <c r="AJ1330"/>
  <c r="AJ1334"/>
  <c r="AJ1338"/>
  <c r="AJ1342"/>
  <c r="AJ1346"/>
  <c r="AJ1350"/>
  <c r="AJ1354"/>
  <c r="AJ1446"/>
  <c r="AL1446" s="1"/>
  <c r="AJ1450"/>
  <c r="AL1450" s="1"/>
  <c r="AJ1455"/>
  <c r="AE1240"/>
  <c r="AH1240" s="1"/>
  <c r="AI1240" s="1"/>
  <c r="AE1359"/>
  <c r="AH1359" s="1"/>
  <c r="AI1359" s="1"/>
  <c r="AE1367"/>
  <c r="AH1367" s="1"/>
  <c r="AI1367" s="1"/>
  <c r="AE1375"/>
  <c r="AH1375" s="1"/>
  <c r="AI1375" s="1"/>
  <c r="AE1385"/>
  <c r="AH1385" s="1"/>
  <c r="AI1385" s="1"/>
  <c r="AH1388"/>
  <c r="AI1388" s="1"/>
  <c r="AE1391"/>
  <c r="AH1391" s="1"/>
  <c r="AI1391" s="1"/>
  <c r="AE1401"/>
  <c r="AH1401" s="1"/>
  <c r="AI1401" s="1"/>
  <c r="AH1404"/>
  <c r="AI1404" s="1"/>
  <c r="AE1407"/>
  <c r="AH1407" s="1"/>
  <c r="AI1407" s="1"/>
  <c r="AE1417"/>
  <c r="AH1417" s="1"/>
  <c r="AI1417" s="1"/>
  <c r="AH1420"/>
  <c r="AI1420" s="1"/>
  <c r="AE1423"/>
  <c r="AH1423" s="1"/>
  <c r="AI1423" s="1"/>
  <c r="AE1433"/>
  <c r="AH1433" s="1"/>
  <c r="AI1433" s="1"/>
  <c r="AH1436"/>
  <c r="AI1436" s="1"/>
  <c r="AE1449"/>
  <c r="AH1449" s="1"/>
  <c r="AI1449" s="1"/>
  <c r="AH1452"/>
  <c r="AI1452" s="1"/>
  <c r="AE1465"/>
  <c r="AH1465" s="1"/>
  <c r="AI1465" s="1"/>
  <c r="AJ1384"/>
  <c r="AJ1400"/>
  <c r="AJ1416"/>
  <c r="AJ1432"/>
  <c r="AJ1435"/>
  <c r="AJ1448"/>
  <c r="AJ1451"/>
  <c r="AJ1464"/>
  <c r="AJ1466"/>
  <c r="AJ1470"/>
  <c r="AJ1474"/>
  <c r="AJ1478"/>
  <c r="AJ1482"/>
  <c r="AJ1486"/>
  <c r="AJ1490"/>
  <c r="AJ1494"/>
  <c r="AJ1498"/>
  <c r="AJ1502"/>
  <c r="AJ1506"/>
  <c r="AJ1510"/>
  <c r="AJ1514"/>
  <c r="AJ1518"/>
  <c r="AJ1522"/>
  <c r="AJ1526"/>
  <c r="AJ1530"/>
  <c r="AJ1534"/>
  <c r="AJ1538"/>
  <c r="AJ1542"/>
  <c r="AJ1546"/>
  <c r="AJ1550"/>
  <c r="AJ1554"/>
  <c r="AH1381"/>
  <c r="AI1381" s="1"/>
  <c r="AH1397"/>
  <c r="AI1397" s="1"/>
  <c r="AH1413"/>
  <c r="AI1413" s="1"/>
  <c r="AH1429"/>
  <c r="AI1429" s="1"/>
  <c r="AH1445"/>
  <c r="AI1445" s="1"/>
  <c r="AH1461"/>
  <c r="AI1461" s="1"/>
  <c r="AJ1467"/>
  <c r="AJ1471"/>
  <c r="AJ1475"/>
  <c r="AJ1479"/>
  <c r="AJ1483"/>
  <c r="AJ1487"/>
  <c r="AJ1491"/>
  <c r="AJ1495"/>
  <c r="AJ1499"/>
  <c r="AJ1503"/>
  <c r="AJ1507"/>
  <c r="AJ1511"/>
  <c r="AJ1515"/>
  <c r="AJ1519"/>
  <c r="AJ1523"/>
  <c r="AJ1527"/>
  <c r="AJ1531"/>
  <c r="AJ1535"/>
  <c r="AJ1539"/>
  <c r="AJ1543"/>
  <c r="AJ1547"/>
  <c r="AJ1551"/>
  <c r="AJ1555"/>
  <c r="AE1363"/>
  <c r="AH1363" s="1"/>
  <c r="AI1363" s="1"/>
  <c r="AE1371"/>
  <c r="AH1371" s="1"/>
  <c r="AI1371" s="1"/>
  <c r="AE1379"/>
  <c r="AH1379" s="1"/>
  <c r="AI1379" s="1"/>
  <c r="AE1383"/>
  <c r="AH1383" s="1"/>
  <c r="AI1383" s="1"/>
  <c r="AE1393"/>
  <c r="AH1393" s="1"/>
  <c r="AI1393" s="1"/>
  <c r="AH1396"/>
  <c r="AI1396" s="1"/>
  <c r="AE1399"/>
  <c r="AH1399" s="1"/>
  <c r="AI1399" s="1"/>
  <c r="AE1409"/>
  <c r="AH1409" s="1"/>
  <c r="AI1409" s="1"/>
  <c r="AH1412"/>
  <c r="AI1412" s="1"/>
  <c r="AE1415"/>
  <c r="AH1415" s="1"/>
  <c r="AI1415" s="1"/>
  <c r="AE1425"/>
  <c r="AH1425" s="1"/>
  <c r="AI1425" s="1"/>
  <c r="AH1428"/>
  <c r="AI1428" s="1"/>
  <c r="AE1441"/>
  <c r="AH1441" s="1"/>
  <c r="AI1441" s="1"/>
  <c r="AH1444"/>
  <c r="AI1444" s="1"/>
  <c r="AE1457"/>
  <c r="AH1457" s="1"/>
  <c r="AI1457" s="1"/>
  <c r="AH1460"/>
  <c r="AI1460" s="1"/>
  <c r="AJ1392"/>
  <c r="AJ1408"/>
  <c r="AJ1424"/>
  <c r="AJ1427"/>
  <c r="AJ1440"/>
  <c r="AJ1443"/>
  <c r="AJ1456"/>
  <c r="AJ1459"/>
  <c r="AJ1468"/>
  <c r="AJ1469"/>
  <c r="AL1469" s="1"/>
  <c r="AJ1472"/>
  <c r="AJ1473"/>
  <c r="AL1473" s="1"/>
  <c r="AJ1476"/>
  <c r="AJ1477"/>
  <c r="AL1477" s="1"/>
  <c r="AJ1480"/>
  <c r="AJ1481"/>
  <c r="AL1481" s="1"/>
  <c r="AJ1484"/>
  <c r="AJ1485"/>
  <c r="AL1485" s="1"/>
  <c r="AJ1488"/>
  <c r="AJ1489"/>
  <c r="AL1489" s="1"/>
  <c r="AJ1492"/>
  <c r="AJ1493"/>
  <c r="AL1493" s="1"/>
  <c r="AJ1496"/>
  <c r="AJ1497"/>
  <c r="AL1497" s="1"/>
  <c r="AJ1500"/>
  <c r="AJ1501"/>
  <c r="AL1501" s="1"/>
  <c r="AJ1504"/>
  <c r="AJ1505"/>
  <c r="AL1505" s="1"/>
  <c r="AJ1508"/>
  <c r="AJ1509"/>
  <c r="AL1509" s="1"/>
  <c r="AJ1512"/>
  <c r="AJ1513"/>
  <c r="AL1513" s="1"/>
  <c r="AJ1516"/>
  <c r="AJ1517"/>
  <c r="AL1517" s="1"/>
  <c r="AJ1520"/>
  <c r="AJ1521"/>
  <c r="AL1521" s="1"/>
  <c r="AJ1524"/>
  <c r="AJ1525"/>
  <c r="AL1525" s="1"/>
  <c r="AJ1528"/>
  <c r="AJ1529"/>
  <c r="AL1529" s="1"/>
  <c r="AJ1532"/>
  <c r="AJ1533"/>
  <c r="AL1533" s="1"/>
  <c r="AJ1536"/>
  <c r="AJ1537"/>
  <c r="AL1537" s="1"/>
  <c r="AJ1540"/>
  <c r="AJ1541"/>
  <c r="AL1541" s="1"/>
  <c r="AJ1544"/>
  <c r="AJ1545"/>
  <c r="AL1545" s="1"/>
  <c r="AJ1548"/>
  <c r="AJ1549"/>
  <c r="AL1549" s="1"/>
  <c r="AJ1552"/>
  <c r="AJ1553"/>
  <c r="AL1553" s="1"/>
  <c r="AJ1556"/>
  <c r="AJ1557"/>
  <c r="AL1557" s="1"/>
  <c r="AJ1389"/>
  <c r="AL1389" s="1"/>
  <c r="AJ1405"/>
  <c r="AL1405" s="1"/>
  <c r="AJ1421"/>
  <c r="AL1421" s="1"/>
  <c r="AJ1437"/>
  <c r="AL1437" s="1"/>
  <c r="AJ1453"/>
  <c r="AL1453" s="1"/>
  <c r="AE1559"/>
  <c r="AH1559" s="1"/>
  <c r="AI1559" s="1"/>
  <c r="AJ1560"/>
  <c r="AL1560" s="1"/>
  <c r="AJ1564"/>
  <c r="AL1564" s="1"/>
  <c r="AJ1568"/>
  <c r="AL1568" s="1"/>
  <c r="AJ1572"/>
  <c r="AL1572" s="1"/>
  <c r="AJ1576"/>
  <c r="AL1576" s="1"/>
  <c r="AJ1580"/>
  <c r="AL1580" s="1"/>
  <c r="AJ1584"/>
  <c r="AL1584" s="1"/>
  <c r="AJ1588"/>
  <c r="AL1588" s="1"/>
  <c r="AJ1592"/>
  <c r="AL1592" s="1"/>
  <c r="AJ1596"/>
  <c r="AL1596" s="1"/>
  <c r="AJ1600"/>
  <c r="AL1600" s="1"/>
  <c r="AJ1604"/>
  <c r="AL1604" s="1"/>
  <c r="AJ1608"/>
  <c r="AL1608" s="1"/>
  <c r="AJ1612"/>
  <c r="AL1612" s="1"/>
  <c r="AJ1616"/>
  <c r="AL1616" s="1"/>
  <c r="AJ1620"/>
  <c r="AL1620" s="1"/>
  <c r="AJ1624"/>
  <c r="AL1624" s="1"/>
  <c r="AJ1628"/>
  <c r="AL1628" s="1"/>
  <c r="AJ1633"/>
  <c r="AL1633" s="1"/>
  <c r="AJ1637"/>
  <c r="AL1637" s="1"/>
  <c r="AJ1641"/>
  <c r="AL1641" s="1"/>
  <c r="AJ1660"/>
  <c r="AL1660" s="1"/>
  <c r="AJ1561"/>
  <c r="AL1561" s="1"/>
  <c r="AJ1565"/>
  <c r="AL1565" s="1"/>
  <c r="AJ1569"/>
  <c r="AL1569" s="1"/>
  <c r="AJ1573"/>
  <c r="AL1573" s="1"/>
  <c r="AJ1577"/>
  <c r="AL1577" s="1"/>
  <c r="AJ1581"/>
  <c r="AL1581" s="1"/>
  <c r="AJ1585"/>
  <c r="AL1585" s="1"/>
  <c r="AJ1589"/>
  <c r="AL1589" s="1"/>
  <c r="AJ1593"/>
  <c r="AL1593" s="1"/>
  <c r="AJ1597"/>
  <c r="AL1597" s="1"/>
  <c r="AJ1601"/>
  <c r="AL1601" s="1"/>
  <c r="AJ1605"/>
  <c r="AL1605" s="1"/>
  <c r="AJ1609"/>
  <c r="AL1609" s="1"/>
  <c r="AJ1613"/>
  <c r="AL1613" s="1"/>
  <c r="AJ1617"/>
  <c r="AL1617" s="1"/>
  <c r="AJ1621"/>
  <c r="AL1621" s="1"/>
  <c r="AJ1657"/>
  <c r="AL1657" s="1"/>
  <c r="AJ1661"/>
  <c r="AL1661" s="1"/>
  <c r="AJ1672"/>
  <c r="AL1672" s="1"/>
  <c r="AJ1685"/>
  <c r="AL1685" s="1"/>
  <c r="AE1558"/>
  <c r="AH1558" s="1"/>
  <c r="AI1558" s="1"/>
  <c r="AJ1562"/>
  <c r="AJ1563"/>
  <c r="AL1563" s="1"/>
  <c r="AJ1566"/>
  <c r="AJ1567"/>
  <c r="AL1567" s="1"/>
  <c r="AJ1570"/>
  <c r="AJ1571"/>
  <c r="AL1571" s="1"/>
  <c r="AJ1574"/>
  <c r="AJ1575"/>
  <c r="AL1575" s="1"/>
  <c r="AJ1578"/>
  <c r="AJ1579"/>
  <c r="AL1579" s="1"/>
  <c r="AJ1582"/>
  <c r="AJ1583"/>
  <c r="AL1583" s="1"/>
  <c r="AJ1586"/>
  <c r="AJ1587"/>
  <c r="AL1587" s="1"/>
  <c r="AJ1590"/>
  <c r="AJ1591"/>
  <c r="AL1591" s="1"/>
  <c r="AJ1594"/>
  <c r="AJ1595"/>
  <c r="AL1595" s="1"/>
  <c r="AJ1598"/>
  <c r="AJ1599"/>
  <c r="AL1599" s="1"/>
  <c r="AJ1602"/>
  <c r="AJ1603"/>
  <c r="AL1603" s="1"/>
  <c r="AJ1606"/>
  <c r="AJ1607"/>
  <c r="AL1607" s="1"/>
  <c r="AJ1610"/>
  <c r="AJ1611"/>
  <c r="AL1611" s="1"/>
  <c r="AJ1614"/>
  <c r="AJ1615"/>
  <c r="AL1615" s="1"/>
  <c r="AJ1618"/>
  <c r="AJ1619"/>
  <c r="AL1619" s="1"/>
  <c r="AJ1622"/>
  <c r="AJ1623"/>
  <c r="AL1623" s="1"/>
  <c r="AJ1625"/>
  <c r="AJ1626"/>
  <c r="AJ1627"/>
  <c r="AL1627" s="1"/>
  <c r="AJ1629"/>
  <c r="AJ1630"/>
  <c r="AJ1631"/>
  <c r="AL1631" s="1"/>
  <c r="AJ1632"/>
  <c r="AJ1634"/>
  <c r="AJ1635"/>
  <c r="AL1635" s="1"/>
  <c r="AJ1636"/>
  <c r="AJ1638"/>
  <c r="AJ1639"/>
  <c r="AL1639" s="1"/>
  <c r="AJ1640"/>
  <c r="AJ1642"/>
  <c r="AJ1643"/>
  <c r="AL1643" s="1"/>
  <c r="AJ1644"/>
  <c r="AJ1645"/>
  <c r="AJ1646"/>
  <c r="AJ1647"/>
  <c r="AL1647" s="1"/>
  <c r="AJ1648"/>
  <c r="AJ1649"/>
  <c r="AJ1650"/>
  <c r="AJ1651"/>
  <c r="AL1651" s="1"/>
  <c r="AJ1652"/>
  <c r="AJ1653"/>
  <c r="AJ1654"/>
  <c r="AJ1655"/>
  <c r="AL1655" s="1"/>
  <c r="AJ1656"/>
  <c r="AJ1658"/>
  <c r="AJ1659"/>
  <c r="AL1659" s="1"/>
  <c r="AJ1662"/>
  <c r="AJ1663"/>
  <c r="AL1663" s="1"/>
  <c r="AJ1664"/>
  <c r="AJ1665"/>
  <c r="AJ1666"/>
  <c r="AJ1667"/>
  <c r="AL1667" s="1"/>
  <c r="AJ1668"/>
  <c r="AJ1669"/>
  <c r="AJ1670"/>
  <c r="AJ1671"/>
  <c r="AL1671" s="1"/>
  <c r="AJ1673"/>
  <c r="AJ1674"/>
  <c r="AJ1675"/>
  <c r="AL1675" s="1"/>
  <c r="AJ1676"/>
  <c r="AJ1677"/>
  <c r="AJ1678"/>
  <c r="AJ1679"/>
  <c r="AL1679" s="1"/>
  <c r="AJ1680"/>
  <c r="AJ1681"/>
  <c r="AJ1682"/>
  <c r="AJ1683"/>
  <c r="AL1683" s="1"/>
  <c r="AJ1684"/>
  <c r="AJ1686"/>
  <c r="AJ1687"/>
  <c r="AL1687" s="1"/>
  <c r="AJ1688"/>
  <c r="AJ1689"/>
  <c r="AJ1690"/>
  <c r="AJ1691"/>
  <c r="AL1691" s="1"/>
  <c r="AJ1692"/>
  <c r="AJ1693"/>
  <c r="AJ1694"/>
  <c r="AJ1695"/>
  <c r="AL1695" s="1"/>
  <c r="AJ1696"/>
  <c r="AJ1697"/>
  <c r="AJ1698"/>
  <c r="AJ1699"/>
  <c r="AL1699" s="1"/>
  <c r="AJ1700"/>
  <c r="AJ1701"/>
  <c r="AJ1702"/>
  <c r="AJ1703"/>
  <c r="AL1703" s="1"/>
  <c r="AJ1704"/>
  <c r="AJ1705"/>
  <c r="AJ1706"/>
  <c r="AJ1707"/>
  <c r="AL1707" s="1"/>
  <c r="AJ1708"/>
  <c r="AJ1709"/>
  <c r="AJ1710"/>
  <c r="AJ1711"/>
  <c r="AL1711" s="1"/>
  <c r="AJ1712"/>
  <c r="AJ1713"/>
  <c r="AJ1714"/>
  <c r="AJ1715"/>
  <c r="AL1715" s="1"/>
  <c r="AJ1716"/>
  <c r="AJ1717"/>
  <c r="AJ1718"/>
  <c r="AJ1719"/>
  <c r="AL1719" s="1"/>
  <c r="AJ1720"/>
  <c r="AJ1721"/>
  <c r="AJ1722"/>
  <c r="AJ1723"/>
  <c r="AL1723" s="1"/>
  <c r="AJ1724"/>
  <c r="AJ1725"/>
  <c r="AJ1726"/>
  <c r="AJ1727"/>
  <c r="AL1727" s="1"/>
  <c r="AJ1728"/>
  <c r="AJ1729"/>
  <c r="AJ1730"/>
  <c r="AJ1731"/>
  <c r="AL1731" s="1"/>
  <c r="AJ1732"/>
  <c r="AJ1733"/>
  <c r="AJ1734"/>
  <c r="AJ1735"/>
  <c r="AL1735" s="1"/>
  <c r="AJ1736"/>
  <c r="AJ1737"/>
  <c r="AJ1738"/>
  <c r="AJ1739"/>
  <c r="AL1739" s="1"/>
  <c r="AJ1740"/>
  <c r="AJ1741"/>
  <c r="AJ1742"/>
  <c r="AJ1743"/>
  <c r="AL1743" s="1"/>
  <c r="AJ1744"/>
  <c r="AJ1745"/>
  <c r="AJ1746"/>
  <c r="AJ1747"/>
  <c r="AL1747" s="1"/>
  <c r="AJ1748"/>
  <c r="AJ1749"/>
  <c r="AJ1750"/>
  <c r="AJ1751"/>
  <c r="AL1751" s="1"/>
  <c r="AJ1752"/>
  <c r="AJ1753"/>
  <c r="AJ1754"/>
  <c r="AJ1755"/>
  <c r="AL1755" s="1"/>
  <c r="AJ1756"/>
  <c r="AJ1757"/>
  <c r="AJ1758"/>
  <c r="AJ1759"/>
  <c r="AL1759" s="1"/>
  <c r="AJ1760"/>
  <c r="AJ1761"/>
  <c r="D57" i="11"/>
  <c r="K103" s="1"/>
  <c r="C10"/>
  <c r="J66" s="1"/>
  <c r="I80"/>
  <c r="C137"/>
  <c r="D15" s="1"/>
  <c r="D13" s="1"/>
  <c r="K104"/>
  <c r="E8"/>
  <c r="J65"/>
  <c r="AJ5" i="15" l="1"/>
  <c r="AL5" s="1"/>
  <c r="I79" i="11"/>
  <c r="E31"/>
  <c r="K80" s="1"/>
  <c r="D38" i="12"/>
  <c r="D39" s="1"/>
  <c r="E39" i="11"/>
  <c r="L105" s="1"/>
  <c r="D41" i="12"/>
  <c r="D50" s="1"/>
  <c r="E12" i="11"/>
  <c r="K69" s="1"/>
  <c r="AJ1460" i="15"/>
  <c r="AL1460" s="1"/>
  <c r="AJ1428"/>
  <c r="AL1428" s="1"/>
  <c r="AJ1409"/>
  <c r="AL1409" s="1"/>
  <c r="AJ1383"/>
  <c r="AL1383" s="1"/>
  <c r="AJ1429"/>
  <c r="AL1429" s="1"/>
  <c r="AJ1449"/>
  <c r="AL1449" s="1"/>
  <c r="AJ1420"/>
  <c r="AL1420" s="1"/>
  <c r="AJ1401"/>
  <c r="AL1401" s="1"/>
  <c r="AJ1375"/>
  <c r="AL1375" s="1"/>
  <c r="AJ1234"/>
  <c r="AL1234" s="1"/>
  <c r="AJ1218"/>
  <c r="AL1218" s="1"/>
  <c r="AJ1202"/>
  <c r="AL1202" s="1"/>
  <c r="AJ1235"/>
  <c r="AL1235" s="1"/>
  <c r="AJ601"/>
  <c r="AL601" s="1"/>
  <c r="AJ591"/>
  <c r="AL591" s="1"/>
  <c r="AJ559"/>
  <c r="AL559" s="1"/>
  <c r="AJ530"/>
  <c r="AL530" s="1"/>
  <c r="AJ547"/>
  <c r="AL547" s="1"/>
  <c r="AJ599"/>
  <c r="AL599" s="1"/>
  <c r="AJ567"/>
  <c r="AL567" s="1"/>
  <c r="AJ538"/>
  <c r="AL538" s="1"/>
  <c r="AJ519"/>
  <c r="AL519" s="1"/>
  <c r="AJ172"/>
  <c r="AL172" s="1"/>
  <c r="AJ160"/>
  <c r="AL160" s="1"/>
  <c r="AJ168"/>
  <c r="AL168" s="1"/>
  <c r="AJ1558"/>
  <c r="AL1558" s="1"/>
  <c r="AJ1441"/>
  <c r="AL1441" s="1"/>
  <c r="AJ1412"/>
  <c r="AL1412" s="1"/>
  <c r="AJ1393"/>
  <c r="AL1393" s="1"/>
  <c r="AJ1363"/>
  <c r="AL1363" s="1"/>
  <c r="AJ1445"/>
  <c r="AL1445" s="1"/>
  <c r="AJ1381"/>
  <c r="AL1381" s="1"/>
  <c r="AJ1452"/>
  <c r="AL1452" s="1"/>
  <c r="AJ1423"/>
  <c r="AL1423" s="1"/>
  <c r="AJ1404"/>
  <c r="AL1404" s="1"/>
  <c r="AJ1385"/>
  <c r="AL1385" s="1"/>
  <c r="AJ1240"/>
  <c r="AL1240" s="1"/>
  <c r="AJ1220"/>
  <c r="AL1220" s="1"/>
  <c r="AJ1204"/>
  <c r="AL1204" s="1"/>
  <c r="AJ594"/>
  <c r="AL594" s="1"/>
  <c r="AJ562"/>
  <c r="AL562" s="1"/>
  <c r="AJ533"/>
  <c r="AL533" s="1"/>
  <c r="AJ563"/>
  <c r="AL563" s="1"/>
  <c r="AJ570"/>
  <c r="AL570" s="1"/>
  <c r="AJ541"/>
  <c r="AL541" s="1"/>
  <c r="AJ522"/>
  <c r="AL522" s="1"/>
  <c r="AJ140"/>
  <c r="AL140" s="1"/>
  <c r="AJ164"/>
  <c r="AL164" s="1"/>
  <c r="AJ136"/>
  <c r="AL136" s="1"/>
  <c r="AL1760"/>
  <c r="AL1758"/>
  <c r="AL1756"/>
  <c r="AL1754"/>
  <c r="AL1752"/>
  <c r="AL1750"/>
  <c r="AL1748"/>
  <c r="AL1746"/>
  <c r="AL1744"/>
  <c r="AL1742"/>
  <c r="AL1740"/>
  <c r="AL1738"/>
  <c r="AL1736"/>
  <c r="AL1734"/>
  <c r="AL1732"/>
  <c r="AL1730"/>
  <c r="AL1728"/>
  <c r="AL1726"/>
  <c r="AL1724"/>
  <c r="AL1722"/>
  <c r="AL1720"/>
  <c r="AL1718"/>
  <c r="AL1716"/>
  <c r="AL1714"/>
  <c r="AL1712"/>
  <c r="AL1710"/>
  <c r="AL1708"/>
  <c r="AL1706"/>
  <c r="AL1704"/>
  <c r="AL1702"/>
  <c r="AL1700"/>
  <c r="AL1698"/>
  <c r="AL1696"/>
  <c r="AL1694"/>
  <c r="AL1692"/>
  <c r="AL1690"/>
  <c r="AL1688"/>
  <c r="AL1686"/>
  <c r="AL1681"/>
  <c r="AL1677"/>
  <c r="AL1673"/>
  <c r="AL1670"/>
  <c r="AL1668"/>
  <c r="AL1666"/>
  <c r="AL1664"/>
  <c r="AL1662"/>
  <c r="AL1658"/>
  <c r="AL1653"/>
  <c r="AL1649"/>
  <c r="AL1645"/>
  <c r="AL1640"/>
  <c r="AL1638"/>
  <c r="AL1632"/>
  <c r="AL1630"/>
  <c r="AL1625"/>
  <c r="AL1622"/>
  <c r="AL1618"/>
  <c r="AL1614"/>
  <c r="AL1610"/>
  <c r="AL1606"/>
  <c r="AL1602"/>
  <c r="AL1598"/>
  <c r="AL1594"/>
  <c r="AL1590"/>
  <c r="AL1586"/>
  <c r="AL1582"/>
  <c r="AL1578"/>
  <c r="AL1574"/>
  <c r="AL1570"/>
  <c r="AL1566"/>
  <c r="AL1562"/>
  <c r="AL1556"/>
  <c r="AL1552"/>
  <c r="AL1548"/>
  <c r="AL1544"/>
  <c r="AL1540"/>
  <c r="AL1536"/>
  <c r="AL1532"/>
  <c r="AL1528"/>
  <c r="AL1524"/>
  <c r="AL1520"/>
  <c r="AL1516"/>
  <c r="AL1512"/>
  <c r="AL1508"/>
  <c r="AL1504"/>
  <c r="AL1500"/>
  <c r="AL1496"/>
  <c r="AL1492"/>
  <c r="AL1488"/>
  <c r="AL1484"/>
  <c r="AL1480"/>
  <c r="AL1476"/>
  <c r="AL1472"/>
  <c r="AL1468"/>
  <c r="AL1456"/>
  <c r="AL1440"/>
  <c r="AL1424"/>
  <c r="AL1392"/>
  <c r="AL1551"/>
  <c r="AL1543"/>
  <c r="AL1535"/>
  <c r="AL1527"/>
  <c r="AL1519"/>
  <c r="AL1511"/>
  <c r="AL1503"/>
  <c r="AL1495"/>
  <c r="AL1487"/>
  <c r="AL1479"/>
  <c r="AL1471"/>
  <c r="AL1550"/>
  <c r="AL1542"/>
  <c r="AL1534"/>
  <c r="AL1526"/>
  <c r="AL1518"/>
  <c r="AL1510"/>
  <c r="AL1502"/>
  <c r="AL1494"/>
  <c r="AL1486"/>
  <c r="AL1478"/>
  <c r="AL1470"/>
  <c r="AL1464"/>
  <c r="AL1448"/>
  <c r="AL1432"/>
  <c r="AL1400"/>
  <c r="AL1354"/>
  <c r="AL1346"/>
  <c r="AL1338"/>
  <c r="AL1330"/>
  <c r="AL1322"/>
  <c r="AL1314"/>
  <c r="AL1306"/>
  <c r="AL1298"/>
  <c r="AL1290"/>
  <c r="AL1282"/>
  <c r="AL1274"/>
  <c r="AL1266"/>
  <c r="AL1258"/>
  <c r="AL1250"/>
  <c r="AL1242"/>
  <c r="AL1463"/>
  <c r="AL1349"/>
  <c r="AL1341"/>
  <c r="AL1333"/>
  <c r="AL1325"/>
  <c r="AL1317"/>
  <c r="AL1309"/>
  <c r="AL1301"/>
  <c r="AL1293"/>
  <c r="AL1285"/>
  <c r="AL1277"/>
  <c r="AL1269"/>
  <c r="AL1261"/>
  <c r="AL1253"/>
  <c r="AL1245"/>
  <c r="AL1419"/>
  <c r="AL1403"/>
  <c r="AL1387"/>
  <c r="AL1373"/>
  <c r="AL1365"/>
  <c r="AL1357"/>
  <c r="AL1239"/>
  <c r="AL1230"/>
  <c r="AL1214"/>
  <c r="AL1198"/>
  <c r="AL1190"/>
  <c r="AL1182"/>
  <c r="AL1174"/>
  <c r="AL1166"/>
  <c r="AL1158"/>
  <c r="AL1150"/>
  <c r="AL1082"/>
  <c r="AL1071"/>
  <c r="AL1031"/>
  <c r="AL1023"/>
  <c r="AL1015"/>
  <c r="AL1232"/>
  <c r="AL1216"/>
  <c r="AL1200"/>
  <c r="AL1197"/>
  <c r="AL1187"/>
  <c r="AL1183"/>
  <c r="AL1179"/>
  <c r="AL1175"/>
  <c r="AL1171"/>
  <c r="AL1167"/>
  <c r="AL1163"/>
  <c r="AL1159"/>
  <c r="AL1155"/>
  <c r="AL1151"/>
  <c r="AL1147"/>
  <c r="AL1143"/>
  <c r="AL1140"/>
  <c r="AL1138"/>
  <c r="AL1135"/>
  <c r="AL1132"/>
  <c r="AL1130"/>
  <c r="AL1127"/>
  <c r="AL1124"/>
  <c r="AL1122"/>
  <c r="AL1120"/>
  <c r="AL1118"/>
  <c r="AL1116"/>
  <c r="AL1114"/>
  <c r="AL1112"/>
  <c r="AL1110"/>
  <c r="AL1108"/>
  <c r="AL1106"/>
  <c r="AL1104"/>
  <c r="AL1102"/>
  <c r="AL1100"/>
  <c r="AL1098"/>
  <c r="AL1096"/>
  <c r="AL1094"/>
  <c r="AL1092"/>
  <c r="AL1090"/>
  <c r="AL1088"/>
  <c r="AL1086"/>
  <c r="AL1084"/>
  <c r="AL1079"/>
  <c r="AL1076"/>
  <c r="AL1070"/>
  <c r="AL1068"/>
  <c r="AL1066"/>
  <c r="AL1064"/>
  <c r="AL1062"/>
  <c r="AL1060"/>
  <c r="AL1058"/>
  <c r="AL1056"/>
  <c r="AL1054"/>
  <c r="AL1052"/>
  <c r="AL1050"/>
  <c r="AL1048"/>
  <c r="AL1046"/>
  <c r="AL1044"/>
  <c r="AL1039"/>
  <c r="AL1035"/>
  <c r="AL1030"/>
  <c r="AL1028"/>
  <c r="AL1022"/>
  <c r="AL1020"/>
  <c r="AL1014"/>
  <c r="AL1012"/>
  <c r="AL1003"/>
  <c r="AL995"/>
  <c r="AL987"/>
  <c r="AL979"/>
  <c r="AL971"/>
  <c r="AL963"/>
  <c r="AL955"/>
  <c r="AL947"/>
  <c r="AL939"/>
  <c r="AL931"/>
  <c r="AL923"/>
  <c r="AL915"/>
  <c r="AL707"/>
  <c r="AL680"/>
  <c r="AL636"/>
  <c r="AL628"/>
  <c r="AL620"/>
  <c r="AL612"/>
  <c r="AL604"/>
  <c r="AL619"/>
  <c r="AL611"/>
  <c r="AL603"/>
  <c r="AL1008"/>
  <c r="AL722"/>
  <c r="AL718"/>
  <c r="AL714"/>
  <c r="AL710"/>
  <c r="AL682"/>
  <c r="AL600"/>
  <c r="AL598"/>
  <c r="AL582"/>
  <c r="AL566"/>
  <c r="AL550"/>
  <c r="AL518"/>
  <c r="AL652"/>
  <c r="AL649"/>
  <c r="AL647"/>
  <c r="AL645"/>
  <c r="AL643"/>
  <c r="AL641"/>
  <c r="AL639"/>
  <c r="AL637"/>
  <c r="AL631"/>
  <c r="AL629"/>
  <c r="AL565"/>
  <c r="AL573"/>
  <c r="AL537"/>
  <c r="AL521"/>
  <c r="AL506"/>
  <c r="AL502"/>
  <c r="AL498"/>
  <c r="AL494"/>
  <c r="AL490"/>
  <c r="AL486"/>
  <c r="AL482"/>
  <c r="AL478"/>
  <c r="AL474"/>
  <c r="AL470"/>
  <c r="AL466"/>
  <c r="AL462"/>
  <c r="AL458"/>
  <c r="AL454"/>
  <c r="AL450"/>
  <c r="AL446"/>
  <c r="AL442"/>
  <c r="AL438"/>
  <c r="AL434"/>
  <c r="AL430"/>
  <c r="AL426"/>
  <c r="AL422"/>
  <c r="AL418"/>
  <c r="AL414"/>
  <c r="AL410"/>
  <c r="AL406"/>
  <c r="AL402"/>
  <c r="AL398"/>
  <c r="AL394"/>
  <c r="AL390"/>
  <c r="AL386"/>
  <c r="AL382"/>
  <c r="AL379"/>
  <c r="AL374"/>
  <c r="AL371"/>
  <c r="AL366"/>
  <c r="AL363"/>
  <c r="AL358"/>
  <c r="AL355"/>
  <c r="AL350"/>
  <c r="AL347"/>
  <c r="AL342"/>
  <c r="AL339"/>
  <c r="AL334"/>
  <c r="AL331"/>
  <c r="AL326"/>
  <c r="AL323"/>
  <c r="AL318"/>
  <c r="AL315"/>
  <c r="AL310"/>
  <c r="AL307"/>
  <c r="AL302"/>
  <c r="AL299"/>
  <c r="AL294"/>
  <c r="AL291"/>
  <c r="AL286"/>
  <c r="AL283"/>
  <c r="AL278"/>
  <c r="AL275"/>
  <c r="AL270"/>
  <c r="AL267"/>
  <c r="AL262"/>
  <c r="AL259"/>
  <c r="AL254"/>
  <c r="AL251"/>
  <c r="AL246"/>
  <c r="AL243"/>
  <c r="AL238"/>
  <c r="AL235"/>
  <c r="AL230"/>
  <c r="AL227"/>
  <c r="AL222"/>
  <c r="AL219"/>
  <c r="AL214"/>
  <c r="AL211"/>
  <c r="AL206"/>
  <c r="AL203"/>
  <c r="AL198"/>
  <c r="AL195"/>
  <c r="AL191"/>
  <c r="AL186"/>
  <c r="AL183"/>
  <c r="AL179"/>
  <c r="AL175"/>
  <c r="AL549"/>
  <c r="AL182"/>
  <c r="AL174"/>
  <c r="AL584"/>
  <c r="AL548"/>
  <c r="AL540"/>
  <c r="AL532"/>
  <c r="AL524"/>
  <c r="AL516"/>
  <c r="AL155"/>
  <c r="AL147"/>
  <c r="AL139"/>
  <c r="AL130"/>
  <c r="AL126"/>
  <c r="AL122"/>
  <c r="AL118"/>
  <c r="AL114"/>
  <c r="AL110"/>
  <c r="AL106"/>
  <c r="AL102"/>
  <c r="AL98"/>
  <c r="AL90"/>
  <c r="AL82"/>
  <c r="AL74"/>
  <c r="AL66"/>
  <c r="AL58"/>
  <c r="AL50"/>
  <c r="AL42"/>
  <c r="AL34"/>
  <c r="AL26"/>
  <c r="AL18"/>
  <c r="AL10"/>
  <c r="AL165"/>
  <c r="AL159"/>
  <c r="AL151"/>
  <c r="AL143"/>
  <c r="AL135"/>
  <c r="AJ1444"/>
  <c r="AJ1415"/>
  <c r="AJ1396"/>
  <c r="AJ1371"/>
  <c r="AJ1461"/>
  <c r="AJ1397"/>
  <c r="AJ1465"/>
  <c r="AJ1433"/>
  <c r="AJ1407"/>
  <c r="AJ1388"/>
  <c r="AJ1359"/>
  <c r="AJ1226"/>
  <c r="AJ1210"/>
  <c r="AJ575"/>
  <c r="AJ543"/>
  <c r="AJ517"/>
  <c r="AJ579"/>
  <c r="AJ583"/>
  <c r="AJ551"/>
  <c r="AJ525"/>
  <c r="AJ148"/>
  <c r="AJ167"/>
  <c r="AJ144"/>
  <c r="AJ1559"/>
  <c r="AL1559" s="1"/>
  <c r="AJ1457"/>
  <c r="AJ1425"/>
  <c r="AJ1399"/>
  <c r="AJ1379"/>
  <c r="AJ1413"/>
  <c r="AJ1436"/>
  <c r="AJ1417"/>
  <c r="AJ1391"/>
  <c r="AL1391" s="1"/>
  <c r="AJ1367"/>
  <c r="AJ1228"/>
  <c r="AL1228" s="1"/>
  <c r="AJ1212"/>
  <c r="AJ1196"/>
  <c r="AL1196" s="1"/>
  <c r="AJ1192"/>
  <c r="AJ578"/>
  <c r="AL578" s="1"/>
  <c r="AJ546"/>
  <c r="AJ527"/>
  <c r="AL527" s="1"/>
  <c r="AJ595"/>
  <c r="AJ531"/>
  <c r="AL531" s="1"/>
  <c r="AJ586"/>
  <c r="AJ554"/>
  <c r="AL554" s="1"/>
  <c r="AJ535"/>
  <c r="AJ513"/>
  <c r="AL513" s="1"/>
  <c r="AJ156"/>
  <c r="AJ152"/>
  <c r="AL152" s="1"/>
  <c r="AL1761"/>
  <c r="AL1757"/>
  <c r="AL1753"/>
  <c r="AL1749"/>
  <c r="AL1745"/>
  <c r="AL1741"/>
  <c r="AL1737"/>
  <c r="AL1733"/>
  <c r="AL1729"/>
  <c r="AL1725"/>
  <c r="AL1721"/>
  <c r="AL1717"/>
  <c r="AL1713"/>
  <c r="AL1709"/>
  <c r="AL1705"/>
  <c r="AL1701"/>
  <c r="AL1697"/>
  <c r="AL1693"/>
  <c r="AL1689"/>
  <c r="AL1684"/>
  <c r="AL1682"/>
  <c r="AL1680"/>
  <c r="AL1678"/>
  <c r="AL1676"/>
  <c r="AL1674"/>
  <c r="AL1669"/>
  <c r="AL1665"/>
  <c r="AL1656"/>
  <c r="AL1654"/>
  <c r="AL1652"/>
  <c r="AL1650"/>
  <c r="AL1648"/>
  <c r="AL1646"/>
  <c r="AL1644"/>
  <c r="AL1642"/>
  <c r="AL1636"/>
  <c r="AL1634"/>
  <c r="AL1629"/>
  <c r="AL1626"/>
  <c r="AL1459"/>
  <c r="AL1443"/>
  <c r="AL1427"/>
  <c r="AL1408"/>
  <c r="AL1555"/>
  <c r="AL1547"/>
  <c r="AL1539"/>
  <c r="AL1531"/>
  <c r="AL1523"/>
  <c r="AL1515"/>
  <c r="AL1507"/>
  <c r="AL1499"/>
  <c r="AL1491"/>
  <c r="AL1483"/>
  <c r="AL1475"/>
  <c r="AL1467"/>
  <c r="AL1554"/>
  <c r="AL1546"/>
  <c r="AL1538"/>
  <c r="AL1530"/>
  <c r="AL1522"/>
  <c r="AL1514"/>
  <c r="AL1506"/>
  <c r="AL1498"/>
  <c r="AL1490"/>
  <c r="AL1482"/>
  <c r="AL1474"/>
  <c r="AL1466"/>
  <c r="AL1451"/>
  <c r="AL1435"/>
  <c r="AL1416"/>
  <c r="AL1384"/>
  <c r="AL1455"/>
  <c r="AL1350"/>
  <c r="AL1342"/>
  <c r="AL1334"/>
  <c r="AL1326"/>
  <c r="AL1318"/>
  <c r="AL1310"/>
  <c r="AL1302"/>
  <c r="AL1294"/>
  <c r="AL1286"/>
  <c r="AL1278"/>
  <c r="AL1270"/>
  <c r="AL1262"/>
  <c r="AL1254"/>
  <c r="AL1246"/>
  <c r="AL1431"/>
  <c r="AL1353"/>
  <c r="AL1345"/>
  <c r="AL1337"/>
  <c r="AL1329"/>
  <c r="AL1321"/>
  <c r="AL1313"/>
  <c r="AL1305"/>
  <c r="AL1297"/>
  <c r="AL1289"/>
  <c r="AL1281"/>
  <c r="AL1273"/>
  <c r="AL1265"/>
  <c r="AL1257"/>
  <c r="AL1249"/>
  <c r="AL1439"/>
  <c r="AL1447"/>
  <c r="AL1411"/>
  <c r="AL1395"/>
  <c r="AL1377"/>
  <c r="AL1369"/>
  <c r="AL1361"/>
  <c r="AL1355"/>
  <c r="AL1351"/>
  <c r="AL1347"/>
  <c r="AL1343"/>
  <c r="AL1339"/>
  <c r="AL1335"/>
  <c r="AL1331"/>
  <c r="AL1327"/>
  <c r="AL1323"/>
  <c r="AL1319"/>
  <c r="AL1315"/>
  <c r="AL1311"/>
  <c r="AL1307"/>
  <c r="AL1303"/>
  <c r="AL1299"/>
  <c r="AL1295"/>
  <c r="AL1291"/>
  <c r="AL1287"/>
  <c r="AL1283"/>
  <c r="AL1279"/>
  <c r="AL1275"/>
  <c r="AL1271"/>
  <c r="AL1267"/>
  <c r="AL1263"/>
  <c r="AL1259"/>
  <c r="AL1255"/>
  <c r="AL1251"/>
  <c r="AL1247"/>
  <c r="AL1243"/>
  <c r="AL1238"/>
  <c r="AL1222"/>
  <c r="AL1206"/>
  <c r="AL1186"/>
  <c r="AL1178"/>
  <c r="AL1170"/>
  <c r="AL1162"/>
  <c r="AL1154"/>
  <c r="AL1146"/>
  <c r="AL1078"/>
  <c r="AL1043"/>
  <c r="AL1027"/>
  <c r="AL1019"/>
  <c r="AL1011"/>
  <c r="AL1193"/>
  <c r="AL1074"/>
  <c r="AL1224"/>
  <c r="AL1208"/>
  <c r="AL1188"/>
  <c r="AL1184"/>
  <c r="AL1180"/>
  <c r="AL1176"/>
  <c r="AL1172"/>
  <c r="AL1168"/>
  <c r="AL1164"/>
  <c r="AL1160"/>
  <c r="AL1156"/>
  <c r="AL1152"/>
  <c r="AL1148"/>
  <c r="AL1144"/>
  <c r="AL1142"/>
  <c r="AL1139"/>
  <c r="AL1136"/>
  <c r="AL1134"/>
  <c r="AL1131"/>
  <c r="AL1128"/>
  <c r="AL1126"/>
  <c r="AL1123"/>
  <c r="AL1119"/>
  <c r="AL1115"/>
  <c r="AL1111"/>
  <c r="AL1107"/>
  <c r="AL1103"/>
  <c r="AL1099"/>
  <c r="AL1095"/>
  <c r="AL1091"/>
  <c r="AL1087"/>
  <c r="AL1083"/>
  <c r="AL1080"/>
  <c r="AL1075"/>
  <c r="AL1072"/>
  <c r="AL1067"/>
  <c r="AL1063"/>
  <c r="AL1059"/>
  <c r="AL1055"/>
  <c r="AL1051"/>
  <c r="AL1047"/>
  <c r="AL1042"/>
  <c r="AL1040"/>
  <c r="AL1038"/>
  <c r="AL1036"/>
  <c r="AL1034"/>
  <c r="AL1032"/>
  <c r="AL1026"/>
  <c r="AL1024"/>
  <c r="AL1018"/>
  <c r="AL1016"/>
  <c r="AL1007"/>
  <c r="AL999"/>
  <c r="AL991"/>
  <c r="AL983"/>
  <c r="AL975"/>
  <c r="AL967"/>
  <c r="AL959"/>
  <c r="AL951"/>
  <c r="AL943"/>
  <c r="AL935"/>
  <c r="AL927"/>
  <c r="AL919"/>
  <c r="AL775"/>
  <c r="AL684"/>
  <c r="AL651"/>
  <c r="AL632"/>
  <c r="AL624"/>
  <c r="AL616"/>
  <c r="AL608"/>
  <c r="AL1010"/>
  <c r="AL623"/>
  <c r="AL615"/>
  <c r="AL607"/>
  <c r="AL706"/>
  <c r="AL702"/>
  <c r="AL698"/>
  <c r="AL694"/>
  <c r="AL690"/>
  <c r="AL686"/>
  <c r="AL678"/>
  <c r="AL674"/>
  <c r="AL670"/>
  <c r="AL666"/>
  <c r="AL662"/>
  <c r="AL658"/>
  <c r="AL585"/>
  <c r="AL569"/>
  <c r="AL553"/>
  <c r="AL534"/>
  <c r="AL653"/>
  <c r="AL648"/>
  <c r="AL644"/>
  <c r="AL640"/>
  <c r="AL635"/>
  <c r="AL633"/>
  <c r="AL627"/>
  <c r="AL625"/>
  <c r="AL621"/>
  <c r="AL617"/>
  <c r="AL613"/>
  <c r="AL609"/>
  <c r="AL605"/>
  <c r="AL597"/>
  <c r="AL545"/>
  <c r="AL529"/>
  <c r="AL515"/>
  <c r="AL511"/>
  <c r="AL507"/>
  <c r="AL503"/>
  <c r="AL499"/>
  <c r="AL495"/>
  <c r="AL491"/>
  <c r="AL487"/>
  <c r="AL483"/>
  <c r="AL479"/>
  <c r="AL475"/>
  <c r="AL471"/>
  <c r="AL467"/>
  <c r="AL463"/>
  <c r="AL459"/>
  <c r="AL455"/>
  <c r="AL451"/>
  <c r="AL447"/>
  <c r="AL443"/>
  <c r="AL439"/>
  <c r="AL435"/>
  <c r="AL431"/>
  <c r="AL427"/>
  <c r="AL423"/>
  <c r="AL419"/>
  <c r="AL415"/>
  <c r="AL411"/>
  <c r="AL407"/>
  <c r="AL403"/>
  <c r="AL399"/>
  <c r="AL395"/>
  <c r="AL391"/>
  <c r="AL387"/>
  <c r="AL383"/>
  <c r="AL378"/>
  <c r="AL375"/>
  <c r="AL370"/>
  <c r="AL367"/>
  <c r="AL362"/>
  <c r="AL359"/>
  <c r="AL354"/>
  <c r="AL351"/>
  <c r="AL346"/>
  <c r="AL343"/>
  <c r="AL338"/>
  <c r="AL335"/>
  <c r="AL330"/>
  <c r="AL327"/>
  <c r="AL322"/>
  <c r="AL319"/>
  <c r="AL314"/>
  <c r="AL311"/>
  <c r="AL306"/>
  <c r="AL303"/>
  <c r="AL298"/>
  <c r="AL295"/>
  <c r="AL290"/>
  <c r="AL287"/>
  <c r="AL282"/>
  <c r="AL279"/>
  <c r="AL274"/>
  <c r="AL271"/>
  <c r="AL266"/>
  <c r="AL263"/>
  <c r="AL258"/>
  <c r="AL255"/>
  <c r="AL250"/>
  <c r="AL247"/>
  <c r="AL242"/>
  <c r="AL239"/>
  <c r="AL234"/>
  <c r="AL231"/>
  <c r="AL226"/>
  <c r="AL223"/>
  <c r="AL218"/>
  <c r="AL215"/>
  <c r="AL210"/>
  <c r="AL207"/>
  <c r="AL202"/>
  <c r="AL199"/>
  <c r="AL190"/>
  <c r="AL187"/>
  <c r="AL163"/>
  <c r="AL581"/>
  <c r="AL194"/>
  <c r="AL178"/>
  <c r="AL580"/>
  <c r="AL552"/>
  <c r="AL544"/>
  <c r="AL536"/>
  <c r="AL528"/>
  <c r="AL520"/>
  <c r="AL514"/>
  <c r="AL157"/>
  <c r="AL149"/>
  <c r="AL141"/>
  <c r="AL94"/>
  <c r="AL86"/>
  <c r="AL78"/>
  <c r="AL70"/>
  <c r="AL62"/>
  <c r="AL54"/>
  <c r="AL46"/>
  <c r="AL38"/>
  <c r="AL30"/>
  <c r="AL22"/>
  <c r="AL14"/>
  <c r="AL6"/>
  <c r="AL169"/>
  <c r="AL161"/>
  <c r="AL153"/>
  <c r="AL145"/>
  <c r="AL137"/>
  <c r="E26" i="11"/>
  <c r="K68"/>
  <c r="AL156" i="15" l="1"/>
  <c r="AL535"/>
  <c r="AL586"/>
  <c r="AL595"/>
  <c r="AL546"/>
  <c r="AL1192"/>
  <c r="AL1212"/>
  <c r="AL1367"/>
  <c r="AL1417"/>
  <c r="AL1413"/>
  <c r="AL1399"/>
  <c r="AL1457"/>
  <c r="AL144"/>
  <c r="AL148"/>
  <c r="AL551"/>
  <c r="AL579"/>
  <c r="AL543"/>
  <c r="AL1210"/>
  <c r="AL1359"/>
  <c r="AL1407"/>
  <c r="AL1465"/>
  <c r="AL1461"/>
  <c r="AL1396"/>
  <c r="AL1444"/>
  <c r="AL1436"/>
  <c r="AL1379"/>
  <c r="AL1425"/>
  <c r="AL167"/>
  <c r="AL525"/>
  <c r="AL583"/>
  <c r="AL517"/>
  <c r="AL575"/>
  <c r="AL1226"/>
  <c r="AL1388"/>
  <c r="AL1433"/>
  <c r="AL1397"/>
  <c r="AL1371"/>
  <c r="AL1415"/>
  <c r="E30" i="11"/>
  <c r="K70"/>
  <c r="E14" i="13" l="1"/>
  <c r="L75" i="11"/>
  <c r="E38"/>
  <c r="E59" l="1"/>
  <c r="L81"/>
  <c r="E60" l="1"/>
  <c r="C165"/>
  <c r="L106"/>
  <c r="C164"/>
  <c r="E64" s="1"/>
  <c r="E139" l="1"/>
  <c r="E138"/>
  <c r="E137"/>
  <c r="E61" s="1"/>
  <c r="E63" s="1"/>
  <c r="D66" s="1"/>
  <c r="D67" s="1"/>
  <c r="E140"/>
  <c r="E62"/>
  <c r="L108"/>
  <c r="L107" l="1"/>
  <c r="D65"/>
  <c r="D64" s="1"/>
  <c r="E65" s="1"/>
  <c r="L109" l="1"/>
  <c r="E66"/>
  <c r="E68" l="1"/>
  <c r="L112" s="1"/>
  <c r="L110"/>
</calcChain>
</file>

<file path=xl/comments1.xml><?xml version="1.0" encoding="utf-8"?>
<comments xmlns="http://schemas.openxmlformats.org/spreadsheetml/2006/main">
  <authors>
    <author>B.P.CHOUDHARY</author>
    <author>BIJENDER</author>
    <author>BIJENDER CHOUDHARY</author>
    <author>S</author>
    <author>BPCHOUDHARY</author>
  </authors>
  <commentList>
    <comment ref="D4" authorId="0">
      <text>
        <r>
          <rPr>
            <b/>
            <sz val="10"/>
            <color indexed="10"/>
            <rFont val="Times New Roman"/>
            <family val="1"/>
          </rPr>
          <t>WRITE PAN</t>
        </r>
        <r>
          <rPr>
            <b/>
            <sz val="10"/>
            <color indexed="81"/>
            <rFont val="Times New Roman"/>
            <family val="1"/>
          </rPr>
          <t xml:space="preserve"> Of Employee</t>
        </r>
        <r>
          <rPr>
            <sz val="8"/>
            <color indexed="81"/>
            <rFont val="Tahoma"/>
            <family val="2"/>
          </rPr>
          <t xml:space="preserve">
</t>
        </r>
        <r>
          <rPr>
            <b/>
            <sz val="8"/>
            <color indexed="81"/>
            <rFont val="Tahoma"/>
            <family val="2"/>
          </rPr>
          <t>First five Alphabets, next four Digits then alphabet</t>
        </r>
        <r>
          <rPr>
            <sz val="8"/>
            <color indexed="81"/>
            <rFont val="Tahoma"/>
            <family val="2"/>
          </rPr>
          <t xml:space="preserve">     (exactly 10 Characters)   </t>
        </r>
      </text>
    </comment>
    <comment ref="D5" authorId="1">
      <text>
        <r>
          <rPr>
            <b/>
            <sz val="8"/>
            <color indexed="10"/>
            <rFont val="Tahoma"/>
            <family val="2"/>
          </rPr>
          <t>Write starting Period</t>
        </r>
        <r>
          <rPr>
            <b/>
            <sz val="8"/>
            <color indexed="81"/>
            <rFont val="Tahoma"/>
            <family val="2"/>
          </rPr>
          <t xml:space="preserve"> of        Service / Financial year in dd/mm/yyyy Format   </t>
        </r>
      </text>
    </comment>
    <comment ref="D6" authorId="1">
      <text>
        <r>
          <rPr>
            <b/>
            <sz val="8"/>
            <color indexed="10"/>
            <rFont val="Tahoma"/>
            <family val="2"/>
          </rPr>
          <t xml:space="preserve">Write Ending Period </t>
        </r>
        <r>
          <rPr>
            <b/>
            <sz val="8"/>
            <color indexed="81"/>
            <rFont val="Tahoma"/>
            <family val="2"/>
          </rPr>
          <t>of service/Financial year</t>
        </r>
        <r>
          <rPr>
            <sz val="8"/>
            <color indexed="81"/>
            <rFont val="Tahoma"/>
            <family val="2"/>
          </rPr>
          <t xml:space="preserve">
in DD/MM/YYYY Format</t>
        </r>
      </text>
    </comment>
    <comment ref="D7" authorId="1">
      <text>
        <r>
          <rPr>
            <b/>
            <sz val="8"/>
            <color indexed="10"/>
            <rFont val="Tahoma"/>
            <family val="2"/>
          </rPr>
          <t>Select Status</t>
        </r>
        <r>
          <rPr>
            <b/>
            <sz val="8"/>
            <color indexed="81"/>
            <rFont val="Tahoma"/>
            <family val="2"/>
          </rPr>
          <t xml:space="preserve"> of the  </t>
        </r>
        <r>
          <rPr>
            <sz val="8"/>
            <color indexed="81"/>
            <rFont val="Tahoma"/>
            <family val="2"/>
          </rPr>
          <t xml:space="preserve">
</t>
        </r>
        <r>
          <rPr>
            <b/>
            <sz val="8"/>
            <color indexed="81"/>
            <rFont val="Tahoma"/>
            <family val="2"/>
          </rPr>
          <t>Assessee from Drop Down List</t>
        </r>
      </text>
    </comment>
    <comment ref="B9" authorId="2">
      <text>
        <r>
          <rPr>
            <b/>
            <sz val="8"/>
            <color indexed="57"/>
            <rFont val="Tahoma"/>
            <family val="2"/>
          </rPr>
          <t>Fill Annexure-1</t>
        </r>
      </text>
    </comment>
    <comment ref="C9" authorId="1">
      <text>
        <r>
          <rPr>
            <b/>
            <sz val="8"/>
            <color indexed="10"/>
            <rFont val="Tahoma"/>
            <family val="2"/>
          </rPr>
          <t xml:space="preserve">D27 of Annexure1 </t>
        </r>
        <r>
          <rPr>
            <b/>
            <sz val="8"/>
            <color indexed="81"/>
            <rFont val="Tahoma"/>
            <family val="2"/>
          </rPr>
          <t>Calculation of Total Salary as per sec 17(1)</t>
        </r>
        <r>
          <rPr>
            <sz val="8"/>
            <color indexed="81"/>
            <rFont val="Tahoma"/>
            <family val="2"/>
          </rPr>
          <t xml:space="preserve">
</t>
        </r>
      </text>
    </comment>
    <comment ref="B10" authorId="2">
      <text>
        <r>
          <rPr>
            <b/>
            <sz val="8"/>
            <color indexed="57"/>
            <rFont val="Tahoma"/>
            <family val="2"/>
          </rPr>
          <t>Fill form 12BA</t>
        </r>
        <r>
          <rPr>
            <sz val="8"/>
            <color indexed="57"/>
            <rFont val="Tahoma"/>
            <family val="2"/>
          </rPr>
          <t xml:space="preserve">
</t>
        </r>
      </text>
    </comment>
    <comment ref="C10" authorId="1">
      <text>
        <r>
          <rPr>
            <b/>
            <sz val="8"/>
            <color indexed="10"/>
            <rFont val="Tahoma"/>
            <family val="2"/>
          </rPr>
          <t xml:space="preserve">F39 of Form 12BA </t>
        </r>
        <r>
          <rPr>
            <b/>
            <sz val="8"/>
            <color indexed="81"/>
            <rFont val="Tahoma"/>
            <family val="2"/>
          </rPr>
          <t xml:space="preserve">     Total Value of Perquisites                     as per sec 17(2)</t>
        </r>
        <r>
          <rPr>
            <sz val="8"/>
            <color indexed="81"/>
            <rFont val="Tahoma"/>
            <family val="2"/>
          </rPr>
          <t xml:space="preserve">
</t>
        </r>
      </text>
    </comment>
    <comment ref="B11" authorId="2">
      <text>
        <r>
          <rPr>
            <b/>
            <sz val="8"/>
            <color indexed="57"/>
            <rFont val="Tahoma"/>
            <family val="2"/>
          </rPr>
          <t xml:space="preserve">fill information </t>
        </r>
        <r>
          <rPr>
            <b/>
            <sz val="8"/>
            <color indexed="81"/>
            <rFont val="Tahoma"/>
            <family val="2"/>
          </rPr>
          <t>in Form 12 BA</t>
        </r>
      </text>
    </comment>
    <comment ref="C11" authorId="1">
      <text>
        <r>
          <rPr>
            <b/>
            <sz val="8"/>
            <color indexed="10"/>
            <rFont val="Tahoma"/>
            <family val="2"/>
          </rPr>
          <t xml:space="preserve">F40 of Form 12BA </t>
        </r>
        <r>
          <rPr>
            <b/>
            <sz val="8"/>
            <color indexed="81"/>
            <rFont val="Tahoma"/>
            <family val="2"/>
          </rPr>
          <t xml:space="preserve">
Total Value of Profit       in lieu of Salary                     as per sec 17(3)</t>
        </r>
      </text>
    </comment>
    <comment ref="D13" authorId="3">
      <text>
        <r>
          <rPr>
            <sz val="10"/>
            <color indexed="8"/>
            <rFont val="Times New Roman"/>
            <family val="1"/>
          </rPr>
          <t xml:space="preserve"> </t>
        </r>
        <r>
          <rPr>
            <b/>
            <sz val="11"/>
            <color indexed="8"/>
            <rFont val="Times New Roman"/>
            <family val="1"/>
          </rPr>
          <t>Least of</t>
        </r>
        <r>
          <rPr>
            <sz val="10"/>
            <color indexed="8"/>
            <rFont val="Times New Roman"/>
            <family val="1"/>
          </rPr>
          <t xml:space="preserve">                                                     </t>
        </r>
        <r>
          <rPr>
            <sz val="10"/>
            <color indexed="10"/>
            <rFont val="Times New Roman"/>
            <family val="1"/>
          </rPr>
          <t xml:space="preserve">(1) (40% (50% for metros) of Basic or </t>
        </r>
        <r>
          <rPr>
            <sz val="10"/>
            <color indexed="8"/>
            <rFont val="Times New Roman"/>
            <family val="1"/>
          </rPr>
          <t xml:space="preserve">                              </t>
        </r>
        <r>
          <rPr>
            <sz val="10"/>
            <color indexed="57"/>
            <rFont val="Times New Roman"/>
            <family val="1"/>
          </rPr>
          <t xml:space="preserve">(2) HRA Receive or     </t>
        </r>
        <r>
          <rPr>
            <sz val="10"/>
            <color indexed="8"/>
            <rFont val="Times New Roman"/>
            <family val="1"/>
          </rPr>
          <t xml:space="preserve">                         </t>
        </r>
        <r>
          <rPr>
            <sz val="10"/>
            <color indexed="12"/>
            <rFont val="Times New Roman"/>
            <family val="1"/>
          </rPr>
          <t>(3)Rent paid (-)10% of Basic)</t>
        </r>
        <r>
          <rPr>
            <sz val="10"/>
            <color indexed="8"/>
            <rFont val="Times New Roman"/>
            <family val="1"/>
          </rPr>
          <t xml:space="preserve">
  </t>
        </r>
      </text>
    </comment>
    <comment ref="C14" authorId="3">
      <text>
        <r>
          <rPr>
            <b/>
            <sz val="10"/>
            <color indexed="8"/>
            <rFont val="Times New Roman"/>
            <family val="1"/>
          </rPr>
          <t xml:space="preserve">Select  </t>
        </r>
        <r>
          <rPr>
            <b/>
            <sz val="10"/>
            <color indexed="10"/>
            <rFont val="Times New Roman"/>
            <family val="1"/>
          </rPr>
          <t>Metro</t>
        </r>
        <r>
          <rPr>
            <b/>
            <sz val="10"/>
            <color indexed="8"/>
            <rFont val="Times New Roman"/>
            <family val="1"/>
          </rPr>
          <t>/</t>
        </r>
        <r>
          <rPr>
            <b/>
            <sz val="10"/>
            <color indexed="12"/>
            <rFont val="Times New Roman"/>
            <family val="1"/>
          </rPr>
          <t>Non Metro
Metro city</t>
        </r>
        <r>
          <rPr>
            <b/>
            <sz val="10"/>
            <color indexed="8"/>
            <rFont val="Times New Roman"/>
            <family val="1"/>
          </rPr>
          <t xml:space="preserve"> (Delhi, Mumbai, Calcutta, Chennai )
 </t>
        </r>
        <r>
          <rPr>
            <b/>
            <sz val="10"/>
            <color indexed="10"/>
            <rFont val="Times New Roman"/>
            <family val="1"/>
          </rPr>
          <t xml:space="preserve"> other</t>
        </r>
        <r>
          <rPr>
            <b/>
            <sz val="10"/>
            <color indexed="8"/>
            <rFont val="Times New Roman"/>
            <family val="1"/>
          </rPr>
          <t xml:space="preserve"> Non Metro</t>
        </r>
        <r>
          <rPr>
            <b/>
            <sz val="8"/>
            <color indexed="8"/>
            <rFont val="Times New Roman"/>
            <family val="1"/>
          </rPr>
          <t xml:space="preserve">
</t>
        </r>
      </text>
    </comment>
    <comment ref="C15" authorId="2">
      <text>
        <r>
          <rPr>
            <b/>
            <sz val="8"/>
            <color indexed="57"/>
            <rFont val="Tahoma"/>
            <family val="2"/>
          </rPr>
          <t>Fill Annexure-1</t>
        </r>
        <r>
          <rPr>
            <sz val="8"/>
            <color indexed="81"/>
            <rFont val="Tahoma"/>
            <family val="2"/>
          </rPr>
          <t xml:space="preserve">
</t>
        </r>
      </text>
    </comment>
    <comment ref="D15" authorId="3">
      <text>
        <r>
          <rPr>
            <sz val="10"/>
            <color indexed="8"/>
            <rFont val="Times New Roman"/>
            <family val="1"/>
          </rPr>
          <t>(40% for Non Metro (50% for metros)                         of Basic</t>
        </r>
        <r>
          <rPr>
            <sz val="8"/>
            <color indexed="8"/>
            <rFont val="Times New Roman"/>
            <family val="1"/>
          </rPr>
          <t xml:space="preserve">
 </t>
        </r>
      </text>
    </comment>
    <comment ref="C16" authorId="2">
      <text>
        <r>
          <rPr>
            <b/>
            <sz val="8"/>
            <color indexed="10"/>
            <rFont val="Tahoma"/>
            <family val="2"/>
          </rPr>
          <t xml:space="preserve">Annually Rent Paid </t>
        </r>
        <r>
          <rPr>
            <b/>
            <sz val="8"/>
            <color indexed="81"/>
            <rFont val="Tahoma"/>
            <family val="2"/>
          </rPr>
          <t xml:space="preserve">or            </t>
        </r>
        <r>
          <rPr>
            <b/>
            <sz val="8"/>
            <color indexed="57"/>
            <rFont val="Tahoma"/>
            <family val="2"/>
          </rPr>
          <t>Monthly Rent X 12</t>
        </r>
        <r>
          <rPr>
            <b/>
            <sz val="8"/>
            <color indexed="81"/>
            <rFont val="Tahoma"/>
            <family val="2"/>
          </rPr>
          <t xml:space="preserve"> or
Enter (=Actual rent paid X Time (service Period) &amp; Press enter)</t>
        </r>
        <r>
          <rPr>
            <sz val="8"/>
            <color indexed="81"/>
            <rFont val="Tahoma"/>
            <family val="2"/>
          </rPr>
          <t xml:space="preserve">
</t>
        </r>
      </text>
    </comment>
    <comment ref="D16" authorId="3">
      <text>
        <r>
          <rPr>
            <sz val="8"/>
            <color indexed="8"/>
            <rFont val="Times New Roman"/>
            <family val="1"/>
          </rPr>
          <t xml:space="preserve"> </t>
        </r>
        <r>
          <rPr>
            <sz val="10"/>
            <color indexed="8"/>
            <rFont val="Times New Roman"/>
            <family val="1"/>
          </rPr>
          <t xml:space="preserve">Rent paid (-)10% of Basic)
</t>
        </r>
      </text>
    </comment>
    <comment ref="C17" authorId="3">
      <text>
        <r>
          <rPr>
            <b/>
            <sz val="10"/>
            <color indexed="10"/>
            <rFont val="Times New Roman"/>
            <family val="1"/>
          </rPr>
          <t>Fill Annexure-1</t>
        </r>
      </text>
    </comment>
    <comment ref="C18" authorId="2">
      <text>
        <r>
          <rPr>
            <b/>
            <sz val="8"/>
            <color indexed="57"/>
            <rFont val="Tahoma"/>
            <family val="2"/>
          </rPr>
          <t>Fill Annexure-1</t>
        </r>
        <r>
          <rPr>
            <sz val="8"/>
            <color indexed="81"/>
            <rFont val="Tahoma"/>
            <family val="2"/>
          </rPr>
          <t xml:space="preserve">
</t>
        </r>
      </text>
    </comment>
    <comment ref="D18" authorId="3">
      <text>
        <r>
          <rPr>
            <b/>
            <sz val="10"/>
            <color indexed="12"/>
            <rFont val="Times New Roman"/>
            <family val="1"/>
          </rPr>
          <t>Maximum Exemption Rs 9600/-</t>
        </r>
        <r>
          <rPr>
            <sz val="10"/>
            <color indexed="8"/>
            <rFont val="Times New Roman"/>
            <family val="1"/>
          </rPr>
          <t xml:space="preserve"> or (800 pm X No of Working Months)</t>
        </r>
        <r>
          <rPr>
            <sz val="8"/>
            <color indexed="8"/>
            <rFont val="Times New Roman"/>
            <family val="1"/>
          </rPr>
          <t xml:space="preserve">
</t>
        </r>
      </text>
    </comment>
    <comment ref="C19" authorId="2">
      <text>
        <r>
          <rPr>
            <b/>
            <sz val="8"/>
            <color indexed="57"/>
            <rFont val="Tahoma"/>
            <family val="2"/>
          </rPr>
          <t>Fill Annexure-1</t>
        </r>
      </text>
    </comment>
    <comment ref="D19" authorId="3">
      <text>
        <r>
          <rPr>
            <b/>
            <sz val="10"/>
            <color indexed="12"/>
            <rFont val="Times New Roman"/>
            <family val="1"/>
          </rPr>
          <t xml:space="preserve">Maximum Exemption Rs 1200/- for 1 Child </t>
        </r>
        <r>
          <rPr>
            <sz val="10"/>
            <color indexed="8"/>
            <rFont val="Times New Roman"/>
            <family val="1"/>
          </rPr>
          <t xml:space="preserve"> </t>
        </r>
        <r>
          <rPr>
            <b/>
            <sz val="10"/>
            <color indexed="10"/>
            <rFont val="Times New Roman"/>
            <family val="1"/>
          </rPr>
          <t xml:space="preserve">or 2400 for 2 children
</t>
        </r>
        <r>
          <rPr>
            <sz val="10"/>
            <color indexed="8"/>
            <rFont val="Times New Roman"/>
            <family val="1"/>
          </rPr>
          <t xml:space="preserve"> (100 or 200 pm X No of Working Months)</t>
        </r>
        <r>
          <rPr>
            <sz val="8"/>
            <color indexed="8"/>
            <rFont val="Times New Roman"/>
            <family val="1"/>
          </rPr>
          <t xml:space="preserve">
</t>
        </r>
      </text>
    </comment>
    <comment ref="C20" authorId="2">
      <text>
        <r>
          <rPr>
            <b/>
            <sz val="8"/>
            <color indexed="57"/>
            <rFont val="Tahoma"/>
            <family val="2"/>
          </rPr>
          <t>Fill Annexure-1</t>
        </r>
        <r>
          <rPr>
            <sz val="8"/>
            <color indexed="81"/>
            <rFont val="Tahoma"/>
            <family val="2"/>
          </rPr>
          <t xml:space="preserve">
</t>
        </r>
      </text>
    </comment>
    <comment ref="D20" authorId="3">
      <text>
        <r>
          <rPr>
            <b/>
            <sz val="10"/>
            <color indexed="12"/>
            <rFont val="Times New Roman"/>
            <family val="1"/>
          </rPr>
          <t xml:space="preserve">Maximum Exemption Rs 3600/- for 1 Child  or 7200 for 2 children
 (300 or 600 pm X No of Working Months)
</t>
        </r>
      </text>
    </comment>
    <comment ref="C21" authorId="2">
      <text>
        <r>
          <rPr>
            <b/>
            <sz val="8"/>
            <color indexed="57"/>
            <rFont val="Tahoma"/>
            <family val="2"/>
          </rPr>
          <t>Fill Annexure-1</t>
        </r>
        <r>
          <rPr>
            <sz val="8"/>
            <color indexed="81"/>
            <rFont val="Tahoma"/>
            <family val="2"/>
          </rPr>
          <t xml:space="preserve">
</t>
        </r>
      </text>
    </comment>
    <comment ref="D21" authorId="3">
      <text>
        <r>
          <rPr>
            <b/>
            <sz val="10"/>
            <color indexed="12"/>
            <rFont val="Times New Roman"/>
            <family val="1"/>
          </rPr>
          <t>Maximum Exemption Rs 15000/-</t>
        </r>
        <r>
          <rPr>
            <sz val="10"/>
            <color indexed="8"/>
            <rFont val="Times New Roman"/>
            <family val="1"/>
          </rPr>
          <t xml:space="preserve"> or (12500 pm X No of Working months</t>
        </r>
      </text>
    </comment>
    <comment ref="C22" authorId="2">
      <text>
        <r>
          <rPr>
            <b/>
            <sz val="8"/>
            <color indexed="57"/>
            <rFont val="Tahoma"/>
            <family val="2"/>
          </rPr>
          <t>Mention Amount</t>
        </r>
        <r>
          <rPr>
            <b/>
            <sz val="8"/>
            <color indexed="81"/>
            <rFont val="Tahoma"/>
            <family val="2"/>
          </rPr>
          <t xml:space="preserve"> 
</t>
        </r>
        <r>
          <rPr>
            <b/>
            <sz val="8"/>
            <color indexed="10"/>
            <rFont val="Tahoma"/>
            <family val="2"/>
          </rPr>
          <t>as per elligibity for exemption</t>
        </r>
        <r>
          <rPr>
            <sz val="8"/>
            <color indexed="10"/>
            <rFont val="Tahoma"/>
            <family val="2"/>
          </rPr>
          <t xml:space="preserve">
</t>
        </r>
      </text>
    </comment>
    <comment ref="B23" authorId="2">
      <text>
        <r>
          <rPr>
            <b/>
            <sz val="8"/>
            <color indexed="57"/>
            <rFont val="Tahoma"/>
            <family val="2"/>
          </rPr>
          <t>Fill Annexure-1</t>
        </r>
        <r>
          <rPr>
            <sz val="8"/>
            <color indexed="81"/>
            <rFont val="Tahoma"/>
            <family val="2"/>
          </rPr>
          <t xml:space="preserve">
</t>
        </r>
      </text>
    </comment>
    <comment ref="C23" authorId="2">
      <text>
        <r>
          <rPr>
            <b/>
            <sz val="8"/>
            <color indexed="57"/>
            <rFont val="Tahoma"/>
            <family val="2"/>
          </rPr>
          <t>Fill Annexure-1</t>
        </r>
      </text>
    </comment>
    <comment ref="B24" authorId="2">
      <text>
        <r>
          <rPr>
            <b/>
            <sz val="8"/>
            <color indexed="57"/>
            <rFont val="Tahoma"/>
            <family val="2"/>
          </rPr>
          <t>Fill Annexure-1</t>
        </r>
      </text>
    </comment>
    <comment ref="C24" authorId="2">
      <text>
        <r>
          <rPr>
            <b/>
            <sz val="8"/>
            <color indexed="57"/>
            <rFont val="Tahoma"/>
            <family val="2"/>
          </rPr>
          <t>Fill Annexure-1</t>
        </r>
        <r>
          <rPr>
            <sz val="8"/>
            <color indexed="81"/>
            <rFont val="Tahoma"/>
            <family val="2"/>
          </rPr>
          <t xml:space="preserve">
</t>
        </r>
      </text>
    </comment>
    <comment ref="B25" authorId="2">
      <text>
        <r>
          <rPr>
            <b/>
            <sz val="8"/>
            <color indexed="57"/>
            <rFont val="Tahoma"/>
            <family val="2"/>
          </rPr>
          <t>Fill Annexure-1</t>
        </r>
        <r>
          <rPr>
            <sz val="8"/>
            <color indexed="81"/>
            <rFont val="Tahoma"/>
            <family val="2"/>
          </rPr>
          <t xml:space="preserve">
</t>
        </r>
      </text>
    </comment>
    <comment ref="C25" authorId="2">
      <text>
        <r>
          <rPr>
            <b/>
            <sz val="8"/>
            <color indexed="57"/>
            <rFont val="Tahoma"/>
            <family val="2"/>
          </rPr>
          <t>Fill Annexure-1</t>
        </r>
        <r>
          <rPr>
            <sz val="8"/>
            <color indexed="81"/>
            <rFont val="Tahoma"/>
            <family val="2"/>
          </rPr>
          <t xml:space="preserve">
</t>
        </r>
      </text>
    </comment>
    <comment ref="C28" authorId="1">
      <text>
        <r>
          <rPr>
            <b/>
            <sz val="8"/>
            <color indexed="57"/>
            <rFont val="Tahoma"/>
            <family val="2"/>
          </rPr>
          <t>Fill Annexure-1</t>
        </r>
        <r>
          <rPr>
            <sz val="8"/>
            <color indexed="81"/>
            <rFont val="Tahoma"/>
            <family val="2"/>
          </rPr>
          <t xml:space="preserve">
</t>
        </r>
      </text>
    </comment>
    <comment ref="C32" authorId="2">
      <text>
        <r>
          <rPr>
            <b/>
            <sz val="8"/>
            <color indexed="57"/>
            <rFont val="Tahoma"/>
            <family val="2"/>
          </rPr>
          <t>Fill Annexure-1</t>
        </r>
        <r>
          <rPr>
            <sz val="8"/>
            <color indexed="81"/>
            <rFont val="Tahoma"/>
            <family val="2"/>
          </rPr>
          <t xml:space="preserve">
</t>
        </r>
      </text>
    </comment>
    <comment ref="C33" authorId="2">
      <text>
        <r>
          <rPr>
            <b/>
            <sz val="8"/>
            <color indexed="57"/>
            <rFont val="Tahoma"/>
            <family val="2"/>
          </rPr>
          <t>Fill Annexure-1</t>
        </r>
        <r>
          <rPr>
            <sz val="8"/>
            <color indexed="81"/>
            <rFont val="Tahoma"/>
            <family val="2"/>
          </rPr>
          <t xml:space="preserve">
</t>
        </r>
      </text>
    </comment>
    <comment ref="C34" authorId="2">
      <text>
        <r>
          <rPr>
            <b/>
            <sz val="8"/>
            <color indexed="81"/>
            <rFont val="Tahoma"/>
            <family val="2"/>
          </rPr>
          <t>Fill Annexure-1</t>
        </r>
      </text>
    </comment>
    <comment ref="C35" authorId="2">
      <text>
        <r>
          <rPr>
            <b/>
            <sz val="8"/>
            <color indexed="81"/>
            <rFont val="Tahoma"/>
            <family val="2"/>
          </rPr>
          <t>Fill Annexure-1</t>
        </r>
        <r>
          <rPr>
            <sz val="8"/>
            <color indexed="81"/>
            <rFont val="Tahoma"/>
            <family val="2"/>
          </rPr>
          <t xml:space="preserve">
</t>
        </r>
      </text>
    </comment>
    <comment ref="C36" authorId="2">
      <text>
        <r>
          <rPr>
            <b/>
            <sz val="8"/>
            <color indexed="81"/>
            <rFont val="Tahoma"/>
            <family val="2"/>
          </rPr>
          <t>Fill Annexure-1</t>
        </r>
        <r>
          <rPr>
            <sz val="8"/>
            <color indexed="81"/>
            <rFont val="Tahoma"/>
            <family val="2"/>
          </rPr>
          <t xml:space="preserve">
</t>
        </r>
      </text>
    </comment>
    <comment ref="C51" authorId="3">
      <text>
        <r>
          <rPr>
            <b/>
            <sz val="8"/>
            <color indexed="48"/>
            <rFont val="Times New Roman"/>
            <family val="1"/>
          </rPr>
          <t>Premium Paid for Mediclaim</t>
        </r>
        <r>
          <rPr>
            <sz val="8"/>
            <color indexed="8"/>
            <rFont val="Times New Roman"/>
            <family val="1"/>
          </rPr>
          <t xml:space="preserve"> Policy from General/ Health Insurance &amp; Critical Illness Cover from Life Insurance                                   </t>
        </r>
        <r>
          <rPr>
            <b/>
            <sz val="8"/>
            <color indexed="48"/>
            <rFont val="Times New Roman"/>
            <family val="1"/>
          </rPr>
          <t xml:space="preserve">for Self,Spouce,Children.
 </t>
        </r>
      </text>
    </comment>
    <comment ref="C53" authorId="2">
      <text>
        <r>
          <rPr>
            <b/>
            <sz val="8"/>
            <color indexed="17"/>
            <rFont val="Tahoma"/>
            <family val="2"/>
          </rPr>
          <t xml:space="preserve">Mention </t>
        </r>
        <r>
          <rPr>
            <b/>
            <sz val="8"/>
            <color indexed="10"/>
            <rFont val="Tahoma"/>
            <family val="2"/>
          </rPr>
          <t>100 or 50 %</t>
        </r>
        <r>
          <rPr>
            <b/>
            <sz val="8"/>
            <color indexed="81"/>
            <rFont val="Tahoma"/>
            <family val="2"/>
          </rPr>
          <t xml:space="preserve"> Amount of Donation
100 % for Govt Charity Funds &amp; 
 50 % for other NGO &amp; Institutions etc.
</t>
        </r>
        <r>
          <rPr>
            <sz val="8"/>
            <color indexed="81"/>
            <rFont val="Tahoma"/>
            <family val="2"/>
          </rPr>
          <t xml:space="preserve">
</t>
        </r>
      </text>
    </comment>
    <comment ref="C77" authorId="3">
      <text>
        <r>
          <rPr>
            <b/>
            <sz val="8"/>
            <color indexed="10"/>
            <rFont val="Times New Roman"/>
            <family val="1"/>
          </rPr>
          <t>For Self Occupied</t>
        </r>
        <r>
          <rPr>
            <b/>
            <sz val="8"/>
            <color indexed="8"/>
            <rFont val="Times New Roman"/>
            <family val="1"/>
          </rPr>
          <t xml:space="preserve">  Property Value at the time of loan sanctioned                                                       </t>
        </r>
        <r>
          <rPr>
            <b/>
            <sz val="8"/>
            <color indexed="48"/>
            <rFont val="Times New Roman"/>
            <family val="1"/>
          </rPr>
          <t xml:space="preserve">
  </t>
        </r>
      </text>
    </comment>
    <comment ref="C79" authorId="4">
      <text>
        <r>
          <rPr>
            <sz val="9"/>
            <color indexed="81"/>
            <rFont val="Tahoma"/>
            <family val="2"/>
          </rPr>
          <t xml:space="preserve">(For Self Occupied Residence)
Max Deduction of Interest is Rs 2,00,000/-
</t>
        </r>
      </text>
    </comment>
  </commentList>
</comments>
</file>

<file path=xl/comments2.xml><?xml version="1.0" encoding="utf-8"?>
<comments xmlns="http://schemas.openxmlformats.org/spreadsheetml/2006/main">
  <authors>
    <author>BIJENDER CHOUDHARY</author>
    <author>BIJENDER</author>
  </authors>
  <commentList>
    <comment ref="B15" authorId="0">
      <text>
        <r>
          <rPr>
            <b/>
            <sz val="8"/>
            <color indexed="57"/>
            <rFont val="Tahoma"/>
            <family val="2"/>
          </rPr>
          <t>Select</t>
        </r>
        <r>
          <rPr>
            <b/>
            <sz val="8"/>
            <color indexed="81"/>
            <rFont val="Tahoma"/>
            <family val="2"/>
          </rPr>
          <t xml:space="preserve">
</t>
        </r>
        <r>
          <rPr>
            <b/>
            <sz val="8"/>
            <color indexed="10"/>
            <rFont val="Tahoma"/>
            <family val="2"/>
          </rPr>
          <t>Heads of Allowance</t>
        </r>
        <r>
          <rPr>
            <sz val="8"/>
            <color indexed="81"/>
            <rFont val="Tahoma"/>
            <family val="2"/>
          </rPr>
          <t xml:space="preserve">
from drop down list</t>
        </r>
      </text>
    </comment>
    <comment ref="B16" authorId="0">
      <text>
        <r>
          <rPr>
            <b/>
            <sz val="8"/>
            <color indexed="57"/>
            <rFont val="Tahoma"/>
            <family val="2"/>
          </rPr>
          <t>Select</t>
        </r>
        <r>
          <rPr>
            <b/>
            <sz val="8"/>
            <color indexed="81"/>
            <rFont val="Tahoma"/>
            <family val="2"/>
          </rPr>
          <t xml:space="preserve">
</t>
        </r>
        <r>
          <rPr>
            <b/>
            <sz val="8"/>
            <color indexed="10"/>
            <rFont val="Tahoma"/>
            <family val="2"/>
          </rPr>
          <t>Heads of Allowance</t>
        </r>
        <r>
          <rPr>
            <b/>
            <sz val="8"/>
            <color indexed="81"/>
            <rFont val="Tahoma"/>
            <family val="2"/>
          </rPr>
          <t xml:space="preserve">
</t>
        </r>
        <r>
          <rPr>
            <sz val="8"/>
            <color indexed="81"/>
            <rFont val="Tahoma"/>
            <family val="2"/>
          </rPr>
          <t>from drop down list</t>
        </r>
      </text>
    </comment>
    <comment ref="B17" authorId="0">
      <text>
        <r>
          <rPr>
            <b/>
            <sz val="8"/>
            <color indexed="57"/>
            <rFont val="Tahoma"/>
            <family val="2"/>
          </rPr>
          <t>Select</t>
        </r>
        <r>
          <rPr>
            <b/>
            <sz val="8"/>
            <color indexed="81"/>
            <rFont val="Tahoma"/>
            <family val="2"/>
          </rPr>
          <t xml:space="preserve">
</t>
        </r>
        <r>
          <rPr>
            <b/>
            <sz val="8"/>
            <color indexed="10"/>
            <rFont val="Tahoma"/>
            <family val="2"/>
          </rPr>
          <t>Heads of Allowance</t>
        </r>
        <r>
          <rPr>
            <b/>
            <sz val="8"/>
            <color indexed="81"/>
            <rFont val="Tahoma"/>
            <family val="2"/>
          </rPr>
          <t xml:space="preserve">
</t>
        </r>
        <r>
          <rPr>
            <sz val="8"/>
            <color indexed="81"/>
            <rFont val="Tahoma"/>
            <family val="2"/>
          </rPr>
          <t>from drop down list</t>
        </r>
      </text>
    </comment>
    <comment ref="B18" authorId="0">
      <text>
        <r>
          <rPr>
            <b/>
            <sz val="8"/>
            <color indexed="57"/>
            <rFont val="Tahoma"/>
            <family val="2"/>
          </rPr>
          <t>Select</t>
        </r>
        <r>
          <rPr>
            <b/>
            <sz val="8"/>
            <color indexed="81"/>
            <rFont val="Tahoma"/>
            <family val="2"/>
          </rPr>
          <t xml:space="preserve">
</t>
        </r>
        <r>
          <rPr>
            <b/>
            <sz val="8"/>
            <color indexed="10"/>
            <rFont val="Tahoma"/>
            <family val="2"/>
          </rPr>
          <t>Heads of Allowance</t>
        </r>
        <r>
          <rPr>
            <b/>
            <sz val="8"/>
            <color indexed="81"/>
            <rFont val="Tahoma"/>
            <family val="2"/>
          </rPr>
          <t xml:space="preserve">
</t>
        </r>
        <r>
          <rPr>
            <sz val="8"/>
            <color indexed="81"/>
            <rFont val="Tahoma"/>
            <family val="2"/>
          </rPr>
          <t xml:space="preserve">from drop down list
</t>
        </r>
      </text>
    </comment>
    <comment ref="B19" authorId="0">
      <text>
        <r>
          <rPr>
            <b/>
            <sz val="8"/>
            <color indexed="57"/>
            <rFont val="Tahoma"/>
            <family val="2"/>
          </rPr>
          <t>Select</t>
        </r>
        <r>
          <rPr>
            <b/>
            <sz val="8"/>
            <color indexed="81"/>
            <rFont val="Tahoma"/>
            <family val="2"/>
          </rPr>
          <t xml:space="preserve">
</t>
        </r>
        <r>
          <rPr>
            <b/>
            <sz val="8"/>
            <color indexed="10"/>
            <rFont val="Tahoma"/>
            <family val="2"/>
          </rPr>
          <t>Heads of Allowance</t>
        </r>
        <r>
          <rPr>
            <b/>
            <sz val="8"/>
            <color indexed="81"/>
            <rFont val="Tahoma"/>
            <family val="2"/>
          </rPr>
          <t xml:space="preserve">
</t>
        </r>
        <r>
          <rPr>
            <sz val="8"/>
            <color indexed="81"/>
            <rFont val="Tahoma"/>
            <family val="2"/>
          </rPr>
          <t>from drop down list</t>
        </r>
      </text>
    </comment>
    <comment ref="B20" authorId="0">
      <text>
        <r>
          <rPr>
            <b/>
            <sz val="8"/>
            <color indexed="57"/>
            <rFont val="Tahoma"/>
            <family val="2"/>
          </rPr>
          <t xml:space="preserve">Specify Heads </t>
        </r>
        <r>
          <rPr>
            <b/>
            <sz val="8"/>
            <color indexed="10"/>
            <rFont val="Tahoma"/>
            <family val="2"/>
          </rPr>
          <t xml:space="preserve">of 
Fully Exempted Allowance
</t>
        </r>
        <r>
          <rPr>
            <sz val="8"/>
            <color indexed="81"/>
            <rFont val="Tahoma"/>
            <family val="2"/>
          </rPr>
          <t>if any - other than above</t>
        </r>
      </text>
    </comment>
    <comment ref="B22" authorId="1">
      <text>
        <r>
          <rPr>
            <b/>
            <sz val="8"/>
            <color indexed="10"/>
            <rFont val="Tahoma"/>
            <family val="2"/>
          </rPr>
          <t xml:space="preserve">IF any other income
</t>
        </r>
        <r>
          <rPr>
            <b/>
            <sz val="8"/>
            <color indexed="57"/>
            <rFont val="Tahoma"/>
            <family val="2"/>
          </rPr>
          <t xml:space="preserve">Select Specific Head </t>
        </r>
        <r>
          <rPr>
            <sz val="8"/>
            <color indexed="81"/>
            <rFont val="Tahoma"/>
            <family val="2"/>
          </rPr>
          <t>from drop down list</t>
        </r>
      </text>
    </comment>
    <comment ref="B23" authorId="1">
      <text>
        <r>
          <rPr>
            <b/>
            <sz val="8"/>
            <color indexed="10"/>
            <rFont val="Tahoma"/>
            <family val="2"/>
          </rPr>
          <t>IF any other income</t>
        </r>
        <r>
          <rPr>
            <b/>
            <sz val="8"/>
            <color indexed="81"/>
            <rFont val="Tahoma"/>
            <family val="2"/>
          </rPr>
          <t xml:space="preserve">
</t>
        </r>
        <r>
          <rPr>
            <b/>
            <sz val="8"/>
            <color indexed="57"/>
            <rFont val="Tahoma"/>
            <family val="2"/>
          </rPr>
          <t xml:space="preserve">Select Specific Head </t>
        </r>
        <r>
          <rPr>
            <sz val="8"/>
            <color indexed="81"/>
            <rFont val="Tahoma"/>
            <family val="2"/>
          </rPr>
          <t>from drop down list</t>
        </r>
      </text>
    </comment>
    <comment ref="B24" authorId="0">
      <text>
        <r>
          <rPr>
            <b/>
            <sz val="8"/>
            <color indexed="10"/>
            <rFont val="Tahoma"/>
            <family val="2"/>
          </rPr>
          <t>IF any other income</t>
        </r>
        <r>
          <rPr>
            <b/>
            <sz val="8"/>
            <color indexed="81"/>
            <rFont val="Tahoma"/>
            <family val="2"/>
          </rPr>
          <t xml:space="preserve">
</t>
        </r>
        <r>
          <rPr>
            <b/>
            <sz val="8"/>
            <color indexed="57"/>
            <rFont val="Tahoma"/>
            <family val="2"/>
          </rPr>
          <t xml:space="preserve">Select Specific Head </t>
        </r>
        <r>
          <rPr>
            <sz val="8"/>
            <color indexed="81"/>
            <rFont val="Tahoma"/>
            <family val="2"/>
          </rPr>
          <t xml:space="preserve">from drop down list
</t>
        </r>
      </text>
    </comment>
    <comment ref="B25" authorId="0">
      <text>
        <r>
          <rPr>
            <b/>
            <sz val="8"/>
            <color indexed="81"/>
            <rFont val="Tahoma"/>
            <family val="2"/>
          </rPr>
          <t>Specify Head</t>
        </r>
        <r>
          <rPr>
            <sz val="8"/>
            <color indexed="81"/>
            <rFont val="Tahoma"/>
            <family val="2"/>
          </rPr>
          <t xml:space="preserve">
</t>
        </r>
      </text>
    </comment>
    <comment ref="B34" authorId="1">
      <text>
        <r>
          <rPr>
            <b/>
            <sz val="8"/>
            <color indexed="57"/>
            <rFont val="Tahoma"/>
            <family val="2"/>
          </rPr>
          <t xml:space="preserve"> Select</t>
        </r>
        <r>
          <rPr>
            <b/>
            <sz val="8"/>
            <color indexed="81"/>
            <rFont val="Tahoma"/>
            <family val="2"/>
          </rPr>
          <t xml:space="preserve"> </t>
        </r>
        <r>
          <rPr>
            <b/>
            <sz val="8"/>
            <color indexed="10"/>
            <rFont val="Tahoma"/>
            <family val="2"/>
          </rPr>
          <t>Head</t>
        </r>
        <r>
          <rPr>
            <b/>
            <sz val="8"/>
            <color indexed="81"/>
            <rFont val="Tahoma"/>
            <family val="2"/>
          </rPr>
          <t xml:space="preserve">
</t>
        </r>
        <r>
          <rPr>
            <sz val="8"/>
            <color indexed="81"/>
            <rFont val="Tahoma"/>
            <family val="2"/>
          </rPr>
          <t xml:space="preserve">from Drop Down List
</t>
        </r>
      </text>
    </comment>
    <comment ref="B35" authorId="0">
      <text>
        <r>
          <rPr>
            <b/>
            <sz val="8"/>
            <color indexed="57"/>
            <rFont val="Tahoma"/>
            <family val="2"/>
          </rPr>
          <t>Select</t>
        </r>
        <r>
          <rPr>
            <b/>
            <sz val="8"/>
            <color indexed="81"/>
            <rFont val="Tahoma"/>
            <family val="2"/>
          </rPr>
          <t xml:space="preserve"> </t>
        </r>
        <r>
          <rPr>
            <b/>
            <sz val="8"/>
            <color indexed="10"/>
            <rFont val="Tahoma"/>
            <family val="2"/>
          </rPr>
          <t>Head</t>
        </r>
        <r>
          <rPr>
            <b/>
            <sz val="8"/>
            <color indexed="81"/>
            <rFont val="Tahoma"/>
            <family val="2"/>
          </rPr>
          <t xml:space="preserve">
</t>
        </r>
        <r>
          <rPr>
            <sz val="8"/>
            <color indexed="81"/>
            <rFont val="Tahoma"/>
            <family val="2"/>
          </rPr>
          <t>from Drop Down List</t>
        </r>
        <r>
          <rPr>
            <b/>
            <sz val="8"/>
            <color indexed="81"/>
            <rFont val="Tahoma"/>
            <family val="2"/>
          </rPr>
          <t xml:space="preserve">
</t>
        </r>
        <r>
          <rPr>
            <sz val="8"/>
            <color indexed="81"/>
            <rFont val="Tahoma"/>
            <family val="2"/>
          </rPr>
          <t xml:space="preserve">
</t>
        </r>
      </text>
    </comment>
    <comment ref="B36" authorId="1">
      <text>
        <r>
          <rPr>
            <b/>
            <sz val="8"/>
            <color indexed="81"/>
            <rFont val="Tahoma"/>
            <family val="2"/>
          </rPr>
          <t xml:space="preserve"> Specify Head
</t>
        </r>
        <r>
          <rPr>
            <sz val="8"/>
            <color indexed="81"/>
            <rFont val="Tahoma"/>
            <family val="2"/>
          </rPr>
          <t xml:space="preserve">
</t>
        </r>
      </text>
    </comment>
    <comment ref="B37" authorId="0">
      <text>
        <r>
          <rPr>
            <b/>
            <sz val="8"/>
            <color indexed="81"/>
            <rFont val="Tahoma"/>
            <family val="2"/>
          </rPr>
          <t xml:space="preserve">Specify Head
</t>
        </r>
        <r>
          <rPr>
            <sz val="8"/>
            <color indexed="81"/>
            <rFont val="Tahoma"/>
            <family val="2"/>
          </rPr>
          <t xml:space="preserve">
</t>
        </r>
      </text>
    </comment>
  </commentList>
</comments>
</file>

<file path=xl/comments3.xml><?xml version="1.0" encoding="utf-8"?>
<comments xmlns="http://schemas.openxmlformats.org/spreadsheetml/2006/main">
  <authors>
    <author>BIJENDER</author>
  </authors>
  <commentList>
    <comment ref="E13" authorId="0">
      <text>
        <r>
          <rPr>
            <b/>
            <sz val="8"/>
            <color indexed="81"/>
            <rFont val="Tahoma"/>
            <family val="2"/>
          </rPr>
          <t>Yes/ No</t>
        </r>
        <r>
          <rPr>
            <sz val="8"/>
            <color indexed="81"/>
            <rFont val="Tahoma"/>
            <family val="2"/>
          </rPr>
          <t xml:space="preserve">
</t>
        </r>
      </text>
    </comment>
  </commentList>
</comments>
</file>

<file path=xl/sharedStrings.xml><?xml version="1.0" encoding="utf-8"?>
<sst xmlns="http://schemas.openxmlformats.org/spreadsheetml/2006/main" count="745" uniqueCount="666">
  <si>
    <t>MALE</t>
  </si>
  <si>
    <t>PAN</t>
  </si>
  <si>
    <t>Metro</t>
  </si>
  <si>
    <t xml:space="preserve"> </t>
  </si>
  <si>
    <t xml:space="preserve">       </t>
  </si>
  <si>
    <t>Let Out</t>
  </si>
  <si>
    <t>50% 0F Basic Salary</t>
  </si>
  <si>
    <t>M</t>
  </si>
  <si>
    <t>40% 0f Basic Salary</t>
  </si>
  <si>
    <t>F</t>
  </si>
  <si>
    <t>S CIT</t>
  </si>
  <si>
    <t>FEMALE</t>
  </si>
  <si>
    <t>SR CITIZEN</t>
  </si>
  <si>
    <t>Both</t>
  </si>
  <si>
    <t>Non Metro</t>
  </si>
  <si>
    <t>Self Ocupied</t>
  </si>
  <si>
    <t>VSCIT</t>
  </si>
  <si>
    <t>VERY SR CITIZEN</t>
  </si>
  <si>
    <t xml:space="preserve">If you find any inconsistency, correction or amendments, please let me know, I will try to fix it at the earliest. </t>
  </si>
  <si>
    <t>I distributed this Calculator to all the staff to understand the Tax Calculation &amp; other aspects.</t>
  </si>
  <si>
    <t>Hello-Friends</t>
  </si>
  <si>
    <t>Introduction</t>
  </si>
  <si>
    <t>CIT(TDS)</t>
  </si>
  <si>
    <t>Form 12BA</t>
  </si>
  <si>
    <t>Annexure 1</t>
  </si>
  <si>
    <t xml:space="preserve">Statement showing particulars of perquisites , other fringe benefits or amenities and profits in lieu of salary with value thereof </t>
  </si>
  <si>
    <t>In 2005 I prepared a Calculator on a Single Excel Sheet as an Auto Tax Calculator to Calculate the tax in minutes for filling the ITR.</t>
  </si>
  <si>
    <t xml:space="preserve">Designation: </t>
  </si>
  <si>
    <t>Date:</t>
  </si>
  <si>
    <t>Full Name:</t>
  </si>
  <si>
    <t>Place:</t>
  </si>
  <si>
    <t>Verification</t>
  </si>
  <si>
    <r>
      <t xml:space="preserve">         </t>
    </r>
    <r>
      <rPr>
        <b/>
        <sz val="10"/>
        <color indexed="12"/>
        <rFont val="Arial"/>
        <family val="2"/>
      </rPr>
      <t xml:space="preserve"> </t>
    </r>
    <r>
      <rPr>
        <b/>
        <sz val="10"/>
        <color indexed="10"/>
        <rFont val="Arial"/>
        <family val="2"/>
      </rPr>
      <t>Computation of Income from house property</t>
    </r>
  </si>
  <si>
    <t xml:space="preserve">                            (ii) Medical/ Health Insurance for Parents </t>
  </si>
  <si>
    <t xml:space="preserve">        Section 80 D (i) Medical/ Health Insurance for Self/Spouse/ Children</t>
  </si>
  <si>
    <t>Deductible Amount</t>
  </si>
  <si>
    <t>Qualifying Amount</t>
  </si>
  <si>
    <t>Gross Amount</t>
  </si>
  <si>
    <t>Rs.</t>
  </si>
  <si>
    <t>Details of Salary Paid and any other income and tax deducted</t>
  </si>
  <si>
    <t xml:space="preserve">     H.R.A received</t>
  </si>
  <si>
    <t>City:                                        Pin code:</t>
  </si>
  <si>
    <t xml:space="preserve">     Rent Paid</t>
  </si>
  <si>
    <t>To</t>
  </si>
  <si>
    <t>From</t>
  </si>
  <si>
    <t xml:space="preserve">Address: THE COMMISSIONER OF INCOME TAX (TDS) </t>
  </si>
  <si>
    <t xml:space="preserve">     City of Residence</t>
  </si>
  <si>
    <t>Assessment Year</t>
  </si>
  <si>
    <t>TAN of the Deductor</t>
  </si>
  <si>
    <t>PAN of the Deductor</t>
  </si>
  <si>
    <t>ASSESSEE</t>
  </si>
  <si>
    <t>Name and address of the Employer</t>
  </si>
  <si>
    <t>Period to</t>
  </si>
  <si>
    <t>Period from</t>
  </si>
  <si>
    <t>PART A</t>
  </si>
  <si>
    <r>
      <rPr>
        <b/>
        <sz val="18"/>
        <color indexed="36"/>
        <rFont val="Algerian"/>
        <family val="5"/>
      </rPr>
      <t xml:space="preserve"> F</t>
    </r>
    <r>
      <rPr>
        <b/>
        <sz val="18"/>
        <color indexed="30"/>
        <rFont val="Algerian"/>
        <family val="5"/>
      </rPr>
      <t>orm</t>
    </r>
    <r>
      <rPr>
        <b/>
        <sz val="18"/>
        <color indexed="60"/>
        <rFont val="Algerian"/>
        <family val="5"/>
      </rPr>
      <t xml:space="preserve">  </t>
    </r>
    <r>
      <rPr>
        <b/>
        <sz val="18"/>
        <rFont val="Algerian"/>
        <family val="5"/>
      </rPr>
      <t xml:space="preserve">16 </t>
    </r>
  </si>
  <si>
    <t>Designation :</t>
  </si>
  <si>
    <t>Place :</t>
  </si>
  <si>
    <t>Full Name :</t>
  </si>
  <si>
    <t>Date :</t>
  </si>
  <si>
    <t>Total Exemption</t>
  </si>
  <si>
    <t>Conveyance Exemption</t>
  </si>
  <si>
    <t>HRA Exemption</t>
  </si>
  <si>
    <t>Total income from other sources</t>
  </si>
  <si>
    <t xml:space="preserve"> U/S 24- Income from house Property</t>
  </si>
  <si>
    <t>Gross emoluments</t>
  </si>
  <si>
    <t>Perks</t>
  </si>
  <si>
    <t>Special Allowance</t>
  </si>
  <si>
    <t>Leave Encashment</t>
  </si>
  <si>
    <t>Bonus</t>
  </si>
  <si>
    <t>Medical Allowance</t>
  </si>
  <si>
    <t>Conveyance Allowance</t>
  </si>
  <si>
    <t>Basic Salary</t>
  </si>
  <si>
    <t>Emoluments paid</t>
  </si>
  <si>
    <t>Amount (Rs)</t>
  </si>
  <si>
    <t>Particulars</t>
  </si>
  <si>
    <t>Emp.No</t>
  </si>
  <si>
    <t>Name  :</t>
  </si>
  <si>
    <t>Annexure 1 to Form No.16</t>
  </si>
  <si>
    <t xml:space="preserve">deduction of tax </t>
  </si>
  <si>
    <t xml:space="preserve">Signature of person responsible for </t>
  </si>
  <si>
    <t>do hereby declare on behalf of M/s.</t>
  </si>
  <si>
    <t xml:space="preserve">working as </t>
  </si>
  <si>
    <t xml:space="preserve">son of </t>
  </si>
  <si>
    <t xml:space="preserve">I </t>
  </si>
  <si>
    <t xml:space="preserve">DECLARATION BY  EMPLOYER </t>
  </si>
  <si>
    <t>Details of tax,—</t>
  </si>
  <si>
    <t>9)</t>
  </si>
  <si>
    <t>Total value of profits in lieu of salary as per sec 17(3)</t>
  </si>
  <si>
    <t>Total value of perquisites as per sec 17(2)</t>
  </si>
  <si>
    <t xml:space="preserve">Others benefits or amenities </t>
  </si>
  <si>
    <t>Stock options (non-qualified Options )</t>
  </si>
  <si>
    <t>Value of any other benefit/amenity/service/privilege</t>
  </si>
  <si>
    <t xml:space="preserve">Transfer of assets to employees </t>
  </si>
  <si>
    <t xml:space="preserve">Use of movable assets by employees </t>
  </si>
  <si>
    <t xml:space="preserve">Club expenses </t>
  </si>
  <si>
    <t xml:space="preserve">Credit card expenses  </t>
  </si>
  <si>
    <t>Gifts, vouchers etc.</t>
  </si>
  <si>
    <t>Free Education</t>
  </si>
  <si>
    <t xml:space="preserve">Free meals </t>
  </si>
  <si>
    <t>Free or concessional travel</t>
  </si>
  <si>
    <t xml:space="preserve">Holiday expenses </t>
  </si>
  <si>
    <t>Interest free or concessional loans</t>
  </si>
  <si>
    <t xml:space="preserve">Gas , electricity , water </t>
  </si>
  <si>
    <t xml:space="preserve">Sweeper , gardener, watchman or personal attendant </t>
  </si>
  <si>
    <t>Cars/Other automotive</t>
  </si>
  <si>
    <t>Accommodation</t>
  </si>
  <si>
    <t>(see rule  3)</t>
  </si>
  <si>
    <t>Amount of perquisite chargeable to tax            Col(3) - Col(4)  (Rs.)</t>
  </si>
  <si>
    <t>Amount if any recovered from the employee              (Rs.)</t>
  </si>
  <si>
    <t>Value of perquisite       as per rules       (Rs.)</t>
  </si>
  <si>
    <t>Nature of perquisite</t>
  </si>
  <si>
    <t xml:space="preserve">S.No. </t>
  </si>
  <si>
    <t>Valuation of Perquisites</t>
  </si>
  <si>
    <t>8)</t>
  </si>
  <si>
    <t>Financial year</t>
  </si>
  <si>
    <t>7)</t>
  </si>
  <si>
    <t>6)</t>
  </si>
  <si>
    <t xml:space="preserve">Is the employee a director or a person with substantial interest in the company (where the employer is a company) </t>
  </si>
  <si>
    <t>5)</t>
  </si>
  <si>
    <t>Name, designation and PAN of employee                    :</t>
  </si>
  <si>
    <t>4)</t>
  </si>
  <si>
    <t>TDS Assessment Range of the employer                       :</t>
  </si>
  <si>
    <t>3)</t>
  </si>
  <si>
    <t>2)</t>
  </si>
  <si>
    <t>1)</t>
  </si>
  <si>
    <t xml:space="preserve">{See Rule 26A (2)(b)} </t>
  </si>
  <si>
    <t xml:space="preserve">FORM NO. 12BA </t>
  </si>
  <si>
    <t>Unnao</t>
  </si>
  <si>
    <t>Sultanpur</t>
  </si>
  <si>
    <t xml:space="preserve">Kashipur </t>
  </si>
  <si>
    <t>Kanpur Nagar</t>
  </si>
  <si>
    <t>Sonbhadra</t>
  </si>
  <si>
    <t xml:space="preserve">Jaunpur </t>
  </si>
  <si>
    <t xml:space="preserve">Kanpur Dehat </t>
  </si>
  <si>
    <t>Sitapur</t>
  </si>
  <si>
    <t xml:space="preserve">Hardoi </t>
  </si>
  <si>
    <t xml:space="preserve">Kannauj </t>
  </si>
  <si>
    <t>Siddharthnagar</t>
  </si>
  <si>
    <t xml:space="preserve">Gorakhpur </t>
  </si>
  <si>
    <t>Jhansi</t>
  </si>
  <si>
    <t>Shahjahanpur</t>
  </si>
  <si>
    <t xml:space="preserve">Gonda </t>
  </si>
  <si>
    <t xml:space="preserve">Jalaun (Orai) </t>
  </si>
  <si>
    <t>Sant Kabir Nagar</t>
  </si>
  <si>
    <t xml:space="preserve">Ghazipur </t>
  </si>
  <si>
    <t xml:space="preserve">Hathras </t>
  </si>
  <si>
    <t>Sambhal</t>
  </si>
  <si>
    <t xml:space="preserve">Fetehpur </t>
  </si>
  <si>
    <t xml:space="preserve">Hamirpur </t>
  </si>
  <si>
    <t>Rampur</t>
  </si>
  <si>
    <t xml:space="preserve">Faizabad </t>
  </si>
  <si>
    <t xml:space="preserve">Nagar(Noida) </t>
  </si>
  <si>
    <t>Guatam Budha</t>
  </si>
  <si>
    <t>Rae Bareli</t>
  </si>
  <si>
    <t xml:space="preserve">Deoria </t>
  </si>
  <si>
    <t xml:space="preserve">Ghaziabad(Hapur) </t>
  </si>
  <si>
    <t>Pratapgarh</t>
  </si>
  <si>
    <t xml:space="preserve">Chandauli </t>
  </si>
  <si>
    <t xml:space="preserve">Firozabad </t>
  </si>
  <si>
    <t>Pilibhit</t>
  </si>
  <si>
    <t>Bijnor</t>
  </si>
  <si>
    <t xml:space="preserve">Farrukhabd </t>
  </si>
  <si>
    <t>Najibabad</t>
  </si>
  <si>
    <t xml:space="preserve">Bhadohi </t>
  </si>
  <si>
    <t xml:space="preserve">Etawah </t>
  </si>
  <si>
    <t xml:space="preserve"> Moradabad</t>
  </si>
  <si>
    <t>Basti</t>
  </si>
  <si>
    <t xml:space="preserve">Etah </t>
  </si>
  <si>
    <t>Mirzapur</t>
  </si>
  <si>
    <t>Bareilly</t>
  </si>
  <si>
    <t>Chitrakoot</t>
  </si>
  <si>
    <t>Saharanpur)</t>
  </si>
  <si>
    <t>Deoband, khatauli,</t>
  </si>
  <si>
    <t xml:space="preserve"> Mau</t>
  </si>
  <si>
    <t>Barabanki</t>
  </si>
  <si>
    <t>Muzaffarnagar(Shamli,</t>
  </si>
  <si>
    <t>Bulandshahr</t>
  </si>
  <si>
    <t>Maharajganj</t>
  </si>
  <si>
    <t xml:space="preserve">Balrampur </t>
  </si>
  <si>
    <t>Mhoba</t>
  </si>
  <si>
    <t>Bulandshahar</t>
  </si>
  <si>
    <t>Lucknow</t>
  </si>
  <si>
    <t xml:space="preserve">Ballia </t>
  </si>
  <si>
    <t>Meerut</t>
  </si>
  <si>
    <t>Banda</t>
  </si>
  <si>
    <t>Lakhimpur</t>
  </si>
  <si>
    <t>Bahraich</t>
  </si>
  <si>
    <t>Mathura</t>
  </si>
  <si>
    <t>Bagpat</t>
  </si>
  <si>
    <t>Kushinagar</t>
  </si>
  <si>
    <t>Badaun</t>
  </si>
  <si>
    <t>Mainpuri</t>
  </si>
  <si>
    <t>Auraiya</t>
  </si>
  <si>
    <t xml:space="preserve"> Khatima </t>
  </si>
  <si>
    <t xml:space="preserve"> Azamgarh  </t>
  </si>
  <si>
    <t xml:space="preserve"> Lalitpur </t>
  </si>
  <si>
    <t xml:space="preserve"> Aligarh </t>
  </si>
  <si>
    <t xml:space="preserve">  Kaushambi </t>
  </si>
  <si>
    <t xml:space="preserve">Allahabad  </t>
  </si>
  <si>
    <t xml:space="preserve"> Kasganj </t>
  </si>
  <si>
    <t xml:space="preserve"> Agra </t>
  </si>
  <si>
    <t xml:space="preserve">Uttar Pradesh – II </t>
  </si>
  <si>
    <t xml:space="preserve">Uttar Pradesh – I </t>
  </si>
  <si>
    <t xml:space="preserve">Jurisdictional district of each part of Uttar Pradesh </t>
  </si>
  <si>
    <t>Thane</t>
  </si>
  <si>
    <t>Solapur</t>
  </si>
  <si>
    <t>Sindhudurg</t>
  </si>
  <si>
    <t>Satara</t>
  </si>
  <si>
    <t>Sangli</t>
  </si>
  <si>
    <t>Ratnagiri</t>
  </si>
  <si>
    <t>Raigad</t>
  </si>
  <si>
    <t>Pune</t>
  </si>
  <si>
    <t>Nashik</t>
  </si>
  <si>
    <t>Yavatmal</t>
  </si>
  <si>
    <t>Nanded</t>
  </si>
  <si>
    <t>Washim and Gadchiroli</t>
  </si>
  <si>
    <t>Latur</t>
  </si>
  <si>
    <t>Wardha</t>
  </si>
  <si>
    <t>Kolhapur</t>
  </si>
  <si>
    <t>Nagpur</t>
  </si>
  <si>
    <t>Jalna</t>
  </si>
  <si>
    <t>Gondia</t>
  </si>
  <si>
    <t>Jalgaon</t>
  </si>
  <si>
    <t>Chandrapur</t>
  </si>
  <si>
    <t>Dhule</t>
  </si>
  <si>
    <t>Bhandara</t>
  </si>
  <si>
    <t>Beed</t>
  </si>
  <si>
    <t>Amravati</t>
  </si>
  <si>
    <t>Aurangabad</t>
  </si>
  <si>
    <t>Mumbai</t>
  </si>
  <si>
    <t xml:space="preserve">Akola </t>
  </si>
  <si>
    <t>Amednagar</t>
  </si>
  <si>
    <t>Maharashtra-II</t>
  </si>
  <si>
    <t>Maharashtra-I</t>
  </si>
  <si>
    <t>Jurisdictional district of each part of Maharashtra</t>
  </si>
  <si>
    <t>Note* – Jurisdiction of Maharashtra has been divided in three parts i. e. Maharashtra I,Maharashtra II and Maharashtra III and Jurisdiction Uttar Pradesh has been divided in two parts. Jurisdictional district of each part of Maharashtra and Uttar Pradesh is as below</t>
  </si>
  <si>
    <t>5, Ashok Road, Lucknow</t>
  </si>
  <si>
    <t>Allahabad</t>
  </si>
  <si>
    <t>The Commissioner of Income Tax (TDS)</t>
  </si>
  <si>
    <t>Lucknow,</t>
  </si>
  <si>
    <t>UP-II*</t>
  </si>
  <si>
    <t>16/69, Aayakar Bhawan, Civil Lines, Kanpur –</t>
  </si>
  <si>
    <t>Kanpur, Agra,</t>
  </si>
  <si>
    <t>UP-I, Uttaranchal*</t>
  </si>
  <si>
    <t>Charni Road, Mumbai – 400002</t>
  </si>
  <si>
    <t>K.G. Mittal Ayurvedic Hospital Building,</t>
  </si>
  <si>
    <t>Room No. 900A, 9th Floor,</t>
  </si>
  <si>
    <t>Maharashtra-III*</t>
  </si>
  <si>
    <t>Telangkhedi Road, Civil Lines, Nagpur – 440001</t>
  </si>
  <si>
    <t>Room No. 102, Ground Floor, Aayakar Bhawan,</t>
  </si>
  <si>
    <t>Maharashtra-II*</t>
  </si>
  <si>
    <t>Shankar Sheth Road, Swargate, Pune – 411037</t>
  </si>
  <si>
    <t>4th Floor, ‘A’ Wing, PMT Commercial Complex,</t>
  </si>
  <si>
    <t>Pune, Kolhapur,</t>
  </si>
  <si>
    <t>Maharashtra-I*</t>
  </si>
  <si>
    <t>4th Floor, Luxmi Nagar, Delhi – 110092</t>
  </si>
  <si>
    <t>Aayakar Bhawan, District Centre,</t>
  </si>
  <si>
    <t>Delhi</t>
  </si>
  <si>
    <t>Bhubaneshwar – 751007</t>
  </si>
  <si>
    <t>5th Floor, Aayakar Bhawan, Rajaswa Vihar,</t>
  </si>
  <si>
    <t>Bhubaneshwar</t>
  </si>
  <si>
    <t>Orissa</t>
  </si>
  <si>
    <t>Kolkata – 700071</t>
  </si>
  <si>
    <t>7th Floor, Middleton Row,</t>
  </si>
  <si>
    <t xml:space="preserve">Kolkata </t>
  </si>
  <si>
    <t xml:space="preserve">West Bengal </t>
  </si>
  <si>
    <t>Bellary Road, Ganganagar, Bangalore – 560032</t>
  </si>
  <si>
    <t>Room No. 59, H.M.T. Bhawan, 4th Floor,</t>
  </si>
  <si>
    <t xml:space="preserve">Bangalore </t>
  </si>
  <si>
    <t xml:space="preserve">Karnataka, Goa </t>
  </si>
  <si>
    <t>Bhopal – 462011</t>
  </si>
  <si>
    <t>Aayakar Bhawan, Hoshangabad Road,</t>
  </si>
  <si>
    <t xml:space="preserve">Chhatisgarh </t>
  </si>
  <si>
    <t xml:space="preserve">Bhopal, Jabalpur </t>
  </si>
  <si>
    <t xml:space="preserve">Madhya Pradesh, </t>
  </si>
  <si>
    <t>Kochi – 682018</t>
  </si>
  <si>
    <t>C.R. Building, I.S. Press Road,</t>
  </si>
  <si>
    <t xml:space="preserve">Kochi, Trivandrum </t>
  </si>
  <si>
    <t xml:space="preserve">Kerala, Lakshadeep </t>
  </si>
  <si>
    <t>Road, Chennai – 600034</t>
  </si>
  <si>
    <t>7th Floor, New Block, Aayakar Bhawan, 121, M.G.</t>
  </si>
  <si>
    <t xml:space="preserve">Coimbatore  </t>
  </si>
  <si>
    <t xml:space="preserve">Pondicherry </t>
  </si>
  <si>
    <t xml:space="preserve">Chennai,  Madurai </t>
  </si>
  <si>
    <t xml:space="preserve">Tamil Nadu, </t>
  </si>
  <si>
    <t>Guard, Hyderabad – 500004</t>
  </si>
  <si>
    <t>Room No. 411, Income Tax Towers, 10-2-3 A.C.</t>
  </si>
  <si>
    <t xml:space="preserve">Visakhapatnam </t>
  </si>
  <si>
    <t xml:space="preserve">Hyderabad, </t>
  </si>
  <si>
    <t xml:space="preserve">Andhra Pradesh </t>
  </si>
  <si>
    <t>Patna – 800001</t>
  </si>
  <si>
    <t>C.R. Building, 2nd Floor, Bir Chand Patel Marg,</t>
  </si>
  <si>
    <t xml:space="preserve">Patna, Ranchi </t>
  </si>
  <si>
    <t xml:space="preserve">Bihar, Jharkhand </t>
  </si>
  <si>
    <t xml:space="preserve">Tripura  </t>
  </si>
  <si>
    <t xml:space="preserve">Nagaland, Sikkim, </t>
  </si>
  <si>
    <t>Guwahati – 731005</t>
  </si>
  <si>
    <t xml:space="preserve">Manipur, Mizoram, </t>
  </si>
  <si>
    <t>Saikia Commercial Complex, Shillong Road,</t>
  </si>
  <si>
    <t xml:space="preserve">Arunachal Pradesh, </t>
  </si>
  <si>
    <t xml:space="preserve">Shillong </t>
  </si>
  <si>
    <t xml:space="preserve">Meghalaya, Assam, </t>
  </si>
  <si>
    <t>Statue Circle, Janpath, Jaipur – 302005</t>
  </si>
  <si>
    <t>New Central Revenue Building,</t>
  </si>
  <si>
    <t xml:space="preserve">Jaipur, Jodhpur </t>
  </si>
  <si>
    <t xml:space="preserve">Rajasthan  </t>
  </si>
  <si>
    <t xml:space="preserve">Ahmedabad  –380014 </t>
  </si>
  <si>
    <t xml:space="preserve">B/h Gujarat Vidhyapith, Ashram Road, </t>
  </si>
  <si>
    <t xml:space="preserve">Building, </t>
  </si>
  <si>
    <t xml:space="preserve">Surat </t>
  </si>
  <si>
    <t xml:space="preserve">Haveli </t>
  </si>
  <si>
    <t xml:space="preserve">Room  No.  201,  2nd   Floor,  Navjivan  Trust </t>
  </si>
  <si>
    <t>Baroda,    Rajkot</t>
  </si>
  <si>
    <t xml:space="preserve">Diu, Dadar &amp; Nagar </t>
  </si>
  <si>
    <t xml:space="preserve">The Commissioner of Income Tax (TDS) </t>
  </si>
  <si>
    <t xml:space="preserve">Ahmedabad, </t>
  </si>
  <si>
    <t xml:space="preserve">Gujarat, Daman &amp; </t>
  </si>
  <si>
    <t xml:space="preserve">Chandigarh </t>
  </si>
  <si>
    <t xml:space="preserve">Chandigarh  –160017 </t>
  </si>
  <si>
    <t xml:space="preserve">Jammu &amp; Kashmir, </t>
  </si>
  <si>
    <t xml:space="preserve">C.R. Building, Sector 17 Ï E, Himalaya Marg, </t>
  </si>
  <si>
    <t xml:space="preserve">Jalandhar, Rohtak </t>
  </si>
  <si>
    <t xml:space="preserve">Himachal Pradesh, </t>
  </si>
  <si>
    <t xml:space="preserve">Amritsar, Patiala, </t>
  </si>
  <si>
    <t xml:space="preserve">Haryana, Punjab, </t>
  </si>
  <si>
    <t xml:space="preserve">No. </t>
  </si>
  <si>
    <t xml:space="preserve">Designation &amp; Address of CIT (TDS) </t>
  </si>
  <si>
    <t xml:space="preserve">RCC </t>
  </si>
  <si>
    <t xml:space="preserve">States </t>
  </si>
  <si>
    <t xml:space="preserve">Sr. </t>
  </si>
  <si>
    <t>RCC wise Details of Commissioner of Income Tax (TDS)</t>
  </si>
  <si>
    <t>2013-14</t>
  </si>
  <si>
    <r>
      <t xml:space="preserve">   (b) </t>
    </r>
    <r>
      <rPr>
        <sz val="10"/>
        <color indexed="10"/>
        <rFont val="Arial"/>
        <family val="2"/>
      </rPr>
      <t>Tax paid by employer on behalf of the employee under section 192(1A)</t>
    </r>
  </si>
  <si>
    <t xml:space="preserve">   (a) Tax deducted from salary of the employee under section 192(1)</t>
  </si>
  <si>
    <t xml:space="preserve">   (c) Total tax paid</t>
  </si>
  <si>
    <r>
      <t xml:space="preserve">   (d) </t>
    </r>
    <r>
      <rPr>
        <sz val="10"/>
        <color indexed="10"/>
        <rFont val="Arial"/>
        <family val="2"/>
      </rPr>
      <t>Date of payment into Government treasury</t>
    </r>
  </si>
  <si>
    <t>YES</t>
  </si>
  <si>
    <t>NO</t>
  </si>
  <si>
    <t>fee</t>
  </si>
  <si>
    <t>commission</t>
  </si>
  <si>
    <t>Advance Salary</t>
  </si>
  <si>
    <t>income from last employer</t>
  </si>
  <si>
    <t>Annuity</t>
  </si>
  <si>
    <t>Compensation</t>
  </si>
  <si>
    <t>Servant Allowance</t>
  </si>
  <si>
    <t>Over time Allowance</t>
  </si>
  <si>
    <t>Holiday Allowance</t>
  </si>
  <si>
    <t>Family Allowance</t>
  </si>
  <si>
    <t>CCA</t>
  </si>
  <si>
    <t>uniform Allowance</t>
  </si>
  <si>
    <t>Helper Allowance</t>
  </si>
  <si>
    <t>Tiffin/Lunch Allowance</t>
  </si>
  <si>
    <t>Children Education Allowance</t>
  </si>
  <si>
    <t>Washing Allowance</t>
  </si>
  <si>
    <t>Medical Reimbursement</t>
  </si>
  <si>
    <t>Children Hostel Allowance</t>
  </si>
  <si>
    <t>Dearness Allowance (DA)</t>
  </si>
  <si>
    <t>House rent Allowance (HRA)</t>
  </si>
  <si>
    <t>Performance Incentive</t>
  </si>
  <si>
    <t>Arrear</t>
  </si>
  <si>
    <t>LTA</t>
  </si>
  <si>
    <t>Academic Allowance</t>
  </si>
  <si>
    <t>Research or Training All</t>
  </si>
  <si>
    <t>Income from other Sources</t>
  </si>
  <si>
    <t>Interest on N.S.C.(Accrued/ Recd )</t>
  </si>
  <si>
    <t xml:space="preserve">Interest from Post Office M.I.S (6 yrs.)  </t>
  </si>
  <si>
    <t>Interest from - Fixed Deposit(FD)</t>
  </si>
  <si>
    <t>Interest from - Recuring Deposit(RD)</t>
  </si>
  <si>
    <t>Interest on Saving Bonds</t>
  </si>
  <si>
    <t>Income from other sources reported by employee</t>
  </si>
  <si>
    <t>Interest from Saving Bank account</t>
  </si>
  <si>
    <t>Any other Allowance</t>
  </si>
  <si>
    <t>Any other Income</t>
  </si>
  <si>
    <t xml:space="preserve">Gross Annual Salary </t>
  </si>
  <si>
    <t>a)</t>
  </si>
  <si>
    <t>b)</t>
  </si>
  <si>
    <t>c)</t>
  </si>
  <si>
    <t xml:space="preserve">Less: Allowances exempt u/s 10 &amp; 17 ( for Service Period ) </t>
  </si>
  <si>
    <t>(II)</t>
  </si>
  <si>
    <t>(III)</t>
  </si>
  <si>
    <t>(IV)</t>
  </si>
  <si>
    <t>(V)</t>
  </si>
  <si>
    <t>(VI)</t>
  </si>
  <si>
    <t>(VII</t>
  </si>
  <si>
    <t>(VIII)</t>
  </si>
  <si>
    <t xml:space="preserve">Calculate  H.R.A. exemption  </t>
  </si>
  <si>
    <r>
      <t xml:space="preserve">Enter the Amount &amp; informations in the Blue cells. Other cells will calculate data &amp; Tax automatically.       </t>
    </r>
    <r>
      <rPr>
        <sz val="10"/>
        <color indexed="10"/>
        <rFont val="Arial"/>
        <family val="2"/>
      </rPr>
      <t xml:space="preserve">Every Cell has explanatory  instruction. </t>
    </r>
    <r>
      <rPr>
        <sz val="10"/>
        <color indexed="30"/>
        <rFont val="Arial"/>
        <family val="2"/>
      </rPr>
      <t>Only Blue Cells</t>
    </r>
    <r>
      <rPr>
        <sz val="10"/>
        <color indexed="56"/>
        <rFont val="Arial"/>
        <family val="2"/>
      </rPr>
      <t xml:space="preserve"> </t>
    </r>
    <r>
      <rPr>
        <sz val="10"/>
        <color indexed="10"/>
        <rFont val="Arial"/>
        <family val="2"/>
      </rPr>
      <t xml:space="preserve">are allowed to work &amp; Instructions in all sheets  </t>
    </r>
    <r>
      <rPr>
        <sz val="10"/>
        <color indexed="62"/>
        <rFont val="Arial"/>
        <family val="2"/>
      </rPr>
      <t xml:space="preserve">                                                                        </t>
    </r>
  </si>
  <si>
    <t>Salary as per provision contained in Section 17(1)</t>
  </si>
  <si>
    <t>Profit in lieu of Salary under section 17(3)</t>
  </si>
  <si>
    <t>Value of Perquisites under section 17(2)</t>
  </si>
  <si>
    <t>Entertainment Allowance</t>
  </si>
  <si>
    <t>Balance (1-2)</t>
  </si>
  <si>
    <t>Deduction u/s 16</t>
  </si>
  <si>
    <t>(a)</t>
  </si>
  <si>
    <t>(b)</t>
  </si>
  <si>
    <t>Professional Tax (Tax on Employment)</t>
  </si>
  <si>
    <t>Income under the head salaries</t>
  </si>
  <si>
    <t>Add: Any other income reported by the employee</t>
  </si>
  <si>
    <t>a.</t>
  </si>
  <si>
    <t>d)</t>
  </si>
  <si>
    <t>Bank (Saving A/C) Interest</t>
  </si>
  <si>
    <t>e)</t>
  </si>
  <si>
    <t>Gross Total Income</t>
  </si>
  <si>
    <t xml:space="preserve">Less: Deduction under chapter VI A </t>
  </si>
  <si>
    <t xml:space="preserve">80 CCC Premium for Annuity Plan </t>
  </si>
  <si>
    <t>b1.</t>
  </si>
  <si>
    <t xml:space="preserve">C1. </t>
  </si>
  <si>
    <t xml:space="preserve">C2. </t>
  </si>
  <si>
    <t>80 D Medical Insurance premiums (for Self )</t>
  </si>
  <si>
    <t xml:space="preserve"> d.    </t>
  </si>
  <si>
    <t>f.</t>
  </si>
  <si>
    <t>g.</t>
  </si>
  <si>
    <t>80TTA- Interest received in Saving Account</t>
  </si>
  <si>
    <t>Total Income</t>
  </si>
  <si>
    <t>Total Taxable Income (Round off to nearest 10 rupees)</t>
  </si>
  <si>
    <t xml:space="preserve">Tax on Total Income </t>
  </si>
  <si>
    <t xml:space="preserve"> Add - Education Cess @ 3% </t>
  </si>
  <si>
    <t>Tax Deduction at Source in Quarter 1</t>
  </si>
  <si>
    <t>Tax Deduction at Source in Quarter 3</t>
  </si>
  <si>
    <t>80 CCD(1) - New Pension Scheme -Employee Contribution</t>
  </si>
  <si>
    <t xml:space="preserve">80 CCD(2) -New Pension Scheme- Employer Contribution  </t>
  </si>
  <si>
    <t>80 D  Medical Insurance premiums (for Parents)</t>
  </si>
  <si>
    <t xml:space="preserve">     Basic Salary (Basic+DA) </t>
  </si>
  <si>
    <t xml:space="preserve">LTA </t>
  </si>
  <si>
    <t>Exemption under section 10&amp;17</t>
  </si>
  <si>
    <t xml:space="preserve">80G  Donation to approved fund        </t>
  </si>
  <si>
    <t xml:space="preserve">Conveyance allowances </t>
  </si>
  <si>
    <t xml:space="preserve">    PF &amp; VPF Contribution</t>
  </si>
  <si>
    <t xml:space="preserve">    Life Insurance premiums </t>
  </si>
  <si>
    <t xml:space="preserve">    PPF a/c Contribution </t>
  </si>
  <si>
    <t xml:space="preserve">    N.S.C (Investment + accrued Int first five year) </t>
  </si>
  <si>
    <t xml:space="preserve">    Home. Loan (Principal Repayment )  </t>
  </si>
  <si>
    <t xml:space="preserve">    Tuition  fees  for 2 children </t>
  </si>
  <si>
    <t xml:space="preserve">    E.L.S.S(Mutual Fund)</t>
  </si>
  <si>
    <t xml:space="preserve">    FD (5 Years and above)</t>
  </si>
  <si>
    <t xml:space="preserve">    Tax Savings Infrastructure Bonds </t>
  </si>
  <si>
    <t xml:space="preserve">    Other Investments</t>
  </si>
  <si>
    <t xml:space="preserve">        Section 80 CCD(2)</t>
  </si>
  <si>
    <t xml:space="preserve">        Section 80 CCD(1)</t>
  </si>
  <si>
    <t xml:space="preserve">        Section 80 CCC</t>
  </si>
  <si>
    <t xml:space="preserve">        Section 80DD </t>
  </si>
  <si>
    <t xml:space="preserve">        Section 80G  - Donations </t>
  </si>
  <si>
    <t xml:space="preserve">        Section 80TTA- Interest received in Saving Account</t>
  </si>
  <si>
    <t xml:space="preserve">        Section 80DDB</t>
  </si>
  <si>
    <t xml:space="preserve">        Section 80E</t>
  </si>
  <si>
    <t xml:space="preserve">        Section 80GG</t>
  </si>
  <si>
    <t xml:space="preserve">        Section 80GGA</t>
  </si>
  <si>
    <t xml:space="preserve">        Section80GGC</t>
  </si>
  <si>
    <t xml:space="preserve">        Section 80U</t>
  </si>
  <si>
    <t xml:space="preserve">         Section 80 C</t>
  </si>
  <si>
    <t>Tax Deduction at Source in Quarter 2</t>
  </si>
  <si>
    <t>Total Salary (as Per Sec 17(1))</t>
  </si>
  <si>
    <t>Perquisite As per Form - 12BA ( AS PER 17(2))</t>
  </si>
  <si>
    <t>Total value of profits in lieu of salary ( as Per 17(3) )</t>
  </si>
  <si>
    <t>Tax Deduction at Source in Quarter 4</t>
  </si>
  <si>
    <t>Total Tax Deduction at Source</t>
  </si>
  <si>
    <t xml:space="preserve"> (I)</t>
  </si>
  <si>
    <t>Medical Bills Reimbursement</t>
  </si>
  <si>
    <t>Less: Relief under section 89 ( If any)</t>
  </si>
  <si>
    <t xml:space="preserve"> Tax Payable</t>
  </si>
  <si>
    <t>Total Tax Payable (14-15)</t>
  </si>
  <si>
    <t>i.</t>
  </si>
  <si>
    <t>h.</t>
  </si>
  <si>
    <t>other</t>
  </si>
  <si>
    <t>last employer</t>
  </si>
  <si>
    <t>other than salary</t>
  </si>
  <si>
    <t>Income under the head “Salaries” of the employee (other than from perquisites)</t>
  </si>
  <si>
    <t>80CCG -Rajiv Gandhi Equity Scheme</t>
  </si>
  <si>
    <t>K.</t>
  </si>
  <si>
    <t>j.</t>
  </si>
  <si>
    <t xml:space="preserve">        Section 80CCG -Rajiv Gandhi Equity Scheme</t>
  </si>
  <si>
    <t xml:space="preserve"> Rebate U/S - 87A</t>
  </si>
  <si>
    <t xml:space="preserve"> Tax on Total Income after rebate</t>
  </si>
  <si>
    <t xml:space="preserve">   e.  </t>
  </si>
  <si>
    <t>Certificate under section 203 of the Income-tax Act, 1961 for tax deducted at source on salary</t>
  </si>
  <si>
    <t>Certificate No.</t>
  </si>
  <si>
    <t>Last updated on</t>
  </si>
  <si>
    <t>Name and address of the Employee</t>
  </si>
  <si>
    <t>2014-15</t>
  </si>
  <si>
    <t>Period with the Employer</t>
  </si>
  <si>
    <t>Summary of amount paid/credited and tax deducted at source thereon in respect of the employee</t>
  </si>
  <si>
    <t>Quarter(s)</t>
  </si>
  <si>
    <t>Amount
paid/credited</t>
  </si>
  <si>
    <t>Total(Rs)</t>
  </si>
  <si>
    <t>I. DETAILS OF TAX DEDUCTED AND DEPOSITED IN THE CENTRAL GOVERNMENT ACCOUNT THROUGH BOOK ADJUSTMENT
(The deductor to provide payment wise details of tax deducted and deposited with respect to the deductee)</t>
  </si>
  <si>
    <t>Sl. No.</t>
  </si>
  <si>
    <t>Book Identification Number (BIN)</t>
  </si>
  <si>
    <t>Receipt numbers of
Form No. 24G</t>
  </si>
  <si>
    <t>DDO serial number in Form No. 24G</t>
  </si>
  <si>
    <t>Date of transfer
voucher
(dd/mm/yyyy)</t>
  </si>
  <si>
    <t>Status of matching
with Form No.24G</t>
  </si>
  <si>
    <t>Tax Deposited in respect of the deductee                        (Rs.)</t>
  </si>
  <si>
    <t xml:space="preserve">                                                       City:                                         Pincode:</t>
  </si>
  <si>
    <t xml:space="preserve">PAN of the Employee
</t>
  </si>
  <si>
    <t>Total ( Rs. )</t>
  </si>
  <si>
    <t>II. DETAILS OF TAX DEDUCTED AND DEPOSITED IN THE CENTRAL GOVERNMENT ACCOUNT THROUGH CHALLAN
(The deductor to provide payment wise details of tax deducted and deposited with respect to the deductee)</t>
  </si>
  <si>
    <t>Challan Identification Number (CIN)</t>
  </si>
  <si>
    <t>BSR Code of the Bank
Branch</t>
  </si>
  <si>
    <t>Date on which tax deposited
(dd/mm/yyyy)</t>
  </si>
  <si>
    <t>Challan Serial
Number</t>
  </si>
  <si>
    <t>Status of
matching with
OLTAS</t>
  </si>
  <si>
    <t>Place</t>
  </si>
  <si>
    <t>Date</t>
  </si>
  <si>
    <t>Designation:</t>
  </si>
  <si>
    <t>(Signature of person responsible for deduction of tax)</t>
  </si>
  <si>
    <t>http://law.incometaxindia.gov.in/DITTaxmann/IncomeTaxRules/pdf/itr62Form16.pdf</t>
  </si>
  <si>
    <r>
      <rPr>
        <b/>
        <sz val="14"/>
        <color indexed="8"/>
        <rFont val="Times New Roman"/>
        <family val="1"/>
      </rPr>
      <t xml:space="preserve">FORM NO.16   </t>
    </r>
    <r>
      <rPr>
        <b/>
        <sz val="10"/>
        <color indexed="8"/>
        <rFont val="Times New Roman"/>
        <family val="1"/>
      </rPr>
      <t xml:space="preserve">                                                                                                                                                                                                                                                       </t>
    </r>
  </si>
  <si>
    <t>[See rule 31(1)(a)]</t>
  </si>
  <si>
    <t>Amount of tax deposited/remitted           (Rs.)</t>
  </si>
  <si>
    <t>Tax Deposited in respectof the deductee                        (Rs.)</t>
  </si>
  <si>
    <t>Amount of tax deducted                       (Rs)</t>
  </si>
  <si>
    <r>
      <t>I, ----------------</t>
    </r>
    <r>
      <rPr>
        <sz val="10.5"/>
        <rFont val="Times New Roman"/>
        <family val="1"/>
      </rPr>
      <t>,</t>
    </r>
    <r>
      <rPr>
        <sz val="10.5"/>
        <color indexed="8"/>
        <rFont val="Times New Roman"/>
        <family val="1"/>
      </rPr>
      <t xml:space="preserve"> son / daughter of ---------------- working in the capacity of ---------- (designation) do hereby certify that a sum of Rs.--------[Rupees (in Words) has been deducted and deposited to the credit of the Central Government. I further certify that the information given above is true, complete and correct and is based on the books of account, documents, TDS statements, TDS deposited and other available records.</t>
    </r>
  </si>
  <si>
    <t>PART B (Annexure)</t>
  </si>
  <si>
    <t xml:space="preserve">  (b) Value of perquisites u/s 17(2) (as per Form No. 12BA, wherever applicable)</t>
  </si>
  <si>
    <t xml:space="preserve">  (a) Salary as per provisions contained in sec. 17(1) </t>
  </si>
  <si>
    <t xml:space="preserve">  1.  Gross Salary</t>
  </si>
  <si>
    <t xml:space="preserve">  (c) Profits in lieu of salary under section 17(3) (as per Form No. 12BA)</t>
  </si>
  <si>
    <t xml:space="preserve">  (d) Total</t>
  </si>
  <si>
    <t xml:space="preserve">  2. Less: Allowance to the extent exempt U/s 10 &amp; 17</t>
  </si>
  <si>
    <t xml:space="preserve">  3. Balance (1-2)</t>
  </si>
  <si>
    <t xml:space="preserve">  4. Deductions u/s 16 :</t>
  </si>
  <si>
    <t xml:space="preserve">      (a) Entertainment allowance</t>
  </si>
  <si>
    <t xml:space="preserve">      (b) Tax on employment</t>
  </si>
  <si>
    <t xml:space="preserve">  5. Aggregate of 4(a) and (b)</t>
  </si>
  <si>
    <t xml:space="preserve">  6. Income chargeable under the head 'Salaries' (3-5)</t>
  </si>
  <si>
    <t xml:space="preserve">  7. Add: Any other income reported by the employee</t>
  </si>
  <si>
    <t xml:space="preserve">              Income</t>
  </si>
  <si>
    <t xml:space="preserve">      Interest from Saving Account</t>
  </si>
  <si>
    <t xml:space="preserve">      Income from House Property</t>
  </si>
  <si>
    <t xml:space="preserve">      Income from other sources</t>
  </si>
  <si>
    <t xml:space="preserve">  8. Gross Total income (6+7)</t>
  </si>
  <si>
    <t xml:space="preserve">  9. Deductions under Chapter VI A </t>
  </si>
  <si>
    <t xml:space="preserve">     (A) sections 80C, 80CCC &amp; 80CCD </t>
  </si>
  <si>
    <t xml:space="preserve">  10. Aggregate of deductible amount under Chapter VI A</t>
  </si>
  <si>
    <t xml:space="preserve">     (B) Other sections (e.g. 80E, 80G, 80TTA, etc.) under Chapter VI-A.</t>
  </si>
  <si>
    <t xml:space="preserve">  11. Total Income (8-10)</t>
  </si>
  <si>
    <t xml:space="preserve">  12. Tax on total income</t>
  </si>
  <si>
    <t>I, --------------------, son / daughter of ---------------- working in the capacity of ---------- (designation) do hereby certify that a sum of Rs.--------[Rupees------- (in Words) has been deducted and deposited to the credit of the Central Government. I further certify that the information   given above is true, complete and correct and is based on the books of account, documents, TDS statements, TDS deposited and other available records.</t>
  </si>
  <si>
    <t>Employee Name</t>
  </si>
  <si>
    <t>TAN of employer                                                                             :</t>
  </si>
  <si>
    <t xml:space="preserve">Name of the employer                                </t>
  </si>
  <si>
    <t xml:space="preserve">Address of employer (with Pin Code)         </t>
  </si>
  <si>
    <t xml:space="preserve">         That the information given above is based on the books of accounts , documents and other relevant records or information available</t>
  </si>
  <si>
    <t xml:space="preserve">         with us and the details of value of each such perquisite are in accordance with section 17 and rules framed there under information</t>
  </si>
  <si>
    <t xml:space="preserve">         is true and correct .</t>
  </si>
  <si>
    <r>
      <t>Part B will be prepare by employer</t>
    </r>
    <r>
      <rPr>
        <sz val="12"/>
        <color indexed="10"/>
        <rFont val="Arial"/>
        <family val="2"/>
      </rPr>
      <t xml:space="preserve">( </t>
    </r>
    <r>
      <rPr>
        <sz val="10"/>
        <color indexed="10"/>
        <rFont val="Arial"/>
        <family val="2"/>
      </rPr>
      <t>as per latest format by IT Dept.)</t>
    </r>
  </si>
  <si>
    <t>AY-2014-15</t>
  </si>
  <si>
    <r>
      <t xml:space="preserve">Part A of Form 16 will be download from TRACES by deductor (Employer)                                                                                             </t>
    </r>
    <r>
      <rPr>
        <b/>
        <i/>
        <sz val="11"/>
        <color indexed="17"/>
        <rFont val="Arial"/>
        <family val="2"/>
      </rPr>
      <t xml:space="preserve">( How to download part A of form-16 from tdspc.gov.in, follow the Tutorial )  </t>
    </r>
    <r>
      <rPr>
        <b/>
        <i/>
        <sz val="11"/>
        <color indexed="10"/>
        <rFont val="Arial"/>
        <family val="2"/>
      </rPr>
      <t xml:space="preserve"> </t>
    </r>
  </si>
  <si>
    <t>Notes:</t>
  </si>
  <si>
    <t>1.   Government deductors to fill information in item I if tax is paid without production of an income-tax challan and in item II if tax is paid accompanied by an income-tax challan.</t>
  </si>
  <si>
    <t>2.    Non-Government deductors to fill information in item II.</t>
  </si>
  <si>
    <t>3.    The deductor shall furnish the address of the Commissioner of Income-tax (TDS) having jurisdiction as regards TDS statements of the assessee.</t>
  </si>
  <si>
    <t>6.    In items I and II, in column for tax deposited in respect of deductee, furnish total amount of TDS and education cess.</t>
  </si>
  <si>
    <t>4.    If an assessee is employed under one employer only during the year, certificate in Form No. 16 issued for the quarter ending on 31st March of the financial year shall contain the</t>
  </si>
  <si>
    <t xml:space="preserve">       details of tax deducted and deposited for all the quarters of the financial year.</t>
  </si>
  <si>
    <t xml:space="preserve">5.    If an assessee is employed under more than one employer during the year, each of the employers shall issue Part A of the certificate in Form No. 16 pertaining to the period for </t>
  </si>
  <si>
    <t xml:space="preserve">       which such assessee was employed with each of the employers. Part B (Annexure) of the certificate in Form No.16 may be issued by each of the employers or the last employer</t>
  </si>
  <si>
    <t xml:space="preserve">       at the option of the assessee.</t>
  </si>
  <si>
    <t>Employee Reference No.  provided by the Employer
(If available)</t>
  </si>
  <si>
    <t>Receipt Numbers of original quarterly statements of TDS
under sub-section (3) of section 200</t>
  </si>
  <si>
    <t>Enter the information and amounts in blue cells</t>
  </si>
  <si>
    <r>
      <t xml:space="preserve">Enter the amounts and select heads (from drop down) </t>
    </r>
    <r>
      <rPr>
        <b/>
        <sz val="10"/>
        <color indexed="30"/>
        <rFont val="Arial"/>
        <family val="2"/>
      </rPr>
      <t>in blue cells</t>
    </r>
  </si>
  <si>
    <r>
      <t xml:space="preserve">           Select the heads from Drop Down  List </t>
    </r>
    <r>
      <rPr>
        <b/>
        <sz val="9"/>
        <color indexed="30"/>
        <rFont val="Arial"/>
        <family val="2"/>
      </rPr>
      <t>in Blue Cells</t>
    </r>
  </si>
  <si>
    <t>NAME</t>
  </si>
  <si>
    <t>DESIGNATION</t>
  </si>
  <si>
    <t xml:space="preserve"> Surcharge on Total Taxable Income</t>
  </si>
  <si>
    <t>19a</t>
  </si>
  <si>
    <t>19b</t>
  </si>
  <si>
    <t>19c</t>
  </si>
  <si>
    <t>19d</t>
  </si>
  <si>
    <t>Surcharge</t>
  </si>
  <si>
    <t xml:space="preserve">  13. Surcharge on Total Taxable Income</t>
  </si>
  <si>
    <t xml:space="preserve">  14. Education cess @ 3% (on tax computed at S.No. 12)</t>
  </si>
  <si>
    <t xml:space="preserve">  15. Tax Payable (12+13)</t>
  </si>
  <si>
    <t xml:space="preserve">  16. Less: Relief under section 89 (attach details)</t>
  </si>
  <si>
    <t xml:space="preserve">  17. Tax Payable (14-15)</t>
  </si>
  <si>
    <t xml:space="preserve">For the Financial year 2014 - 15             Assessment Year 2015 -16 </t>
  </si>
  <si>
    <t xml:space="preserve">One of the Sr.HR had forwarded this calculator to some of his friends in all over India. The Calculator was highly appreciated and recognize          </t>
  </si>
  <si>
    <t>by many people  as well as by CA,CS too &amp; also uploaded on various websites.</t>
  </si>
  <si>
    <t>Automated  Form -16 Preparation utility</t>
  </si>
  <si>
    <t>Every year I prepared new updated versions and  with new changes &amp; any requirement of user. With my best efforts &amp; knowledge. Since 2006 I have prepared 9 Versions.</t>
  </si>
  <si>
    <t>This Calculator is very Simple &amp; Easy to use. Once you enter the amount in blank cells. Other cells will calculate data &amp; Tax automatically.                                                 Calculate your Income Tax in Calculation sheet &amp; print  the Computation sheet / Form-16 etc.</t>
  </si>
  <si>
    <t>In the series of Auto Tax Calculator and form -16. This Latest Modified Version of Automated form-16 preparation utility for Finacial Year 2014-15 is now available to fulfill your requirements.</t>
  </si>
  <si>
    <t>Visit us at :</t>
  </si>
  <si>
    <t>taxationseva.blogspot.in</t>
  </si>
  <si>
    <t>For other Calculators and excel based Software &amp; other Taxation related matters</t>
  </si>
  <si>
    <t xml:space="preserve">                              Calculate your Tax/TDS and Prepare form-16 &amp; allied forms with less efforts</t>
  </si>
  <si>
    <r>
      <t xml:space="preserve">                           </t>
    </r>
    <r>
      <rPr>
        <b/>
        <i/>
        <sz val="10"/>
        <color indexed="9"/>
        <rFont val="Comic Sans MS"/>
        <family val="4"/>
      </rPr>
      <t xml:space="preserve">       by B.P.CHOUDHARY (TAX CONSULTANT)    </t>
    </r>
    <r>
      <rPr>
        <b/>
        <i/>
        <sz val="12"/>
        <color indexed="9"/>
        <rFont val="Arial"/>
        <family val="2"/>
      </rPr>
      <t xml:space="preserve">                  </t>
    </r>
  </si>
  <si>
    <r>
      <rPr>
        <b/>
        <sz val="16"/>
        <color indexed="10"/>
        <rFont val="Times New Roman"/>
        <family val="1"/>
      </rPr>
      <t xml:space="preserve">Prepare form-16     </t>
    </r>
    <r>
      <rPr>
        <sz val="16"/>
        <color indexed="10"/>
        <rFont val="Times New Roman"/>
        <family val="1"/>
      </rPr>
      <t xml:space="preserve">                       </t>
    </r>
    <r>
      <rPr>
        <sz val="14"/>
        <color indexed="10"/>
        <rFont val="Times New Roman"/>
        <family val="1"/>
      </rPr>
      <t xml:space="preserve">                                                              </t>
    </r>
    <r>
      <rPr>
        <b/>
        <sz val="14"/>
        <color indexed="10"/>
        <rFont val="Times New Roman"/>
        <family val="1"/>
      </rPr>
      <t xml:space="preserve">   </t>
    </r>
    <r>
      <rPr>
        <b/>
        <sz val="14"/>
        <color indexed="62"/>
        <rFont val="Times New Roman"/>
        <family val="1"/>
      </rPr>
      <t>for the Financial Year 2014-15 / Assessment year 2015-16</t>
    </r>
  </si>
  <si>
    <t>Employe code</t>
  </si>
  <si>
    <r>
      <rPr>
        <b/>
        <i/>
        <sz val="11"/>
        <rFont val="Arial"/>
        <family val="2"/>
      </rPr>
      <t>1) Enter the informations in blue cells</t>
    </r>
    <r>
      <rPr>
        <b/>
        <i/>
        <sz val="11"/>
        <color indexed="17"/>
        <rFont val="Arial"/>
        <family val="2"/>
      </rPr>
      <t>(Related to Employer &amp; verification)</t>
    </r>
    <r>
      <rPr>
        <b/>
        <i/>
        <sz val="11"/>
        <rFont val="Arial"/>
        <family val="2"/>
      </rPr>
      <t>save the Master sheet.                                           2)</t>
    </r>
    <r>
      <rPr>
        <b/>
        <i/>
        <sz val="11"/>
        <color indexed="30"/>
        <rFont val="Arial"/>
        <family val="2"/>
      </rPr>
      <t>Enter the Data &amp; information of every individual employee in</t>
    </r>
    <r>
      <rPr>
        <b/>
        <i/>
        <sz val="11"/>
        <color indexed="17"/>
        <rFont val="Arial"/>
        <family val="2"/>
      </rPr>
      <t>Auto Form-16 Calculator,</t>
    </r>
    <r>
      <rPr>
        <b/>
        <i/>
        <sz val="11"/>
        <color indexed="10"/>
        <rFont val="Arial"/>
        <family val="2"/>
      </rPr>
      <t>Annexure 1&amp;</t>
    </r>
    <r>
      <rPr>
        <b/>
        <i/>
        <sz val="11"/>
        <color indexed="30"/>
        <rFont val="Arial"/>
        <family val="2"/>
      </rPr>
      <t>12BA.</t>
    </r>
    <r>
      <rPr>
        <b/>
        <i/>
        <sz val="11"/>
        <color indexed="9"/>
        <rFont val="Arial"/>
        <family val="2"/>
      </rPr>
      <t xml:space="preserve"> </t>
    </r>
    <r>
      <rPr>
        <b/>
        <i/>
        <sz val="11"/>
        <rFont val="Arial"/>
        <family val="2"/>
      </rPr>
      <t>which will be  automaticaly calculate &amp; transfer in Form-16.</t>
    </r>
    <r>
      <rPr>
        <b/>
        <i/>
        <sz val="11"/>
        <color indexed="10"/>
        <rFont val="Arial"/>
        <family val="2"/>
      </rPr>
      <t>(Instructional, Comments are already indicated with every cell).</t>
    </r>
    <r>
      <rPr>
        <b/>
        <i/>
        <sz val="11"/>
        <color indexed="17"/>
        <rFont val="Arial"/>
        <family val="2"/>
      </rPr>
      <t xml:space="preserve">                                  </t>
    </r>
    <r>
      <rPr>
        <b/>
        <i/>
        <sz val="11"/>
        <rFont val="Arial"/>
        <family val="2"/>
      </rPr>
      <t>3)</t>
    </r>
    <r>
      <rPr>
        <b/>
        <i/>
        <sz val="11"/>
        <color indexed="17"/>
        <rFont val="Arial"/>
        <family val="2"/>
      </rPr>
      <t>Take a Print</t>
    </r>
  </si>
  <si>
    <t>http://taxationseva.blogspot.in/p/matters.html</t>
  </si>
  <si>
    <t xml:space="preserve">Deduction under Sec  80CCE  (Max Rs.1,50,000/-) </t>
  </si>
  <si>
    <t>FOR SELF OCCUPIED PROPERTY</t>
  </si>
  <si>
    <t>Housing Loan Sanction date</t>
  </si>
  <si>
    <t>Value of the residential house Property</t>
  </si>
  <si>
    <t xml:space="preserve">Housing loan Sanctioned Amount </t>
  </si>
  <si>
    <t>Housing Loan Interest paid (Self occupied property)</t>
  </si>
  <si>
    <t>Annual Letable value</t>
  </si>
  <si>
    <t xml:space="preserve">Unrealised Rent (vacant period rent) </t>
  </si>
  <si>
    <t>Municipal Tax Paid</t>
  </si>
  <si>
    <t xml:space="preserve">Housing Loan Interest paid </t>
  </si>
  <si>
    <t>SELF OCCUPIED</t>
  </si>
  <si>
    <t xml:space="preserve">Amount claimed u/s 80 EE </t>
  </si>
  <si>
    <t>LET OUT</t>
  </si>
  <si>
    <t xml:space="preserve">            Annual Letable value</t>
  </si>
  <si>
    <t xml:space="preserve">            Unrealised Rent </t>
  </si>
  <si>
    <t>Net Annual value</t>
  </si>
  <si>
    <t>Less : Repairs and Maintenance (30% of annual value)</t>
  </si>
  <si>
    <t>Interest paid during the year</t>
  </si>
  <si>
    <t>Income (Loss) from house property</t>
  </si>
  <si>
    <t>l.</t>
  </si>
  <si>
    <t>80EE- Relief on housing loan interest (after 1/4/2013)</t>
  </si>
  <si>
    <t xml:space="preserve">        Section 80EE- Relief on housing loan interest  </t>
  </si>
  <si>
    <t xml:space="preserve">   Note: 1. Aggregate amount deductible under sections 80C, 80CCC and
                80CCD(1) shall not exceed one lakh fifty thousand rupees.</t>
  </si>
  <si>
    <t>Income from house property -  (Go to cell B74-B85)</t>
  </si>
  <si>
    <r>
      <t xml:space="preserve"> </t>
    </r>
    <r>
      <rPr>
        <b/>
        <u/>
        <sz val="11"/>
        <color indexed="10"/>
        <rFont val="Arial"/>
        <family val="2"/>
      </rPr>
      <t>FOR LET OUT PROPERTY</t>
    </r>
  </si>
  <si>
    <t>Housing Loan Interest paid (for Self occupied property)</t>
  </si>
  <si>
    <r>
      <t xml:space="preserve">Rectified Version 9.1 for Tax calculation with surcharge and marginal relief,                                                                                     Income from House property for Self Ocupied/Let out with relief of Sec 80EE and </t>
    </r>
    <r>
      <rPr>
        <b/>
        <sz val="16"/>
        <color indexed="57"/>
        <rFont val="Calibri"/>
        <family val="2"/>
      </rPr>
      <t xml:space="preserve">₹ symbol </t>
    </r>
    <r>
      <rPr>
        <b/>
        <sz val="13.5"/>
        <color indexed="57"/>
        <rFont val="Arial"/>
        <family val="2"/>
      </rPr>
      <t>etc.</t>
    </r>
  </si>
  <si>
    <t>Gross Earn Salary</t>
  </si>
  <si>
    <t>Deduction</t>
  </si>
  <si>
    <t>Actual Exp/Investment Done</t>
  </si>
  <si>
    <t>Gross Basic Salary Paid</t>
  </si>
  <si>
    <t xml:space="preserve">HRA Paid </t>
  </si>
  <si>
    <t>Conveayance Paid</t>
  </si>
  <si>
    <t>Special &amp; Other Allowance (Taxable)</t>
  </si>
  <si>
    <t>Other income Reported by Employee</t>
  </si>
  <si>
    <t>Actual Rent paid as per LL Areement</t>
  </si>
  <si>
    <t>80CCE Investment</t>
  </si>
  <si>
    <t>Home Loan Principal Amt repaid</t>
  </si>
  <si>
    <t>Home Loan Interest (Certificare require)</t>
  </si>
  <si>
    <t>Gross Income Under Head Salary</t>
  </si>
  <si>
    <t>Income from Other Source</t>
  </si>
  <si>
    <t>Less:  Conveyance</t>
  </si>
  <si>
    <t>Less:      Medical Allowance</t>
  </si>
  <si>
    <t>Less: HRA</t>
  </si>
  <si>
    <t>Less: Home Loan Interest</t>
  </si>
  <si>
    <t>Gross Taxable Income</t>
  </si>
  <si>
    <t>Deduction U/s.80CCE</t>
  </si>
  <si>
    <t>Deduction U/s.80D</t>
  </si>
  <si>
    <t>Total Taxable Income</t>
  </si>
  <si>
    <t>Income Tax payable</t>
  </si>
  <si>
    <t>Rebate U/s.87A</t>
  </si>
  <si>
    <t xml:space="preserve">TDS Deducted </t>
  </si>
  <si>
    <t>Bal.Tax Payable if Any</t>
  </si>
  <si>
    <t>TDS Deducted till Date</t>
  </si>
  <si>
    <t>A       U       T       O              C       A       L       C       U       L       A       T       O       R</t>
  </si>
  <si>
    <t>&lt;---------</t>
  </si>
  <si>
    <t>A</t>
  </si>
  <si>
    <t>80D (Mediclaim) Self</t>
  </si>
  <si>
    <t>80D for Perents (Sr.Citizen)</t>
  </si>
  <si>
    <t>Develop by : dhirenshethia@yahoo.com</t>
  </si>
  <si>
    <t>Medical Reimbursement Paid</t>
  </si>
  <si>
    <t>PT Deduction</t>
  </si>
  <si>
    <t>Medical Bill Submited by Employee</t>
  </si>
  <si>
    <t>Children Hotel Allowance</t>
  </si>
  <si>
    <t>Other Taxableperquisite</t>
  </si>
  <si>
    <t>No of Children</t>
  </si>
  <si>
    <t>Children Education &amp; Hotel Allowances</t>
  </si>
  <si>
    <t>Oth.inc</t>
  </si>
  <si>
    <t>Employee Code / Sr.No</t>
  </si>
  <si>
    <t>Simple Pay Roll - for AY 2014-15</t>
  </si>
  <si>
    <t>Design &amp; Develop by : Dhiren Shethia</t>
  </si>
  <si>
    <t>Email:dhirenshethia@yahoo.com</t>
  </si>
  <si>
    <t>Cell: 09819086514</t>
  </si>
</sst>
</file>

<file path=xl/styles.xml><?xml version="1.0" encoding="utf-8"?>
<styleSheet xmlns="http://schemas.openxmlformats.org/spreadsheetml/2006/main">
  <numFmts count="16">
    <numFmt numFmtId="43" formatCode="_(* #,##0.00_);_(* \(#,##0.00\);_(* &quot;-&quot;??_);_(@_)"/>
    <numFmt numFmtId="164" formatCode="_-* #,##0.00_-;\-* #,##0.00_-;_-* &quot;-&quot;??_-;_-@_-"/>
    <numFmt numFmtId="165" formatCode="&quot;Rs.&quot;\ #,##0;&quot;Rs.&quot;\ \-#,##0"/>
    <numFmt numFmtId="166" formatCode="0.0000"/>
    <numFmt numFmtId="167" formatCode="_-* #,##0_-;\-* #,##0_-;_-* &quot;-&quot;??_-;_-@_-"/>
    <numFmt numFmtId="168" formatCode="\-"/>
    <numFmt numFmtId="169" formatCode="mm/dd/yyyy"/>
    <numFmt numFmtId="170" formatCode="\(\5\)"/>
    <numFmt numFmtId="171" formatCode="\(\4\)"/>
    <numFmt numFmtId="172" formatCode="\(\3\)"/>
    <numFmt numFmtId="173" formatCode="\(\2\)"/>
    <numFmt numFmtId="174" formatCode="\(\1\)"/>
    <numFmt numFmtId="175" formatCode="&quot;₹&quot;\ #,##0"/>
    <numFmt numFmtId="176" formatCode="\ "/>
    <numFmt numFmtId="177" formatCode="dd\/mm\/yyyy"/>
    <numFmt numFmtId="178" formatCode="_(* #,##0_);_(* \(#,##0\);_(* &quot;-&quot;??_);_(@_)"/>
  </numFmts>
  <fonts count="124">
    <font>
      <sz val="10"/>
      <name val="Arial"/>
      <family val="2"/>
    </font>
    <font>
      <sz val="10"/>
      <color indexed="10"/>
      <name val="Arial"/>
      <family val="2"/>
    </font>
    <font>
      <b/>
      <sz val="10"/>
      <name val="Arial"/>
      <family val="2"/>
    </font>
    <font>
      <b/>
      <sz val="10"/>
      <color indexed="8"/>
      <name val="Arial"/>
      <family val="2"/>
    </font>
    <font>
      <b/>
      <sz val="8"/>
      <color indexed="10"/>
      <name val="Times New Roman"/>
      <family val="1"/>
    </font>
    <font>
      <sz val="8"/>
      <color indexed="8"/>
      <name val="Times New Roman"/>
      <family val="1"/>
    </font>
    <font>
      <b/>
      <sz val="8"/>
      <color indexed="8"/>
      <name val="Times New Roman"/>
      <family val="1"/>
    </font>
    <font>
      <b/>
      <sz val="9"/>
      <name val="Arial"/>
      <family val="2"/>
    </font>
    <font>
      <b/>
      <sz val="8"/>
      <color indexed="48"/>
      <name val="Times New Roman"/>
      <family val="1"/>
    </font>
    <font>
      <b/>
      <sz val="9"/>
      <color indexed="8"/>
      <name val="Arial"/>
      <family val="2"/>
    </font>
    <font>
      <b/>
      <sz val="12"/>
      <name val="Arial"/>
      <family val="2"/>
    </font>
    <font>
      <b/>
      <sz val="9"/>
      <color indexed="12"/>
      <name val="Arial"/>
      <family val="2"/>
    </font>
    <font>
      <b/>
      <sz val="9"/>
      <color indexed="10"/>
      <name val="Arial"/>
      <family val="2"/>
    </font>
    <font>
      <b/>
      <sz val="10"/>
      <color indexed="10"/>
      <name val="Arial"/>
      <family val="2"/>
    </font>
    <font>
      <b/>
      <sz val="10"/>
      <color indexed="8"/>
      <name val="Times New Roman"/>
      <family val="1"/>
    </font>
    <font>
      <b/>
      <sz val="10"/>
      <color indexed="12"/>
      <name val="Arial"/>
      <family val="2"/>
    </font>
    <font>
      <b/>
      <sz val="12"/>
      <color indexed="8"/>
      <name val="Arial"/>
      <family val="2"/>
    </font>
    <font>
      <sz val="9"/>
      <name val="Arial"/>
      <family val="2"/>
    </font>
    <font>
      <sz val="8"/>
      <color indexed="81"/>
      <name val="Tahoma"/>
      <family val="2"/>
    </font>
    <font>
      <b/>
      <sz val="8"/>
      <color indexed="10"/>
      <name val="Tahoma"/>
      <family val="2"/>
    </font>
    <font>
      <b/>
      <sz val="10"/>
      <color indexed="10"/>
      <name val="Times New Roman"/>
      <family val="1"/>
    </font>
    <font>
      <b/>
      <sz val="10"/>
      <color indexed="81"/>
      <name val="Times New Roman"/>
      <family val="1"/>
    </font>
    <font>
      <b/>
      <sz val="8"/>
      <color indexed="81"/>
      <name val="Tahoma"/>
      <family val="2"/>
    </font>
    <font>
      <b/>
      <u/>
      <sz val="10"/>
      <name val="Arial"/>
      <family val="2"/>
    </font>
    <font>
      <b/>
      <u/>
      <sz val="9"/>
      <color indexed="10"/>
      <name val="Arial"/>
      <family val="2"/>
    </font>
    <font>
      <sz val="12"/>
      <name val="Arial"/>
      <family val="2"/>
    </font>
    <font>
      <sz val="10"/>
      <name val="Arial"/>
      <family val="2"/>
    </font>
    <font>
      <sz val="11"/>
      <name val="Arial"/>
      <family val="2"/>
    </font>
    <font>
      <sz val="11"/>
      <color indexed="8"/>
      <name val="Book Antiqua"/>
      <family val="2"/>
    </font>
    <font>
      <sz val="12"/>
      <color indexed="8"/>
      <name val="Arial"/>
      <family val="2"/>
    </font>
    <font>
      <b/>
      <u/>
      <sz val="12"/>
      <name val="Arial"/>
      <family val="2"/>
    </font>
    <font>
      <sz val="10"/>
      <color indexed="30"/>
      <name val="Arial"/>
      <family val="2"/>
    </font>
    <font>
      <b/>
      <sz val="18"/>
      <color indexed="10"/>
      <name val="Algerian"/>
      <family val="5"/>
    </font>
    <font>
      <b/>
      <sz val="18"/>
      <color indexed="36"/>
      <name val="Algerian"/>
      <family val="5"/>
    </font>
    <font>
      <b/>
      <sz val="18"/>
      <color indexed="30"/>
      <name val="Algerian"/>
      <family val="5"/>
    </font>
    <font>
      <b/>
      <sz val="18"/>
      <color indexed="60"/>
      <name val="Algerian"/>
      <family val="5"/>
    </font>
    <font>
      <b/>
      <sz val="18"/>
      <name val="Algerian"/>
      <family val="5"/>
    </font>
    <font>
      <i/>
      <sz val="10"/>
      <color indexed="10"/>
      <name val="Arial"/>
      <family val="2"/>
    </font>
    <font>
      <b/>
      <sz val="10"/>
      <color indexed="12"/>
      <name val="Times New Roman"/>
      <family val="1"/>
    </font>
    <font>
      <sz val="10"/>
      <color indexed="8"/>
      <name val="Times New Roman"/>
      <family val="1"/>
    </font>
    <font>
      <b/>
      <sz val="11"/>
      <color indexed="8"/>
      <name val="Times New Roman"/>
      <family val="1"/>
    </font>
    <font>
      <sz val="10"/>
      <color indexed="10"/>
      <name val="Times New Roman"/>
      <family val="1"/>
    </font>
    <font>
      <sz val="10"/>
      <color indexed="57"/>
      <name val="Times New Roman"/>
      <family val="1"/>
    </font>
    <font>
      <sz val="10"/>
      <color indexed="12"/>
      <name val="Times New Roman"/>
      <family val="1"/>
    </font>
    <font>
      <u/>
      <sz val="10"/>
      <name val="Arial"/>
      <family val="2"/>
    </font>
    <font>
      <sz val="12"/>
      <color indexed="8"/>
      <name val="ABCDEE+Book Antiqua"/>
      <family val="2"/>
    </font>
    <font>
      <b/>
      <sz val="12"/>
      <color indexed="8"/>
      <name val="ABCDEE+Book Antiqua"/>
      <family val="2"/>
    </font>
    <font>
      <b/>
      <sz val="8"/>
      <color indexed="57"/>
      <name val="Tahoma"/>
      <family val="2"/>
    </font>
    <font>
      <sz val="10"/>
      <color indexed="56"/>
      <name val="Arial"/>
      <family val="2"/>
    </font>
    <font>
      <sz val="10"/>
      <color indexed="62"/>
      <name val="Arial"/>
      <family val="2"/>
    </font>
    <font>
      <sz val="8"/>
      <color indexed="57"/>
      <name val="Tahoma"/>
      <family val="2"/>
    </font>
    <font>
      <sz val="8"/>
      <color indexed="10"/>
      <name val="Tahoma"/>
      <family val="2"/>
    </font>
    <font>
      <b/>
      <sz val="8"/>
      <color indexed="17"/>
      <name val="Tahoma"/>
      <family val="2"/>
    </font>
    <font>
      <sz val="10"/>
      <name val="Times New Roman"/>
      <family val="1"/>
    </font>
    <font>
      <b/>
      <sz val="12"/>
      <color indexed="8"/>
      <name val="Times New Roman"/>
      <family val="1"/>
    </font>
    <font>
      <b/>
      <sz val="14"/>
      <color indexed="8"/>
      <name val="Times New Roman"/>
      <family val="1"/>
    </font>
    <font>
      <b/>
      <i/>
      <sz val="11"/>
      <name val="Arial"/>
      <family val="2"/>
    </font>
    <font>
      <b/>
      <i/>
      <sz val="11"/>
      <color indexed="10"/>
      <name val="Arial"/>
      <family val="2"/>
    </font>
    <font>
      <b/>
      <i/>
      <sz val="11"/>
      <color indexed="17"/>
      <name val="Arial"/>
      <family val="2"/>
    </font>
    <font>
      <b/>
      <i/>
      <sz val="11"/>
      <color indexed="30"/>
      <name val="Arial"/>
      <family val="2"/>
    </font>
    <font>
      <b/>
      <i/>
      <sz val="11"/>
      <color indexed="9"/>
      <name val="Arial"/>
      <family val="2"/>
    </font>
    <font>
      <sz val="16"/>
      <color indexed="10"/>
      <name val="Times New Roman"/>
      <family val="1"/>
    </font>
    <font>
      <sz val="14"/>
      <color indexed="10"/>
      <name val="Times New Roman"/>
      <family val="1"/>
    </font>
    <font>
      <b/>
      <i/>
      <sz val="10"/>
      <name val="Arial"/>
      <family val="2"/>
    </font>
    <font>
      <b/>
      <sz val="10.5"/>
      <color indexed="8"/>
      <name val="Times New Roman"/>
      <family val="1"/>
    </font>
    <font>
      <sz val="10.5"/>
      <name val="Times New Roman"/>
      <family val="1"/>
    </font>
    <font>
      <sz val="10.5"/>
      <color indexed="8"/>
      <name val="Times New Roman"/>
      <family val="1"/>
    </font>
    <font>
      <sz val="10.5"/>
      <color indexed="8"/>
      <name val="Times New Roman"/>
      <family val="1"/>
    </font>
    <font>
      <sz val="10.5"/>
      <color indexed="22"/>
      <name val="Times New Roman"/>
      <family val="1"/>
    </font>
    <font>
      <sz val="12"/>
      <color indexed="10"/>
      <name val="Arial"/>
      <family val="2"/>
    </font>
    <font>
      <sz val="9"/>
      <color indexed="8"/>
      <name val="Times New Roman"/>
      <family val="1"/>
    </font>
    <font>
      <b/>
      <sz val="10"/>
      <name val="Times New Roman"/>
      <family val="1"/>
    </font>
    <font>
      <b/>
      <sz val="16"/>
      <color indexed="10"/>
      <name val="Times New Roman"/>
      <family val="1"/>
    </font>
    <font>
      <b/>
      <sz val="10"/>
      <color indexed="30"/>
      <name val="Arial"/>
      <family val="2"/>
    </font>
    <font>
      <b/>
      <sz val="9"/>
      <color indexed="30"/>
      <name val="Arial"/>
      <family val="2"/>
    </font>
    <font>
      <b/>
      <sz val="14"/>
      <color indexed="10"/>
      <name val="Times New Roman"/>
      <family val="1"/>
    </font>
    <font>
      <b/>
      <sz val="14"/>
      <color indexed="62"/>
      <name val="Times New Roman"/>
      <family val="1"/>
    </font>
    <font>
      <sz val="11"/>
      <name val="Calibri"/>
      <family val="2"/>
    </font>
    <font>
      <b/>
      <i/>
      <sz val="12"/>
      <color indexed="9"/>
      <name val="Arial"/>
      <family val="2"/>
    </font>
    <font>
      <b/>
      <i/>
      <sz val="10"/>
      <color indexed="9"/>
      <name val="Comic Sans MS"/>
      <family val="4"/>
    </font>
    <font>
      <b/>
      <sz val="13.5"/>
      <color indexed="57"/>
      <name val="Arial"/>
      <family val="2"/>
    </font>
    <font>
      <b/>
      <sz val="16"/>
      <color indexed="57"/>
      <name val="Calibri"/>
      <family val="2"/>
    </font>
    <font>
      <b/>
      <sz val="11"/>
      <name val="Arial"/>
      <family val="2"/>
    </font>
    <font>
      <b/>
      <sz val="11"/>
      <color indexed="10"/>
      <name val="Arial"/>
      <family val="2"/>
    </font>
    <font>
      <b/>
      <sz val="16"/>
      <name val="Times New Roman"/>
      <family val="1"/>
    </font>
    <font>
      <b/>
      <u/>
      <sz val="11"/>
      <color indexed="10"/>
      <name val="Arial"/>
      <family val="2"/>
    </font>
    <font>
      <sz val="9"/>
      <color indexed="81"/>
      <name val="Tahoma"/>
      <family val="2"/>
    </font>
    <font>
      <u/>
      <sz val="10"/>
      <color theme="10"/>
      <name val="Arial"/>
      <family val="2"/>
    </font>
    <font>
      <sz val="11"/>
      <color theme="1"/>
      <name val="Book Antiqua"/>
      <family val="2"/>
    </font>
    <font>
      <sz val="10"/>
      <color rgb="FF00B0F0"/>
      <name val="Arial"/>
      <family val="2"/>
    </font>
    <font>
      <sz val="10"/>
      <color rgb="FFFF0000"/>
      <name val="Arial"/>
      <family val="2"/>
    </font>
    <font>
      <b/>
      <sz val="12"/>
      <color rgb="FFFF0000"/>
      <name val="Arial"/>
      <family val="2"/>
    </font>
    <font>
      <u/>
      <sz val="10"/>
      <color rgb="FFFF0000"/>
      <name val="Arial"/>
      <family val="2"/>
    </font>
    <font>
      <sz val="10"/>
      <color rgb="FF0070C0"/>
      <name val="Arial"/>
      <family val="2"/>
    </font>
    <font>
      <b/>
      <sz val="9"/>
      <color rgb="FFFF0000"/>
      <name val="Arial"/>
      <family val="2"/>
    </font>
    <font>
      <b/>
      <sz val="10"/>
      <color rgb="FFFF0000"/>
      <name val="Arial"/>
      <family val="2"/>
    </font>
    <font>
      <b/>
      <sz val="10"/>
      <color theme="9" tint="0.59999389629810485"/>
      <name val="Arial"/>
      <family val="2"/>
    </font>
    <font>
      <b/>
      <sz val="9"/>
      <color theme="9" tint="0.59999389629810485"/>
      <name val="Arial"/>
      <family val="2"/>
    </font>
    <font>
      <b/>
      <sz val="9"/>
      <color rgb="FF3333FF"/>
      <name val="Arial"/>
      <family val="2"/>
    </font>
    <font>
      <sz val="10.5"/>
      <color theme="1"/>
      <name val="Times New Roman"/>
      <family val="1"/>
    </font>
    <font>
      <sz val="10.5"/>
      <color rgb="FFFF0000"/>
      <name val="Times New Roman"/>
      <family val="1"/>
    </font>
    <font>
      <sz val="10"/>
      <color theme="1"/>
      <name val="Times New Roman"/>
      <family val="1"/>
    </font>
    <font>
      <sz val="10"/>
      <color theme="6" tint="0.59999389629810485"/>
      <name val="Arial"/>
      <family val="2"/>
    </font>
    <font>
      <b/>
      <sz val="12"/>
      <color theme="0"/>
      <name val="Arial"/>
      <family val="2"/>
    </font>
    <font>
      <sz val="10"/>
      <color theme="3" tint="0.59999389629810485"/>
      <name val="Arial"/>
      <family val="2"/>
    </font>
    <font>
      <u/>
      <sz val="11"/>
      <color theme="10"/>
      <name val="Arial"/>
      <family val="2"/>
    </font>
    <font>
      <b/>
      <sz val="10"/>
      <color rgb="FF0033CC"/>
      <name val="Times New Roman"/>
      <family val="1"/>
    </font>
    <font>
      <b/>
      <u/>
      <sz val="11"/>
      <color rgb="FFFF0000"/>
      <name val="Arial"/>
      <family val="2"/>
    </font>
    <font>
      <b/>
      <sz val="11"/>
      <color rgb="FFFF0000"/>
      <name val="Arial"/>
      <family val="2"/>
    </font>
    <font>
      <b/>
      <sz val="12"/>
      <color theme="6" tint="0.59999389629810485"/>
      <name val="Arial"/>
      <family val="2"/>
    </font>
    <font>
      <b/>
      <i/>
      <sz val="12"/>
      <color theme="0"/>
      <name val="Arial"/>
      <family val="2"/>
    </font>
    <font>
      <b/>
      <sz val="13.5"/>
      <color rgb="FF339933"/>
      <name val="Arial"/>
      <family val="2"/>
    </font>
    <font>
      <u/>
      <sz val="12"/>
      <color theme="10"/>
      <name val="Arial"/>
      <family val="2"/>
    </font>
    <font>
      <sz val="12"/>
      <color theme="10"/>
      <name val="Arial"/>
      <family val="2"/>
    </font>
    <font>
      <sz val="10"/>
      <color rgb="FFFF0000"/>
      <name val="Times New Roman"/>
      <family val="1"/>
    </font>
    <font>
      <b/>
      <sz val="10"/>
      <color theme="1"/>
      <name val="Times New Roman"/>
      <family val="1"/>
    </font>
    <font>
      <b/>
      <i/>
      <sz val="11"/>
      <color theme="0"/>
      <name val="Arial"/>
      <family val="2"/>
    </font>
    <font>
      <b/>
      <i/>
      <sz val="11"/>
      <color rgb="FFFF0000"/>
      <name val="Arial"/>
      <family val="2"/>
    </font>
    <font>
      <b/>
      <i/>
      <sz val="12"/>
      <color rgb="FFFF0000"/>
      <name val="Arial"/>
      <family val="2"/>
    </font>
    <font>
      <sz val="10"/>
      <color theme="4" tint="-0.249977111117893"/>
      <name val="Arial"/>
      <family val="2"/>
    </font>
    <font>
      <sz val="9"/>
      <color theme="4" tint="-0.249977111117893"/>
      <name val="Times New Roman"/>
      <family val="1"/>
    </font>
    <font>
      <sz val="11"/>
      <name val="Calibri"/>
      <family val="2"/>
      <scheme val="minor"/>
    </font>
    <font>
      <b/>
      <sz val="11"/>
      <color theme="0"/>
      <name val="Arial"/>
      <family val="2"/>
    </font>
    <font>
      <b/>
      <sz val="10"/>
      <color theme="0"/>
      <name val="Arial"/>
      <family val="2"/>
    </font>
  </fonts>
  <fills count="72">
    <fill>
      <patternFill patternType="none"/>
    </fill>
    <fill>
      <patternFill patternType="gray125"/>
    </fill>
    <fill>
      <patternFill patternType="solid">
        <fgColor indexed="9"/>
        <bgColor indexed="26"/>
      </patternFill>
    </fill>
    <fill>
      <patternFill patternType="solid">
        <fgColor indexed="9"/>
        <bgColor indexed="64"/>
      </patternFill>
    </fill>
    <fill>
      <patternFill patternType="solid">
        <fgColor indexed="22"/>
        <bgColor indexed="31"/>
      </patternFill>
    </fill>
    <fill>
      <patternFill patternType="solid">
        <fgColor indexed="22"/>
        <bgColor indexed="64"/>
      </patternFill>
    </fill>
    <fill>
      <patternFill patternType="solid">
        <fgColor indexed="43"/>
        <bgColor indexed="64"/>
      </patternFill>
    </fill>
    <fill>
      <patternFill patternType="solid">
        <fgColor theme="9" tint="0.59999389629810485"/>
        <bgColor indexed="27"/>
      </patternFill>
    </fill>
    <fill>
      <patternFill patternType="solid">
        <fgColor theme="9" tint="0.59999389629810485"/>
        <bgColor indexed="64"/>
      </patternFill>
    </fill>
    <fill>
      <patternFill patternType="solid">
        <fgColor theme="3" tint="0.59999389629810485"/>
        <bgColor indexed="26"/>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27"/>
      </patternFill>
    </fill>
    <fill>
      <patternFill patternType="solid">
        <fgColor theme="0"/>
        <bgColor indexed="26"/>
      </patternFill>
    </fill>
    <fill>
      <patternFill patternType="solid">
        <fgColor theme="9" tint="0.79998168889431442"/>
        <bgColor indexed="27"/>
      </patternFill>
    </fill>
    <fill>
      <patternFill patternType="solid">
        <fgColor theme="9" tint="0.59999389629810485"/>
        <bgColor indexed="13"/>
      </patternFill>
    </fill>
    <fill>
      <patternFill patternType="solid">
        <fgColor theme="8" tint="0.59999389629810485"/>
        <bgColor indexed="26"/>
      </patternFill>
    </fill>
    <fill>
      <patternFill patternType="solid">
        <fgColor theme="6" tint="0.59999389629810485"/>
        <bgColor indexed="22"/>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3" tint="0.59999389629810485"/>
        <bgColor indexed="41"/>
      </patternFill>
    </fill>
    <fill>
      <patternFill patternType="solid">
        <fgColor theme="6" tint="0.59999389629810485"/>
        <bgColor indexed="41"/>
      </patternFill>
    </fill>
    <fill>
      <patternFill patternType="solid">
        <fgColor theme="9" tint="0.59999389629810485"/>
        <bgColor indexed="49"/>
      </patternFill>
    </fill>
    <fill>
      <patternFill patternType="solid">
        <fgColor theme="0"/>
        <bgColor indexed="27"/>
      </patternFill>
    </fill>
    <fill>
      <patternFill patternType="solid">
        <fgColor theme="9"/>
        <bgColor indexed="64"/>
      </patternFill>
    </fill>
    <fill>
      <patternFill patternType="solid">
        <fgColor theme="9" tint="0.39997558519241921"/>
        <bgColor indexed="64"/>
      </patternFill>
    </fill>
    <fill>
      <patternFill patternType="solid">
        <fgColor theme="6" tint="0.59999389629810485"/>
        <bgColor indexed="13"/>
      </patternFill>
    </fill>
    <fill>
      <patternFill patternType="solid">
        <fgColor theme="0"/>
        <bgColor indexed="41"/>
      </patternFill>
    </fill>
    <fill>
      <patternFill patternType="solid">
        <fgColor theme="2"/>
        <bgColor indexed="64"/>
      </patternFill>
    </fill>
    <fill>
      <patternFill patternType="solid">
        <fgColor theme="9" tint="0.59999389629810485"/>
        <bgColor indexed="26"/>
      </patternFill>
    </fill>
    <fill>
      <patternFill patternType="solid">
        <fgColor theme="9" tint="0.79998168889431442"/>
        <bgColor indexed="64"/>
      </patternFill>
    </fill>
    <fill>
      <patternFill patternType="solid">
        <fgColor theme="6" tint="0.59999389629810485"/>
        <bgColor indexed="26"/>
      </patternFill>
    </fill>
    <fill>
      <patternFill patternType="solid">
        <fgColor theme="3" tint="0.79998168889431442"/>
        <bgColor indexed="27"/>
      </patternFill>
    </fill>
    <fill>
      <patternFill patternType="solid">
        <fgColor theme="6" tint="0.59999389629810485"/>
        <bgColor indexed="35"/>
      </patternFill>
    </fill>
    <fill>
      <patternFill patternType="solid">
        <fgColor theme="0"/>
        <bgColor indexed="13"/>
      </patternFill>
    </fill>
    <fill>
      <patternFill patternType="solid">
        <fgColor theme="4" tint="0.79998168889431442"/>
        <bgColor indexed="26"/>
      </patternFill>
    </fill>
    <fill>
      <patternFill patternType="solid">
        <fgColor theme="8" tint="0.59999389629810485"/>
        <bgColor indexed="64"/>
      </patternFill>
    </fill>
    <fill>
      <patternFill patternType="solid">
        <fgColor rgb="FFFF7C80"/>
        <bgColor indexed="64"/>
      </patternFill>
    </fill>
    <fill>
      <patternFill patternType="solid">
        <fgColor rgb="FF008080"/>
        <bgColor indexed="64"/>
      </patternFill>
    </fill>
    <fill>
      <patternFill patternType="solid">
        <fgColor rgb="FF0070C0"/>
        <bgColor indexed="64"/>
      </patternFill>
    </fill>
    <fill>
      <patternFill patternType="solid">
        <fgColor theme="8" tint="0.59999389629810485"/>
        <bgColor indexed="49"/>
      </patternFill>
    </fill>
    <fill>
      <patternFill patternType="solid">
        <fgColor rgb="FFFFFF00"/>
        <bgColor indexed="49"/>
      </patternFill>
    </fill>
    <fill>
      <patternFill patternType="solid">
        <fgColor rgb="FFFFFF00"/>
        <bgColor indexed="22"/>
      </patternFill>
    </fill>
    <fill>
      <patternFill patternType="solid">
        <fgColor rgb="FFFFFF00"/>
        <bgColor indexed="27"/>
      </patternFill>
    </fill>
    <fill>
      <patternFill patternType="solid">
        <fgColor rgb="FFFFFF00"/>
        <bgColor indexed="35"/>
      </patternFill>
    </fill>
    <fill>
      <patternFill patternType="solid">
        <fgColor rgb="FFFFFF00"/>
        <bgColor indexed="26"/>
      </patternFill>
    </fill>
    <fill>
      <patternFill patternType="solid">
        <fgColor theme="3" tint="0.59999389629810485"/>
        <bgColor indexed="27"/>
      </patternFill>
    </fill>
    <fill>
      <patternFill patternType="solid">
        <fgColor theme="8" tint="0.79998168889431442"/>
        <bgColor indexed="41"/>
      </patternFill>
    </fill>
    <fill>
      <patternFill patternType="solid">
        <fgColor rgb="FFFFFF00"/>
        <bgColor indexed="64"/>
      </patternFill>
    </fill>
    <fill>
      <patternFill patternType="solid">
        <fgColor theme="6" tint="0.59999389629810485"/>
        <bgColor indexed="49"/>
      </patternFill>
    </fill>
    <fill>
      <patternFill patternType="solid">
        <fgColor theme="8" tint="0.79998168889431442"/>
        <bgColor indexed="31"/>
      </patternFill>
    </fill>
    <fill>
      <patternFill patternType="solid">
        <fgColor theme="8" tint="0.79998168889431442"/>
        <bgColor indexed="26"/>
      </patternFill>
    </fill>
    <fill>
      <patternFill patternType="solid">
        <fgColor theme="8" tint="0.79998168889431442"/>
        <bgColor indexed="49"/>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59999389629810485"/>
        <bgColor indexed="22"/>
      </patternFill>
    </fill>
    <fill>
      <patternFill patternType="solid">
        <fgColor theme="9" tint="0.79998168889431442"/>
        <bgColor indexed="26"/>
      </patternFill>
    </fill>
    <fill>
      <patternFill patternType="solid">
        <fgColor theme="0" tint="-0.249977111117893"/>
        <bgColor indexed="64"/>
      </patternFill>
    </fill>
    <fill>
      <patternFill patternType="solid">
        <fgColor theme="9" tint="0.39997558519241921"/>
        <bgColor indexed="26"/>
      </patternFill>
    </fill>
    <fill>
      <patternFill patternType="solid">
        <fgColor theme="7" tint="0.39997558519241921"/>
        <bgColor indexed="26"/>
      </patternFill>
    </fill>
    <fill>
      <patternFill patternType="solid">
        <fgColor theme="6" tint="0.79998168889431442"/>
        <bgColor indexed="26"/>
      </patternFill>
    </fill>
    <fill>
      <patternFill patternType="solid">
        <fgColor rgb="FF008080"/>
        <bgColor indexed="26"/>
      </patternFill>
    </fill>
    <fill>
      <patternFill patternType="solid">
        <fgColor theme="9" tint="0.79998168889431442"/>
        <bgColor indexed="22"/>
      </patternFill>
    </fill>
    <fill>
      <patternFill patternType="solid">
        <fgColor theme="7" tint="0.39997558519241921"/>
        <bgColor indexed="64"/>
      </patternFill>
    </fill>
    <fill>
      <patternFill patternType="solid">
        <fgColor rgb="FFFFC000"/>
        <bgColor indexed="64"/>
      </patternFill>
    </fill>
    <fill>
      <patternFill patternType="solid">
        <fgColor rgb="FF00206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0000"/>
        <bgColor indexed="64"/>
      </patternFill>
    </fill>
    <fill>
      <patternFill patternType="solid">
        <fgColor theme="1"/>
        <bgColor indexed="64"/>
      </patternFill>
    </fill>
  </fills>
  <borders count="158">
    <border>
      <left/>
      <right/>
      <top/>
      <bottom/>
      <diagonal/>
    </border>
    <border>
      <left/>
      <right/>
      <top/>
      <bottom style="medium">
        <color indexed="8"/>
      </bottom>
      <diagonal/>
    </border>
    <border>
      <left/>
      <right/>
      <top style="medium">
        <color indexed="8"/>
      </top>
      <bottom/>
      <diagonal/>
    </border>
    <border>
      <left style="thin">
        <color indexed="8"/>
      </left>
      <right/>
      <top style="thin">
        <color indexed="8"/>
      </top>
      <bottom style="thin">
        <color indexed="8"/>
      </bottom>
      <diagonal/>
    </border>
    <border>
      <left style="thin">
        <color indexed="64"/>
      </left>
      <right/>
      <top/>
      <bottom/>
      <diagonal/>
    </border>
    <border>
      <left/>
      <right style="medium">
        <color indexed="12"/>
      </right>
      <top/>
      <bottom/>
      <diagonal/>
    </border>
    <border>
      <left/>
      <right/>
      <top style="medium">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12"/>
      </top>
      <bottom style="medium">
        <color indexed="12"/>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12"/>
      </top>
      <bottom/>
      <diagonal/>
    </border>
    <border>
      <left/>
      <right style="medium">
        <color indexed="12"/>
      </right>
      <top style="medium">
        <color indexed="64"/>
      </top>
      <bottom/>
      <diagonal/>
    </border>
    <border>
      <left style="thin">
        <color indexed="64"/>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style="medium">
        <color indexed="12"/>
      </left>
      <right/>
      <top style="medium">
        <color indexed="12"/>
      </top>
      <bottom style="medium">
        <color indexed="12"/>
      </bottom>
      <diagonal/>
    </border>
    <border>
      <left style="medium">
        <color indexed="12"/>
      </left>
      <right style="medium">
        <color indexed="12"/>
      </right>
      <top style="medium">
        <color indexed="12"/>
      </top>
      <bottom style="medium">
        <color indexed="12"/>
      </bottom>
      <diagonal/>
    </border>
    <border>
      <left style="medium">
        <color indexed="64"/>
      </left>
      <right style="medium">
        <color indexed="64"/>
      </right>
      <top style="medium">
        <color indexed="64"/>
      </top>
      <bottom style="medium">
        <color indexed="64"/>
      </bottom>
      <diagonal/>
    </border>
    <border>
      <left style="medium">
        <color indexed="12"/>
      </left>
      <right/>
      <top/>
      <bottom style="medium">
        <color indexed="12"/>
      </bottom>
      <diagonal/>
    </border>
    <border>
      <left style="medium">
        <color indexed="12"/>
      </left>
      <right/>
      <top style="medium">
        <color indexed="12"/>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8"/>
      </right>
      <top/>
      <bottom/>
      <diagonal/>
    </border>
    <border>
      <left style="thin">
        <color indexed="8"/>
      </left>
      <right style="thin">
        <color indexed="8"/>
      </right>
      <top/>
      <bottom style="thin">
        <color indexed="8"/>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theme="3" tint="-0.249977111117893"/>
      </left>
      <right/>
      <top style="medium">
        <color indexed="64"/>
      </top>
      <bottom/>
      <diagonal/>
    </border>
    <border>
      <left style="medium">
        <color indexed="12"/>
      </left>
      <right style="medium">
        <color rgb="FF002060"/>
      </right>
      <top style="medium">
        <color indexed="12"/>
      </top>
      <bottom style="medium">
        <color indexed="12"/>
      </bottom>
      <diagonal/>
    </border>
    <border>
      <left/>
      <right/>
      <top style="medium">
        <color theme="3" tint="-0.249977111117893"/>
      </top>
      <bottom style="medium">
        <color indexed="12"/>
      </bottom>
      <diagonal/>
    </border>
    <border>
      <left style="medium">
        <color theme="3" tint="-0.249977111117893"/>
      </left>
      <right/>
      <top style="medium">
        <color theme="3" tint="-0.249977111117893"/>
      </top>
      <bottom style="medium">
        <color theme="3" tint="-0.249977111117893"/>
      </bottom>
      <diagonal/>
    </border>
    <border>
      <left/>
      <right/>
      <top/>
      <bottom style="medium">
        <color rgb="FFFF0000"/>
      </bottom>
      <diagonal/>
    </border>
    <border>
      <left style="medium">
        <color rgb="FFFF0000"/>
      </left>
      <right style="medium">
        <color rgb="FF0070C0"/>
      </right>
      <top/>
      <bottom/>
      <diagonal/>
    </border>
    <border>
      <left style="medium">
        <color rgb="FFFF0000"/>
      </left>
      <right style="medium">
        <color indexed="12"/>
      </right>
      <top/>
      <bottom/>
      <diagonal/>
    </border>
    <border>
      <left style="medium">
        <color rgb="FFFF0000"/>
      </left>
      <right style="medium">
        <color rgb="FFFF0000"/>
      </right>
      <top/>
      <bottom/>
      <diagonal/>
    </border>
    <border>
      <left style="medium">
        <color rgb="FFFF0000"/>
      </left>
      <right style="medium">
        <color rgb="FFFF0000"/>
      </right>
      <top style="medium">
        <color rgb="FFFF0000"/>
      </top>
      <bottom/>
      <diagonal/>
    </border>
    <border>
      <left/>
      <right/>
      <top style="medium">
        <color theme="3" tint="-0.249977111117893"/>
      </top>
      <bottom/>
      <diagonal/>
    </border>
    <border>
      <left/>
      <right/>
      <top style="medium">
        <color theme="3" tint="-0.249977111117893"/>
      </top>
      <bottom style="medium">
        <color theme="3" tint="-0.249977111117893"/>
      </bottom>
      <diagonal/>
    </border>
    <border>
      <left/>
      <right style="medium">
        <color theme="3" tint="-0.249977111117893"/>
      </right>
      <top style="medium">
        <color indexed="64"/>
      </top>
      <bottom style="medium">
        <color indexed="12"/>
      </bottom>
      <diagonal/>
    </border>
    <border>
      <left/>
      <right style="medium">
        <color rgb="FF0070C0"/>
      </right>
      <top/>
      <bottom/>
      <diagonal/>
    </border>
    <border>
      <left style="medium">
        <color rgb="FFFF0000"/>
      </left>
      <right/>
      <top/>
      <bottom/>
      <diagonal/>
    </border>
    <border>
      <left style="medium">
        <color rgb="FFFF0000"/>
      </left>
      <right/>
      <top style="medium">
        <color indexed="64"/>
      </top>
      <bottom style="medium">
        <color theme="3"/>
      </bottom>
      <diagonal/>
    </border>
    <border>
      <left style="medium">
        <color rgb="FFFF0000"/>
      </left>
      <right/>
      <top style="medium">
        <color theme="3"/>
      </top>
      <bottom/>
      <diagonal/>
    </border>
    <border>
      <left style="medium">
        <color rgb="FFFF0000"/>
      </left>
      <right/>
      <top style="medium">
        <color theme="3"/>
      </top>
      <bottom style="medium">
        <color theme="3"/>
      </bottom>
      <diagonal/>
    </border>
    <border>
      <left style="medium">
        <color rgb="FFFF0000"/>
      </left>
      <right/>
      <top/>
      <bottom style="medium">
        <color theme="3"/>
      </bottom>
      <diagonal/>
    </border>
    <border>
      <left/>
      <right/>
      <top style="medium">
        <color theme="3"/>
      </top>
      <bottom style="medium">
        <color theme="3"/>
      </bottom>
      <diagonal/>
    </border>
    <border>
      <left/>
      <right/>
      <top style="medium">
        <color theme="3"/>
      </top>
      <bottom/>
      <diagonal/>
    </border>
    <border>
      <left/>
      <right/>
      <top style="medium">
        <color rgb="FF0070C0"/>
      </top>
      <bottom style="medium">
        <color theme="3"/>
      </bottom>
      <diagonal/>
    </border>
    <border>
      <left/>
      <right style="medium">
        <color indexed="64"/>
      </right>
      <top style="medium">
        <color theme="3"/>
      </top>
      <bottom/>
      <diagonal/>
    </border>
    <border>
      <left style="medium">
        <color indexed="12"/>
      </left>
      <right/>
      <top/>
      <bottom style="medium">
        <color theme="3"/>
      </bottom>
      <diagonal/>
    </border>
    <border>
      <left/>
      <right/>
      <top/>
      <bottom style="medium">
        <color rgb="FF0070C0"/>
      </bottom>
      <diagonal/>
    </border>
    <border>
      <left/>
      <right/>
      <top style="medium">
        <color theme="3"/>
      </top>
      <bottom style="medium">
        <color indexed="12"/>
      </bottom>
      <diagonal/>
    </border>
    <border>
      <left/>
      <right/>
      <top style="medium">
        <color rgb="FF0070C0"/>
      </top>
      <bottom/>
      <diagonal/>
    </border>
    <border>
      <left/>
      <right style="medium">
        <color indexed="64"/>
      </right>
      <top style="medium">
        <color rgb="FF0070C0"/>
      </top>
      <bottom style="medium">
        <color theme="3"/>
      </bottom>
      <diagonal/>
    </border>
    <border>
      <left/>
      <right style="medium">
        <color indexed="64"/>
      </right>
      <top style="medium">
        <color theme="3"/>
      </top>
      <bottom style="medium">
        <color theme="3"/>
      </bottom>
      <diagonal/>
    </border>
    <border>
      <left style="medium">
        <color theme="3"/>
      </left>
      <right/>
      <top style="medium">
        <color theme="3"/>
      </top>
      <bottom/>
      <diagonal/>
    </border>
    <border>
      <left/>
      <right style="medium">
        <color theme="3"/>
      </right>
      <top style="thick">
        <color rgb="FF0070C0"/>
      </top>
      <bottom style="medium">
        <color theme="4" tint="-0.249977111117893"/>
      </bottom>
      <diagonal/>
    </border>
    <border>
      <left/>
      <right style="medium">
        <color theme="3"/>
      </right>
      <top style="medium">
        <color theme="4" tint="-0.249977111117893"/>
      </top>
      <bottom/>
      <diagonal/>
    </border>
    <border>
      <left/>
      <right style="medium">
        <color indexed="12"/>
      </right>
      <top style="medium">
        <color theme="4" tint="-0.249977111117893"/>
      </top>
      <bottom style="medium">
        <color theme="4" tint="-0.249977111117893"/>
      </bottom>
      <diagonal/>
    </border>
    <border>
      <left/>
      <right style="medium">
        <color indexed="12"/>
      </right>
      <top/>
      <bottom style="medium">
        <color theme="4" tint="-0.249977111117893"/>
      </bottom>
      <diagonal/>
    </border>
    <border>
      <left/>
      <right style="medium">
        <color indexed="12"/>
      </right>
      <top style="medium">
        <color theme="4" tint="-0.249977111117893"/>
      </top>
      <bottom/>
      <diagonal/>
    </border>
    <border>
      <left/>
      <right style="medium">
        <color theme="3" tint="-0.249977111117893"/>
      </right>
      <top style="medium">
        <color theme="4" tint="-0.249977111117893"/>
      </top>
      <bottom/>
      <diagonal/>
    </border>
    <border>
      <left/>
      <right/>
      <top style="medium">
        <color theme="4" tint="-0.249977111117893"/>
      </top>
      <bottom style="medium">
        <color indexed="12"/>
      </bottom>
      <diagonal/>
    </border>
    <border>
      <left/>
      <right/>
      <top style="medium">
        <color theme="3" tint="-0.249977111117893"/>
      </top>
      <bottom style="medium">
        <color rgb="FF0070C0"/>
      </bottom>
      <diagonal/>
    </border>
    <border>
      <left/>
      <right style="thin">
        <color indexed="64"/>
      </right>
      <top style="medium">
        <color theme="3" tint="-0.249977111117893"/>
      </top>
      <bottom/>
      <diagonal/>
    </border>
    <border>
      <left style="medium">
        <color rgb="FF0070C0"/>
      </left>
      <right/>
      <top/>
      <bottom/>
      <diagonal/>
    </border>
    <border>
      <left/>
      <right/>
      <top style="medium">
        <color theme="4" tint="-0.249977111117893"/>
      </top>
      <bottom/>
      <diagonal/>
    </border>
    <border>
      <left/>
      <right style="medium">
        <color rgb="FF0070C0"/>
      </right>
      <top/>
      <bottom style="medium">
        <color theme="4" tint="-0.249977111117893"/>
      </bottom>
      <diagonal/>
    </border>
    <border>
      <left style="medium">
        <color rgb="FFFF0000"/>
      </left>
      <right/>
      <top style="medium">
        <color theme="3"/>
      </top>
      <bottom style="medium">
        <color indexed="64"/>
      </bottom>
      <diagonal/>
    </border>
    <border>
      <left style="medium">
        <color rgb="FFFF0000"/>
      </left>
      <right/>
      <top style="medium">
        <color indexed="64"/>
      </top>
      <bottom style="medium">
        <color indexed="64"/>
      </bottom>
      <diagonal/>
    </border>
    <border>
      <left/>
      <right/>
      <top style="medium">
        <color indexed="64"/>
      </top>
      <bottom style="medium">
        <color theme="3"/>
      </bottom>
      <diagonal/>
    </border>
    <border>
      <left/>
      <right style="medium">
        <color indexed="64"/>
      </right>
      <top style="medium">
        <color theme="3"/>
      </top>
      <bottom style="medium">
        <color indexed="64"/>
      </bottom>
      <diagonal/>
    </border>
    <border>
      <left/>
      <right style="medium">
        <color theme="3"/>
      </right>
      <top style="medium">
        <color theme="4" tint="-0.249977111117893"/>
      </top>
      <bottom style="medium">
        <color theme="3"/>
      </bottom>
      <diagonal/>
    </border>
    <border>
      <left/>
      <right style="medium">
        <color indexed="12"/>
      </right>
      <top style="medium">
        <color theme="4" tint="-0.249977111117893"/>
      </top>
      <bottom style="medium">
        <color rgb="FF0070C0"/>
      </bottom>
      <diagonal/>
    </border>
    <border>
      <left style="medium">
        <color indexed="12"/>
      </left>
      <right/>
      <top/>
      <bottom style="medium">
        <color rgb="FF0070C0"/>
      </bottom>
      <diagonal/>
    </border>
    <border>
      <left/>
      <right style="medium">
        <color theme="4" tint="-0.249977111117893"/>
      </right>
      <top/>
      <bottom style="medium">
        <color rgb="FF0070C0"/>
      </bottom>
      <diagonal/>
    </border>
    <border>
      <left/>
      <right style="medium">
        <color theme="3"/>
      </right>
      <top style="medium">
        <color rgb="FF0070C0"/>
      </top>
      <bottom style="medium">
        <color theme="4" tint="-0.249977111117893"/>
      </bottom>
      <diagonal/>
    </border>
    <border>
      <left style="medium">
        <color rgb="FF0070C0"/>
      </left>
      <right style="medium">
        <color rgb="FF0070C0"/>
      </right>
      <top style="medium">
        <color rgb="FF0070C0"/>
      </top>
      <bottom style="medium">
        <color rgb="FF0070C0"/>
      </bottom>
      <diagonal/>
    </border>
    <border>
      <left style="medium">
        <color theme="3" tint="-0.249977111117893"/>
      </left>
      <right style="medium">
        <color theme="3" tint="-0.249977111117893"/>
      </right>
      <top/>
      <bottom style="medium">
        <color theme="3" tint="-0.249977111117893"/>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style="medium">
        <color indexed="12"/>
      </left>
      <right style="medium">
        <color rgb="FF002060"/>
      </right>
      <top style="medium">
        <color indexed="12"/>
      </top>
      <bottom/>
      <diagonal/>
    </border>
    <border>
      <left style="medium">
        <color indexed="12"/>
      </left>
      <right style="medium">
        <color rgb="FF002060"/>
      </right>
      <top/>
      <bottom/>
      <diagonal/>
    </border>
    <border>
      <left style="medium">
        <color theme="3"/>
      </left>
      <right style="medium">
        <color indexed="64"/>
      </right>
      <top style="medium">
        <color indexed="12"/>
      </top>
      <bottom/>
      <diagonal/>
    </border>
    <border>
      <left style="medium">
        <color theme="3"/>
      </left>
      <right style="medium">
        <color theme="3"/>
      </right>
      <top style="medium">
        <color theme="3"/>
      </top>
      <bottom style="medium">
        <color theme="3"/>
      </bottom>
      <diagonal/>
    </border>
    <border>
      <left style="medium">
        <color rgb="FF0070C0"/>
      </left>
      <right style="medium">
        <color indexed="64"/>
      </right>
      <top style="medium">
        <color rgb="FF0070C0"/>
      </top>
      <bottom style="medium">
        <color rgb="FF0070C0"/>
      </bottom>
      <diagonal/>
    </border>
    <border>
      <left style="medium">
        <color rgb="FF0070C0"/>
      </left>
      <right style="medium">
        <color theme="3" tint="-0.249977111117893"/>
      </right>
      <top style="medium">
        <color rgb="FF0070C0"/>
      </top>
      <bottom style="medium">
        <color rgb="FF0070C0"/>
      </bottom>
      <diagonal/>
    </border>
    <border>
      <left style="medium">
        <color rgb="FFFF0000"/>
      </left>
      <right style="medium">
        <color indexed="12"/>
      </right>
      <top style="medium">
        <color indexed="12"/>
      </top>
      <bottom style="medium">
        <color indexed="12"/>
      </bottom>
      <diagonal/>
    </border>
    <border>
      <left style="medium">
        <color indexed="12"/>
      </left>
      <right style="medium">
        <color indexed="12"/>
      </right>
      <top style="medium">
        <color theme="4" tint="-0.249977111117893"/>
      </top>
      <bottom style="medium">
        <color indexed="12"/>
      </bottom>
      <diagonal/>
    </border>
    <border>
      <left style="medium">
        <color indexed="12"/>
      </left>
      <right style="medium">
        <color indexed="12"/>
      </right>
      <top style="medium">
        <color indexed="12"/>
      </top>
      <bottom style="medium">
        <color rgb="FF0070C0"/>
      </bottom>
      <diagonal/>
    </border>
    <border>
      <left style="thick">
        <color rgb="FFFF33CC"/>
      </left>
      <right style="thick">
        <color rgb="FFFF33CC"/>
      </right>
      <top/>
      <bottom style="thick">
        <color rgb="FFFF33CC"/>
      </bottom>
      <diagonal/>
    </border>
    <border>
      <left/>
      <right style="medium">
        <color theme="3"/>
      </right>
      <top style="medium">
        <color theme="3"/>
      </top>
      <bottom style="medium">
        <color indexed="64"/>
      </bottom>
      <diagonal/>
    </border>
    <border>
      <left style="medium">
        <color indexed="64"/>
      </left>
      <right style="medium">
        <color theme="4" tint="-0.249977111117893"/>
      </right>
      <top style="medium">
        <color indexed="64"/>
      </top>
      <bottom style="medium">
        <color indexed="64"/>
      </bottom>
      <diagonal/>
    </border>
    <border>
      <left style="medium">
        <color rgb="FF0070C0"/>
      </left>
      <right/>
      <top style="medium">
        <color indexed="64"/>
      </top>
      <bottom style="medium">
        <color indexed="64"/>
      </bottom>
      <diagonal/>
    </border>
    <border>
      <left style="thin">
        <color indexed="64"/>
      </left>
      <right/>
      <top style="medium">
        <color theme="3" tint="-0.249977111117893"/>
      </top>
      <bottom style="thin">
        <color indexed="64"/>
      </bottom>
      <diagonal/>
    </border>
    <border>
      <left style="medium">
        <color indexed="64"/>
      </left>
      <right/>
      <top style="medium">
        <color indexed="64"/>
      </top>
      <bottom style="medium">
        <color theme="4" tint="-0.249977111117893"/>
      </bottom>
      <diagonal/>
    </border>
    <border>
      <left style="medium">
        <color theme="1"/>
      </left>
      <right style="medium">
        <color indexed="12"/>
      </right>
      <top/>
      <bottom/>
      <diagonal/>
    </border>
    <border>
      <left style="medium">
        <color indexed="12"/>
      </left>
      <right style="medium">
        <color indexed="10"/>
      </right>
      <top style="medium">
        <color indexed="12"/>
      </top>
      <bottom style="medium">
        <color theme="1"/>
      </bottom>
      <diagonal/>
    </border>
    <border>
      <left style="medium">
        <color rgb="FFFF0000"/>
      </left>
      <right style="medium">
        <color indexed="64"/>
      </right>
      <top/>
      <bottom/>
      <diagonal/>
    </border>
    <border>
      <left/>
      <right/>
      <top style="medium">
        <color rgb="FFFF0000"/>
      </top>
      <bottom/>
      <diagonal/>
    </border>
    <border>
      <left/>
      <right/>
      <top style="medium">
        <color theme="4" tint="-0.249977111117893"/>
      </top>
      <bottom style="medium">
        <color theme="3"/>
      </bottom>
      <diagonal/>
    </border>
    <border>
      <left style="medium">
        <color theme="4" tint="-0.249977111117893"/>
      </left>
      <right/>
      <top style="medium">
        <color indexed="64"/>
      </top>
      <bottom/>
      <diagonal/>
    </border>
    <border>
      <left style="medium">
        <color indexed="64"/>
      </left>
      <right style="medium">
        <color theme="4" tint="-0.249977111117893"/>
      </right>
      <top style="medium">
        <color indexed="64"/>
      </top>
      <bottom style="medium">
        <color rgb="FF0070C0"/>
      </bottom>
      <diagonal/>
    </border>
    <border>
      <left style="medium">
        <color theme="4" tint="-0.249977111117893"/>
      </left>
      <right style="medium">
        <color theme="4" tint="-0.249977111117893"/>
      </right>
      <top style="medium">
        <color rgb="FF0070C0"/>
      </top>
      <bottom style="medium">
        <color theme="4" tint="-0.249977111117893"/>
      </bottom>
      <diagonal/>
    </border>
    <border>
      <left/>
      <right style="medium">
        <color rgb="FF0070C0"/>
      </right>
      <top style="medium">
        <color theme="4" tint="-0.249977111117893"/>
      </top>
      <bottom style="medium">
        <color rgb="FF0070C0"/>
      </bottom>
      <diagonal/>
    </border>
    <border>
      <left/>
      <right style="medium">
        <color rgb="FFFF0000"/>
      </right>
      <top style="medium">
        <color indexed="64"/>
      </top>
      <bottom style="medium">
        <color theme="3"/>
      </bottom>
      <diagonal/>
    </border>
    <border>
      <left/>
      <right/>
      <top/>
      <bottom style="thick">
        <color rgb="FFFF00FF"/>
      </bottom>
      <diagonal/>
    </border>
    <border>
      <left style="thick">
        <color rgb="FFFF33CC"/>
      </left>
      <right/>
      <top/>
      <bottom style="thick">
        <color rgb="FFFF33CC"/>
      </bottom>
      <diagonal/>
    </border>
    <border>
      <left/>
      <right style="thick">
        <color rgb="FFFF33CC"/>
      </right>
      <top/>
      <bottom style="thick">
        <color rgb="FFFF33CC"/>
      </bottom>
      <diagonal/>
    </border>
    <border>
      <left style="thick">
        <color rgb="FFFF33CC"/>
      </left>
      <right/>
      <top style="thick">
        <color rgb="FFFF00FF"/>
      </top>
      <bottom style="thick">
        <color rgb="FFFF00FF"/>
      </bottom>
      <diagonal/>
    </border>
    <border>
      <left/>
      <right style="thick">
        <color rgb="FFFF33CC"/>
      </right>
      <top style="thick">
        <color rgb="FFFF00FF"/>
      </top>
      <bottom style="thick">
        <color rgb="FFFF00FF"/>
      </bottom>
      <diagonal/>
    </border>
    <border>
      <left style="medium">
        <color theme="3" tint="-0.249977111117893"/>
      </left>
      <right/>
      <top style="medium">
        <color indexed="12"/>
      </top>
      <bottom style="medium">
        <color theme="3" tint="-0.249977111117893"/>
      </bottom>
      <diagonal/>
    </border>
    <border>
      <left/>
      <right/>
      <top style="medium">
        <color indexed="12"/>
      </top>
      <bottom style="medium">
        <color theme="3" tint="-0.249977111117893"/>
      </bottom>
      <diagonal/>
    </border>
    <border>
      <left style="medium">
        <color rgb="FFFF0000"/>
      </left>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style="medium">
        <color rgb="FFFF0000"/>
      </left>
      <right/>
      <top style="medium">
        <color theme="4" tint="-0.249977111117893"/>
      </top>
      <bottom/>
      <diagonal/>
    </border>
    <border>
      <left/>
      <right style="medium">
        <color theme="4" tint="-0.249977111117893"/>
      </right>
      <top style="medium">
        <color theme="4" tint="-0.249977111117893"/>
      </top>
      <bottom/>
      <diagonal/>
    </border>
    <border>
      <left style="medium">
        <color rgb="FFFF0000"/>
      </left>
      <right/>
      <top style="medium">
        <color indexed="64"/>
      </top>
      <bottom style="medium">
        <color theme="4" tint="-0.249977111117893"/>
      </bottom>
      <diagonal/>
    </border>
    <border>
      <left/>
      <right/>
      <top style="medium">
        <color indexed="64"/>
      </top>
      <bottom style="medium">
        <color theme="4" tint="-0.249977111117893"/>
      </bottom>
      <diagonal/>
    </border>
    <border>
      <left/>
      <right style="medium">
        <color theme="4" tint="-0.249977111117893"/>
      </right>
      <top style="medium">
        <color indexed="64"/>
      </top>
      <bottom style="medium">
        <color theme="4" tint="-0.249977111117893"/>
      </bottom>
      <diagonal/>
    </border>
    <border>
      <left style="medium">
        <color theme="3" tint="-0.249977111117893"/>
      </left>
      <right/>
      <top style="medium">
        <color theme="3" tint="-0.249977111117893"/>
      </top>
      <bottom style="medium">
        <color indexed="12"/>
      </bottom>
      <diagonal/>
    </border>
    <border>
      <left/>
      <right/>
      <top style="medium">
        <color theme="3"/>
      </top>
      <bottom style="medium">
        <color rgb="FF0070C0"/>
      </bottom>
      <diagonal/>
    </border>
    <border>
      <left/>
      <right style="thick">
        <color rgb="FF0070C0"/>
      </right>
      <top style="medium">
        <color theme="3"/>
      </top>
      <bottom style="medium">
        <color rgb="FF0070C0"/>
      </bottom>
      <diagonal/>
    </border>
    <border>
      <left style="medium">
        <color theme="4" tint="-0.249977111117893"/>
      </left>
      <right/>
      <top style="medium">
        <color rgb="FFFF0000"/>
      </top>
      <bottom/>
      <diagonal/>
    </border>
    <border>
      <left style="medium">
        <color theme="4" tint="-0.249977111117893"/>
      </left>
      <right/>
      <top/>
      <bottom/>
      <diagonal/>
    </border>
    <border>
      <left style="medium">
        <color indexed="64"/>
      </left>
      <right/>
      <top/>
      <bottom style="thin">
        <color indexed="64"/>
      </bottom>
      <diagonal/>
    </border>
  </borders>
  <cellStyleXfs count="15">
    <xf numFmtId="0" fontId="0" fillId="0" borderId="0"/>
    <xf numFmtId="43" fontId="26"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0" fontId="87" fillId="0" borderId="0" applyNumberFormat="0" applyFill="0" applyBorder="0" applyAlignment="0" applyProtection="0">
      <alignment vertical="top"/>
      <protection locked="0"/>
    </xf>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cellStyleXfs>
  <cellXfs count="883">
    <xf numFmtId="0" fontId="0" fillId="0" borderId="0" xfId="0"/>
    <xf numFmtId="0" fontId="0" fillId="2" borderId="0" xfId="0" applyFill="1" applyProtection="1">
      <protection hidden="1"/>
    </xf>
    <xf numFmtId="0" fontId="0" fillId="0" borderId="0" xfId="0" applyProtection="1">
      <protection hidden="1"/>
    </xf>
    <xf numFmtId="0" fontId="0" fillId="2" borderId="0" xfId="0" applyFill="1" applyBorder="1" applyProtection="1">
      <protection hidden="1"/>
    </xf>
    <xf numFmtId="0" fontId="0" fillId="0" borderId="0" xfId="0" applyBorder="1" applyProtection="1">
      <protection hidden="1"/>
    </xf>
    <xf numFmtId="0" fontId="0" fillId="2" borderId="1" xfId="0" applyFill="1" applyBorder="1" applyProtection="1">
      <protection hidden="1"/>
    </xf>
    <xf numFmtId="0" fontId="0" fillId="2" borderId="2" xfId="0" applyFill="1" applyBorder="1" applyProtection="1">
      <protection hidden="1"/>
    </xf>
    <xf numFmtId="0" fontId="2" fillId="2" borderId="0" xfId="0" applyFont="1" applyFill="1" applyProtection="1">
      <protection hidden="1"/>
    </xf>
    <xf numFmtId="0" fontId="0" fillId="7" borderId="0" xfId="0" applyFill="1" applyBorder="1" applyAlignment="1" applyProtection="1">
      <alignment horizontal="center"/>
      <protection hidden="1"/>
    </xf>
    <xf numFmtId="0" fontId="0" fillId="8" borderId="0" xfId="0" applyFill="1" applyProtection="1">
      <protection hidden="1"/>
    </xf>
    <xf numFmtId="0" fontId="0" fillId="0" borderId="0" xfId="0" applyAlignment="1">
      <alignment horizontal="center"/>
    </xf>
    <xf numFmtId="0" fontId="1" fillId="9" borderId="0" xfId="0" applyFont="1" applyFill="1" applyProtection="1">
      <protection hidden="1"/>
    </xf>
    <xf numFmtId="0" fontId="0" fillId="9" borderId="0" xfId="0" applyFill="1" applyProtection="1">
      <protection hidden="1"/>
    </xf>
    <xf numFmtId="0" fontId="0" fillId="9" borderId="0" xfId="0" applyFill="1" applyAlignment="1" applyProtection="1">
      <alignment vertical="center"/>
      <protection hidden="1"/>
    </xf>
    <xf numFmtId="0" fontId="0" fillId="10" borderId="0" xfId="0" applyFill="1" applyProtection="1">
      <protection hidden="1"/>
    </xf>
    <xf numFmtId="0" fontId="0" fillId="9" borderId="0" xfId="0" applyFill="1" applyBorder="1" applyProtection="1">
      <protection hidden="1"/>
    </xf>
    <xf numFmtId="0" fontId="0" fillId="10" borderId="0" xfId="0" applyFill="1" applyAlignment="1" applyProtection="1">
      <alignment vertical="center"/>
      <protection hidden="1"/>
    </xf>
    <xf numFmtId="0" fontId="89" fillId="9" borderId="0" xfId="0" applyFont="1" applyFill="1" applyProtection="1">
      <protection hidden="1"/>
    </xf>
    <xf numFmtId="0" fontId="89" fillId="9" borderId="0" xfId="0" applyFont="1" applyFill="1" applyBorder="1" applyProtection="1">
      <protection hidden="1"/>
    </xf>
    <xf numFmtId="0" fontId="0" fillId="0" borderId="0" xfId="0" applyBorder="1" applyAlignment="1">
      <alignment horizontal="center"/>
    </xf>
    <xf numFmtId="0" fontId="0" fillId="11" borderId="0" xfId="0" applyFill="1" applyProtection="1">
      <protection hidden="1"/>
    </xf>
    <xf numFmtId="0" fontId="3" fillId="7" borderId="0" xfId="0" applyFont="1" applyFill="1" applyBorder="1" applyAlignment="1" applyProtection="1">
      <alignment horizontal="right"/>
      <protection hidden="1"/>
    </xf>
    <xf numFmtId="0" fontId="0" fillId="11" borderId="0" xfId="0" applyFill="1"/>
    <xf numFmtId="0" fontId="0" fillId="11" borderId="0" xfId="0" applyFill="1" applyAlignment="1">
      <alignment horizontal="center"/>
    </xf>
    <xf numFmtId="0" fontId="11" fillId="12" borderId="0" xfId="0" applyFont="1" applyFill="1" applyBorder="1" applyProtection="1">
      <protection hidden="1"/>
    </xf>
    <xf numFmtId="0" fontId="90" fillId="9" borderId="0" xfId="0" applyFont="1" applyFill="1" applyProtection="1">
      <protection hidden="1"/>
    </xf>
    <xf numFmtId="0" fontId="0" fillId="11" borderId="0" xfId="0" applyFill="1" applyAlignment="1">
      <alignment horizontal="left"/>
    </xf>
    <xf numFmtId="0" fontId="0" fillId="10" borderId="0" xfId="0" applyFill="1" applyBorder="1" applyProtection="1">
      <protection hidden="1"/>
    </xf>
    <xf numFmtId="0" fontId="90" fillId="13" borderId="0" xfId="0" applyFont="1" applyFill="1" applyProtection="1">
      <protection hidden="1"/>
    </xf>
    <xf numFmtId="2" fontId="0" fillId="0" borderId="0" xfId="0" applyNumberFormat="1" applyBorder="1" applyProtection="1">
      <protection hidden="1"/>
    </xf>
    <xf numFmtId="2" fontId="0" fillId="2" borderId="0" xfId="0" applyNumberFormat="1" applyFill="1" applyBorder="1" applyProtection="1">
      <protection hidden="1"/>
    </xf>
    <xf numFmtId="0" fontId="0" fillId="0" borderId="0" xfId="0" applyFont="1" applyBorder="1" applyProtection="1">
      <protection hidden="1"/>
    </xf>
    <xf numFmtId="2" fontId="3" fillId="4" borderId="0" xfId="0" applyNumberFormat="1" applyFont="1" applyFill="1" applyBorder="1" applyAlignment="1" applyProtection="1">
      <alignment horizontal="right"/>
      <protection hidden="1"/>
    </xf>
    <xf numFmtId="2" fontId="0" fillId="0" borderId="3" xfId="0" applyNumberFormat="1" applyBorder="1" applyProtection="1">
      <protection hidden="1"/>
    </xf>
    <xf numFmtId="166" fontId="3" fillId="4" borderId="0" xfId="0" applyNumberFormat="1" applyFont="1" applyFill="1" applyBorder="1" applyAlignment="1" applyProtection="1">
      <alignment horizontal="right"/>
      <protection hidden="1"/>
    </xf>
    <xf numFmtId="2" fontId="2" fillId="0" borderId="0" xfId="0" applyNumberFormat="1" applyFont="1" applyBorder="1" applyAlignment="1" applyProtection="1">
      <alignment horizontal="right"/>
      <protection hidden="1"/>
    </xf>
    <xf numFmtId="0" fontId="0" fillId="0" borderId="4" xfId="0" applyBorder="1"/>
    <xf numFmtId="0" fontId="0" fillId="9" borderId="0" xfId="0" applyFill="1" applyBorder="1" applyAlignment="1" applyProtection="1">
      <alignment horizontal="right"/>
      <protection hidden="1"/>
    </xf>
    <xf numFmtId="0" fontId="7" fillId="14" borderId="5" xfId="0" applyFont="1" applyFill="1" applyBorder="1" applyProtection="1">
      <protection hidden="1"/>
    </xf>
    <xf numFmtId="0" fontId="3" fillId="7" borderId="0" xfId="0" applyFont="1" applyFill="1" applyBorder="1" applyAlignment="1" applyProtection="1">
      <protection hidden="1"/>
    </xf>
    <xf numFmtId="2" fontId="13" fillId="15" borderId="60" xfId="0" applyNumberFormat="1" applyFont="1" applyFill="1" applyBorder="1" applyAlignment="1" applyProtection="1">
      <protection hidden="1"/>
    </xf>
    <xf numFmtId="0" fontId="7" fillId="14" borderId="5" xfId="0" applyFont="1" applyFill="1" applyBorder="1" applyAlignment="1" applyProtection="1">
      <protection hidden="1"/>
    </xf>
    <xf numFmtId="2" fontId="13" fillId="7" borderId="6" xfId="0" applyNumberFormat="1" applyFont="1" applyFill="1" applyBorder="1" applyAlignment="1" applyProtection="1">
      <alignment horizontal="right"/>
      <protection hidden="1"/>
    </xf>
    <xf numFmtId="0" fontId="2" fillId="16" borderId="61" xfId="0" applyFont="1" applyFill="1" applyBorder="1" applyAlignment="1" applyProtection="1">
      <alignment horizontal="center"/>
      <protection locked="0"/>
    </xf>
    <xf numFmtId="0" fontId="12" fillId="17" borderId="7" xfId="0" applyFont="1" applyFill="1" applyBorder="1" applyAlignment="1" applyProtection="1">
      <alignment horizontal="left"/>
      <protection hidden="1"/>
    </xf>
    <xf numFmtId="0" fontId="12" fillId="17" borderId="62" xfId="0" applyFont="1" applyFill="1" applyBorder="1" applyAlignment="1" applyProtection="1">
      <alignment horizontal="left"/>
      <protection hidden="1"/>
    </xf>
    <xf numFmtId="0" fontId="2" fillId="0" borderId="63" xfId="0" applyFont="1" applyBorder="1" applyAlignment="1" applyProtection="1">
      <alignment horizontal="left" vertical="center"/>
      <protection hidden="1"/>
    </xf>
    <xf numFmtId="0" fontId="1" fillId="9" borderId="0" xfId="0" applyFont="1" applyFill="1" applyBorder="1" applyProtection="1">
      <protection hidden="1"/>
    </xf>
    <xf numFmtId="0" fontId="2" fillId="3" borderId="0" xfId="0" applyFont="1" applyFill="1" applyBorder="1" applyAlignment="1">
      <alignment horizontal="right"/>
    </xf>
    <xf numFmtId="0" fontId="2" fillId="0" borderId="0" xfId="0" applyFont="1" applyAlignment="1">
      <alignment horizontal="right"/>
    </xf>
    <xf numFmtId="0" fontId="0" fillId="0" borderId="0" xfId="0" applyBorder="1"/>
    <xf numFmtId="2" fontId="0" fillId="0" borderId="0" xfId="0" applyNumberFormat="1" applyBorder="1"/>
    <xf numFmtId="0" fontId="2" fillId="0" borderId="0" xfId="0" applyFont="1" applyBorder="1"/>
    <xf numFmtId="0" fontId="0" fillId="0" borderId="8" xfId="0" applyBorder="1"/>
    <xf numFmtId="0" fontId="0" fillId="0" borderId="9" xfId="0" applyBorder="1"/>
    <xf numFmtId="0" fontId="0" fillId="0" borderId="10" xfId="0" applyBorder="1"/>
    <xf numFmtId="0" fontId="2" fillId="0" borderId="4" xfId="0" applyFont="1" applyBorder="1"/>
    <xf numFmtId="0" fontId="0" fillId="18" borderId="10" xfId="0" applyFill="1" applyBorder="1"/>
    <xf numFmtId="0" fontId="0" fillId="19" borderId="10" xfId="0" applyFill="1" applyBorder="1" applyAlignment="1" applyProtection="1">
      <alignment horizontal="left"/>
      <protection locked="0"/>
    </xf>
    <xf numFmtId="0" fontId="0" fillId="0" borderId="11" xfId="0" applyBorder="1"/>
    <xf numFmtId="0" fontId="0" fillId="0" borderId="9" xfId="0" applyBorder="1" applyAlignment="1">
      <alignment horizontal="center"/>
    </xf>
    <xf numFmtId="0" fontId="0" fillId="0" borderId="10" xfId="0" applyBorder="1" applyAlignment="1">
      <alignment horizontal="center"/>
    </xf>
    <xf numFmtId="0" fontId="0" fillId="0" borderId="12" xfId="0" applyBorder="1"/>
    <xf numFmtId="0" fontId="2" fillId="0" borderId="12" xfId="0" applyFont="1" applyBorder="1" applyAlignment="1">
      <alignment horizontal="right"/>
    </xf>
    <xf numFmtId="0" fontId="2" fillId="0" borderId="10" xfId="0" applyFont="1" applyBorder="1" applyAlignment="1"/>
    <xf numFmtId="0" fontId="26" fillId="3" borderId="0" xfId="0" applyFont="1" applyFill="1"/>
    <xf numFmtId="0" fontId="26" fillId="0" borderId="0" xfId="0" applyFont="1" applyBorder="1"/>
    <xf numFmtId="0" fontId="26" fillId="0" borderId="0" xfId="0" applyFont="1"/>
    <xf numFmtId="0" fontId="26" fillId="11" borderId="0" xfId="0" applyFont="1" applyFill="1" applyBorder="1" applyAlignment="1">
      <alignment horizontal="right"/>
    </xf>
    <xf numFmtId="0" fontId="0" fillId="3" borderId="0" xfId="0" applyFill="1" applyBorder="1" applyAlignment="1">
      <alignment horizontal="right"/>
    </xf>
    <xf numFmtId="0" fontId="26" fillId="3" borderId="0" xfId="0" applyFont="1" applyFill="1" applyBorder="1"/>
    <xf numFmtId="0" fontId="2" fillId="3" borderId="0" xfId="0" applyFont="1" applyFill="1"/>
    <xf numFmtId="0" fontId="26" fillId="3" borderId="0" xfId="0" applyFont="1" applyFill="1" applyAlignment="1">
      <alignment horizontal="left"/>
    </xf>
    <xf numFmtId="0" fontId="26" fillId="0" borderId="0" xfId="0" applyFont="1" applyBorder="1" applyAlignment="1">
      <alignment horizontal="center"/>
    </xf>
    <xf numFmtId="0" fontId="26" fillId="0" borderId="12" xfId="0" applyFont="1" applyBorder="1" applyAlignment="1">
      <alignment horizontal="center"/>
    </xf>
    <xf numFmtId="0" fontId="0" fillId="0" borderId="12" xfId="0" applyFont="1" applyBorder="1"/>
    <xf numFmtId="0" fontId="26" fillId="0" borderId="12" xfId="0" quotePrefix="1" applyNumberFormat="1" applyFont="1" applyFill="1" applyBorder="1" applyAlignment="1">
      <alignment horizontal="center"/>
    </xf>
    <xf numFmtId="0" fontId="0" fillId="0" borderId="12" xfId="0" applyFont="1" applyBorder="1" applyAlignment="1">
      <alignment vertical="center" wrapText="1"/>
    </xf>
    <xf numFmtId="0" fontId="0" fillId="0" borderId="12" xfId="0" quotePrefix="1" applyNumberFormat="1" applyBorder="1" applyAlignment="1">
      <alignment horizontal="center"/>
    </xf>
    <xf numFmtId="170" fontId="2" fillId="0" borderId="13" xfId="0" applyNumberFormat="1" applyFont="1" applyBorder="1" applyAlignment="1">
      <alignment horizontal="center" vertical="center" wrapText="1"/>
    </xf>
    <xf numFmtId="171" fontId="2" fillId="0" borderId="13" xfId="0" applyNumberFormat="1" applyFont="1" applyBorder="1" applyAlignment="1">
      <alignment horizontal="center" vertical="center" wrapText="1"/>
    </xf>
    <xf numFmtId="172" fontId="2" fillId="0" borderId="13" xfId="0" applyNumberFormat="1" applyFont="1" applyBorder="1" applyAlignment="1">
      <alignment horizontal="center" vertical="center" wrapText="1"/>
    </xf>
    <xf numFmtId="173" fontId="2" fillId="0" borderId="13" xfId="0" applyNumberFormat="1" applyFont="1" applyBorder="1" applyAlignment="1">
      <alignment horizontal="center"/>
    </xf>
    <xf numFmtId="174" fontId="2" fillId="0" borderId="13" xfId="0" applyNumberFormat="1" applyFont="1" applyBorder="1" applyAlignment="1">
      <alignment horizontal="center" vertical="center" wrapText="1"/>
    </xf>
    <xf numFmtId="0" fontId="2" fillId="0" borderId="13" xfId="0" applyFont="1" applyBorder="1" applyAlignment="1">
      <alignment horizontal="center"/>
    </xf>
    <xf numFmtId="0" fontId="2" fillId="0" borderId="13" xfId="0" applyFont="1" applyBorder="1" applyAlignment="1">
      <alignment horizontal="center" vertical="center" wrapText="1"/>
    </xf>
    <xf numFmtId="0" fontId="2" fillId="0" borderId="14" xfId="0" applyFont="1" applyBorder="1" applyAlignment="1">
      <alignment horizontal="center"/>
    </xf>
    <xf numFmtId="0" fontId="26" fillId="0" borderId="0" xfId="0" applyFont="1" applyBorder="1" applyAlignment="1">
      <alignment horizontal="left"/>
    </xf>
    <xf numFmtId="0" fontId="2" fillId="0" borderId="0" xfId="0" applyFont="1"/>
    <xf numFmtId="0" fontId="2" fillId="0" borderId="0" xfId="0" applyFont="1" applyAlignment="1">
      <alignment horizontal="center"/>
    </xf>
    <xf numFmtId="0" fontId="26" fillId="11" borderId="0" xfId="0" applyFont="1" applyFill="1" applyBorder="1" applyAlignment="1">
      <alignment horizontal="center"/>
    </xf>
    <xf numFmtId="0" fontId="0" fillId="0" borderId="0" xfId="0" applyAlignment="1">
      <alignment horizontal="left"/>
    </xf>
    <xf numFmtId="0" fontId="26" fillId="11" borderId="0" xfId="0" applyFont="1" applyFill="1" applyBorder="1" applyAlignment="1">
      <alignment horizontal="left"/>
    </xf>
    <xf numFmtId="0" fontId="2" fillId="0" borderId="0" xfId="0" applyFont="1" applyAlignment="1">
      <alignment horizontal="center" vertical="top"/>
    </xf>
    <xf numFmtId="0" fontId="2" fillId="3" borderId="0" xfId="0" applyFont="1" applyFill="1" applyAlignment="1">
      <alignment horizontal="left"/>
    </xf>
    <xf numFmtId="0" fontId="44" fillId="3" borderId="0" xfId="0" applyFont="1" applyFill="1" applyAlignment="1">
      <alignment horizontal="left" vertical="center" wrapText="1"/>
    </xf>
    <xf numFmtId="0" fontId="0" fillId="20" borderId="0" xfId="0" applyFill="1" applyProtection="1">
      <protection hidden="1"/>
    </xf>
    <xf numFmtId="0" fontId="91" fillId="11" borderId="0" xfId="0" applyFont="1" applyFill="1" applyProtection="1">
      <protection hidden="1"/>
    </xf>
    <xf numFmtId="0" fontId="27" fillId="20" borderId="0" xfId="0" applyFont="1" applyFill="1" applyProtection="1">
      <protection hidden="1"/>
    </xf>
    <xf numFmtId="0" fontId="27" fillId="0" borderId="0" xfId="0" applyFont="1" applyProtection="1">
      <protection hidden="1"/>
    </xf>
    <xf numFmtId="0" fontId="0" fillId="11" borderId="0" xfId="0" applyFill="1" applyAlignment="1" applyProtection="1">
      <protection hidden="1"/>
    </xf>
    <xf numFmtId="0" fontId="0" fillId="11" borderId="0" xfId="0" applyNumberFormat="1" applyFill="1" applyAlignment="1" applyProtection="1">
      <alignment horizontal="left" vertical="top"/>
      <protection hidden="1"/>
    </xf>
    <xf numFmtId="0" fontId="92" fillId="11" borderId="0" xfId="0" applyFont="1" applyFill="1" applyProtection="1">
      <protection hidden="1"/>
    </xf>
    <xf numFmtId="0" fontId="93" fillId="11" borderId="0" xfId="0" applyFont="1" applyFill="1" applyProtection="1">
      <protection hidden="1"/>
    </xf>
    <xf numFmtId="0" fontId="25" fillId="0" borderId="0" xfId="0" applyFont="1" applyProtection="1"/>
    <xf numFmtId="0" fontId="25" fillId="0" borderId="0" xfId="0" applyFont="1" applyBorder="1" applyProtection="1"/>
    <xf numFmtId="0" fontId="16" fillId="0" borderId="14" xfId="0" applyFont="1" applyBorder="1" applyAlignment="1" applyProtection="1">
      <alignment horizontal="center" vertical="center"/>
    </xf>
    <xf numFmtId="0" fontId="16" fillId="0" borderId="14" xfId="0" applyFont="1" applyBorder="1" applyAlignment="1" applyProtection="1">
      <alignment horizontal="left"/>
    </xf>
    <xf numFmtId="0" fontId="16" fillId="0" borderId="15" xfId="0" applyFont="1" applyBorder="1" applyAlignment="1" applyProtection="1">
      <alignment horizontal="left"/>
    </xf>
    <xf numFmtId="0" fontId="25" fillId="0" borderId="16" xfId="0" applyFont="1" applyBorder="1" applyProtection="1"/>
    <xf numFmtId="0" fontId="25" fillId="0" borderId="11" xfId="0" applyFont="1" applyBorder="1" applyProtection="1"/>
    <xf numFmtId="0" fontId="16" fillId="0" borderId="13" xfId="0" applyFont="1" applyBorder="1" applyAlignment="1" applyProtection="1">
      <alignment horizontal="center" vertical="center"/>
    </xf>
    <xf numFmtId="0" fontId="25" fillId="0" borderId="13" xfId="0" applyFont="1" applyBorder="1" applyProtection="1"/>
    <xf numFmtId="0" fontId="25" fillId="0" borderId="17" xfId="0" applyFont="1" applyBorder="1" applyProtection="1"/>
    <xf numFmtId="0" fontId="25" fillId="0" borderId="18" xfId="0" applyFont="1" applyBorder="1" applyProtection="1"/>
    <xf numFmtId="0" fontId="25" fillId="0" borderId="8" xfId="0" applyFont="1" applyBorder="1" applyProtection="1"/>
    <xf numFmtId="0" fontId="29" fillId="0" borderId="19" xfId="0" applyFont="1" applyBorder="1" applyAlignment="1" applyProtection="1">
      <alignment horizontal="right"/>
    </xf>
    <xf numFmtId="0" fontId="29" fillId="0" borderId="14" xfId="0" applyFont="1" applyBorder="1" applyAlignment="1" applyProtection="1">
      <alignment horizontal="left"/>
    </xf>
    <xf numFmtId="0" fontId="29" fillId="0" borderId="4" xfId="0" applyFont="1" applyBorder="1" applyAlignment="1" applyProtection="1">
      <alignment horizontal="left"/>
    </xf>
    <xf numFmtId="0" fontId="25" fillId="0" borderId="20" xfId="0" applyFont="1" applyBorder="1" applyProtection="1"/>
    <xf numFmtId="0" fontId="25" fillId="0" borderId="19" xfId="0" applyFont="1" applyBorder="1" applyProtection="1"/>
    <xf numFmtId="0" fontId="29" fillId="0" borderId="19" xfId="0" applyFont="1" applyBorder="1" applyAlignment="1" applyProtection="1">
      <alignment horizontal="left"/>
    </xf>
    <xf numFmtId="0" fontId="29" fillId="0" borderId="13" xfId="0" applyFont="1" applyBorder="1" applyAlignment="1" applyProtection="1">
      <alignment horizontal="left"/>
    </xf>
    <xf numFmtId="0" fontId="29" fillId="0" borderId="19" xfId="0" applyFont="1" applyFill="1" applyBorder="1" applyAlignment="1" applyProtection="1">
      <alignment horizontal="left"/>
    </xf>
    <xf numFmtId="0" fontId="25" fillId="0" borderId="4" xfId="0" applyFont="1" applyBorder="1" applyProtection="1"/>
    <xf numFmtId="0" fontId="29" fillId="0" borderId="17" xfId="0" applyFont="1" applyBorder="1" applyAlignment="1" applyProtection="1">
      <alignment horizontal="left"/>
    </xf>
    <xf numFmtId="0" fontId="25" fillId="0" borderId="15" xfId="0" applyFont="1" applyBorder="1" applyProtection="1"/>
    <xf numFmtId="0" fontId="25" fillId="0" borderId="17" xfId="0" applyFont="1" applyBorder="1" applyAlignment="1" applyProtection="1">
      <alignment horizontal="left"/>
    </xf>
    <xf numFmtId="0" fontId="25" fillId="0" borderId="10" xfId="0" applyFont="1" applyBorder="1" applyProtection="1"/>
    <xf numFmtId="0" fontId="25" fillId="0" borderId="14" xfId="0" applyFont="1" applyBorder="1" applyProtection="1"/>
    <xf numFmtId="0" fontId="25" fillId="0" borderId="12" xfId="0" applyFont="1" applyBorder="1" applyProtection="1"/>
    <xf numFmtId="0" fontId="25" fillId="0" borderId="9" xfId="0" applyFont="1" applyBorder="1" applyProtection="1"/>
    <xf numFmtId="0" fontId="25" fillId="0" borderId="0" xfId="0" applyFont="1" applyBorder="1" applyAlignment="1" applyProtection="1">
      <alignment horizontal="center"/>
    </xf>
    <xf numFmtId="0" fontId="25" fillId="0" borderId="0" xfId="0" applyFont="1" applyBorder="1" applyAlignment="1" applyProtection="1"/>
    <xf numFmtId="0" fontId="45" fillId="0" borderId="12" xfId="0" applyFont="1" applyBorder="1" applyAlignment="1" applyProtection="1">
      <alignment horizontal="left"/>
    </xf>
    <xf numFmtId="0" fontId="25" fillId="0" borderId="12" xfId="0" applyFont="1" applyBorder="1" applyAlignment="1" applyProtection="1">
      <alignment horizontal="left"/>
    </xf>
    <xf numFmtId="0" fontId="45" fillId="0" borderId="12" xfId="0" applyFont="1" applyBorder="1" applyAlignment="1" applyProtection="1"/>
    <xf numFmtId="0" fontId="0" fillId="0" borderId="0" xfId="0" applyProtection="1"/>
    <xf numFmtId="0" fontId="0" fillId="0" borderId="12" xfId="0" applyBorder="1" applyProtection="1"/>
    <xf numFmtId="0" fontId="0" fillId="21" borderId="0" xfId="0" applyFill="1" applyProtection="1">
      <protection hidden="1"/>
    </xf>
    <xf numFmtId="0" fontId="0" fillId="13" borderId="0" xfId="0" applyFill="1" applyBorder="1" applyAlignment="1" applyProtection="1">
      <alignment horizontal="center"/>
      <protection hidden="1"/>
    </xf>
    <xf numFmtId="0" fontId="0" fillId="13" borderId="0" xfId="0" applyFont="1" applyFill="1" applyProtection="1">
      <protection hidden="1"/>
    </xf>
    <xf numFmtId="0" fontId="94" fillId="22" borderId="0" xfId="0" applyFont="1" applyFill="1" applyBorder="1" applyAlignment="1" applyProtection="1">
      <protection hidden="1"/>
    </xf>
    <xf numFmtId="2" fontId="90" fillId="9" borderId="0" xfId="0" applyNumberFormat="1" applyFont="1" applyFill="1" applyBorder="1" applyAlignment="1"/>
    <xf numFmtId="2" fontId="95" fillId="9" borderId="0" xfId="0" applyNumberFormat="1" applyFont="1" applyFill="1" applyBorder="1" applyAlignment="1" applyProtection="1">
      <alignment horizontal="right"/>
      <protection hidden="1"/>
    </xf>
    <xf numFmtId="0" fontId="90" fillId="10" borderId="0" xfId="0" applyFont="1" applyFill="1" applyBorder="1" applyAlignment="1"/>
    <xf numFmtId="0" fontId="89" fillId="13" borderId="0" xfId="0" applyFont="1" applyFill="1" applyProtection="1"/>
    <xf numFmtId="0" fontId="89" fillId="13" borderId="0" xfId="0" applyFont="1" applyFill="1" applyBorder="1" applyProtection="1">
      <protection hidden="1"/>
    </xf>
    <xf numFmtId="0" fontId="89" fillId="13" borderId="0" xfId="0" applyFont="1" applyFill="1" applyProtection="1">
      <protection hidden="1"/>
    </xf>
    <xf numFmtId="0" fontId="0" fillId="0" borderId="64" xfId="0" applyBorder="1" applyProtection="1">
      <protection hidden="1"/>
    </xf>
    <xf numFmtId="0" fontId="7" fillId="23" borderId="65" xfId="0" applyFont="1" applyFill="1" applyBorder="1" applyAlignment="1" applyProtection="1">
      <protection hidden="1"/>
    </xf>
    <xf numFmtId="0" fontId="3" fillId="24" borderId="16" xfId="0" applyFont="1" applyFill="1" applyBorder="1" applyAlignment="1" applyProtection="1">
      <alignment horizontal="right"/>
      <protection hidden="1"/>
    </xf>
    <xf numFmtId="0" fontId="3" fillId="24" borderId="0" xfId="0" applyFont="1" applyFill="1" applyBorder="1" applyAlignment="1" applyProtection="1">
      <alignment horizontal="right"/>
      <protection hidden="1"/>
    </xf>
    <xf numFmtId="0" fontId="3" fillId="24" borderId="21" xfId="0" applyFont="1" applyFill="1" applyBorder="1" applyAlignment="1" applyProtection="1">
      <alignment horizontal="right"/>
      <protection hidden="1"/>
    </xf>
    <xf numFmtId="0" fontId="3" fillId="7" borderId="22" xfId="0" applyFont="1" applyFill="1" applyBorder="1" applyAlignment="1" applyProtection="1">
      <protection hidden="1"/>
    </xf>
    <xf numFmtId="0" fontId="0" fillId="8" borderId="22" xfId="0" applyFill="1" applyBorder="1" applyProtection="1">
      <protection hidden="1"/>
    </xf>
    <xf numFmtId="2" fontId="0" fillId="7" borderId="21" xfId="0" applyNumberFormat="1" applyFill="1" applyBorder="1" applyAlignment="1" applyProtection="1">
      <protection hidden="1"/>
    </xf>
    <xf numFmtId="0" fontId="0" fillId="8" borderId="0" xfId="0" applyFill="1" applyBorder="1" applyAlignment="1"/>
    <xf numFmtId="2" fontId="96" fillId="7" borderId="0" xfId="0" applyNumberFormat="1" applyFont="1" applyFill="1" applyBorder="1" applyAlignment="1" applyProtection="1">
      <alignment horizontal="right"/>
      <protection hidden="1"/>
    </xf>
    <xf numFmtId="0" fontId="0" fillId="8" borderId="23" xfId="0" applyFill="1" applyBorder="1" applyAlignment="1"/>
    <xf numFmtId="2" fontId="3" fillId="24" borderId="24" xfId="0" applyNumberFormat="1" applyFont="1" applyFill="1" applyBorder="1" applyProtection="1">
      <protection hidden="1"/>
    </xf>
    <xf numFmtId="2" fontId="3" fillId="24" borderId="0" xfId="0" applyNumberFormat="1" applyFont="1" applyFill="1" applyBorder="1" applyProtection="1">
      <protection hidden="1"/>
    </xf>
    <xf numFmtId="0" fontId="0" fillId="14" borderId="25" xfId="0" applyFill="1" applyBorder="1" applyAlignment="1" applyProtection="1">
      <alignment horizontal="center"/>
      <protection hidden="1"/>
    </xf>
    <xf numFmtId="0" fontId="24" fillId="14" borderId="0" xfId="0" applyFont="1" applyFill="1" applyBorder="1" applyAlignment="1" applyProtection="1">
      <protection hidden="1"/>
    </xf>
    <xf numFmtId="0" fontId="2" fillId="0" borderId="0" xfId="0" applyFont="1" applyFill="1" applyBorder="1"/>
    <xf numFmtId="0" fontId="9" fillId="25" borderId="5" xfId="0" applyFont="1" applyFill="1" applyBorder="1" applyAlignment="1" applyProtection="1">
      <alignment horizontal="left"/>
      <protection hidden="1"/>
    </xf>
    <xf numFmtId="0" fontId="9" fillId="25" borderId="66" xfId="0" applyFont="1" applyFill="1" applyBorder="1" applyAlignment="1" applyProtection="1">
      <alignment horizontal="left"/>
      <protection hidden="1"/>
    </xf>
    <xf numFmtId="0" fontId="44" fillId="0" borderId="0" xfId="0" applyFont="1"/>
    <xf numFmtId="0" fontId="2" fillId="0" borderId="26" xfId="0" applyFont="1" applyBorder="1" applyAlignment="1">
      <alignment horizontal="right"/>
    </xf>
    <xf numFmtId="0" fontId="0" fillId="0" borderId="27" xfId="0" applyBorder="1"/>
    <xf numFmtId="0" fontId="0" fillId="0" borderId="28" xfId="0" applyBorder="1" applyAlignment="1">
      <alignment horizontal="center"/>
    </xf>
    <xf numFmtId="0" fontId="2" fillId="0" borderId="26" xfId="0" applyFont="1" applyBorder="1"/>
    <xf numFmtId="0" fontId="0" fillId="0" borderId="29" xfId="0" applyBorder="1"/>
    <xf numFmtId="0" fontId="0" fillId="0" borderId="30" xfId="0" applyBorder="1"/>
    <xf numFmtId="0" fontId="2" fillId="0" borderId="23" xfId="0" applyFont="1" applyBorder="1" applyAlignment="1">
      <alignment horizontal="left"/>
    </xf>
    <xf numFmtId="0" fontId="0" fillId="0" borderId="31" xfId="0" applyBorder="1"/>
    <xf numFmtId="0" fontId="7" fillId="26" borderId="67" xfId="0" applyFont="1" applyFill="1" applyBorder="1" applyAlignment="1" applyProtection="1">
      <alignment horizontal="center" wrapText="1"/>
      <protection hidden="1"/>
    </xf>
    <xf numFmtId="0" fontId="17" fillId="10" borderId="0" xfId="0" applyFont="1" applyFill="1" applyBorder="1" applyAlignment="1" applyProtection="1">
      <alignment horizontal="center"/>
      <protection hidden="1"/>
    </xf>
    <xf numFmtId="0" fontId="17" fillId="10" borderId="0" xfId="0" applyFont="1" applyFill="1" applyAlignment="1" applyProtection="1">
      <alignment horizontal="center"/>
      <protection hidden="1"/>
    </xf>
    <xf numFmtId="0" fontId="7" fillId="27" borderId="68" xfId="0" applyFont="1" applyFill="1" applyBorder="1" applyAlignment="1" applyProtection="1">
      <alignment horizontal="center" wrapText="1"/>
      <protection hidden="1"/>
    </xf>
    <xf numFmtId="14" fontId="26" fillId="19" borderId="0" xfId="0" applyNumberFormat="1" applyFont="1" applyFill="1" applyBorder="1" applyProtection="1">
      <protection locked="0"/>
    </xf>
    <xf numFmtId="0" fontId="0" fillId="11" borderId="0" xfId="0" applyFont="1" applyFill="1" applyBorder="1" applyAlignment="1">
      <alignment horizontal="center"/>
    </xf>
    <xf numFmtId="0" fontId="0" fillId="11" borderId="0" xfId="0" applyFill="1" applyAlignment="1" applyProtection="1">
      <alignment horizontal="center"/>
      <protection hidden="1"/>
    </xf>
    <xf numFmtId="0" fontId="13" fillId="7" borderId="0" xfId="0" applyFont="1" applyFill="1" applyBorder="1" applyAlignment="1" applyProtection="1">
      <protection hidden="1"/>
    </xf>
    <xf numFmtId="0" fontId="7" fillId="12" borderId="0" xfId="0" applyFont="1" applyFill="1" applyBorder="1" applyAlignment="1" applyProtection="1">
      <alignment wrapText="1"/>
    </xf>
    <xf numFmtId="2" fontId="13" fillId="28" borderId="32" xfId="0" applyNumberFormat="1" applyFont="1" applyFill="1" applyBorder="1" applyAlignment="1" applyProtection="1">
      <protection hidden="1"/>
    </xf>
    <xf numFmtId="0" fontId="12" fillId="14" borderId="0" xfId="0" applyFont="1" applyFill="1" applyBorder="1" applyAlignment="1" applyProtection="1">
      <alignment wrapText="1"/>
    </xf>
    <xf numFmtId="168" fontId="0" fillId="11" borderId="10" xfId="0" applyNumberFormat="1" applyFill="1" applyBorder="1" applyAlignment="1">
      <alignment horizontal="left"/>
    </xf>
    <xf numFmtId="2" fontId="3" fillId="12" borderId="0" xfId="0" applyNumberFormat="1" applyFont="1" applyFill="1" applyBorder="1" applyAlignment="1" applyProtection="1">
      <alignment horizontal="center"/>
      <protection hidden="1"/>
    </xf>
    <xf numFmtId="0" fontId="0" fillId="12" borderId="0" xfId="0" applyFill="1" applyBorder="1" applyAlignment="1">
      <alignment horizontal="center"/>
    </xf>
    <xf numFmtId="0" fontId="95" fillId="7" borderId="0" xfId="0" applyFont="1" applyFill="1" applyBorder="1" applyAlignment="1" applyProtection="1">
      <alignment horizontal="right"/>
      <protection hidden="1"/>
    </xf>
    <xf numFmtId="2" fontId="95" fillId="7" borderId="0" xfId="0" applyNumberFormat="1" applyFont="1" applyFill="1" applyBorder="1" applyAlignment="1" applyProtection="1">
      <alignment horizontal="right"/>
      <protection hidden="1"/>
    </xf>
    <xf numFmtId="0" fontId="90" fillId="0" borderId="12" xfId="0" applyFont="1" applyBorder="1"/>
    <xf numFmtId="0" fontId="7" fillId="25" borderId="0" xfId="0" applyFont="1" applyFill="1" applyBorder="1" applyProtection="1">
      <protection hidden="1"/>
    </xf>
    <xf numFmtId="0" fontId="7" fillId="25" borderId="5" xfId="0" applyFont="1" applyFill="1" applyBorder="1" applyProtection="1">
      <protection hidden="1"/>
    </xf>
    <xf numFmtId="0" fontId="7" fillId="29" borderId="0" xfId="0" applyFont="1" applyFill="1" applyBorder="1" applyAlignment="1" applyProtection="1">
      <protection hidden="1"/>
    </xf>
    <xf numFmtId="0" fontId="0" fillId="30" borderId="12" xfId="0" applyFill="1" applyBorder="1"/>
    <xf numFmtId="0" fontId="2" fillId="0" borderId="33" xfId="0" applyFont="1" applyBorder="1"/>
    <xf numFmtId="0" fontId="0" fillId="0" borderId="24" xfId="0" applyBorder="1"/>
    <xf numFmtId="0" fontId="0" fillId="0" borderId="23" xfId="0" applyBorder="1"/>
    <xf numFmtId="0" fontId="2" fillId="0" borderId="69" xfId="0" applyFont="1" applyBorder="1" applyAlignment="1" applyProtection="1">
      <alignment horizontal="center"/>
      <protection hidden="1"/>
    </xf>
    <xf numFmtId="0" fontId="2" fillId="0" borderId="70" xfId="0" applyFont="1" applyBorder="1" applyAlignment="1" applyProtection="1">
      <alignment horizontal="left" vertical="center"/>
      <protection hidden="1"/>
    </xf>
    <xf numFmtId="2" fontId="96" fillId="7" borderId="0" xfId="0" applyNumberFormat="1" applyFont="1" applyFill="1" applyBorder="1" applyAlignment="1" applyProtection="1">
      <protection hidden="1"/>
    </xf>
    <xf numFmtId="2" fontId="96" fillId="15" borderId="0" xfId="0" applyNumberFormat="1" applyFont="1" applyFill="1" applyBorder="1" applyAlignment="1" applyProtection="1">
      <alignment horizontal="right"/>
      <protection hidden="1"/>
    </xf>
    <xf numFmtId="0" fontId="97" fillId="31" borderId="71" xfId="0" applyFont="1" applyFill="1" applyBorder="1" applyAlignment="1" applyProtection="1">
      <alignment horizontal="left" vertical="center" wrapText="1"/>
    </xf>
    <xf numFmtId="0" fontId="12" fillId="14" borderId="72" xfId="0" applyFont="1" applyFill="1" applyBorder="1" applyAlignment="1" applyProtection="1">
      <alignment wrapText="1"/>
    </xf>
    <xf numFmtId="0" fontId="7" fillId="32" borderId="73" xfId="0" applyFont="1" applyFill="1" applyBorder="1" applyAlignment="1" applyProtection="1">
      <alignment horizontal="center" wrapText="1"/>
      <protection hidden="1"/>
    </xf>
    <xf numFmtId="0" fontId="7" fillId="11" borderId="73" xfId="0" applyFont="1" applyFill="1" applyBorder="1" applyAlignment="1" applyProtection="1">
      <alignment horizontal="center" wrapText="1"/>
      <protection hidden="1"/>
    </xf>
    <xf numFmtId="0" fontId="7" fillId="8" borderId="74" xfId="0" applyFont="1" applyFill="1" applyBorder="1" applyAlignment="1" applyProtection="1">
      <alignment horizontal="center" wrapText="1"/>
      <protection hidden="1"/>
    </xf>
    <xf numFmtId="0" fontId="7" fillId="32" borderId="75" xfId="0" applyFont="1" applyFill="1" applyBorder="1" applyAlignment="1" applyProtection="1">
      <alignment horizontal="center" wrapText="1"/>
      <protection hidden="1"/>
    </xf>
    <xf numFmtId="0" fontId="7" fillId="21" borderId="75" xfId="0" applyFont="1" applyFill="1" applyBorder="1" applyAlignment="1" applyProtection="1">
      <alignment horizontal="center" wrapText="1"/>
      <protection hidden="1"/>
    </xf>
    <xf numFmtId="0" fontId="7" fillId="21" borderId="76" xfId="0" applyFont="1" applyFill="1" applyBorder="1" applyAlignment="1" applyProtection="1">
      <alignment horizontal="center" wrapText="1"/>
      <protection hidden="1"/>
    </xf>
    <xf numFmtId="0" fontId="7" fillId="32" borderId="77" xfId="0" applyFont="1" applyFill="1" applyBorder="1" applyAlignment="1" applyProtection="1">
      <alignment horizontal="center" wrapText="1"/>
      <protection hidden="1"/>
    </xf>
    <xf numFmtId="2" fontId="3" fillId="33" borderId="78" xfId="0" applyNumberFormat="1" applyFont="1" applyFill="1" applyBorder="1" applyAlignment="1" applyProtection="1">
      <alignment horizontal="right"/>
    </xf>
    <xf numFmtId="0" fontId="7" fillId="12" borderId="79" xfId="0" applyFont="1" applyFill="1" applyBorder="1" applyProtection="1">
      <protection hidden="1"/>
    </xf>
    <xf numFmtId="0" fontId="3" fillId="12" borderId="80" xfId="0" applyFont="1" applyFill="1" applyBorder="1" applyAlignment="1" applyProtection="1">
      <protection hidden="1"/>
    </xf>
    <xf numFmtId="0" fontId="0" fillId="12" borderId="81" xfId="0" applyFill="1" applyBorder="1" applyAlignment="1" applyProtection="1">
      <protection hidden="1"/>
    </xf>
    <xf numFmtId="0" fontId="0" fillId="8" borderId="82" xfId="0" applyFill="1" applyBorder="1" applyProtection="1">
      <protection hidden="1"/>
    </xf>
    <xf numFmtId="0" fontId="7" fillId="10" borderId="73" xfId="0" applyFont="1" applyFill="1" applyBorder="1" applyAlignment="1" applyProtection="1">
      <alignment horizontal="center" wrapText="1"/>
      <protection hidden="1"/>
    </xf>
    <xf numFmtId="0" fontId="7" fillId="34" borderId="0" xfId="0" applyFont="1" applyFill="1" applyBorder="1" applyAlignment="1" applyProtection="1">
      <alignment horizontal="left"/>
      <protection locked="0"/>
    </xf>
    <xf numFmtId="0" fontId="12" fillId="14" borderId="5" xfId="0" applyFont="1" applyFill="1" applyBorder="1" applyAlignment="1" applyProtection="1">
      <alignment wrapText="1"/>
      <protection hidden="1"/>
    </xf>
    <xf numFmtId="0" fontId="0" fillId="12" borderId="0" xfId="0" applyFill="1" applyBorder="1" applyAlignment="1" applyProtection="1">
      <alignment horizontal="center"/>
      <protection hidden="1"/>
    </xf>
    <xf numFmtId="0" fontId="7" fillId="21" borderId="73" xfId="0" applyFont="1" applyFill="1" applyBorder="1" applyAlignment="1" applyProtection="1">
      <alignment horizontal="center" wrapText="1"/>
      <protection hidden="1"/>
    </xf>
    <xf numFmtId="0" fontId="24" fillId="12" borderId="79" xfId="0" applyFont="1" applyFill="1" applyBorder="1" applyAlignment="1" applyProtection="1">
      <alignment wrapText="1"/>
    </xf>
    <xf numFmtId="2" fontId="3" fillId="33" borderId="83" xfId="0" applyNumberFormat="1" applyFont="1" applyFill="1" applyBorder="1" applyAlignment="1" applyProtection="1">
      <alignment horizontal="right"/>
    </xf>
    <xf numFmtId="2" fontId="13" fillId="28" borderId="34" xfId="0" applyNumberFormat="1" applyFont="1" applyFill="1" applyBorder="1" applyAlignment="1" applyProtection="1">
      <protection hidden="1"/>
    </xf>
    <xf numFmtId="0" fontId="11" fillId="12" borderId="79" xfId="0" applyFont="1" applyFill="1" applyBorder="1" applyProtection="1">
      <protection hidden="1"/>
    </xf>
    <xf numFmtId="0" fontId="3" fillId="12" borderId="0" xfId="0" applyFont="1" applyFill="1" applyBorder="1" applyAlignment="1" applyProtection="1">
      <protection hidden="1"/>
    </xf>
    <xf numFmtId="0" fontId="0" fillId="21" borderId="81" xfId="0" applyFill="1" applyBorder="1" applyProtection="1">
      <protection hidden="1"/>
    </xf>
    <xf numFmtId="0" fontId="7" fillId="12" borderId="84" xfId="0" applyFont="1" applyFill="1" applyBorder="1" applyProtection="1">
      <protection hidden="1"/>
    </xf>
    <xf numFmtId="0" fontId="0" fillId="12" borderId="32" xfId="0" applyFill="1" applyBorder="1" applyProtection="1">
      <protection hidden="1"/>
    </xf>
    <xf numFmtId="0" fontId="12" fillId="17" borderId="35" xfId="0" applyFont="1" applyFill="1" applyBorder="1" applyAlignment="1" applyProtection="1">
      <protection hidden="1"/>
    </xf>
    <xf numFmtId="2" fontId="0" fillId="21" borderId="85" xfId="0" applyNumberFormat="1" applyFill="1" applyBorder="1" applyAlignment="1" applyProtection="1">
      <protection hidden="1"/>
    </xf>
    <xf numFmtId="0" fontId="0" fillId="21" borderId="86" xfId="0" applyFill="1" applyBorder="1" applyAlignment="1"/>
    <xf numFmtId="0" fontId="9" fillId="35" borderId="78" xfId="0" applyFont="1" applyFill="1" applyBorder="1" applyProtection="1">
      <protection hidden="1"/>
    </xf>
    <xf numFmtId="2" fontId="3" fillId="12" borderId="78" xfId="0" applyNumberFormat="1" applyFont="1" applyFill="1" applyBorder="1" applyAlignment="1" applyProtection="1">
      <alignment horizontal="center"/>
      <protection hidden="1"/>
    </xf>
    <xf numFmtId="0" fontId="0" fillId="12" borderId="87" xfId="0" applyFill="1" applyBorder="1" applyAlignment="1">
      <alignment horizontal="center"/>
    </xf>
    <xf numFmtId="0" fontId="11" fillId="12" borderId="78" xfId="0" applyFont="1" applyFill="1" applyBorder="1" applyProtection="1">
      <protection hidden="1"/>
    </xf>
    <xf numFmtId="0" fontId="11" fillId="14" borderId="0" xfId="0" applyFont="1" applyFill="1" applyBorder="1" applyProtection="1">
      <protection hidden="1"/>
    </xf>
    <xf numFmtId="0" fontId="7" fillId="32" borderId="0" xfId="0" applyFont="1" applyFill="1" applyBorder="1" applyAlignment="1" applyProtection="1">
      <alignment horizontal="left"/>
      <protection hidden="1"/>
    </xf>
    <xf numFmtId="0" fontId="0" fillId="8" borderId="21" xfId="0" applyFill="1" applyBorder="1" applyAlignment="1"/>
    <xf numFmtId="0" fontId="7" fillId="21" borderId="88" xfId="0" applyFont="1" applyFill="1" applyBorder="1" applyAlignment="1" applyProtection="1">
      <alignment horizontal="center" wrapText="1"/>
      <protection hidden="1"/>
    </xf>
    <xf numFmtId="2" fontId="3" fillId="12" borderId="79" xfId="0" applyNumberFormat="1" applyFont="1" applyFill="1" applyBorder="1" applyAlignment="1" applyProtection="1">
      <alignment horizontal="center"/>
      <protection hidden="1"/>
    </xf>
    <xf numFmtId="0" fontId="7" fillId="34" borderId="89" xfId="0" applyFont="1" applyFill="1" applyBorder="1" applyAlignment="1" applyProtection="1">
      <alignment horizontal="left"/>
      <protection locked="0"/>
    </xf>
    <xf numFmtId="0" fontId="7" fillId="34" borderId="90" xfId="0" applyFont="1" applyFill="1" applyBorder="1" applyAlignment="1" applyProtection="1">
      <alignment horizontal="left"/>
      <protection locked="0"/>
    </xf>
    <xf numFmtId="0" fontId="7" fillId="34" borderId="91" xfId="0" applyFont="1" applyFill="1" applyBorder="1" applyProtection="1">
      <protection locked="0"/>
    </xf>
    <xf numFmtId="0" fontId="11" fillId="14" borderId="92" xfId="0" applyFont="1" applyFill="1" applyBorder="1" applyProtection="1">
      <protection hidden="1"/>
    </xf>
    <xf numFmtId="0" fontId="11" fillId="14" borderId="91" xfId="0" applyFont="1" applyFill="1" applyBorder="1" applyProtection="1">
      <protection hidden="1"/>
    </xf>
    <xf numFmtId="0" fontId="7" fillId="14" borderId="90" xfId="0" applyFont="1" applyFill="1" applyBorder="1" applyAlignment="1" applyProtection="1">
      <alignment horizontal="left"/>
      <protection hidden="1"/>
    </xf>
    <xf numFmtId="0" fontId="7" fillId="14" borderId="90" xfId="0" applyFont="1" applyFill="1" applyBorder="1" applyProtection="1">
      <protection hidden="1"/>
    </xf>
    <xf numFmtId="0" fontId="7" fillId="14" borderId="93" xfId="0" applyFont="1" applyFill="1" applyBorder="1" applyProtection="1">
      <protection hidden="1"/>
    </xf>
    <xf numFmtId="0" fontId="7" fillId="34" borderId="91" xfId="0" applyFont="1" applyFill="1" applyBorder="1" applyAlignment="1" applyProtection="1">
      <alignment horizontal="left"/>
      <protection locked="0"/>
    </xf>
    <xf numFmtId="0" fontId="7" fillId="14" borderId="94" xfId="0" applyFont="1" applyFill="1" applyBorder="1" applyProtection="1">
      <protection hidden="1"/>
    </xf>
    <xf numFmtId="0" fontId="12" fillId="17" borderId="95" xfId="0" applyFont="1" applyFill="1" applyBorder="1" applyAlignment="1" applyProtection="1">
      <alignment horizontal="left"/>
      <protection hidden="1"/>
    </xf>
    <xf numFmtId="0" fontId="12" fillId="14" borderId="93" xfId="0" applyFont="1" applyFill="1" applyBorder="1" applyAlignment="1" applyProtection="1">
      <alignment wrapText="1"/>
      <protection hidden="1"/>
    </xf>
    <xf numFmtId="0" fontId="12" fillId="14" borderId="90" xfId="0" applyFont="1" applyFill="1" applyBorder="1" applyAlignment="1" applyProtection="1">
      <alignment wrapText="1"/>
      <protection hidden="1"/>
    </xf>
    <xf numFmtId="0" fontId="12" fillId="14" borderId="90" xfId="0" applyFont="1" applyFill="1" applyBorder="1" applyAlignment="1" applyProtection="1">
      <alignment wrapText="1"/>
      <protection locked="0"/>
    </xf>
    <xf numFmtId="0" fontId="12" fillId="14" borderId="92" xfId="0" applyFont="1" applyFill="1" applyBorder="1" applyAlignment="1" applyProtection="1">
      <protection hidden="1"/>
    </xf>
    <xf numFmtId="2" fontId="3" fillId="33" borderId="96" xfId="0" applyNumberFormat="1" applyFont="1" applyFill="1" applyBorder="1" applyAlignment="1" applyProtection="1">
      <alignment horizontal="right"/>
    </xf>
    <xf numFmtId="0" fontId="3" fillId="12" borderId="97" xfId="0" applyFont="1" applyFill="1" applyBorder="1" applyAlignment="1" applyProtection="1">
      <alignment horizontal="right"/>
      <protection hidden="1"/>
    </xf>
    <xf numFmtId="0" fontId="0" fillId="7" borderId="98" xfId="0" applyFill="1" applyBorder="1" applyAlignment="1" applyProtection="1">
      <alignment horizontal="center"/>
      <protection hidden="1"/>
    </xf>
    <xf numFmtId="2" fontId="95" fillId="7" borderId="23" xfId="0" applyNumberFormat="1" applyFont="1" applyFill="1" applyBorder="1" applyAlignment="1" applyProtection="1">
      <alignment horizontal="right"/>
      <protection hidden="1"/>
    </xf>
    <xf numFmtId="0" fontId="7" fillId="14" borderId="99" xfId="0" applyFont="1" applyFill="1" applyBorder="1" applyProtection="1">
      <protection hidden="1"/>
    </xf>
    <xf numFmtId="0" fontId="11" fillId="12" borderId="79" xfId="0" applyFont="1" applyFill="1" applyBorder="1" applyAlignment="1" applyProtection="1">
      <protection hidden="1"/>
    </xf>
    <xf numFmtId="0" fontId="98" fillId="12" borderId="79" xfId="0" applyFont="1" applyFill="1" applyBorder="1" applyProtection="1">
      <protection hidden="1"/>
    </xf>
    <xf numFmtId="0" fontId="7" fillId="12" borderId="35" xfId="0" applyFont="1" applyFill="1" applyBorder="1" applyProtection="1">
      <protection hidden="1"/>
    </xf>
    <xf numFmtId="0" fontId="7" fillId="14" borderId="100" xfId="0" applyFont="1" applyFill="1" applyBorder="1" applyProtection="1">
      <protection hidden="1"/>
    </xf>
    <xf numFmtId="0" fontId="7" fillId="21" borderId="101" xfId="0" applyFont="1" applyFill="1" applyBorder="1" applyAlignment="1" applyProtection="1">
      <alignment horizontal="center" wrapText="1"/>
      <protection hidden="1"/>
    </xf>
    <xf numFmtId="0" fontId="7" fillId="21" borderId="102" xfId="0" applyFont="1" applyFill="1" applyBorder="1" applyAlignment="1" applyProtection="1">
      <alignment horizontal="center" wrapText="1"/>
      <protection hidden="1"/>
    </xf>
    <xf numFmtId="0" fontId="11" fillId="12" borderId="24" xfId="0" applyFont="1" applyFill="1" applyBorder="1" applyProtection="1">
      <protection hidden="1"/>
    </xf>
    <xf numFmtId="0" fontId="11" fillId="12" borderId="103" xfId="0" applyFont="1" applyFill="1" applyBorder="1" applyProtection="1">
      <protection hidden="1"/>
    </xf>
    <xf numFmtId="2" fontId="3" fillId="12" borderId="24" xfId="0" applyNumberFormat="1" applyFont="1" applyFill="1" applyBorder="1" applyAlignment="1" applyProtection="1">
      <alignment horizontal="center"/>
      <protection hidden="1"/>
    </xf>
    <xf numFmtId="2" fontId="3" fillId="12" borderId="103" xfId="0" applyNumberFormat="1" applyFont="1" applyFill="1" applyBorder="1" applyAlignment="1" applyProtection="1">
      <alignment horizontal="center"/>
      <protection hidden="1"/>
    </xf>
    <xf numFmtId="0" fontId="0" fillId="12" borderId="104" xfId="0" applyFill="1" applyBorder="1" applyAlignment="1">
      <alignment horizontal="center"/>
    </xf>
    <xf numFmtId="0" fontId="0" fillId="12" borderId="34" xfId="0" applyFill="1" applyBorder="1" applyAlignment="1">
      <alignment horizontal="center"/>
    </xf>
    <xf numFmtId="0" fontId="7" fillId="32" borderId="73" xfId="0" applyFont="1" applyFill="1" applyBorder="1" applyAlignment="1" applyProtection="1">
      <alignment horizontal="left" wrapText="1"/>
      <protection hidden="1"/>
    </xf>
    <xf numFmtId="168" fontId="12" fillId="14" borderId="90" xfId="0" applyNumberFormat="1" applyFont="1" applyFill="1" applyBorder="1" applyAlignment="1" applyProtection="1">
      <alignment horizontal="left" wrapText="1"/>
    </xf>
    <xf numFmtId="168" fontId="12" fillId="14" borderId="105" xfId="0" applyNumberFormat="1" applyFont="1" applyFill="1" applyBorder="1" applyAlignment="1" applyProtection="1">
      <alignment horizontal="left" wrapText="1"/>
    </xf>
    <xf numFmtId="168" fontId="9" fillId="14" borderId="36" xfId="0" applyNumberFormat="1" applyFont="1" applyFill="1" applyBorder="1" applyAlignment="1" applyProtection="1">
      <alignment horizontal="left"/>
      <protection hidden="1"/>
    </xf>
    <xf numFmtId="0" fontId="53" fillId="9" borderId="0" xfId="0" applyFont="1" applyFill="1" applyProtection="1">
      <protection hidden="1"/>
    </xf>
    <xf numFmtId="0" fontId="53" fillId="9" borderId="0" xfId="0" applyFont="1" applyFill="1" applyBorder="1" applyProtection="1">
      <protection hidden="1"/>
    </xf>
    <xf numFmtId="0" fontId="53" fillId="10" borderId="0" xfId="0" applyFont="1" applyFill="1" applyProtection="1">
      <protection hidden="1"/>
    </xf>
    <xf numFmtId="0" fontId="2" fillId="3" borderId="0" xfId="0" applyFont="1" applyFill="1" applyBorder="1" applyAlignment="1">
      <alignment horizontal="center"/>
    </xf>
    <xf numFmtId="0" fontId="65" fillId="9" borderId="0" xfId="0" applyFont="1" applyFill="1" applyBorder="1" applyProtection="1">
      <protection hidden="1"/>
    </xf>
    <xf numFmtId="0" fontId="65" fillId="9" borderId="0" xfId="0" applyFont="1" applyFill="1" applyProtection="1">
      <protection hidden="1"/>
    </xf>
    <xf numFmtId="0" fontId="65" fillId="0" borderId="4" xfId="0" applyFont="1" applyBorder="1"/>
    <xf numFmtId="0" fontId="65" fillId="0" borderId="0" xfId="0" applyFont="1" applyBorder="1"/>
    <xf numFmtId="0" fontId="65" fillId="0" borderId="10" xfId="0" applyFont="1" applyBorder="1" applyAlignment="1">
      <alignment horizontal="center" vertical="center"/>
    </xf>
    <xf numFmtId="0" fontId="65" fillId="25" borderId="4" xfId="0" applyFont="1" applyFill="1" applyBorder="1" applyProtection="1">
      <protection hidden="1"/>
    </xf>
    <xf numFmtId="0" fontId="67" fillId="25" borderId="4" xfId="0" applyFont="1" applyFill="1" applyBorder="1" applyAlignment="1" applyProtection="1">
      <alignment horizontal="left"/>
      <protection hidden="1"/>
    </xf>
    <xf numFmtId="2" fontId="67" fillId="11" borderId="16" xfId="1" applyNumberFormat="1" applyFont="1" applyFill="1" applyBorder="1"/>
    <xf numFmtId="2" fontId="67" fillId="11" borderId="0" xfId="1" applyNumberFormat="1" applyFont="1" applyFill="1" applyBorder="1"/>
    <xf numFmtId="2" fontId="67" fillId="11" borderId="20" xfId="1" applyNumberFormat="1" applyFont="1" applyFill="1" applyBorder="1"/>
    <xf numFmtId="167" fontId="67" fillId="11" borderId="0" xfId="1" applyNumberFormat="1" applyFont="1" applyFill="1" applyBorder="1"/>
    <xf numFmtId="167" fontId="67" fillId="11" borderId="20" xfId="1" applyNumberFormat="1" applyFont="1" applyFill="1" applyBorder="1"/>
    <xf numFmtId="0" fontId="99" fillId="11" borderId="4" xfId="12" applyFont="1" applyFill="1" applyBorder="1" applyAlignment="1"/>
    <xf numFmtId="0" fontId="99" fillId="11" borderId="0" xfId="12" applyFont="1" applyFill="1" applyBorder="1" applyAlignment="1"/>
    <xf numFmtId="0" fontId="100" fillId="0" borderId="10" xfId="7" applyFont="1" applyFill="1" applyBorder="1" applyAlignment="1">
      <alignment horizontal="center" vertical="center"/>
    </xf>
    <xf numFmtId="0" fontId="100" fillId="0" borderId="10" xfId="7" applyFont="1" applyFill="1" applyBorder="1" applyAlignment="1">
      <alignment horizontal="center"/>
    </xf>
    <xf numFmtId="0" fontId="100" fillId="0" borderId="10" xfId="7" applyFont="1" applyBorder="1" applyAlignment="1">
      <alignment horizontal="center" vertical="center"/>
    </xf>
    <xf numFmtId="0" fontId="67" fillId="0" borderId="16" xfId="0" applyFont="1" applyBorder="1" applyAlignment="1">
      <alignment horizontal="left" vertical="center" wrapText="1"/>
    </xf>
    <xf numFmtId="0" fontId="2" fillId="3" borderId="0" xfId="0" applyFont="1" applyFill="1" applyAlignment="1"/>
    <xf numFmtId="0" fontId="95" fillId="3" borderId="0" xfId="0" applyFont="1" applyFill="1" applyAlignment="1"/>
    <xf numFmtId="0" fontId="26" fillId="11" borderId="0" xfId="0" applyFont="1" applyFill="1" applyBorder="1" applyAlignment="1"/>
    <xf numFmtId="0" fontId="95" fillId="3" borderId="0" xfId="0" applyFont="1" applyFill="1"/>
    <xf numFmtId="0" fontId="95" fillId="0" borderId="0" xfId="0" applyFont="1"/>
    <xf numFmtId="0" fontId="2" fillId="3" borderId="0" xfId="0" applyFont="1" applyFill="1" applyBorder="1" applyAlignment="1">
      <alignment horizontal="left"/>
    </xf>
    <xf numFmtId="0" fontId="0" fillId="19" borderId="18" xfId="0" applyFill="1" applyBorder="1" applyAlignment="1" applyProtection="1">
      <protection locked="0"/>
    </xf>
    <xf numFmtId="0" fontId="44" fillId="3" borderId="0" xfId="0" applyFont="1" applyFill="1"/>
    <xf numFmtId="0" fontId="0" fillId="3" borderId="0" xfId="0" applyFont="1" applyFill="1" applyBorder="1" applyAlignment="1">
      <alignment horizontal="left"/>
    </xf>
    <xf numFmtId="0" fontId="0" fillId="0" borderId="37" xfId="0" applyBorder="1" applyAlignment="1">
      <alignment horizontal="center"/>
    </xf>
    <xf numFmtId="14" fontId="0" fillId="0" borderId="0" xfId="0" applyNumberFormat="1" applyAlignment="1">
      <alignment horizontal="center"/>
    </xf>
    <xf numFmtId="167" fontId="67" fillId="11" borderId="0" xfId="3" applyNumberFormat="1" applyFont="1" applyFill="1" applyBorder="1"/>
    <xf numFmtId="167" fontId="68" fillId="11" borderId="0" xfId="3" applyNumberFormat="1" applyFont="1" applyFill="1" applyBorder="1"/>
    <xf numFmtId="0" fontId="65" fillId="0" borderId="0" xfId="0" applyFont="1" applyBorder="1" applyProtection="1">
      <protection hidden="1"/>
    </xf>
    <xf numFmtId="4" fontId="67" fillId="11" borderId="0" xfId="1" applyNumberFormat="1" applyFont="1" applyFill="1" applyBorder="1"/>
    <xf numFmtId="164" fontId="67" fillId="11" borderId="0" xfId="1" applyNumberFormat="1" applyFont="1" applyFill="1" applyBorder="1"/>
    <xf numFmtId="0" fontId="67" fillId="11" borderId="18" xfId="12" applyFont="1" applyFill="1" applyBorder="1" applyAlignment="1">
      <alignment horizontal="right" vertical="center"/>
    </xf>
    <xf numFmtId="167" fontId="67" fillId="11" borderId="0" xfId="1" applyNumberFormat="1" applyFont="1" applyFill="1" applyBorder="1" applyAlignment="1">
      <alignment horizontal="right" vertical="center"/>
    </xf>
    <xf numFmtId="168" fontId="67" fillId="0" borderId="18" xfId="0" applyNumberFormat="1" applyFont="1" applyBorder="1" applyAlignment="1">
      <alignment horizontal="left" vertical="center" wrapText="1"/>
    </xf>
    <xf numFmtId="0" fontId="67" fillId="11" borderId="8" xfId="12" applyFont="1" applyFill="1" applyBorder="1" applyAlignment="1">
      <alignment horizontal="right" vertical="center"/>
    </xf>
    <xf numFmtId="167" fontId="67" fillId="11" borderId="20" xfId="3" applyNumberFormat="1" applyFont="1" applyFill="1" applyBorder="1"/>
    <xf numFmtId="167" fontId="67" fillId="11" borderId="20" xfId="1" applyNumberFormat="1" applyFont="1" applyFill="1" applyBorder="1" applyAlignment="1">
      <alignment horizontal="right" vertical="center"/>
    </xf>
    <xf numFmtId="0" fontId="65" fillId="0" borderId="20" xfId="0" applyFont="1" applyBorder="1" applyProtection="1">
      <protection hidden="1"/>
    </xf>
    <xf numFmtId="4" fontId="67" fillId="11" borderId="20" xfId="1" applyNumberFormat="1" applyFont="1" applyFill="1" applyBorder="1"/>
    <xf numFmtId="167" fontId="67" fillId="11" borderId="20" xfId="1" applyNumberFormat="1" applyFont="1" applyFill="1" applyBorder="1" applyAlignment="1">
      <alignment horizontal="center" vertical="center"/>
    </xf>
    <xf numFmtId="0" fontId="66" fillId="0" borderId="18" xfId="0" applyFont="1" applyBorder="1" applyAlignment="1">
      <alignment horizontal="center" vertical="center" wrapText="1"/>
    </xf>
    <xf numFmtId="168" fontId="66" fillId="0" borderId="18" xfId="0" applyNumberFormat="1" applyFont="1" applyBorder="1" applyAlignment="1">
      <alignment horizontal="center" vertical="center" wrapText="1"/>
    </xf>
    <xf numFmtId="0" fontId="66" fillId="0" borderId="0" xfId="0" applyFont="1" applyBorder="1" applyAlignment="1">
      <alignment horizontal="center" vertical="top" wrapText="1"/>
    </xf>
    <xf numFmtId="4" fontId="67" fillId="11" borderId="18" xfId="1" applyNumberFormat="1" applyFont="1" applyFill="1" applyBorder="1"/>
    <xf numFmtId="2" fontId="67" fillId="11" borderId="18" xfId="1" applyNumberFormat="1" applyFont="1" applyFill="1" applyBorder="1"/>
    <xf numFmtId="167" fontId="67" fillId="11" borderId="8" xfId="1" applyNumberFormat="1" applyFont="1" applyFill="1" applyBorder="1"/>
    <xf numFmtId="4" fontId="67" fillId="11" borderId="16" xfId="1" applyNumberFormat="1" applyFont="1" applyFill="1" applyBorder="1"/>
    <xf numFmtId="167" fontId="67" fillId="11" borderId="11" xfId="1" applyNumberFormat="1" applyFont="1" applyFill="1" applyBorder="1"/>
    <xf numFmtId="0" fontId="67" fillId="0" borderId="16" xfId="0" applyFont="1" applyBorder="1" applyAlignment="1">
      <alignment horizontal="center" vertical="center" wrapText="1"/>
    </xf>
    <xf numFmtId="0" fontId="101" fillId="11" borderId="10" xfId="9" applyFont="1" applyFill="1" applyBorder="1" applyAlignment="1">
      <alignment vertical="center"/>
    </xf>
    <xf numFmtId="0" fontId="101" fillId="11" borderId="10" xfId="9" applyFont="1" applyFill="1" applyBorder="1" applyAlignment="1">
      <alignment horizontal="center" vertical="center"/>
    </xf>
    <xf numFmtId="0" fontId="53" fillId="0" borderId="12" xfId="0" applyFont="1" applyBorder="1" applyAlignment="1">
      <alignment horizontal="center"/>
    </xf>
    <xf numFmtId="0" fontId="53" fillId="11" borderId="12" xfId="0" applyFont="1" applyFill="1" applyBorder="1" applyProtection="1">
      <protection locked="0"/>
    </xf>
    <xf numFmtId="0" fontId="53" fillId="11" borderId="13" xfId="0" applyFont="1" applyFill="1" applyBorder="1" applyAlignment="1">
      <alignment horizontal="center"/>
    </xf>
    <xf numFmtId="0" fontId="53" fillId="11" borderId="9" xfId="0" applyFont="1" applyFill="1" applyBorder="1" applyAlignment="1">
      <alignment horizontal="center" vertical="center"/>
    </xf>
    <xf numFmtId="0" fontId="53" fillId="11" borderId="12" xfId="0" applyFont="1" applyFill="1" applyBorder="1" applyAlignment="1">
      <alignment horizontal="center" vertical="center"/>
    </xf>
    <xf numFmtId="0" fontId="53" fillId="0" borderId="12" xfId="0" applyFont="1" applyBorder="1" applyAlignment="1">
      <alignment horizontal="center" vertical="center"/>
    </xf>
    <xf numFmtId="4" fontId="39" fillId="0" borderId="12" xfId="1" applyNumberFormat="1" applyFont="1" applyBorder="1" applyAlignment="1">
      <alignment vertical="center"/>
    </xf>
    <xf numFmtId="164" fontId="39" fillId="11" borderId="9" xfId="1" applyNumberFormat="1" applyFont="1" applyFill="1" applyBorder="1" applyAlignment="1" applyProtection="1">
      <alignment vertical="center"/>
      <protection locked="0"/>
    </xf>
    <xf numFmtId="0" fontId="53" fillId="13" borderId="12" xfId="0" applyFont="1" applyFill="1" applyBorder="1" applyProtection="1">
      <protection hidden="1"/>
    </xf>
    <xf numFmtId="0" fontId="39" fillId="0" borderId="12" xfId="0" applyFont="1" applyBorder="1" applyAlignment="1">
      <alignment horizontal="center" vertical="center"/>
    </xf>
    <xf numFmtId="0" fontId="14" fillId="11" borderId="12" xfId="0" applyFont="1" applyFill="1" applyBorder="1" applyAlignment="1">
      <alignment horizontal="center" vertical="center"/>
    </xf>
    <xf numFmtId="0" fontId="53" fillId="11" borderId="12" xfId="0" applyFont="1" applyFill="1" applyBorder="1" applyAlignment="1">
      <alignment horizontal="center"/>
    </xf>
    <xf numFmtId="4" fontId="39" fillId="11" borderId="12" xfId="1" applyNumberFormat="1" applyFont="1" applyFill="1" applyBorder="1" applyAlignment="1">
      <alignment vertical="center"/>
    </xf>
    <xf numFmtId="0" fontId="14" fillId="0" borderId="12" xfId="0" applyFont="1" applyBorder="1" applyAlignment="1">
      <alignment horizontal="center" vertical="center"/>
    </xf>
    <xf numFmtId="0" fontId="71" fillId="11" borderId="16" xfId="0" applyFont="1" applyFill="1" applyBorder="1" applyAlignment="1">
      <alignment horizontal="center" vertical="top" wrapText="1"/>
    </xf>
    <xf numFmtId="0" fontId="71" fillId="11" borderId="13" xfId="0" applyFont="1" applyFill="1" applyBorder="1" applyAlignment="1">
      <alignment horizontal="center" vertical="center"/>
    </xf>
    <xf numFmtId="4" fontId="14" fillId="0" borderId="17" xfId="1" applyNumberFormat="1" applyFont="1" applyBorder="1" applyAlignment="1">
      <alignment horizontal="center" vertical="top"/>
    </xf>
    <xf numFmtId="4" fontId="14" fillId="0" borderId="8" xfId="1" applyNumberFormat="1" applyFont="1" applyBorder="1" applyAlignment="1">
      <alignment horizontal="center" vertical="center"/>
    </xf>
    <xf numFmtId="0" fontId="71" fillId="13" borderId="12" xfId="0" applyFont="1" applyFill="1" applyBorder="1" applyAlignment="1" applyProtection="1">
      <alignment horizontal="center"/>
      <protection hidden="1"/>
    </xf>
    <xf numFmtId="0" fontId="39" fillId="0" borderId="16" xfId="0" applyFont="1" applyBorder="1" applyAlignment="1">
      <alignment vertical="center"/>
    </xf>
    <xf numFmtId="0" fontId="39" fillId="0" borderId="12" xfId="0" applyFont="1" applyBorder="1" applyAlignment="1">
      <alignment horizontal="center" vertical="center" wrapText="1"/>
    </xf>
    <xf numFmtId="0" fontId="66" fillId="0" borderId="16" xfId="0" applyFont="1" applyBorder="1" applyAlignment="1">
      <alignment horizontal="left" vertical="center" wrapText="1"/>
    </xf>
    <xf numFmtId="0" fontId="0" fillId="11" borderId="0" xfId="0" applyFill="1" applyBorder="1" applyAlignment="1"/>
    <xf numFmtId="0" fontId="11" fillId="14" borderId="106" xfId="0" applyFont="1" applyFill="1" applyBorder="1" applyProtection="1">
      <protection hidden="1"/>
    </xf>
    <xf numFmtId="0" fontId="0" fillId="7" borderId="107" xfId="0" applyFill="1" applyBorder="1" applyAlignment="1" applyProtection="1">
      <alignment horizontal="center"/>
      <protection hidden="1"/>
    </xf>
    <xf numFmtId="2" fontId="3" fillId="24" borderId="108" xfId="0" applyNumberFormat="1" applyFont="1" applyFill="1" applyBorder="1" applyProtection="1">
      <protection hidden="1"/>
    </xf>
    <xf numFmtId="0" fontId="53" fillId="11" borderId="0" xfId="0" applyFont="1" applyFill="1" applyProtection="1">
      <protection hidden="1"/>
    </xf>
    <xf numFmtId="0" fontId="7" fillId="22" borderId="0" xfId="0" applyFont="1" applyFill="1" applyBorder="1" applyAlignment="1" applyProtection="1">
      <protection hidden="1"/>
    </xf>
    <xf numFmtId="0" fontId="7" fillId="14" borderId="109" xfId="0" applyFont="1" applyFill="1" applyBorder="1" applyAlignment="1" applyProtection="1">
      <alignment horizontal="left"/>
      <protection hidden="1"/>
    </xf>
    <xf numFmtId="0" fontId="0" fillId="0" borderId="0" xfId="0" applyFill="1" applyAlignment="1" applyProtection="1">
      <protection hidden="1"/>
    </xf>
    <xf numFmtId="2" fontId="0" fillId="0" borderId="38" xfId="0" applyNumberFormat="1" applyFont="1" applyBorder="1" applyAlignment="1" applyProtection="1">
      <alignment horizontal="right"/>
      <protection hidden="1"/>
    </xf>
    <xf numFmtId="0" fontId="77" fillId="0" borderId="0" xfId="0" applyFont="1"/>
    <xf numFmtId="1" fontId="102" fillId="12" borderId="0" xfId="0" applyNumberFormat="1" applyFont="1" applyFill="1" applyBorder="1" applyAlignment="1" applyProtection="1">
      <alignment horizontal="center"/>
      <protection hidden="1"/>
    </xf>
    <xf numFmtId="0" fontId="102" fillId="12" borderId="81" xfId="0" applyFont="1" applyFill="1" applyBorder="1" applyAlignment="1" applyProtection="1">
      <alignment horizontal="center"/>
      <protection hidden="1"/>
    </xf>
    <xf numFmtId="175" fontId="67" fillId="11" borderId="0" xfId="3" applyNumberFormat="1" applyFont="1" applyFill="1" applyBorder="1"/>
    <xf numFmtId="175" fontId="67" fillId="11" borderId="0" xfId="1" applyNumberFormat="1" applyFont="1" applyFill="1" applyBorder="1"/>
    <xf numFmtId="175" fontId="65" fillId="11" borderId="0" xfId="0" applyNumberFormat="1" applyFont="1" applyFill="1" applyBorder="1" applyProtection="1">
      <protection hidden="1"/>
    </xf>
    <xf numFmtId="175" fontId="65" fillId="0" borderId="0" xfId="0" applyNumberFormat="1" applyFont="1" applyBorder="1" applyProtection="1">
      <protection hidden="1"/>
    </xf>
    <xf numFmtId="175" fontId="67" fillId="11" borderId="20" xfId="1" applyNumberFormat="1" applyFont="1" applyFill="1" applyBorder="1"/>
    <xf numFmtId="175" fontId="67" fillId="0" borderId="20" xfId="1" applyNumberFormat="1" applyFont="1" applyBorder="1" applyAlignment="1">
      <alignment horizontal="right"/>
    </xf>
    <xf numFmtId="175" fontId="67" fillId="11" borderId="20" xfId="1" applyNumberFormat="1" applyFont="1" applyFill="1" applyBorder="1" applyAlignment="1">
      <alignment horizontal="right"/>
    </xf>
    <xf numFmtId="1" fontId="2" fillId="11" borderId="110" xfId="0" quotePrefix="1" applyNumberFormat="1" applyFont="1" applyFill="1" applyBorder="1" applyProtection="1">
      <protection hidden="1"/>
    </xf>
    <xf numFmtId="1" fontId="3" fillId="13" borderId="111" xfId="0" applyNumberFormat="1" applyFont="1" applyFill="1" applyBorder="1" applyAlignment="1" applyProtection="1">
      <alignment horizontal="right"/>
      <protection hidden="1"/>
    </xf>
    <xf numFmtId="1" fontId="3" fillId="13" borderId="112" xfId="0" applyNumberFormat="1" applyFont="1" applyFill="1" applyBorder="1" applyAlignment="1" applyProtection="1">
      <alignment horizontal="right"/>
      <protection hidden="1"/>
    </xf>
    <xf numFmtId="1" fontId="2" fillId="13" borderId="113" xfId="0" applyNumberFormat="1" applyFont="1" applyFill="1" applyBorder="1" applyAlignment="1" applyProtection="1">
      <protection hidden="1"/>
    </xf>
    <xf numFmtId="1" fontId="2" fillId="16" borderId="61" xfId="0" applyNumberFormat="1" applyFont="1" applyFill="1" applyBorder="1" applyAlignment="1" applyProtection="1">
      <protection locked="0"/>
    </xf>
    <xf numFmtId="1" fontId="2" fillId="13" borderId="114" xfId="0" applyNumberFormat="1" applyFont="1" applyFill="1" applyBorder="1" applyAlignment="1" applyProtection="1">
      <protection hidden="1"/>
    </xf>
    <xf numFmtId="1" fontId="3" fillId="13" borderId="113" xfId="0" applyNumberFormat="1" applyFont="1" applyFill="1" applyBorder="1" applyAlignment="1" applyProtection="1">
      <alignment horizontal="right"/>
      <protection hidden="1"/>
    </xf>
    <xf numFmtId="1" fontId="3" fillId="13" borderId="61" xfId="0" applyNumberFormat="1" applyFont="1" applyFill="1" applyBorder="1" applyAlignment="1" applyProtection="1">
      <alignment horizontal="right"/>
      <protection hidden="1"/>
    </xf>
    <xf numFmtId="1" fontId="3" fillId="13" borderId="39" xfId="0" applyNumberFormat="1" applyFont="1" applyFill="1" applyBorder="1" applyAlignment="1" applyProtection="1">
      <alignment horizontal="right"/>
      <protection hidden="1"/>
    </xf>
    <xf numFmtId="1" fontId="3" fillId="13" borderId="115" xfId="0" applyNumberFormat="1" applyFont="1" applyFill="1" applyBorder="1" applyAlignment="1" applyProtection="1">
      <alignment horizontal="right"/>
      <protection hidden="1"/>
    </xf>
    <xf numFmtId="1" fontId="3" fillId="16" borderId="116" xfId="0" applyNumberFormat="1" applyFont="1" applyFill="1" applyBorder="1" applyAlignment="1" applyProtection="1">
      <alignment horizontal="right"/>
      <protection locked="0"/>
    </xf>
    <xf numFmtId="1" fontId="3" fillId="13" borderId="116" xfId="0" applyNumberFormat="1" applyFont="1" applyFill="1" applyBorder="1" applyAlignment="1" applyProtection="1">
      <alignment horizontal="right"/>
      <protection hidden="1"/>
    </xf>
    <xf numFmtId="1" fontId="2" fillId="11" borderId="117" xfId="0" applyNumberFormat="1" applyFont="1" applyFill="1" applyBorder="1" applyProtection="1">
      <protection hidden="1"/>
    </xf>
    <xf numFmtId="1" fontId="3" fillId="16" borderId="118" xfId="0" applyNumberFormat="1" applyFont="1" applyFill="1" applyBorder="1" applyAlignment="1" applyProtection="1">
      <alignment horizontal="right"/>
      <protection locked="0"/>
    </xf>
    <xf numFmtId="1" fontId="3" fillId="13" borderId="40" xfId="0" applyNumberFormat="1" applyFont="1" applyFill="1" applyBorder="1" applyAlignment="1" applyProtection="1">
      <alignment horizontal="right"/>
      <protection hidden="1"/>
    </xf>
    <xf numFmtId="1" fontId="95" fillId="36" borderId="119" xfId="0" applyNumberFormat="1" applyFont="1" applyFill="1" applyBorder="1" applyAlignment="1" applyProtection="1">
      <alignment horizontal="right"/>
      <protection hidden="1"/>
    </xf>
    <xf numFmtId="1" fontId="3" fillId="16" borderId="88" xfId="0" applyNumberFormat="1" applyFont="1" applyFill="1" applyBorder="1" applyAlignment="1" applyProtection="1">
      <alignment horizontal="right"/>
      <protection locked="0"/>
    </xf>
    <xf numFmtId="1" fontId="3" fillId="16" borderId="41" xfId="0" applyNumberFormat="1" applyFont="1" applyFill="1" applyBorder="1" applyAlignment="1" applyProtection="1">
      <alignment horizontal="right"/>
      <protection locked="0"/>
    </xf>
    <xf numFmtId="1" fontId="3" fillId="16" borderId="42" xfId="0" applyNumberFormat="1" applyFont="1" applyFill="1" applyBorder="1" applyAlignment="1" applyProtection="1">
      <alignment horizontal="right"/>
      <protection locked="0"/>
    </xf>
    <xf numFmtId="1" fontId="3" fillId="16" borderId="39" xfId="0" applyNumberFormat="1" applyFont="1" applyFill="1" applyBorder="1" applyAlignment="1" applyProtection="1">
      <alignment horizontal="right"/>
      <protection locked="0"/>
    </xf>
    <xf numFmtId="1" fontId="3" fillId="16" borderId="43" xfId="0" applyNumberFormat="1" applyFont="1" applyFill="1" applyBorder="1" applyAlignment="1" applyProtection="1">
      <alignment horizontal="right"/>
      <protection locked="0"/>
    </xf>
    <xf numFmtId="1" fontId="3" fillId="37" borderId="41" xfId="0" applyNumberFormat="1" applyFont="1" applyFill="1" applyBorder="1" applyAlignment="1" applyProtection="1">
      <alignment horizontal="right"/>
      <protection hidden="1"/>
    </xf>
    <xf numFmtId="1" fontId="3" fillId="16" borderId="120" xfId="0" applyNumberFormat="1" applyFont="1" applyFill="1" applyBorder="1" applyAlignment="1" applyProtection="1">
      <alignment horizontal="right"/>
      <protection locked="0"/>
    </xf>
    <xf numFmtId="1" fontId="3" fillId="16" borderId="40" xfId="0" applyNumberFormat="1" applyFont="1" applyFill="1" applyBorder="1" applyAlignment="1" applyProtection="1">
      <alignment horizontal="right"/>
      <protection locked="0"/>
    </xf>
    <xf numFmtId="1" fontId="3" fillId="16" borderId="121" xfId="0" applyNumberFormat="1" applyFont="1" applyFill="1" applyBorder="1" applyAlignment="1" applyProtection="1">
      <alignment horizontal="right"/>
      <protection locked="0"/>
    </xf>
    <xf numFmtId="1" fontId="2" fillId="16" borderId="0" xfId="0" applyNumberFormat="1" applyFont="1" applyFill="1" applyBorder="1" applyAlignment="1" applyProtection="1">
      <alignment horizontal="right"/>
      <protection locked="0"/>
    </xf>
    <xf numFmtId="1" fontId="0" fillId="38" borderId="29" xfId="0" applyNumberFormat="1" applyFill="1" applyBorder="1" applyProtection="1">
      <protection locked="0"/>
    </xf>
    <xf numFmtId="1" fontId="0" fillId="38" borderId="44" xfId="0" applyNumberFormat="1" applyFill="1" applyBorder="1" applyProtection="1">
      <protection locked="0"/>
    </xf>
    <xf numFmtId="1" fontId="0" fillId="30" borderId="29" xfId="0" applyNumberFormat="1" applyFill="1" applyBorder="1" applyProtection="1"/>
    <xf numFmtId="1" fontId="0" fillId="0" borderId="44" xfId="0" applyNumberFormat="1" applyBorder="1"/>
    <xf numFmtId="1" fontId="0" fillId="11" borderId="44" xfId="0" applyNumberFormat="1" applyFill="1" applyBorder="1" applyProtection="1">
      <protection hidden="1"/>
    </xf>
    <xf numFmtId="1" fontId="0" fillId="11" borderId="45" xfId="0" applyNumberFormat="1" applyFill="1" applyBorder="1" applyProtection="1">
      <protection hidden="1"/>
    </xf>
    <xf numFmtId="1" fontId="0" fillId="0" borderId="45" xfId="0" applyNumberFormat="1" applyBorder="1"/>
    <xf numFmtId="1" fontId="0" fillId="0" borderId="32" xfId="0" applyNumberFormat="1" applyBorder="1"/>
    <xf numFmtId="1" fontId="0" fillId="38" borderId="32" xfId="0" applyNumberFormat="1" applyFill="1" applyBorder="1" applyProtection="1">
      <protection locked="0"/>
    </xf>
    <xf numFmtId="1" fontId="0" fillId="0" borderId="44" xfId="0" applyNumberFormat="1" applyBorder="1" applyProtection="1"/>
    <xf numFmtId="1" fontId="0" fillId="0" borderId="32" xfId="0" applyNumberFormat="1" applyBorder="1" applyProtection="1"/>
    <xf numFmtId="1" fontId="0" fillId="11" borderId="44" xfId="0" applyNumberFormat="1" applyFill="1" applyBorder="1" applyProtection="1"/>
    <xf numFmtId="1" fontId="0" fillId="11" borderId="45" xfId="0" applyNumberFormat="1" applyFill="1" applyBorder="1" applyProtection="1"/>
    <xf numFmtId="1" fontId="0" fillId="0" borderId="46" xfId="0" applyNumberFormat="1" applyBorder="1" applyProtection="1"/>
    <xf numFmtId="1" fontId="26" fillId="19" borderId="12" xfId="0" applyNumberFormat="1" applyFont="1" applyFill="1" applyBorder="1" applyProtection="1">
      <protection locked="0"/>
    </xf>
    <xf numFmtId="1" fontId="26" fillId="0" borderId="12" xfId="0" applyNumberFormat="1" applyFont="1" applyBorder="1"/>
    <xf numFmtId="1" fontId="26" fillId="0" borderId="0" xfId="0" applyNumberFormat="1" applyFont="1" applyFill="1" applyBorder="1"/>
    <xf numFmtId="1" fontId="26" fillId="19" borderId="0" xfId="0" applyNumberFormat="1" applyFont="1" applyFill="1" applyBorder="1" applyProtection="1">
      <protection locked="0"/>
    </xf>
    <xf numFmtId="176" fontId="0" fillId="3" borderId="18" xfId="0" applyNumberFormat="1" applyFont="1" applyFill="1" applyBorder="1" applyAlignment="1">
      <alignment horizontal="center"/>
    </xf>
    <xf numFmtId="176" fontId="26" fillId="3" borderId="18" xfId="0" applyNumberFormat="1" applyFont="1" applyFill="1" applyBorder="1"/>
    <xf numFmtId="0" fontId="0" fillId="19" borderId="0" xfId="0" applyFill="1" applyBorder="1" applyAlignment="1" applyProtection="1">
      <alignment horizontal="center" vertical="center"/>
      <protection locked="0"/>
    </xf>
    <xf numFmtId="176" fontId="0" fillId="11" borderId="18" xfId="0" applyNumberFormat="1" applyFill="1" applyBorder="1" applyAlignment="1" applyProtection="1">
      <alignment horizontal="center"/>
      <protection hidden="1"/>
    </xf>
    <xf numFmtId="176" fontId="0" fillId="11" borderId="47" xfId="0" applyNumberFormat="1" applyFill="1" applyBorder="1" applyAlignment="1" applyProtection="1">
      <alignment horizontal="center"/>
    </xf>
    <xf numFmtId="176" fontId="0" fillId="3" borderId="18" xfId="0" applyNumberFormat="1" applyFill="1" applyBorder="1" applyAlignment="1">
      <alignment horizontal="right"/>
    </xf>
    <xf numFmtId="176" fontId="26" fillId="11" borderId="18" xfId="0" applyNumberFormat="1" applyFont="1" applyFill="1" applyBorder="1" applyAlignment="1" applyProtection="1">
      <alignment horizontal="center"/>
    </xf>
    <xf numFmtId="0" fontId="26" fillId="11" borderId="0" xfId="0" applyFont="1" applyFill="1" applyBorder="1" applyProtection="1"/>
    <xf numFmtId="176" fontId="0" fillId="0" borderId="0" xfId="0" applyNumberFormat="1"/>
    <xf numFmtId="176" fontId="0" fillId="0" borderId="0" xfId="0" applyNumberFormat="1" applyAlignment="1">
      <alignment horizontal="center"/>
    </xf>
    <xf numFmtId="0" fontId="0" fillId="11" borderId="0" xfId="0" applyFill="1" applyAlignment="1" applyProtection="1">
      <alignment horizontal="left" wrapText="1"/>
      <protection hidden="1"/>
    </xf>
    <xf numFmtId="0" fontId="0" fillId="39" borderId="0" xfId="0" applyFill="1" applyProtection="1">
      <protection hidden="1"/>
    </xf>
    <xf numFmtId="0" fontId="0" fillId="40" borderId="0" xfId="0" applyFill="1" applyProtection="1">
      <protection hidden="1"/>
    </xf>
    <xf numFmtId="0" fontId="0" fillId="40" borderId="0" xfId="0" applyFill="1" applyAlignment="1" applyProtection="1">
      <alignment wrapText="1"/>
      <protection hidden="1"/>
    </xf>
    <xf numFmtId="0" fontId="91" fillId="11" borderId="0" xfId="0" applyFont="1" applyFill="1" applyAlignment="1" applyProtection="1">
      <alignment horizontal="left"/>
      <protection hidden="1"/>
    </xf>
    <xf numFmtId="0" fontId="27" fillId="39" borderId="0" xfId="0" applyFont="1" applyFill="1" applyProtection="1">
      <protection hidden="1"/>
    </xf>
    <xf numFmtId="0" fontId="27" fillId="39" borderId="0" xfId="0" applyFont="1" applyFill="1" applyAlignment="1" applyProtection="1">
      <alignment vertical="top"/>
      <protection hidden="1"/>
    </xf>
    <xf numFmtId="0" fontId="103" fillId="41" borderId="122" xfId="5" applyFont="1" applyFill="1" applyBorder="1" applyAlignment="1" applyProtection="1">
      <alignment horizontal="center" vertical="center"/>
      <protection hidden="1"/>
    </xf>
    <xf numFmtId="0" fontId="82" fillId="0" borderId="0" xfId="0" applyFont="1" applyAlignment="1" applyProtection="1">
      <alignment horizontal="right"/>
      <protection hidden="1"/>
    </xf>
    <xf numFmtId="0" fontId="0" fillId="39" borderId="0" xfId="0" applyFill="1" applyAlignment="1" applyProtection="1">
      <protection hidden="1"/>
    </xf>
    <xf numFmtId="0" fontId="25" fillId="11" borderId="0" xfId="0" applyFont="1" applyFill="1" applyProtection="1">
      <protection hidden="1"/>
    </xf>
    <xf numFmtId="0" fontId="0" fillId="12" borderId="34" xfId="0" applyFill="1" applyBorder="1" applyAlignment="1" applyProtection="1">
      <alignment horizontal="center"/>
      <protection hidden="1"/>
    </xf>
    <xf numFmtId="0" fontId="102" fillId="12" borderId="123" xfId="0" applyFont="1" applyFill="1" applyBorder="1" applyAlignment="1">
      <alignment horizontal="center"/>
    </xf>
    <xf numFmtId="1" fontId="3" fillId="42" borderId="124" xfId="0" applyNumberFormat="1" applyFont="1" applyFill="1" applyBorder="1" applyProtection="1">
      <protection locked="0"/>
    </xf>
    <xf numFmtId="0" fontId="7" fillId="21" borderId="125" xfId="0" applyFont="1" applyFill="1" applyBorder="1" applyAlignment="1" applyProtection="1">
      <alignment horizontal="center" wrapText="1"/>
      <protection hidden="1"/>
    </xf>
    <xf numFmtId="0" fontId="94" fillId="12" borderId="6" xfId="0" applyFont="1" applyFill="1" applyBorder="1" applyProtection="1">
      <protection hidden="1"/>
    </xf>
    <xf numFmtId="2" fontId="3" fillId="12" borderId="6" xfId="0" applyNumberFormat="1" applyFont="1" applyFill="1" applyBorder="1" applyAlignment="1" applyProtection="1">
      <alignment horizontal="center"/>
      <protection hidden="1"/>
    </xf>
    <xf numFmtId="1" fontId="102" fillId="12" borderId="34" xfId="0" applyNumberFormat="1" applyFont="1" applyFill="1" applyBorder="1" applyAlignment="1" applyProtection="1">
      <alignment horizontal="center"/>
      <protection hidden="1"/>
    </xf>
    <xf numFmtId="0" fontId="7" fillId="21" borderId="6" xfId="0" applyFont="1" applyFill="1" applyBorder="1" applyAlignment="1" applyProtection="1">
      <alignment horizontal="center" wrapText="1"/>
      <protection hidden="1"/>
    </xf>
    <xf numFmtId="0" fontId="11" fillId="12" borderId="6" xfId="0" applyFont="1" applyFill="1" applyBorder="1" applyProtection="1">
      <protection hidden="1"/>
    </xf>
    <xf numFmtId="0" fontId="0" fillId="12" borderId="6" xfId="0" applyFill="1" applyBorder="1" applyAlignment="1">
      <alignment horizontal="center"/>
    </xf>
    <xf numFmtId="175" fontId="65" fillId="11" borderId="10" xfId="0" applyNumberFormat="1" applyFont="1" applyFill="1" applyBorder="1" applyAlignment="1" applyProtection="1">
      <alignment horizontal="right"/>
    </xf>
    <xf numFmtId="175" fontId="65" fillId="11" borderId="10" xfId="0" applyNumberFormat="1" applyFont="1" applyFill="1" applyBorder="1" applyAlignment="1" applyProtection="1">
      <alignment horizontal="right"/>
      <protection hidden="1"/>
    </xf>
    <xf numFmtId="0" fontId="65" fillId="0" borderId="0" xfId="0" applyFont="1" applyBorder="1" applyAlignment="1" applyProtection="1">
      <alignment horizontal="center" vertical="center"/>
    </xf>
    <xf numFmtId="2" fontId="65" fillId="11" borderId="0" xfId="0" applyNumberFormat="1" applyFont="1" applyFill="1" applyBorder="1" applyProtection="1"/>
    <xf numFmtId="2" fontId="65" fillId="11" borderId="0" xfId="0" applyNumberFormat="1" applyFont="1" applyFill="1" applyBorder="1" applyProtection="1">
      <protection hidden="1"/>
    </xf>
    <xf numFmtId="1" fontId="13" fillId="28" borderId="41" xfId="0" applyNumberFormat="1" applyFont="1" applyFill="1" applyBorder="1" applyAlignment="1" applyProtection="1">
      <alignment horizontal="right"/>
      <protection hidden="1"/>
    </xf>
    <xf numFmtId="1" fontId="2" fillId="12" borderId="48" xfId="0" applyNumberFormat="1" applyFont="1" applyFill="1" applyBorder="1" applyAlignment="1" applyProtection="1">
      <protection hidden="1"/>
    </xf>
    <xf numFmtId="1" fontId="2" fillId="12" borderId="34" xfId="0" applyNumberFormat="1" applyFont="1" applyFill="1" applyBorder="1" applyAlignment="1" applyProtection="1">
      <protection hidden="1"/>
    </xf>
    <xf numFmtId="1" fontId="2" fillId="12" borderId="32" xfId="0" applyNumberFormat="1" applyFont="1" applyFill="1" applyBorder="1" applyAlignment="1" applyProtection="1">
      <alignment horizontal="right"/>
      <protection hidden="1"/>
    </xf>
    <xf numFmtId="1" fontId="13" fillId="28" borderId="34" xfId="0" applyNumberFormat="1" applyFont="1" applyFill="1" applyBorder="1" applyAlignment="1" applyProtection="1">
      <alignment horizontal="right"/>
      <protection hidden="1"/>
    </xf>
    <xf numFmtId="1" fontId="13" fillId="28" borderId="34" xfId="0" applyNumberFormat="1" applyFont="1" applyFill="1" applyBorder="1" applyAlignment="1" applyProtection="1">
      <protection hidden="1"/>
    </xf>
    <xf numFmtId="1" fontId="95" fillId="17" borderId="41" xfId="0" applyNumberFormat="1" applyFont="1" applyFill="1" applyBorder="1" applyAlignment="1" applyProtection="1">
      <alignment horizontal="right"/>
      <protection hidden="1"/>
    </xf>
    <xf numFmtId="1" fontId="95" fillId="17" borderId="34" xfId="0" applyNumberFormat="1" applyFont="1" applyFill="1" applyBorder="1" applyAlignment="1" applyProtection="1">
      <alignment horizontal="right"/>
      <protection hidden="1"/>
    </xf>
    <xf numFmtId="1" fontId="95" fillId="28" borderId="41" xfId="0" applyNumberFormat="1" applyFont="1" applyFill="1" applyBorder="1" applyAlignment="1" applyProtection="1">
      <alignment horizontal="right"/>
      <protection hidden="1"/>
    </xf>
    <xf numFmtId="1" fontId="95" fillId="21" borderId="41" xfId="0" applyNumberFormat="1" applyFont="1" applyFill="1" applyBorder="1" applyProtection="1">
      <protection hidden="1"/>
    </xf>
    <xf numFmtId="1" fontId="95" fillId="12" borderId="41" xfId="0" applyNumberFormat="1" applyFont="1" applyFill="1" applyBorder="1" applyAlignment="1" applyProtection="1">
      <alignment horizontal="right"/>
      <protection hidden="1"/>
    </xf>
    <xf numFmtId="1" fontId="3" fillId="43" borderId="126" xfId="0" applyNumberFormat="1" applyFont="1" applyFill="1" applyBorder="1" applyAlignment="1" applyProtection="1">
      <alignment horizontal="right"/>
      <protection hidden="1"/>
    </xf>
    <xf numFmtId="1" fontId="13" fillId="44" borderId="6" xfId="0" applyNumberFormat="1" applyFont="1" applyFill="1" applyBorder="1" applyAlignment="1" applyProtection="1">
      <alignment horizontal="right"/>
      <protection hidden="1"/>
    </xf>
    <xf numFmtId="1" fontId="3" fillId="43" borderId="49" xfId="0" applyNumberFormat="1" applyFont="1" applyFill="1" applyBorder="1" applyAlignment="1" applyProtection="1">
      <alignment horizontal="right"/>
      <protection hidden="1"/>
    </xf>
    <xf numFmtId="1" fontId="95" fillId="45" borderId="49" xfId="0" applyNumberFormat="1" applyFont="1" applyFill="1" applyBorder="1" applyAlignment="1" applyProtection="1">
      <protection hidden="1"/>
    </xf>
    <xf numFmtId="1" fontId="3" fillId="45" borderId="49" xfId="0" applyNumberFormat="1" applyFont="1" applyFill="1" applyBorder="1" applyAlignment="1" applyProtection="1">
      <protection hidden="1"/>
    </xf>
    <xf numFmtId="1" fontId="13" fillId="44" borderId="127" xfId="0" applyNumberFormat="1" applyFont="1" applyFill="1" applyBorder="1" applyAlignment="1" applyProtection="1">
      <alignment horizontal="right"/>
      <protection hidden="1"/>
    </xf>
    <xf numFmtId="1" fontId="14" fillId="46" borderId="49" xfId="0" applyNumberFormat="1" applyFont="1" applyFill="1" applyBorder="1" applyAlignment="1" applyProtection="1">
      <alignment horizontal="right"/>
      <protection hidden="1"/>
    </xf>
    <xf numFmtId="1" fontId="3" fillId="43" borderId="6" xfId="0" applyNumberFormat="1" applyFont="1" applyFill="1" applyBorder="1" applyProtection="1">
      <protection hidden="1"/>
    </xf>
    <xf numFmtId="1" fontId="3" fillId="47" borderId="124" xfId="0" applyNumberFormat="1" applyFont="1" applyFill="1" applyBorder="1" applyAlignment="1" applyProtection="1">
      <alignment horizontal="right"/>
    </xf>
    <xf numFmtId="15" fontId="104" fillId="9" borderId="0" xfId="0" applyNumberFormat="1" applyFont="1" applyFill="1" applyBorder="1" applyProtection="1">
      <protection hidden="1"/>
    </xf>
    <xf numFmtId="15" fontId="104" fillId="9" borderId="0" xfId="0" applyNumberFormat="1" applyFont="1" applyFill="1" applyProtection="1">
      <protection hidden="1"/>
    </xf>
    <xf numFmtId="0" fontId="104" fillId="9" borderId="0" xfId="0" applyFont="1" applyFill="1" applyProtection="1">
      <protection hidden="1"/>
    </xf>
    <xf numFmtId="1" fontId="2" fillId="43" borderId="124" xfId="5" applyNumberFormat="1" applyFont="1" applyFill="1" applyBorder="1" applyAlignment="1" applyProtection="1">
      <protection hidden="1"/>
    </xf>
    <xf numFmtId="0" fontId="105" fillId="0" borderId="0" xfId="5" applyFont="1" applyAlignment="1" applyProtection="1">
      <protection locked="0" hidden="1"/>
    </xf>
    <xf numFmtId="0" fontId="84" fillId="9" borderId="0" xfId="0" applyFont="1" applyFill="1" applyBorder="1" applyProtection="1">
      <protection hidden="1"/>
    </xf>
    <xf numFmtId="0" fontId="0" fillId="10" borderId="10" xfId="0" applyFill="1" applyBorder="1" applyProtection="1">
      <protection locked="0"/>
    </xf>
    <xf numFmtId="0" fontId="3" fillId="9" borderId="110" xfId="0" applyFont="1" applyFill="1" applyBorder="1" applyAlignment="1" applyProtection="1">
      <alignment horizontal="right"/>
      <protection locked="0"/>
    </xf>
    <xf numFmtId="1" fontId="96" fillId="48" borderId="0" xfId="0" applyNumberFormat="1" applyFont="1" applyFill="1" applyBorder="1" applyAlignment="1" applyProtection="1">
      <alignment horizontal="right"/>
      <protection hidden="1"/>
    </xf>
    <xf numFmtId="0" fontId="0" fillId="10" borderId="50" xfId="0" applyFill="1" applyBorder="1" applyAlignment="1" applyProtection="1">
      <protection hidden="1"/>
    </xf>
    <xf numFmtId="0" fontId="71" fillId="0" borderId="17" xfId="0" applyFont="1" applyBorder="1" applyAlignment="1" applyProtection="1">
      <protection hidden="1"/>
    </xf>
    <xf numFmtId="0" fontId="71" fillId="0" borderId="18" xfId="0" applyFont="1" applyBorder="1" applyAlignment="1" applyProtection="1">
      <protection hidden="1"/>
    </xf>
    <xf numFmtId="177" fontId="71" fillId="0" borderId="8" xfId="0" applyNumberFormat="1" applyFont="1" applyBorder="1" applyAlignment="1" applyProtection="1">
      <protection hidden="1"/>
    </xf>
    <xf numFmtId="177" fontId="106" fillId="6" borderId="12" xfId="0" applyNumberFormat="1" applyFont="1" applyFill="1" applyBorder="1" applyProtection="1">
      <protection locked="0"/>
    </xf>
    <xf numFmtId="0" fontId="2" fillId="0" borderId="0" xfId="0" applyFont="1" applyBorder="1" applyAlignment="1" applyProtection="1">
      <alignment horizontal="left"/>
      <protection hidden="1"/>
    </xf>
    <xf numFmtId="0" fontId="71" fillId="0" borderId="10" xfId="0" applyFont="1" applyBorder="1" applyAlignment="1" applyProtection="1">
      <protection hidden="1"/>
    </xf>
    <xf numFmtId="0" fontId="71" fillId="0" borderId="47" xfId="0" applyFont="1" applyBorder="1" applyAlignment="1" applyProtection="1">
      <protection hidden="1"/>
    </xf>
    <xf numFmtId="0" fontId="71" fillId="0" borderId="9" xfId="0" applyFont="1" applyBorder="1" applyAlignment="1" applyProtection="1">
      <alignment horizontal="right" vertical="center"/>
      <protection hidden="1"/>
    </xf>
    <xf numFmtId="0" fontId="0" fillId="13" borderId="41" xfId="0" applyFill="1" applyBorder="1" applyAlignment="1" applyProtection="1">
      <protection hidden="1"/>
    </xf>
    <xf numFmtId="0" fontId="71" fillId="0" borderId="10" xfId="0" applyFont="1" applyBorder="1" applyAlignment="1" applyProtection="1">
      <alignment horizontal="left"/>
      <protection hidden="1"/>
    </xf>
    <xf numFmtId="0" fontId="71" fillId="0" borderId="47" xfId="0" applyFont="1" applyBorder="1" applyAlignment="1" applyProtection="1">
      <alignment horizontal="right" vertical="center"/>
      <protection hidden="1"/>
    </xf>
    <xf numFmtId="0" fontId="38" fillId="11" borderId="12" xfId="0" applyFont="1" applyFill="1" applyBorder="1" applyProtection="1">
      <protection locked="0"/>
    </xf>
    <xf numFmtId="0" fontId="71" fillId="10" borderId="0" xfId="0" applyFont="1" applyFill="1" applyBorder="1" applyAlignment="1" applyProtection="1">
      <alignment horizontal="left"/>
      <protection hidden="1"/>
    </xf>
    <xf numFmtId="0" fontId="71" fillId="10" borderId="47" xfId="0" applyFont="1" applyFill="1" applyBorder="1" applyAlignment="1" applyProtection="1">
      <alignment horizontal="left"/>
      <protection hidden="1"/>
    </xf>
    <xf numFmtId="0" fontId="71" fillId="10" borderId="9" xfId="0" applyFont="1" applyFill="1" applyBorder="1" applyAlignment="1" applyProtection="1">
      <alignment horizontal="left"/>
      <protection hidden="1"/>
    </xf>
    <xf numFmtId="0" fontId="38" fillId="10" borderId="12" xfId="0" applyFont="1" applyFill="1" applyBorder="1" applyProtection="1">
      <protection locked="0"/>
    </xf>
    <xf numFmtId="0" fontId="11" fillId="49" borderId="128" xfId="0" applyFont="1" applyFill="1" applyBorder="1" applyAlignment="1" applyProtection="1">
      <protection hidden="1"/>
    </xf>
    <xf numFmtId="0" fontId="71" fillId="0" borderId="9" xfId="0" applyFont="1" applyBorder="1" applyAlignment="1" applyProtection="1">
      <protection hidden="1"/>
    </xf>
    <xf numFmtId="0" fontId="11" fillId="49" borderId="128" xfId="0" applyFont="1" applyFill="1" applyBorder="1" applyAlignment="1" applyProtection="1">
      <alignment horizontal="left"/>
      <protection hidden="1"/>
    </xf>
    <xf numFmtId="3" fontId="38" fillId="6" borderId="12" xfId="0" applyNumberFormat="1" applyFont="1" applyFill="1" applyBorder="1" applyProtection="1">
      <protection locked="0"/>
    </xf>
    <xf numFmtId="0" fontId="84" fillId="9" borderId="0" xfId="0" applyFont="1" applyFill="1" applyProtection="1">
      <protection hidden="1"/>
    </xf>
    <xf numFmtId="0" fontId="71" fillId="0" borderId="12" xfId="0" applyFont="1" applyBorder="1" applyAlignment="1" applyProtection="1">
      <protection hidden="1"/>
    </xf>
    <xf numFmtId="3" fontId="71" fillId="0" borderId="12" xfId="0" applyNumberFormat="1" applyFont="1" applyBorder="1" applyProtection="1">
      <protection hidden="1"/>
    </xf>
    <xf numFmtId="0" fontId="71" fillId="0" borderId="12" xfId="0" applyFont="1" applyBorder="1" applyProtection="1">
      <protection hidden="1"/>
    </xf>
    <xf numFmtId="0" fontId="38" fillId="5" borderId="10" xfId="0" applyFont="1" applyFill="1" applyBorder="1" applyAlignment="1" applyProtection="1">
      <protection hidden="1"/>
    </xf>
    <xf numFmtId="0" fontId="38" fillId="11" borderId="47" xfId="0" applyFont="1" applyFill="1" applyBorder="1" applyAlignment="1" applyProtection="1">
      <protection hidden="1"/>
    </xf>
    <xf numFmtId="0" fontId="0" fillId="0" borderId="51" xfId="0" applyFont="1" applyBorder="1" applyAlignment="1" applyProtection="1">
      <alignment horizontal="center"/>
      <protection hidden="1"/>
    </xf>
    <xf numFmtId="3" fontId="2" fillId="13" borderId="129" xfId="0" applyNumberFormat="1" applyFont="1" applyFill="1" applyBorder="1" applyAlignment="1" applyProtection="1">
      <alignment horizontal="right" vertical="center"/>
      <protection hidden="1"/>
    </xf>
    <xf numFmtId="3" fontId="0" fillId="13" borderId="0" xfId="0" applyNumberFormat="1" applyFill="1" applyProtection="1">
      <protection hidden="1"/>
    </xf>
    <xf numFmtId="1" fontId="38" fillId="6" borderId="12" xfId="0" applyNumberFormat="1" applyFont="1" applyFill="1" applyBorder="1" applyProtection="1">
      <protection locked="0"/>
    </xf>
    <xf numFmtId="1" fontId="38" fillId="50" borderId="12" xfId="0" applyNumberFormat="1" applyFont="1" applyFill="1" applyBorder="1" applyAlignment="1" applyProtection="1">
      <alignment horizontal="right" vertical="center"/>
      <protection hidden="1"/>
    </xf>
    <xf numFmtId="14" fontId="7" fillId="16" borderId="41" xfId="0" applyNumberFormat="1" applyFont="1" applyFill="1" applyBorder="1" applyAlignment="1" applyProtection="1">
      <alignment horizontal="right"/>
      <protection locked="0"/>
    </xf>
    <xf numFmtId="1" fontId="2" fillId="38" borderId="52" xfId="0" applyNumberFormat="1" applyFont="1" applyFill="1" applyBorder="1" applyAlignment="1" applyProtection="1">
      <protection locked="0"/>
    </xf>
    <xf numFmtId="1" fontId="2" fillId="38" borderId="41" xfId="0" applyNumberFormat="1" applyFont="1" applyFill="1" applyBorder="1" applyAlignment="1" applyProtection="1">
      <protection locked="0"/>
    </xf>
    <xf numFmtId="2" fontId="95" fillId="9" borderId="24" xfId="0" applyNumberFormat="1" applyFont="1" applyFill="1" applyBorder="1" applyAlignment="1" applyProtection="1">
      <alignment horizontal="right"/>
      <protection hidden="1"/>
    </xf>
    <xf numFmtId="1" fontId="2" fillId="16" borderId="53" xfId="0" applyNumberFormat="1" applyFont="1" applyFill="1" applyBorder="1" applyAlignment="1" applyProtection="1">
      <alignment horizontal="right"/>
      <protection locked="0"/>
    </xf>
    <xf numFmtId="0" fontId="7" fillId="23" borderId="130" xfId="0" applyFont="1" applyFill="1" applyBorder="1" applyAlignment="1" applyProtection="1">
      <protection hidden="1"/>
    </xf>
    <xf numFmtId="0" fontId="12" fillId="23" borderId="0" xfId="0" applyFont="1" applyFill="1" applyBorder="1" applyAlignment="1" applyProtection="1">
      <protection hidden="1"/>
    </xf>
    <xf numFmtId="0" fontId="7" fillId="23" borderId="73" xfId="0" applyFont="1" applyFill="1" applyBorder="1" applyAlignment="1" applyProtection="1">
      <protection hidden="1"/>
    </xf>
    <xf numFmtId="0" fontId="12" fillId="23" borderId="32" xfId="0" applyFont="1" applyFill="1" applyBorder="1" applyAlignment="1" applyProtection="1">
      <protection hidden="1"/>
    </xf>
    <xf numFmtId="1" fontId="13" fillId="51" borderId="0" xfId="0" applyNumberFormat="1" applyFont="1" applyFill="1" applyBorder="1" applyAlignment="1" applyProtection="1">
      <alignment horizontal="right"/>
      <protection hidden="1"/>
    </xf>
    <xf numFmtId="0" fontId="0" fillId="33" borderId="0" xfId="0" applyFill="1" applyBorder="1" applyAlignment="1"/>
    <xf numFmtId="2" fontId="0" fillId="33" borderId="0" xfId="0" applyNumberFormat="1" applyFill="1" applyBorder="1" applyAlignment="1"/>
    <xf numFmtId="0" fontId="0" fillId="21" borderId="0" xfId="0" applyFill="1" applyBorder="1" applyAlignment="1"/>
    <xf numFmtId="2" fontId="90" fillId="33" borderId="23" xfId="0" applyNumberFormat="1" applyFont="1" applyFill="1" applyBorder="1" applyAlignment="1"/>
    <xf numFmtId="0" fontId="90" fillId="21" borderId="32" xfId="0" applyFont="1" applyFill="1" applyBorder="1" applyAlignment="1"/>
    <xf numFmtId="2" fontId="90" fillId="33" borderId="98" xfId="0" applyNumberFormat="1" applyFont="1" applyFill="1" applyBorder="1" applyAlignment="1"/>
    <xf numFmtId="1" fontId="2" fillId="16" borderId="41" xfId="0" applyNumberFormat="1" applyFont="1" applyFill="1" applyBorder="1" applyAlignment="1" applyProtection="1">
      <alignment horizontal="right"/>
      <protection hidden="1"/>
    </xf>
    <xf numFmtId="0" fontId="11" fillId="49" borderId="73" xfId="0" applyFont="1" applyFill="1" applyBorder="1" applyAlignment="1" applyProtection="1">
      <protection hidden="1"/>
    </xf>
    <xf numFmtId="1" fontId="2" fillId="52" borderId="24" xfId="0" applyNumberFormat="1" applyFont="1" applyFill="1" applyBorder="1" applyAlignment="1" applyProtection="1">
      <protection hidden="1"/>
    </xf>
    <xf numFmtId="0" fontId="0" fillId="53" borderId="0" xfId="0" applyFill="1" applyBorder="1" applyAlignment="1"/>
    <xf numFmtId="1" fontId="96" fillId="54" borderId="0" xfId="0" applyNumberFormat="1" applyFont="1" applyFill="1" applyBorder="1" applyAlignment="1" applyProtection="1">
      <alignment horizontal="right"/>
      <protection hidden="1"/>
    </xf>
    <xf numFmtId="0" fontId="7" fillId="49" borderId="130" xfId="0" applyFont="1" applyFill="1" applyBorder="1" applyAlignment="1" applyProtection="1">
      <protection hidden="1"/>
    </xf>
    <xf numFmtId="0" fontId="7" fillId="49" borderId="0" xfId="0" applyFont="1" applyFill="1" applyBorder="1" applyAlignment="1" applyProtection="1">
      <protection hidden="1"/>
    </xf>
    <xf numFmtId="0" fontId="7" fillId="49" borderId="0" xfId="0" applyFont="1" applyFill="1" applyBorder="1" applyAlignment="1" applyProtection="1">
      <alignment horizontal="left"/>
      <protection hidden="1"/>
    </xf>
    <xf numFmtId="0" fontId="7" fillId="23" borderId="0" xfId="0" applyFont="1" applyFill="1" applyBorder="1" applyAlignment="1" applyProtection="1">
      <protection hidden="1"/>
    </xf>
    <xf numFmtId="0" fontId="83" fillId="23" borderId="73" xfId="0" applyFont="1" applyFill="1" applyBorder="1" applyAlignment="1" applyProtection="1">
      <alignment horizontal="center"/>
      <protection hidden="1"/>
    </xf>
    <xf numFmtId="0" fontId="0" fillId="55" borderId="0" xfId="0" applyFill="1" applyBorder="1" applyProtection="1">
      <protection hidden="1"/>
    </xf>
    <xf numFmtId="0" fontId="0" fillId="53" borderId="131" xfId="0" applyFill="1" applyBorder="1" applyAlignment="1" applyProtection="1">
      <alignment horizontal="center"/>
      <protection hidden="1"/>
    </xf>
    <xf numFmtId="0" fontId="0" fillId="55" borderId="131" xfId="0" applyFill="1" applyBorder="1" applyAlignment="1"/>
    <xf numFmtId="2" fontId="3" fillId="12" borderId="132" xfId="0" applyNumberFormat="1" applyFont="1" applyFill="1" applyBorder="1" applyAlignment="1" applyProtection="1">
      <alignment horizontal="center"/>
      <protection hidden="1"/>
    </xf>
    <xf numFmtId="1" fontId="3" fillId="31" borderId="133" xfId="0" applyNumberFormat="1" applyFont="1" applyFill="1" applyBorder="1" applyAlignment="1" applyProtection="1">
      <alignment horizontal="right"/>
      <protection hidden="1"/>
    </xf>
    <xf numFmtId="1" fontId="3" fillId="43" borderId="54" xfId="0" applyNumberFormat="1" applyFont="1" applyFill="1" applyBorder="1" applyAlignment="1" applyProtection="1">
      <alignment horizontal="right"/>
      <protection hidden="1"/>
    </xf>
    <xf numFmtId="1" fontId="3" fillId="43" borderId="134" xfId="0" applyNumberFormat="1" applyFont="1" applyFill="1" applyBorder="1" applyAlignment="1" applyProtection="1">
      <alignment horizontal="right"/>
      <protection hidden="1"/>
    </xf>
    <xf numFmtId="1" fontId="2" fillId="11" borderId="81" xfId="0" applyNumberFormat="1" applyFont="1" applyFill="1" applyBorder="1" applyProtection="1">
      <protection hidden="1"/>
    </xf>
    <xf numFmtId="1" fontId="2" fillId="11" borderId="135" xfId="0" applyNumberFormat="1" applyFont="1" applyFill="1" applyBorder="1" applyProtection="1">
      <protection hidden="1"/>
    </xf>
    <xf numFmtId="0" fontId="7" fillId="32" borderId="136" xfId="0" applyFont="1" applyFill="1" applyBorder="1" applyAlignment="1" applyProtection="1">
      <alignment horizontal="left"/>
      <protection hidden="1"/>
    </xf>
    <xf numFmtId="0" fontId="87" fillId="14" borderId="137" xfId="5" applyFill="1" applyBorder="1" applyAlignment="1" applyProtection="1">
      <alignment horizontal="left"/>
      <protection hidden="1"/>
    </xf>
    <xf numFmtId="0" fontId="107" fillId="55" borderId="0" xfId="0" applyFont="1" applyFill="1" applyBorder="1" applyAlignment="1" applyProtection="1">
      <alignment horizontal="center"/>
      <protection hidden="1"/>
    </xf>
    <xf numFmtId="0" fontId="0" fillId="67" borderId="0" xfId="0" applyFill="1"/>
    <xf numFmtId="0" fontId="0" fillId="0" borderId="12" xfId="0" applyBorder="1" applyAlignment="1">
      <alignment horizontal="center" vertical="center" wrapText="1"/>
    </xf>
    <xf numFmtId="0" fontId="121" fillId="21" borderId="12" xfId="0" applyFont="1" applyFill="1" applyBorder="1" applyAlignment="1">
      <alignment horizontal="center" vertical="center" wrapText="1"/>
    </xf>
    <xf numFmtId="0" fontId="0" fillId="21" borderId="12" xfId="0" applyFill="1" applyBorder="1" applyAlignment="1">
      <alignment horizontal="center" vertical="center" wrapText="1"/>
    </xf>
    <xf numFmtId="0" fontId="0" fillId="38" borderId="12" xfId="0" applyFill="1" applyBorder="1" applyAlignment="1">
      <alignment horizontal="center" vertical="center" wrapText="1"/>
    </xf>
    <xf numFmtId="0" fontId="0" fillId="66" borderId="12" xfId="0" applyFill="1" applyBorder="1" applyAlignment="1">
      <alignment horizontal="center" vertical="center" wrapText="1"/>
    </xf>
    <xf numFmtId="0" fontId="0" fillId="67" borderId="0" xfId="0" applyFill="1" applyAlignment="1">
      <alignment horizontal="center" vertical="center" wrapText="1"/>
    </xf>
    <xf numFmtId="0" fontId="0" fillId="0" borderId="0" xfId="0" applyAlignment="1">
      <alignment horizontal="center" vertical="center" wrapText="1"/>
    </xf>
    <xf numFmtId="0" fontId="103" fillId="67" borderId="0" xfId="0" applyFont="1" applyFill="1"/>
    <xf numFmtId="0" fontId="90" fillId="68" borderId="12" xfId="0" applyFont="1" applyFill="1" applyBorder="1" applyAlignment="1">
      <alignment horizontal="center" vertical="center" wrapText="1"/>
    </xf>
    <xf numFmtId="0" fontId="0" fillId="50" borderId="23" xfId="0" applyFill="1" applyBorder="1" applyAlignment="1">
      <alignment horizontal="center"/>
    </xf>
    <xf numFmtId="0" fontId="123" fillId="71" borderId="49" xfId="0" applyFont="1" applyFill="1" applyBorder="1"/>
    <xf numFmtId="0" fontId="123" fillId="71" borderId="6" xfId="0" applyFont="1" applyFill="1" applyBorder="1"/>
    <xf numFmtId="0" fontId="123" fillId="71" borderId="49" xfId="0" applyFont="1" applyFill="1" applyBorder="1" applyProtection="1">
      <protection hidden="1"/>
    </xf>
    <xf numFmtId="0" fontId="123" fillId="71" borderId="6" xfId="0" applyFont="1" applyFill="1" applyBorder="1" applyProtection="1">
      <protection hidden="1"/>
    </xf>
    <xf numFmtId="0" fontId="123" fillId="71" borderId="34" xfId="0" applyFont="1" applyFill="1" applyBorder="1" applyProtection="1">
      <protection hidden="1"/>
    </xf>
    <xf numFmtId="0" fontId="0" fillId="21" borderId="12" xfId="0" applyFill="1" applyBorder="1" applyAlignment="1" applyProtection="1">
      <alignment horizontal="center" vertical="center" wrapText="1"/>
      <protection hidden="1"/>
    </xf>
    <xf numFmtId="0" fontId="0" fillId="10" borderId="12" xfId="0" applyFill="1" applyBorder="1" applyAlignment="1" applyProtection="1">
      <alignment horizontal="center" vertical="center" wrapText="1"/>
      <protection hidden="1"/>
    </xf>
    <xf numFmtId="0" fontId="0" fillId="68" borderId="12" xfId="0" applyFill="1" applyBorder="1" applyAlignment="1" applyProtection="1">
      <alignment horizontal="center" vertical="center" wrapText="1"/>
      <protection hidden="1"/>
    </xf>
    <xf numFmtId="0" fontId="0" fillId="8" borderId="12" xfId="0" applyFill="1" applyBorder="1" applyAlignment="1" applyProtection="1">
      <alignment horizontal="center" vertical="center" wrapText="1"/>
      <protection hidden="1"/>
    </xf>
    <xf numFmtId="0" fontId="0" fillId="50" borderId="12" xfId="0" applyFill="1" applyBorder="1" applyAlignment="1" applyProtection="1">
      <alignment horizontal="center" vertical="center" wrapText="1"/>
      <protection hidden="1"/>
    </xf>
    <xf numFmtId="0" fontId="0" fillId="69" borderId="12" xfId="0" applyFill="1" applyBorder="1" applyAlignment="1" applyProtection="1">
      <alignment horizontal="center" vertical="center" wrapText="1"/>
      <protection hidden="1"/>
    </xf>
    <xf numFmtId="0" fontId="0" fillId="70" borderId="12" xfId="0" applyFill="1" applyBorder="1" applyAlignment="1" applyProtection="1">
      <alignment horizontal="center" vertical="center" wrapText="1"/>
      <protection hidden="1"/>
    </xf>
    <xf numFmtId="178" fontId="0" fillId="0" borderId="0" xfId="1" applyNumberFormat="1" applyFont="1" applyProtection="1">
      <protection hidden="1"/>
    </xf>
    <xf numFmtId="0" fontId="109" fillId="40" borderId="0" xfId="0" applyFont="1" applyFill="1" applyAlignment="1" applyProtection="1">
      <alignment horizontal="center" vertical="center" wrapText="1"/>
      <protection hidden="1"/>
    </xf>
    <xf numFmtId="0" fontId="10" fillId="8" borderId="138" xfId="0" applyFont="1" applyFill="1" applyBorder="1" applyAlignment="1" applyProtection="1">
      <alignment horizontal="center" vertical="center" wrapText="1"/>
      <protection hidden="1"/>
    </xf>
    <xf numFmtId="0" fontId="25" fillId="11" borderId="0" xfId="0" applyFont="1" applyFill="1" applyAlignment="1" applyProtection="1">
      <alignment wrapText="1"/>
      <protection hidden="1"/>
    </xf>
    <xf numFmtId="0" fontId="25" fillId="8" borderId="0" xfId="0" applyFont="1" applyFill="1" applyAlignment="1" applyProtection="1">
      <alignment horizontal="center"/>
      <protection hidden="1"/>
    </xf>
    <xf numFmtId="0" fontId="25" fillId="0" borderId="0" xfId="0" applyFont="1" applyAlignment="1" applyProtection="1">
      <alignment horizontal="center"/>
      <protection hidden="1"/>
    </xf>
    <xf numFmtId="0" fontId="25" fillId="56" borderId="0" xfId="0" applyFont="1" applyFill="1" applyAlignment="1" applyProtection="1">
      <alignment horizontal="center" vertical="top" wrapText="1"/>
      <protection hidden="1"/>
    </xf>
    <xf numFmtId="0" fontId="0" fillId="11" borderId="0" xfId="0" applyFill="1" applyAlignment="1" applyProtection="1">
      <alignment horizontal="left" wrapText="1"/>
      <protection hidden="1"/>
    </xf>
    <xf numFmtId="0" fontId="110" fillId="40" borderId="0" xfId="0" applyFont="1" applyFill="1" applyAlignment="1" applyProtection="1">
      <alignment horizontal="left"/>
      <protection locked="0"/>
    </xf>
    <xf numFmtId="0" fontId="111" fillId="32" borderId="0" xfId="0" applyFont="1" applyFill="1" applyAlignment="1" applyProtection="1">
      <alignment horizontal="center" vertical="top" wrapText="1"/>
      <protection hidden="1"/>
    </xf>
    <xf numFmtId="0" fontId="0" fillId="11" borderId="0" xfId="0" applyFill="1" applyAlignment="1" applyProtection="1">
      <alignment horizontal="left"/>
      <protection hidden="1"/>
    </xf>
    <xf numFmtId="0" fontId="103" fillId="41" borderId="139" xfId="5" applyFont="1" applyFill="1" applyBorder="1" applyAlignment="1" applyProtection="1">
      <alignment horizontal="center" vertical="center"/>
      <protection hidden="1"/>
    </xf>
    <xf numFmtId="0" fontId="103" fillId="41" borderId="140" xfId="5" applyFont="1" applyFill="1" applyBorder="1" applyAlignment="1" applyProtection="1">
      <alignment horizontal="center" vertical="center"/>
      <protection hidden="1"/>
    </xf>
    <xf numFmtId="0" fontId="103" fillId="41" borderId="139" xfId="5" applyFont="1" applyFill="1" applyBorder="1" applyAlignment="1" applyProtection="1">
      <alignment horizontal="center" vertical="center" wrapText="1"/>
      <protection hidden="1"/>
    </xf>
    <xf numFmtId="0" fontId="103" fillId="41" borderId="140" xfId="5" applyFont="1" applyFill="1" applyBorder="1" applyAlignment="1" applyProtection="1">
      <alignment horizontal="center" vertical="center" wrapText="1"/>
      <protection hidden="1"/>
    </xf>
    <xf numFmtId="0" fontId="103" fillId="41" borderId="141" xfId="5" applyFont="1" applyFill="1" applyBorder="1" applyAlignment="1" applyProtection="1">
      <alignment horizontal="center" vertical="center"/>
      <protection hidden="1"/>
    </xf>
    <xf numFmtId="0" fontId="103" fillId="41" borderId="142" xfId="5" applyFont="1" applyFill="1" applyBorder="1" applyAlignment="1" applyProtection="1">
      <alignment horizontal="center" vertical="center"/>
      <protection hidden="1"/>
    </xf>
    <xf numFmtId="0" fontId="25" fillId="11" borderId="0" xfId="0" applyFont="1" applyFill="1" applyAlignment="1" applyProtection="1">
      <alignment horizontal="left" vertical="center"/>
      <protection hidden="1"/>
    </xf>
    <xf numFmtId="0" fontId="25" fillId="11" borderId="0" xfId="0" applyFont="1" applyFill="1" applyAlignment="1" applyProtection="1">
      <alignment horizontal="left" vertical="top" wrapText="1"/>
      <protection hidden="1"/>
    </xf>
    <xf numFmtId="0" fontId="91" fillId="8" borderId="0" xfId="0" applyFont="1" applyFill="1" applyAlignment="1" applyProtection="1">
      <alignment horizontal="center" vertical="center"/>
      <protection hidden="1"/>
    </xf>
    <xf numFmtId="0" fontId="108" fillId="0" borderId="0" xfId="0" applyFont="1" applyAlignment="1" applyProtection="1">
      <alignment horizontal="left"/>
      <protection hidden="1"/>
    </xf>
    <xf numFmtId="0" fontId="0" fillId="66" borderId="23" xfId="0" applyFill="1" applyBorder="1" applyAlignment="1">
      <alignment horizontal="center"/>
    </xf>
    <xf numFmtId="0" fontId="0" fillId="66" borderId="0" xfId="0" applyFill="1" applyBorder="1" applyAlignment="1">
      <alignment horizontal="center"/>
    </xf>
    <xf numFmtId="0" fontId="0" fillId="66" borderId="32" xfId="0" applyFill="1" applyBorder="1" applyAlignment="1">
      <alignment horizontal="center"/>
    </xf>
    <xf numFmtId="0" fontId="122" fillId="67" borderId="18" xfId="0" applyFont="1" applyFill="1" applyBorder="1" applyAlignment="1" applyProtection="1">
      <alignment horizontal="center"/>
      <protection hidden="1"/>
    </xf>
    <xf numFmtId="0" fontId="0" fillId="21" borderId="157" xfId="0" applyFill="1" applyBorder="1" applyAlignment="1">
      <alignment horizontal="center"/>
    </xf>
    <xf numFmtId="0" fontId="0" fillId="21" borderId="18" xfId="0" applyFill="1" applyBorder="1" applyAlignment="1">
      <alignment horizontal="center"/>
    </xf>
    <xf numFmtId="0" fontId="0" fillId="21" borderId="45" xfId="0" applyFill="1" applyBorder="1" applyAlignment="1">
      <alignment horizontal="center"/>
    </xf>
    <xf numFmtId="0" fontId="0" fillId="38" borderId="157" xfId="0" applyFill="1" applyBorder="1" applyAlignment="1">
      <alignment horizontal="center"/>
    </xf>
    <xf numFmtId="0" fontId="0" fillId="38" borderId="18" xfId="0" applyFill="1" applyBorder="1" applyAlignment="1">
      <alignment horizontal="center"/>
    </xf>
    <xf numFmtId="0" fontId="0" fillId="38" borderId="45" xfId="0" applyFill="1" applyBorder="1" applyAlignment="1">
      <alignment horizontal="center"/>
    </xf>
    <xf numFmtId="0" fontId="65" fillId="0" borderId="4" xfId="0" applyFont="1" applyBorder="1" applyAlignment="1">
      <alignment horizontal="left"/>
    </xf>
    <xf numFmtId="0" fontId="65" fillId="0" borderId="0" xfId="0" applyFont="1" applyBorder="1" applyAlignment="1">
      <alignment horizontal="left"/>
    </xf>
    <xf numFmtId="0" fontId="39" fillId="0" borderId="12" xfId="0" applyFont="1" applyBorder="1" applyAlignment="1">
      <alignment horizontal="center" vertical="center" wrapText="1"/>
    </xf>
    <xf numFmtId="0" fontId="67" fillId="11" borderId="4" xfId="12" applyFont="1" applyFill="1" applyBorder="1" applyAlignment="1">
      <alignment horizontal="left" vertical="center"/>
    </xf>
    <xf numFmtId="0" fontId="67" fillId="11" borderId="0" xfId="12" applyFont="1" applyFill="1" applyBorder="1" applyAlignment="1">
      <alignment horizontal="left" vertical="center"/>
    </xf>
    <xf numFmtId="0" fontId="12" fillId="57" borderId="0" xfId="0" applyFont="1" applyFill="1" applyBorder="1" applyAlignment="1" applyProtection="1">
      <alignment horizontal="left"/>
      <protection hidden="1"/>
    </xf>
    <xf numFmtId="168" fontId="67" fillId="0" borderId="18" xfId="0" applyNumberFormat="1" applyFont="1" applyBorder="1" applyAlignment="1">
      <alignment horizontal="left" vertical="center" wrapText="1"/>
    </xf>
    <xf numFmtId="0" fontId="112" fillId="58" borderId="17" xfId="5" applyFont="1" applyFill="1" applyBorder="1" applyAlignment="1" applyProtection="1">
      <alignment horizontal="center" vertical="center" wrapText="1"/>
      <protection locked="0" hidden="1"/>
    </xf>
    <xf numFmtId="0" fontId="112" fillId="58" borderId="18" xfId="5" applyFont="1" applyFill="1" applyBorder="1" applyAlignment="1" applyProtection="1">
      <alignment horizontal="center" vertical="center" wrapText="1"/>
      <protection locked="0" hidden="1"/>
    </xf>
    <xf numFmtId="0" fontId="112" fillId="58" borderId="8" xfId="5" applyFont="1" applyFill="1" applyBorder="1" applyAlignment="1" applyProtection="1">
      <alignment horizontal="center" vertical="center" wrapText="1"/>
      <protection locked="0" hidden="1"/>
    </xf>
    <xf numFmtId="0" fontId="113" fillId="13" borderId="15" xfId="5" applyFont="1" applyFill="1" applyBorder="1" applyAlignment="1" applyProtection="1">
      <alignment horizontal="center" vertical="center" wrapText="1"/>
      <protection hidden="1"/>
    </xf>
    <xf numFmtId="0" fontId="113" fillId="13" borderId="16" xfId="5" applyFont="1" applyFill="1" applyBorder="1" applyAlignment="1" applyProtection="1">
      <alignment horizontal="center" vertical="center" wrapText="1"/>
      <protection hidden="1"/>
    </xf>
    <xf numFmtId="0" fontId="113" fillId="13" borderId="11" xfId="5" applyFont="1" applyFill="1" applyBorder="1" applyAlignment="1" applyProtection="1">
      <alignment horizontal="center" vertical="center" wrapText="1"/>
      <protection hidden="1"/>
    </xf>
    <xf numFmtId="0" fontId="67" fillId="10" borderId="0" xfId="0" applyFont="1" applyFill="1" applyBorder="1" applyAlignment="1">
      <alignment horizontal="center" vertical="center" wrapText="1"/>
    </xf>
    <xf numFmtId="0" fontId="114" fillId="0" borderId="17" xfId="0" applyFont="1" applyBorder="1" applyAlignment="1">
      <alignment horizontal="center" vertical="center" wrapText="1"/>
    </xf>
    <xf numFmtId="0" fontId="114" fillId="0" borderId="8" xfId="0" applyFont="1" applyBorder="1" applyAlignment="1">
      <alignment horizontal="center" vertical="center" wrapText="1"/>
    </xf>
    <xf numFmtId="0" fontId="115" fillId="11" borderId="47" xfId="9" applyFont="1" applyFill="1" applyBorder="1" applyAlignment="1">
      <alignment horizontal="left" vertical="center"/>
    </xf>
    <xf numFmtId="0" fontId="115" fillId="11" borderId="9" xfId="9" applyFont="1" applyFill="1" applyBorder="1" applyAlignment="1">
      <alignment horizontal="left" vertical="center"/>
    </xf>
    <xf numFmtId="0" fontId="87" fillId="13" borderId="17" xfId="5" applyFill="1" applyBorder="1" applyAlignment="1" applyProtection="1">
      <alignment horizontal="center" vertical="center" wrapText="1"/>
      <protection locked="0" hidden="1"/>
    </xf>
    <xf numFmtId="0" fontId="63" fillId="13" borderId="18" xfId="0" applyFont="1" applyFill="1" applyBorder="1" applyAlignment="1" applyProtection="1">
      <alignment horizontal="center" vertical="center" wrapText="1"/>
      <protection locked="0" hidden="1"/>
    </xf>
    <xf numFmtId="0" fontId="63" fillId="13" borderId="8" xfId="0" applyFont="1" applyFill="1" applyBorder="1" applyAlignment="1" applyProtection="1">
      <alignment horizontal="center" vertical="center" wrapText="1"/>
      <protection locked="0" hidden="1"/>
    </xf>
    <xf numFmtId="0" fontId="53" fillId="11" borderId="16" xfId="0" applyFont="1" applyFill="1" applyBorder="1" applyAlignment="1">
      <alignment horizontal="center" vertical="center"/>
    </xf>
    <xf numFmtId="0" fontId="53" fillId="11" borderId="11" xfId="0" applyFont="1" applyFill="1" applyBorder="1" applyAlignment="1">
      <alignment horizontal="center" vertical="center"/>
    </xf>
    <xf numFmtId="0" fontId="53" fillId="11" borderId="14" xfId="0" applyFont="1" applyFill="1" applyBorder="1" applyAlignment="1">
      <alignment horizontal="center" vertical="center"/>
    </xf>
    <xf numFmtId="0" fontId="53" fillId="11" borderId="19" xfId="0" applyFont="1" applyFill="1" applyBorder="1" applyAlignment="1">
      <alignment horizontal="center" vertical="center"/>
    </xf>
    <xf numFmtId="0" fontId="53" fillId="11" borderId="13" xfId="0" applyFont="1" applyFill="1" applyBorder="1" applyAlignment="1">
      <alignment horizontal="center" vertical="center"/>
    </xf>
    <xf numFmtId="0" fontId="53" fillId="11" borderId="10" xfId="0" applyFont="1" applyFill="1" applyBorder="1" applyAlignment="1">
      <alignment horizontal="center" vertical="center"/>
    </xf>
    <xf numFmtId="0" fontId="53" fillId="11" borderId="47" xfId="0" applyFont="1" applyFill="1" applyBorder="1" applyAlignment="1">
      <alignment horizontal="center" vertical="center"/>
    </xf>
    <xf numFmtId="0" fontId="53" fillId="11" borderId="9" xfId="0" applyFont="1" applyFill="1" applyBorder="1" applyAlignment="1">
      <alignment horizontal="center" vertical="center"/>
    </xf>
    <xf numFmtId="0" fontId="53" fillId="11" borderId="15" xfId="0" applyFont="1" applyFill="1" applyBorder="1" applyAlignment="1" applyProtection="1">
      <alignment horizontal="center" vertical="top" wrapText="1"/>
      <protection locked="0"/>
    </xf>
    <xf numFmtId="0" fontId="53" fillId="11" borderId="16" xfId="0" applyFont="1" applyFill="1" applyBorder="1" applyAlignment="1" applyProtection="1">
      <alignment horizontal="center" vertical="top" wrapText="1"/>
      <protection locked="0"/>
    </xf>
    <xf numFmtId="0" fontId="53" fillId="11" borderId="11" xfId="0" applyFont="1" applyFill="1" applyBorder="1" applyAlignment="1" applyProtection="1">
      <alignment horizontal="center" vertical="top" wrapText="1"/>
      <protection locked="0"/>
    </xf>
    <xf numFmtId="0" fontId="53" fillId="11" borderId="4" xfId="0" applyFont="1" applyFill="1" applyBorder="1" applyAlignment="1" applyProtection="1">
      <alignment horizontal="center" vertical="top" wrapText="1"/>
      <protection locked="0"/>
    </xf>
    <xf numFmtId="0" fontId="53" fillId="11" borderId="0" xfId="0" applyFont="1" applyFill="1" applyBorder="1" applyAlignment="1" applyProtection="1">
      <alignment horizontal="center" vertical="top" wrapText="1"/>
      <protection locked="0"/>
    </xf>
    <xf numFmtId="0" fontId="53" fillId="11" borderId="20" xfId="0" applyFont="1" applyFill="1" applyBorder="1" applyAlignment="1" applyProtection="1">
      <alignment horizontal="center" vertical="top" wrapText="1"/>
      <protection locked="0"/>
    </xf>
    <xf numFmtId="0" fontId="53" fillId="11" borderId="17" xfId="0" applyFont="1" applyFill="1" applyBorder="1" applyAlignment="1" applyProtection="1">
      <alignment horizontal="center" vertical="center"/>
      <protection locked="0"/>
    </xf>
    <xf numFmtId="0" fontId="53" fillId="11" borderId="18" xfId="0" applyFont="1" applyFill="1" applyBorder="1" applyAlignment="1" applyProtection="1">
      <alignment horizontal="center" vertical="center"/>
      <protection locked="0"/>
    </xf>
    <xf numFmtId="0" fontId="53" fillId="11" borderId="8" xfId="0" applyFont="1" applyFill="1" applyBorder="1" applyAlignment="1" applyProtection="1">
      <alignment horizontal="center" vertical="center"/>
      <protection locked="0"/>
    </xf>
    <xf numFmtId="0" fontId="53" fillId="11" borderId="15" xfId="0" applyFont="1" applyFill="1" applyBorder="1" applyAlignment="1">
      <alignment horizontal="center" vertical="center"/>
    </xf>
    <xf numFmtId="0" fontId="53" fillId="0" borderId="15"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17" xfId="0" applyFont="1" applyBorder="1" applyAlignment="1">
      <alignment horizontal="center" vertical="center" wrapText="1"/>
    </xf>
    <xf numFmtId="0" fontId="53" fillId="0" borderId="8" xfId="0" applyFont="1" applyBorder="1" applyAlignment="1">
      <alignment horizontal="center" vertical="center" wrapText="1"/>
    </xf>
    <xf numFmtId="4" fontId="39" fillId="0" borderId="14" xfId="1" applyNumberFormat="1" applyFont="1" applyBorder="1" applyAlignment="1">
      <alignment horizontal="center" vertical="top" wrapText="1"/>
    </xf>
    <xf numFmtId="4" fontId="39" fillId="0" borderId="13" xfId="1" applyNumberFormat="1" applyFont="1" applyBorder="1" applyAlignment="1">
      <alignment horizontal="center" vertical="top"/>
    </xf>
    <xf numFmtId="4" fontId="39" fillId="0" borderId="12" xfId="1" applyNumberFormat="1" applyFont="1" applyBorder="1" applyAlignment="1">
      <alignment horizontal="center" vertical="center" wrapText="1"/>
    </xf>
    <xf numFmtId="4" fontId="39" fillId="0" borderId="12" xfId="1" applyNumberFormat="1" applyFont="1" applyBorder="1" applyAlignment="1">
      <alignment horizontal="center" vertical="center"/>
    </xf>
    <xf numFmtId="0" fontId="116" fillId="60" borderId="73" xfId="0" applyFont="1" applyFill="1" applyBorder="1" applyAlignment="1" applyProtection="1">
      <alignment horizontal="left" vertical="top" wrapText="1"/>
      <protection hidden="1"/>
    </xf>
    <xf numFmtId="0" fontId="110" fillId="60" borderId="0" xfId="0" applyFont="1" applyFill="1" applyBorder="1" applyAlignment="1" applyProtection="1">
      <alignment horizontal="left" vertical="top" wrapText="1"/>
      <protection hidden="1"/>
    </xf>
    <xf numFmtId="0" fontId="117" fillId="58" borderId="15" xfId="0" applyFont="1" applyFill="1" applyBorder="1" applyAlignment="1" applyProtection="1">
      <alignment horizontal="center" wrapText="1"/>
      <protection hidden="1"/>
    </xf>
    <xf numFmtId="0" fontId="117" fillId="58" borderId="16" xfId="0" applyFont="1" applyFill="1" applyBorder="1" applyAlignment="1" applyProtection="1">
      <alignment horizontal="center" wrapText="1"/>
      <protection hidden="1"/>
    </xf>
    <xf numFmtId="0" fontId="117" fillId="58" borderId="11" xfId="0" applyFont="1" applyFill="1" applyBorder="1" applyAlignment="1" applyProtection="1">
      <alignment horizontal="center" wrapText="1"/>
      <protection hidden="1"/>
    </xf>
    <xf numFmtId="0" fontId="53" fillId="11" borderId="12" xfId="0" applyFont="1" applyFill="1" applyBorder="1" applyAlignment="1">
      <alignment horizontal="center"/>
    </xf>
    <xf numFmtId="0" fontId="53" fillId="11" borderId="12" xfId="10" applyFont="1" applyFill="1" applyBorder="1" applyAlignment="1">
      <alignment horizontal="center" vertical="center"/>
    </xf>
    <xf numFmtId="0" fontId="118" fillId="9" borderId="47" xfId="0" applyFont="1" applyFill="1" applyBorder="1" applyAlignment="1" applyProtection="1">
      <alignment horizontal="center" vertical="center" wrapText="1"/>
      <protection hidden="1"/>
    </xf>
    <xf numFmtId="0" fontId="53" fillId="0" borderId="12" xfId="0" applyFont="1" applyBorder="1" applyAlignment="1">
      <alignment horizontal="center"/>
    </xf>
    <xf numFmtId="0" fontId="53" fillId="11" borderId="12" xfId="0" applyFont="1" applyFill="1" applyBorder="1" applyAlignment="1" applyProtection="1">
      <alignment horizontal="center" wrapText="1"/>
      <protection hidden="1"/>
    </xf>
    <xf numFmtId="0" fontId="53" fillId="11" borderId="4" xfId="0" applyFont="1" applyFill="1" applyBorder="1" applyAlignment="1">
      <alignment horizontal="center" vertical="center"/>
    </xf>
    <xf numFmtId="0" fontId="53" fillId="11" borderId="20" xfId="0" applyFont="1" applyFill="1" applyBorder="1" applyAlignment="1">
      <alignment horizontal="center" vertical="center"/>
    </xf>
    <xf numFmtId="0" fontId="53" fillId="11" borderId="12" xfId="0" applyFont="1" applyFill="1" applyBorder="1" applyAlignment="1">
      <alignment horizontal="center" vertical="top" wrapText="1"/>
    </xf>
    <xf numFmtId="0" fontId="39" fillId="0" borderId="15" xfId="0" applyFont="1" applyBorder="1" applyAlignment="1">
      <alignment horizontal="center" wrapText="1"/>
    </xf>
    <xf numFmtId="0" fontId="39" fillId="0" borderId="16" xfId="0" applyFont="1" applyBorder="1" applyAlignment="1">
      <alignment horizontal="center" wrapText="1"/>
    </xf>
    <xf numFmtId="0" fontId="39" fillId="0" borderId="11" xfId="0" applyFont="1" applyBorder="1" applyAlignment="1">
      <alignment horizontal="center" wrapText="1"/>
    </xf>
    <xf numFmtId="0" fontId="39" fillId="0" borderId="17" xfId="0" applyFont="1" applyBorder="1" applyAlignment="1">
      <alignment horizontal="center" wrapText="1"/>
    </xf>
    <xf numFmtId="0" fontId="39" fillId="0" borderId="18" xfId="0" applyFont="1" applyBorder="1" applyAlignment="1">
      <alignment horizontal="center" wrapText="1"/>
    </xf>
    <xf numFmtId="0" fontId="39" fillId="0" borderId="8" xfId="0" applyFont="1" applyBorder="1" applyAlignment="1">
      <alignment horizontal="center" wrapText="1"/>
    </xf>
    <xf numFmtId="0" fontId="39" fillId="0" borderId="12" xfId="0" applyFont="1" applyBorder="1" applyAlignment="1">
      <alignment horizontal="left" vertical="center" wrapText="1"/>
    </xf>
    <xf numFmtId="0" fontId="53" fillId="11" borderId="14" xfId="0" applyFont="1" applyFill="1" applyBorder="1" applyAlignment="1">
      <alignment horizontal="center" vertical="center" wrapText="1"/>
    </xf>
    <xf numFmtId="0" fontId="67" fillId="11" borderId="4" xfId="12" applyFont="1" applyFill="1" applyBorder="1" applyAlignment="1">
      <alignment horizontal="left" vertical="center" wrapText="1"/>
    </xf>
    <xf numFmtId="0" fontId="67" fillId="11" borderId="0" xfId="12" applyFont="1" applyFill="1" applyBorder="1" applyAlignment="1">
      <alignment horizontal="left" vertical="center" wrapText="1"/>
    </xf>
    <xf numFmtId="0" fontId="53" fillId="13" borderId="12" xfId="0" applyFont="1" applyFill="1" applyBorder="1" applyAlignment="1" applyProtection="1">
      <alignment horizontal="center" wrapText="1"/>
      <protection hidden="1"/>
    </xf>
    <xf numFmtId="0" fontId="53" fillId="13" borderId="12" xfId="0" applyFont="1" applyFill="1" applyBorder="1" applyAlignment="1" applyProtection="1">
      <alignment horizontal="center"/>
      <protection hidden="1"/>
    </xf>
    <xf numFmtId="0" fontId="53" fillId="59" borderId="12" xfId="0" applyFont="1" applyFill="1" applyBorder="1" applyAlignment="1">
      <alignment horizontal="center"/>
    </xf>
    <xf numFmtId="0" fontId="39" fillId="0" borderId="10" xfId="0" applyFont="1" applyBorder="1" applyAlignment="1">
      <alignment horizontal="center" vertical="center"/>
    </xf>
    <xf numFmtId="0" fontId="39" fillId="0" borderId="47" xfId="0" applyFont="1" applyBorder="1" applyAlignment="1">
      <alignment horizontal="center" vertical="center"/>
    </xf>
    <xf numFmtId="0" fontId="39" fillId="0" borderId="9" xfId="0" applyFont="1" applyBorder="1" applyAlignment="1">
      <alignment horizontal="center" vertical="center"/>
    </xf>
    <xf numFmtId="0" fontId="53" fillId="11" borderId="9" xfId="0" applyFont="1" applyFill="1" applyBorder="1" applyAlignment="1">
      <alignment horizontal="center"/>
    </xf>
    <xf numFmtId="0" fontId="39" fillId="0" borderId="15" xfId="0" applyFont="1" applyBorder="1" applyAlignment="1">
      <alignment horizontal="center" vertical="center" wrapText="1"/>
    </xf>
    <xf numFmtId="0" fontId="39" fillId="0" borderId="16" xfId="0" applyFont="1" applyBorder="1" applyAlignment="1">
      <alignment horizontal="center" vertical="center"/>
    </xf>
    <xf numFmtId="0" fontId="39" fillId="0" borderId="11" xfId="0" applyFont="1" applyBorder="1" applyAlignment="1">
      <alignment horizontal="center" vertical="center"/>
    </xf>
    <xf numFmtId="0" fontId="39" fillId="0" borderId="4" xfId="0" applyFont="1" applyBorder="1" applyAlignment="1">
      <alignment horizontal="center" vertical="center"/>
    </xf>
    <xf numFmtId="0" fontId="39" fillId="0" borderId="0" xfId="0" applyFont="1" applyBorder="1" applyAlignment="1">
      <alignment horizontal="center" vertical="center"/>
    </xf>
    <xf numFmtId="0" fontId="39" fillId="0" borderId="20" xfId="0" applyFont="1" applyBorder="1" applyAlignment="1">
      <alignment horizontal="center" vertical="center"/>
    </xf>
    <xf numFmtId="0" fontId="0" fillId="61" borderId="23" xfId="0" applyFill="1" applyBorder="1" applyAlignment="1" applyProtection="1">
      <alignment horizontal="center"/>
      <protection hidden="1"/>
    </xf>
    <xf numFmtId="14" fontId="2" fillId="16" borderId="143" xfId="0" applyNumberFormat="1" applyFont="1" applyFill="1" applyBorder="1" applyAlignment="1" applyProtection="1">
      <alignment horizontal="center" vertical="center"/>
      <protection locked="0"/>
    </xf>
    <xf numFmtId="0" fontId="0" fillId="38" borderId="144" xfId="0" applyFill="1" applyBorder="1" applyAlignment="1" applyProtection="1">
      <alignment horizontal="center" vertical="center"/>
      <protection locked="0"/>
    </xf>
    <xf numFmtId="0" fontId="53" fillId="0" borderId="14" xfId="0" applyFont="1" applyBorder="1" applyAlignment="1">
      <alignment horizontal="center" vertical="center"/>
    </xf>
    <xf numFmtId="0" fontId="53" fillId="0" borderId="19" xfId="0" applyFont="1" applyBorder="1" applyAlignment="1">
      <alignment horizontal="center" vertical="center"/>
    </xf>
    <xf numFmtId="0" fontId="53" fillId="59" borderId="10" xfId="0" applyFont="1" applyFill="1" applyBorder="1" applyAlignment="1">
      <alignment horizontal="center"/>
    </xf>
    <xf numFmtId="0" fontId="53" fillId="59" borderId="47" xfId="0" applyFont="1" applyFill="1" applyBorder="1" applyAlignment="1">
      <alignment horizontal="center"/>
    </xf>
    <xf numFmtId="0" fontId="53" fillId="0" borderId="14" xfId="0" applyFont="1" applyBorder="1" applyAlignment="1">
      <alignment horizontal="center" vertical="center" wrapText="1"/>
    </xf>
    <xf numFmtId="0" fontId="53" fillId="0" borderId="13" xfId="0" applyFont="1" applyBorder="1" applyAlignment="1">
      <alignment horizontal="center" vertical="center" wrapText="1"/>
    </xf>
    <xf numFmtId="0" fontId="39" fillId="0" borderId="12" xfId="0" applyFont="1" applyBorder="1" applyAlignment="1">
      <alignment horizontal="center" vertical="center"/>
    </xf>
    <xf numFmtId="0" fontId="101" fillId="11" borderId="15" xfId="10" applyFont="1" applyFill="1" applyBorder="1" applyAlignment="1" applyProtection="1">
      <alignment horizontal="center" vertical="top" wrapText="1"/>
      <protection locked="0"/>
    </xf>
    <xf numFmtId="0" fontId="101" fillId="11" borderId="16" xfId="10" applyFont="1" applyFill="1" applyBorder="1" applyAlignment="1" applyProtection="1">
      <alignment horizontal="center" vertical="top" wrapText="1"/>
      <protection locked="0"/>
    </xf>
    <xf numFmtId="0" fontId="101" fillId="11" borderId="11" xfId="10" applyFont="1" applyFill="1" applyBorder="1" applyAlignment="1" applyProtection="1">
      <alignment horizontal="center" vertical="top" wrapText="1"/>
      <protection locked="0"/>
    </xf>
    <xf numFmtId="0" fontId="101" fillId="11" borderId="17" xfId="10" applyFont="1" applyFill="1" applyBorder="1" applyAlignment="1" applyProtection="1">
      <alignment horizontal="left" vertical="top" wrapText="1"/>
      <protection locked="0"/>
    </xf>
    <xf numFmtId="0" fontId="101" fillId="11" borderId="18" xfId="10" applyFont="1" applyFill="1" applyBorder="1" applyAlignment="1" applyProtection="1">
      <alignment horizontal="left" vertical="top" wrapText="1"/>
      <protection locked="0"/>
    </xf>
    <xf numFmtId="0" fontId="101" fillId="11" borderId="8" xfId="10" applyFont="1" applyFill="1" applyBorder="1" applyAlignment="1" applyProtection="1">
      <alignment horizontal="left" vertical="top" wrapText="1"/>
      <protection locked="0"/>
    </xf>
    <xf numFmtId="0" fontId="2" fillId="16" borderId="63" xfId="0" applyNumberFormat="1" applyFont="1" applyFill="1" applyBorder="1" applyAlignment="1" applyProtection="1">
      <alignment horizontal="center" vertical="center"/>
      <protection locked="0"/>
    </xf>
    <xf numFmtId="0" fontId="2" fillId="16" borderId="70" xfId="0" applyNumberFormat="1" applyFont="1" applyFill="1" applyBorder="1" applyAlignment="1" applyProtection="1">
      <alignment horizontal="center" vertical="center"/>
      <protection locked="0"/>
    </xf>
    <xf numFmtId="0" fontId="65" fillId="0" borderId="12" xfId="0" applyFont="1" applyBorder="1" applyAlignment="1">
      <alignment horizontal="left" vertical="center"/>
    </xf>
    <xf numFmtId="0" fontId="65" fillId="11" borderId="12" xfId="0" applyFont="1" applyFill="1" applyBorder="1" applyAlignment="1" applyProtection="1">
      <alignment horizontal="left"/>
    </xf>
    <xf numFmtId="0" fontId="54" fillId="11" borderId="12" xfId="8" applyFont="1" applyFill="1" applyBorder="1" applyAlignment="1">
      <alignment horizontal="center" vertical="center" wrapText="1"/>
    </xf>
    <xf numFmtId="0" fontId="39" fillId="0" borderId="4"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20" xfId="0" applyFont="1" applyBorder="1" applyAlignment="1">
      <alignment horizontal="center" vertical="center" wrapText="1"/>
    </xf>
    <xf numFmtId="0" fontId="53" fillId="11" borderId="12" xfId="0" applyFont="1" applyFill="1" applyBorder="1" applyAlignment="1">
      <alignment horizontal="center" vertical="center" wrapText="1"/>
    </xf>
    <xf numFmtId="0" fontId="53" fillId="11" borderId="0" xfId="0" applyFont="1" applyFill="1" applyBorder="1" applyAlignment="1">
      <alignment horizontal="center" vertical="top" wrapText="1"/>
    </xf>
    <xf numFmtId="0" fontId="53" fillId="11" borderId="18" xfId="0" applyFont="1" applyFill="1" applyBorder="1" applyAlignment="1">
      <alignment horizontal="center" vertical="top" wrapText="1"/>
    </xf>
    <xf numFmtId="0" fontId="53" fillId="0" borderId="19" xfId="0" applyFont="1" applyBorder="1" applyAlignment="1">
      <alignment horizontal="center" vertical="center" wrapText="1"/>
    </xf>
    <xf numFmtId="0" fontId="14" fillId="11" borderId="15" xfId="8" applyFont="1" applyFill="1" applyBorder="1" applyAlignment="1">
      <alignment horizontal="center" vertical="center" wrapText="1"/>
    </xf>
    <xf numFmtId="0" fontId="14" fillId="11" borderId="16" xfId="8" applyFont="1" applyFill="1" applyBorder="1" applyAlignment="1">
      <alignment horizontal="center" vertical="center" wrapText="1"/>
    </xf>
    <xf numFmtId="0" fontId="14" fillId="11" borderId="11" xfId="8" applyFont="1" applyFill="1" applyBorder="1" applyAlignment="1">
      <alignment horizontal="center" vertical="center" wrapText="1"/>
    </xf>
    <xf numFmtId="0" fontId="101" fillId="11" borderId="4" xfId="9" applyFont="1" applyFill="1" applyBorder="1" applyAlignment="1">
      <alignment horizontal="center" vertical="center"/>
    </xf>
    <xf numFmtId="0" fontId="101" fillId="11" borderId="0" xfId="9" applyFont="1" applyFill="1" applyBorder="1" applyAlignment="1">
      <alignment horizontal="center" vertical="center"/>
    </xf>
    <xf numFmtId="0" fontId="101" fillId="11" borderId="20" xfId="9" applyFont="1" applyFill="1" applyBorder="1" applyAlignment="1">
      <alignment horizontal="center" vertical="center"/>
    </xf>
    <xf numFmtId="0" fontId="53" fillId="11" borderId="10" xfId="0" applyFont="1" applyFill="1" applyBorder="1" applyAlignment="1" applyProtection="1">
      <alignment horizontal="center" vertical="top" wrapText="1"/>
      <protection locked="0"/>
    </xf>
    <xf numFmtId="0" fontId="53" fillId="11" borderId="47" xfId="0" applyFont="1" applyFill="1" applyBorder="1" applyAlignment="1" applyProtection="1">
      <alignment horizontal="center" vertical="top" wrapText="1"/>
      <protection locked="0"/>
    </xf>
    <xf numFmtId="169" fontId="53" fillId="11" borderId="14" xfId="0" applyNumberFormat="1" applyFont="1" applyFill="1" applyBorder="1" applyAlignment="1">
      <alignment horizontal="center" vertical="center" wrapText="1"/>
    </xf>
    <xf numFmtId="169" fontId="53" fillId="11" borderId="13" xfId="0" applyNumberFormat="1" applyFont="1" applyFill="1" applyBorder="1" applyAlignment="1">
      <alignment horizontal="center" vertical="center" wrapText="1"/>
    </xf>
    <xf numFmtId="14" fontId="53" fillId="11" borderId="14" xfId="0" applyNumberFormat="1" applyFont="1" applyFill="1" applyBorder="1" applyAlignment="1">
      <alignment horizontal="center" vertical="center" wrapText="1"/>
    </xf>
    <xf numFmtId="14" fontId="53" fillId="11" borderId="13" xfId="0" applyNumberFormat="1" applyFont="1" applyFill="1" applyBorder="1" applyAlignment="1">
      <alignment horizontal="center" vertical="center" wrapText="1"/>
    </xf>
    <xf numFmtId="0" fontId="7" fillId="16" borderId="49" xfId="0" applyFont="1" applyFill="1" applyBorder="1" applyAlignment="1" applyProtection="1">
      <alignment horizontal="center" vertical="center" wrapText="1"/>
      <protection locked="0"/>
    </xf>
    <xf numFmtId="0" fontId="7" fillId="16" borderId="34" xfId="0" applyFont="1" applyFill="1" applyBorder="1" applyAlignment="1" applyProtection="1">
      <alignment horizontal="center" vertical="center" wrapText="1"/>
      <protection locked="0"/>
    </xf>
    <xf numFmtId="0" fontId="7" fillId="16" borderId="41" xfId="0" applyFont="1" applyFill="1" applyBorder="1" applyAlignment="1" applyProtection="1">
      <alignment horizontal="center" vertical="center" wrapText="1"/>
      <protection locked="0"/>
    </xf>
    <xf numFmtId="0" fontId="12" fillId="64" borderId="153" xfId="0" applyFont="1" applyFill="1" applyBorder="1" applyAlignment="1" applyProtection="1">
      <protection hidden="1"/>
    </xf>
    <xf numFmtId="0" fontId="0" fillId="32" borderId="154" xfId="0" applyFill="1" applyBorder="1" applyAlignment="1" applyProtection="1">
      <protection hidden="1"/>
    </xf>
    <xf numFmtId="0" fontId="32" fillId="65" borderId="155" xfId="0" applyFont="1" applyFill="1" applyBorder="1" applyAlignment="1" applyProtection="1">
      <alignment horizontal="center" vertical="top" wrapText="1"/>
      <protection hidden="1"/>
    </xf>
    <xf numFmtId="0" fontId="32" fillId="65" borderId="156" xfId="0" applyFont="1" applyFill="1" applyBorder="1" applyAlignment="1" applyProtection="1">
      <alignment horizontal="center" vertical="top" wrapText="1"/>
      <protection hidden="1"/>
    </xf>
    <xf numFmtId="0" fontId="14" fillId="11" borderId="10" xfId="8" applyFont="1" applyFill="1" applyBorder="1" applyAlignment="1">
      <alignment horizontal="center" vertical="center" wrapText="1"/>
    </xf>
    <xf numFmtId="0" fontId="14" fillId="11" borderId="47" xfId="8" applyFont="1" applyFill="1" applyBorder="1" applyAlignment="1">
      <alignment horizontal="center" vertical="center" wrapText="1"/>
    </xf>
    <xf numFmtId="0" fontId="14" fillId="11" borderId="9" xfId="8" applyFont="1" applyFill="1" applyBorder="1" applyAlignment="1">
      <alignment horizontal="center" vertical="center" wrapText="1"/>
    </xf>
    <xf numFmtId="0" fontId="39" fillId="0" borderId="15" xfId="0" applyFont="1" applyBorder="1" applyAlignment="1">
      <alignment horizontal="left" vertical="center" wrapText="1"/>
    </xf>
    <xf numFmtId="0" fontId="39" fillId="0" borderId="16" xfId="0" applyFont="1" applyBorder="1" applyAlignment="1">
      <alignment horizontal="left" vertical="center" wrapText="1"/>
    </xf>
    <xf numFmtId="0" fontId="39" fillId="0" borderId="11" xfId="0" applyFont="1" applyBorder="1" applyAlignment="1">
      <alignment horizontal="left" vertical="center" wrapText="1"/>
    </xf>
    <xf numFmtId="0" fontId="39" fillId="0" borderId="4" xfId="0" applyFont="1" applyBorder="1" applyAlignment="1">
      <alignment horizontal="left" vertical="center" wrapText="1"/>
    </xf>
    <xf numFmtId="0" fontId="39" fillId="0" borderId="0" xfId="0" applyFont="1" applyBorder="1" applyAlignment="1">
      <alignment horizontal="left" vertical="center" wrapText="1"/>
    </xf>
    <xf numFmtId="0" fontId="39" fillId="0" borderId="20" xfId="0" applyFont="1" applyBorder="1" applyAlignment="1">
      <alignment horizontal="left" vertical="center"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39" fillId="0" borderId="8" xfId="0" applyFont="1" applyBorder="1" applyAlignment="1">
      <alignment horizontal="left" vertical="center" wrapText="1"/>
    </xf>
    <xf numFmtId="0" fontId="64" fillId="0" borderId="15" xfId="0" applyFont="1" applyBorder="1" applyAlignment="1">
      <alignment horizontal="center" vertical="center"/>
    </xf>
    <xf numFmtId="0" fontId="64" fillId="0" borderId="16" xfId="0" applyFont="1" applyBorder="1" applyAlignment="1">
      <alignment horizontal="center" vertical="center"/>
    </xf>
    <xf numFmtId="0" fontId="64" fillId="0" borderId="11" xfId="0" applyFont="1" applyBorder="1" applyAlignment="1">
      <alignment horizontal="center" vertical="center"/>
    </xf>
    <xf numFmtId="0" fontId="99" fillId="11" borderId="15" xfId="12" applyFont="1" applyFill="1" applyBorder="1" applyAlignment="1">
      <alignment horizontal="left" vertical="center"/>
    </xf>
    <xf numFmtId="0" fontId="99" fillId="11" borderId="16" xfId="12" applyFont="1" applyFill="1" applyBorder="1" applyAlignment="1">
      <alignment horizontal="left" vertical="center"/>
    </xf>
    <xf numFmtId="0" fontId="53" fillId="11" borderId="12" xfId="0" applyFont="1" applyFill="1" applyBorder="1" applyAlignment="1" applyProtection="1">
      <alignment horizontal="center"/>
      <protection locked="0"/>
    </xf>
    <xf numFmtId="4" fontId="39" fillId="0" borderId="14" xfId="1" applyNumberFormat="1" applyFont="1" applyBorder="1" applyAlignment="1">
      <alignment horizontal="center" wrapText="1"/>
    </xf>
    <xf numFmtId="4" fontId="39" fillId="0" borderId="13" xfId="1" applyNumberFormat="1" applyFont="1" applyBorder="1" applyAlignment="1">
      <alignment horizontal="center" wrapText="1"/>
    </xf>
    <xf numFmtId="0" fontId="53" fillId="13" borderId="12" xfId="0" applyFont="1" applyFill="1" applyBorder="1" applyAlignment="1" applyProtection="1">
      <alignment horizontal="center" vertical="top" wrapText="1"/>
      <protection hidden="1"/>
    </xf>
    <xf numFmtId="0" fontId="70" fillId="0" borderId="0" xfId="0" applyFont="1" applyBorder="1" applyAlignment="1">
      <alignment horizontal="left" vertical="center" wrapText="1"/>
    </xf>
    <xf numFmtId="0" fontId="64" fillId="11" borderId="4" xfId="12" applyFont="1" applyFill="1" applyBorder="1" applyAlignment="1">
      <alignment horizontal="center" vertical="center"/>
    </xf>
    <xf numFmtId="0" fontId="64" fillId="11" borderId="0" xfId="12" applyFont="1" applyFill="1" applyBorder="1" applyAlignment="1">
      <alignment horizontal="center" vertical="center"/>
    </xf>
    <xf numFmtId="0" fontId="64" fillId="11" borderId="20" xfId="12" applyFont="1" applyFill="1" applyBorder="1" applyAlignment="1">
      <alignment horizontal="center" vertical="center"/>
    </xf>
    <xf numFmtId="0" fontId="64" fillId="11" borderId="17" xfId="12" applyFont="1" applyFill="1" applyBorder="1" applyAlignment="1">
      <alignment horizontal="center" vertical="center"/>
    </xf>
    <xf numFmtId="0" fontId="64" fillId="11" borderId="18" xfId="12" applyFont="1" applyFill="1" applyBorder="1" applyAlignment="1">
      <alignment horizontal="center" vertical="center"/>
    </xf>
    <xf numFmtId="0" fontId="119" fillId="62" borderId="145" xfId="0" applyFont="1" applyFill="1" applyBorder="1" applyAlignment="1" applyProtection="1">
      <alignment horizontal="left" vertical="center" wrapText="1"/>
      <protection hidden="1"/>
    </xf>
    <xf numFmtId="0" fontId="119" fillId="62" borderId="146" xfId="0" applyFont="1" applyFill="1" applyBorder="1" applyAlignment="1" applyProtection="1">
      <alignment horizontal="left" vertical="center" wrapText="1"/>
      <protection hidden="1"/>
    </xf>
    <xf numFmtId="0" fontId="120" fillId="13" borderId="147" xfId="0" applyFont="1" applyFill="1" applyBorder="1" applyAlignment="1" applyProtection="1">
      <alignment horizontal="center" vertical="top" wrapText="1"/>
      <protection hidden="1"/>
    </xf>
    <xf numFmtId="0" fontId="120" fillId="13" borderId="99" xfId="0" applyFont="1" applyFill="1" applyBorder="1" applyAlignment="1" applyProtection="1">
      <alignment horizontal="center" vertical="top" wrapText="1"/>
      <protection hidden="1"/>
    </xf>
    <xf numFmtId="0" fontId="120" fillId="13" borderId="148" xfId="0" applyFont="1" applyFill="1" applyBorder="1" applyAlignment="1" applyProtection="1">
      <alignment horizontal="center" vertical="top" wrapText="1"/>
      <protection hidden="1"/>
    </xf>
    <xf numFmtId="0" fontId="37" fillId="63" borderId="149" xfId="0" applyFont="1" applyFill="1" applyBorder="1" applyAlignment="1" applyProtection="1">
      <alignment horizontal="left" vertical="center" wrapText="1"/>
      <protection hidden="1"/>
    </xf>
    <xf numFmtId="0" fontId="0" fillId="40" borderId="150" xfId="0" applyFont="1" applyFill="1" applyBorder="1" applyAlignment="1">
      <alignment horizontal="left" wrapText="1"/>
    </xf>
    <xf numFmtId="0" fontId="0" fillId="40" borderId="151" xfId="0" applyFont="1" applyFill="1" applyBorder="1" applyAlignment="1">
      <alignment horizontal="left" wrapText="1"/>
    </xf>
    <xf numFmtId="169" fontId="2" fillId="16" borderId="152" xfId="0" applyNumberFormat="1" applyFont="1" applyFill="1" applyBorder="1" applyAlignment="1" applyProtection="1">
      <alignment horizontal="center" vertical="center"/>
      <protection locked="0"/>
    </xf>
    <xf numFmtId="169" fontId="2" fillId="16" borderId="62" xfId="0" applyNumberFormat="1" applyFont="1" applyFill="1" applyBorder="1" applyAlignment="1" applyProtection="1">
      <alignment horizontal="center" vertical="center"/>
      <protection locked="0"/>
    </xf>
    <xf numFmtId="0" fontId="65" fillId="0" borderId="15" xfId="0" applyFont="1" applyBorder="1" applyAlignment="1">
      <alignment horizontal="left"/>
    </xf>
    <xf numFmtId="0" fontId="65" fillId="0" borderId="16" xfId="0" applyFont="1" applyBorder="1" applyAlignment="1">
      <alignment horizontal="left"/>
    </xf>
    <xf numFmtId="168" fontId="65" fillId="25" borderId="4" xfId="0" applyNumberFormat="1" applyFont="1" applyFill="1" applyBorder="1" applyAlignment="1" applyProtection="1">
      <alignment horizontal="left"/>
      <protection hidden="1"/>
    </xf>
    <xf numFmtId="168" fontId="65" fillId="25" borderId="0" xfId="0" applyNumberFormat="1" applyFont="1" applyFill="1" applyBorder="1" applyAlignment="1" applyProtection="1">
      <alignment horizontal="left"/>
      <protection hidden="1"/>
    </xf>
    <xf numFmtId="168" fontId="65" fillId="25" borderId="4" xfId="0" applyNumberFormat="1" applyFont="1" applyFill="1" applyBorder="1" applyAlignment="1" applyProtection="1">
      <alignment horizontal="left" vertical="center"/>
      <protection hidden="1"/>
    </xf>
    <xf numFmtId="168" fontId="65" fillId="25" borderId="0" xfId="0" applyNumberFormat="1" applyFont="1" applyFill="1" applyBorder="1" applyAlignment="1" applyProtection="1">
      <alignment horizontal="left" vertical="center"/>
      <protection hidden="1"/>
    </xf>
    <xf numFmtId="0" fontId="65" fillId="0" borderId="4" xfId="0" applyFont="1" applyBorder="1" applyAlignment="1" applyProtection="1">
      <alignment horizontal="left"/>
      <protection hidden="1"/>
    </xf>
    <xf numFmtId="0" fontId="65" fillId="0" borderId="0" xfId="0" applyFont="1" applyBorder="1" applyAlignment="1" applyProtection="1">
      <alignment horizontal="left"/>
      <protection hidden="1"/>
    </xf>
    <xf numFmtId="0" fontId="65" fillId="25" borderId="4" xfId="0" applyFont="1" applyFill="1" applyBorder="1" applyAlignment="1" applyProtection="1">
      <alignment horizontal="left"/>
      <protection hidden="1"/>
    </xf>
    <xf numFmtId="0" fontId="65" fillId="25" borderId="0" xfId="0" applyFont="1" applyFill="1" applyBorder="1" applyAlignment="1" applyProtection="1">
      <alignment horizontal="left"/>
      <protection hidden="1"/>
    </xf>
    <xf numFmtId="0" fontId="66" fillId="25" borderId="4" xfId="0" applyFont="1" applyFill="1" applyBorder="1" applyAlignment="1" applyProtection="1">
      <alignment horizontal="left" wrapText="1"/>
      <protection hidden="1"/>
    </xf>
    <xf numFmtId="0" fontId="67" fillId="25" borderId="0" xfId="0" applyFont="1" applyFill="1" applyBorder="1" applyAlignment="1" applyProtection="1">
      <alignment horizontal="left" wrapText="1"/>
      <protection hidden="1"/>
    </xf>
    <xf numFmtId="0" fontId="67" fillId="25" borderId="17" xfId="0" applyFont="1" applyFill="1" applyBorder="1" applyAlignment="1" applyProtection="1">
      <alignment horizontal="left" wrapText="1"/>
      <protection hidden="1"/>
    </xf>
    <xf numFmtId="0" fontId="67" fillId="25" borderId="18" xfId="0" applyFont="1" applyFill="1" applyBorder="1" applyAlignment="1" applyProtection="1">
      <alignment horizontal="left" wrapText="1"/>
      <protection hidden="1"/>
    </xf>
    <xf numFmtId="0" fontId="67" fillId="25" borderId="15" xfId="0" applyFont="1" applyFill="1" applyBorder="1" applyAlignment="1" applyProtection="1">
      <alignment horizontal="left" wrapText="1"/>
      <protection hidden="1"/>
    </xf>
    <xf numFmtId="0" fontId="67" fillId="25" borderId="16" xfId="0" applyFont="1" applyFill="1" applyBorder="1" applyAlignment="1" applyProtection="1">
      <alignment horizontal="left" wrapText="1"/>
      <protection hidden="1"/>
    </xf>
    <xf numFmtId="0" fontId="99" fillId="38" borderId="4" xfId="6" applyFont="1" applyFill="1" applyBorder="1" applyAlignment="1" applyProtection="1">
      <alignment horizontal="left" vertical="center" wrapText="1"/>
      <protection locked="0"/>
    </xf>
    <xf numFmtId="0" fontId="99" fillId="38" borderId="0" xfId="6" applyFont="1" applyFill="1" applyBorder="1" applyAlignment="1" applyProtection="1">
      <alignment horizontal="left" vertical="center" wrapText="1"/>
      <protection locked="0"/>
    </xf>
    <xf numFmtId="0" fontId="99" fillId="38" borderId="20" xfId="6" applyFont="1" applyFill="1" applyBorder="1" applyAlignment="1" applyProtection="1">
      <alignment horizontal="left" vertical="center" wrapText="1"/>
      <protection locked="0"/>
    </xf>
    <xf numFmtId="0" fontId="53" fillId="16" borderId="10" xfId="0" applyFont="1" applyFill="1" applyBorder="1" applyAlignment="1" applyProtection="1">
      <alignment horizontal="center"/>
      <protection hidden="1"/>
    </xf>
    <xf numFmtId="0" fontId="53" fillId="16" borderId="9" xfId="0" applyFont="1" applyFill="1" applyBorder="1" applyAlignment="1" applyProtection="1">
      <alignment horizontal="center"/>
      <protection hidden="1"/>
    </xf>
    <xf numFmtId="0" fontId="99" fillId="0" borderId="10" xfId="7" applyFont="1" applyBorder="1" applyAlignment="1">
      <alignment horizontal="center" vertical="center"/>
    </xf>
    <xf numFmtId="0" fontId="99" fillId="0" borderId="47" xfId="7" applyFont="1" applyBorder="1" applyAlignment="1">
      <alignment horizontal="center" vertical="center"/>
    </xf>
    <xf numFmtId="0" fontId="99" fillId="0" borderId="9" xfId="7" applyFont="1" applyBorder="1" applyAlignment="1">
      <alignment horizontal="center" vertical="center"/>
    </xf>
    <xf numFmtId="0" fontId="99" fillId="0" borderId="0" xfId="7" applyFont="1" applyBorder="1" applyAlignment="1">
      <alignment horizontal="center" vertical="center"/>
    </xf>
    <xf numFmtId="0" fontId="99" fillId="0" borderId="20" xfId="7" applyFont="1" applyBorder="1" applyAlignment="1">
      <alignment horizontal="center" vertical="center"/>
    </xf>
    <xf numFmtId="0" fontId="99" fillId="0" borderId="18" xfId="7" applyFont="1" applyBorder="1" applyAlignment="1">
      <alignment horizontal="center" vertical="center"/>
    </xf>
    <xf numFmtId="0" fontId="99" fillId="0" borderId="8" xfId="7" applyFont="1" applyBorder="1" applyAlignment="1">
      <alignment horizontal="center" vertical="center"/>
    </xf>
    <xf numFmtId="0" fontId="99" fillId="0" borderId="4" xfId="7" applyFont="1" applyBorder="1" applyAlignment="1">
      <alignment horizontal="center" vertical="center" wrapText="1"/>
    </xf>
    <xf numFmtId="0" fontId="99" fillId="0" borderId="0" xfId="7" applyFont="1" applyBorder="1" applyAlignment="1">
      <alignment horizontal="center" vertical="center" wrapText="1"/>
    </xf>
    <xf numFmtId="0" fontId="100" fillId="0" borderId="10" xfId="14" applyFont="1" applyBorder="1" applyAlignment="1">
      <alignment horizontal="center" vertical="center"/>
    </xf>
    <xf numFmtId="0" fontId="100" fillId="0" borderId="47" xfId="14" applyFont="1" applyBorder="1" applyAlignment="1">
      <alignment horizontal="center" vertical="center"/>
    </xf>
    <xf numFmtId="0" fontId="100" fillId="0" borderId="9" xfId="14" applyFont="1" applyBorder="1" applyAlignment="1">
      <alignment horizontal="center" vertical="center"/>
    </xf>
    <xf numFmtId="0" fontId="99" fillId="38" borderId="10" xfId="7" applyFont="1" applyFill="1" applyBorder="1" applyAlignment="1" applyProtection="1">
      <alignment horizontal="center" vertical="center"/>
      <protection locked="0"/>
    </xf>
    <xf numFmtId="0" fontId="99" fillId="38" borderId="9" xfId="7" applyFont="1" applyFill="1" applyBorder="1" applyAlignment="1" applyProtection="1">
      <alignment horizontal="center" vertical="center"/>
      <protection locked="0"/>
    </xf>
    <xf numFmtId="14" fontId="65" fillId="38" borderId="10" xfId="7" applyNumberFormat="1" applyFont="1" applyFill="1" applyBorder="1" applyAlignment="1" applyProtection="1">
      <alignment horizontal="center"/>
      <protection locked="0"/>
    </xf>
    <xf numFmtId="14" fontId="65" fillId="38" borderId="9" xfId="7" applyNumberFormat="1" applyFont="1" applyFill="1" applyBorder="1" applyAlignment="1" applyProtection="1">
      <alignment horizontal="center"/>
      <protection locked="0"/>
    </xf>
    <xf numFmtId="0" fontId="99" fillId="38" borderId="47" xfId="7" applyFont="1" applyFill="1" applyBorder="1" applyAlignment="1" applyProtection="1">
      <alignment horizontal="left" vertical="center"/>
      <protection locked="0"/>
    </xf>
    <xf numFmtId="0" fontId="99" fillId="38" borderId="9" xfId="7" applyFont="1" applyFill="1" applyBorder="1" applyAlignment="1" applyProtection="1">
      <alignment horizontal="left" vertical="center"/>
      <protection locked="0"/>
    </xf>
    <xf numFmtId="0" fontId="67" fillId="0" borderId="4" xfId="0" applyFont="1" applyBorder="1" applyAlignment="1">
      <alignment horizontal="left"/>
    </xf>
    <xf numFmtId="0" fontId="67" fillId="0" borderId="0" xfId="0" applyFont="1" applyBorder="1" applyAlignment="1">
      <alignment horizontal="left"/>
    </xf>
    <xf numFmtId="168" fontId="65" fillId="11" borderId="4" xfId="0" applyNumberFormat="1" applyFont="1" applyFill="1" applyBorder="1" applyAlignment="1" applyProtection="1">
      <alignment horizontal="left"/>
      <protection hidden="1"/>
    </xf>
    <xf numFmtId="168" fontId="65" fillId="11" borderId="0" xfId="0" applyNumberFormat="1" applyFont="1" applyFill="1" applyBorder="1" applyAlignment="1" applyProtection="1">
      <alignment horizontal="left"/>
      <protection hidden="1"/>
    </xf>
    <xf numFmtId="0" fontId="66" fillId="0" borderId="4" xfId="0" applyFont="1" applyBorder="1" applyAlignment="1">
      <alignment horizontal="left"/>
    </xf>
    <xf numFmtId="176" fontId="0" fillId="0" borderId="0" xfId="0" applyNumberFormat="1" applyAlignment="1">
      <alignment horizontal="left" wrapText="1"/>
    </xf>
    <xf numFmtId="0" fontId="0" fillId="0" borderId="10" xfId="0" applyBorder="1" applyAlignment="1">
      <alignment horizontal="left"/>
    </xf>
    <xf numFmtId="0" fontId="0" fillId="0" borderId="9" xfId="0" applyBorder="1" applyAlignment="1">
      <alignment horizontal="left"/>
    </xf>
    <xf numFmtId="0" fontId="0" fillId="0" borderId="12" xfId="0" applyBorder="1" applyAlignment="1">
      <alignment horizontal="left"/>
    </xf>
    <xf numFmtId="0" fontId="0" fillId="19" borderId="12" xfId="0" applyFill="1" applyBorder="1" applyAlignment="1" applyProtection="1">
      <alignment horizontal="left"/>
      <protection locked="0"/>
    </xf>
    <xf numFmtId="0" fontId="0" fillId="19" borderId="12" xfId="0" applyFont="1" applyFill="1" applyBorder="1" applyAlignment="1" applyProtection="1">
      <alignment horizontal="left"/>
      <protection locked="0"/>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0" fillId="0" borderId="10" xfId="0" applyBorder="1" applyAlignment="1">
      <alignment horizontal="center"/>
    </xf>
    <xf numFmtId="0" fontId="0" fillId="0" borderId="9" xfId="0" applyBorder="1" applyAlignment="1">
      <alignment horizontal="center"/>
    </xf>
    <xf numFmtId="0" fontId="0" fillId="0" borderId="12" xfId="0" applyBorder="1"/>
    <xf numFmtId="0" fontId="0" fillId="19" borderId="12" xfId="0" applyFont="1" applyFill="1" applyBorder="1" applyProtection="1">
      <protection locked="0"/>
    </xf>
    <xf numFmtId="0" fontId="0" fillId="0" borderId="14" xfId="0" applyBorder="1" applyAlignment="1">
      <alignment horizontal="left"/>
    </xf>
    <xf numFmtId="0" fontId="0" fillId="0" borderId="29" xfId="0" applyBorder="1" applyAlignment="1">
      <alignment horizontal="left"/>
    </xf>
    <xf numFmtId="0" fontId="0" fillId="0" borderId="59" xfId="0" applyBorder="1" applyAlignment="1">
      <alignment horizontal="left"/>
    </xf>
    <xf numFmtId="0" fontId="0" fillId="11" borderId="12" xfId="0" applyFill="1" applyBorder="1" applyAlignment="1" applyProtection="1">
      <alignment horizontal="left"/>
    </xf>
    <xf numFmtId="0" fontId="0" fillId="11" borderId="12" xfId="0" applyFont="1" applyFill="1" applyBorder="1" applyAlignment="1" applyProtection="1">
      <alignment horizontal="left"/>
    </xf>
    <xf numFmtId="0" fontId="95" fillId="0" borderId="21" xfId="0" applyFont="1" applyBorder="1" applyAlignment="1">
      <alignment horizontal="center"/>
    </xf>
    <xf numFmtId="0" fontId="0" fillId="0" borderId="10" xfId="0" applyFont="1" applyBorder="1" applyAlignment="1">
      <alignment horizontal="left"/>
    </xf>
    <xf numFmtId="0" fontId="0" fillId="0" borderId="9" xfId="0" applyFont="1" applyBorder="1" applyAlignment="1">
      <alignment horizontal="left"/>
    </xf>
    <xf numFmtId="0" fontId="90" fillId="19" borderId="12" xfId="0" applyFont="1" applyFill="1" applyBorder="1" applyAlignment="1" applyProtection="1">
      <alignment horizontal="left"/>
      <protection locked="0"/>
    </xf>
    <xf numFmtId="0" fontId="90" fillId="19" borderId="12" xfId="0" applyFont="1" applyFill="1" applyBorder="1" applyAlignment="1" applyProtection="1">
      <protection locked="0"/>
    </xf>
    <xf numFmtId="0" fontId="0" fillId="19" borderId="12" xfId="0" applyFill="1" applyBorder="1" applyAlignment="1" applyProtection="1">
      <protection locked="0"/>
    </xf>
    <xf numFmtId="0" fontId="2" fillId="0" borderId="55" xfId="0" applyFont="1" applyBorder="1" applyAlignment="1">
      <alignment horizontal="left"/>
    </xf>
    <xf numFmtId="0" fontId="2" fillId="0" borderId="47" xfId="0" applyFont="1" applyBorder="1" applyAlignment="1">
      <alignment horizontal="left"/>
    </xf>
    <xf numFmtId="0" fontId="90" fillId="0" borderId="12" xfId="0" applyFont="1" applyBorder="1" applyAlignment="1">
      <alignment horizontal="left"/>
    </xf>
    <xf numFmtId="0" fontId="90" fillId="0" borderId="12" xfId="0" applyFont="1" applyBorder="1"/>
    <xf numFmtId="0" fontId="0" fillId="11" borderId="0" xfId="0" applyFill="1" applyAlignment="1">
      <alignment horizontal="left" wrapText="1"/>
    </xf>
    <xf numFmtId="0" fontId="95" fillId="0" borderId="14" xfId="0" applyFont="1" applyBorder="1" applyAlignment="1">
      <alignment horizontal="center" vertical="top" wrapText="1"/>
    </xf>
    <xf numFmtId="0" fontId="95" fillId="0" borderId="19" xfId="0" applyFont="1" applyBorder="1" applyAlignment="1">
      <alignment horizontal="center" vertical="top" wrapText="1"/>
    </xf>
    <xf numFmtId="0" fontId="95"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19" xfId="0" applyFont="1" applyBorder="1" applyAlignment="1">
      <alignment horizontal="center" vertical="top" wrapText="1"/>
    </xf>
    <xf numFmtId="0" fontId="2" fillId="0" borderId="13" xfId="0" applyFont="1" applyBorder="1" applyAlignment="1">
      <alignment horizontal="center" vertical="top" wrapText="1"/>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95" fillId="0" borderId="21" xfId="0" applyFont="1" applyBorder="1" applyAlignment="1">
      <alignment horizontal="center" vertical="center"/>
    </xf>
    <xf numFmtId="0" fontId="0" fillId="20" borderId="47" xfId="0" applyFill="1" applyBorder="1" applyAlignment="1" applyProtection="1">
      <alignment horizontal="left" vertical="top" wrapText="1"/>
      <protection locked="0"/>
    </xf>
    <xf numFmtId="0" fontId="0" fillId="20" borderId="47" xfId="0" applyFont="1" applyFill="1" applyBorder="1" applyAlignment="1" applyProtection="1">
      <alignment horizontal="left" vertical="top" wrapText="1"/>
      <protection locked="0"/>
    </xf>
    <xf numFmtId="0" fontId="2" fillId="20" borderId="47" xfId="0" applyFont="1" applyFill="1" applyBorder="1" applyAlignment="1" applyProtection="1">
      <alignment horizontal="left"/>
      <protection locked="0"/>
    </xf>
    <xf numFmtId="0" fontId="95" fillId="20" borderId="47" xfId="0" applyFont="1" applyFill="1" applyBorder="1" applyAlignment="1" applyProtection="1">
      <alignment horizontal="left"/>
      <protection locked="0"/>
    </xf>
    <xf numFmtId="0" fontId="26" fillId="11" borderId="16" xfId="0" applyFont="1" applyFill="1" applyBorder="1" applyAlignment="1">
      <alignment horizontal="left"/>
    </xf>
    <xf numFmtId="0" fontId="26" fillId="11" borderId="0" xfId="0" applyFont="1" applyFill="1" applyBorder="1" applyAlignment="1">
      <alignment horizontal="center"/>
    </xf>
    <xf numFmtId="0" fontId="0" fillId="0" borderId="0" xfId="0" applyBorder="1" applyAlignment="1">
      <alignment horizontal="left" wrapText="1"/>
    </xf>
    <xf numFmtId="0" fontId="0" fillId="11" borderId="0" xfId="0" applyFill="1" applyAlignment="1">
      <alignment horizontal="left"/>
    </xf>
    <xf numFmtId="0" fontId="26" fillId="3" borderId="0" xfId="0" applyFont="1" applyFill="1" applyAlignment="1">
      <alignment horizontal="left"/>
    </xf>
    <xf numFmtId="0" fontId="30" fillId="3" borderId="0" xfId="0" applyFont="1" applyFill="1" applyAlignment="1">
      <alignment horizontal="center"/>
    </xf>
    <xf numFmtId="0" fontId="10" fillId="3" borderId="0" xfId="0" applyFont="1" applyFill="1" applyAlignment="1">
      <alignment horizontal="center"/>
    </xf>
    <xf numFmtId="0" fontId="2" fillId="3" borderId="0" xfId="0" applyFont="1" applyFill="1" applyAlignment="1">
      <alignment horizontal="center"/>
    </xf>
    <xf numFmtId="0" fontId="23" fillId="3" borderId="0" xfId="0" applyFont="1" applyFill="1" applyAlignment="1">
      <alignment horizontal="left" vertical="center" wrapText="1"/>
    </xf>
    <xf numFmtId="0" fontId="2" fillId="20" borderId="18" xfId="0" applyFont="1" applyFill="1" applyBorder="1" applyAlignment="1" applyProtection="1">
      <alignment horizontal="left"/>
      <protection locked="0"/>
    </xf>
    <xf numFmtId="0" fontId="95" fillId="3" borderId="0" xfId="0" applyFont="1" applyFill="1" applyAlignment="1">
      <alignment horizontal="left" vertical="top" wrapText="1"/>
    </xf>
    <xf numFmtId="0" fontId="2" fillId="3" borderId="0" xfId="0" applyFont="1" applyFill="1" applyAlignment="1">
      <alignment vertical="center" wrapText="1"/>
    </xf>
    <xf numFmtId="0" fontId="2" fillId="3" borderId="0" xfId="0" applyFont="1" applyFill="1" applyAlignment="1">
      <alignment horizontal="left" vertical="top" wrapText="1"/>
    </xf>
    <xf numFmtId="0" fontId="2" fillId="0" borderId="0" xfId="0" applyFont="1" applyBorder="1" applyAlignment="1">
      <alignment horizontal="left"/>
    </xf>
    <xf numFmtId="0" fontId="25" fillId="0" borderId="0" xfId="0" applyFont="1" applyBorder="1" applyAlignment="1" applyProtection="1">
      <alignment horizontal="left" vertical="top" wrapText="1"/>
    </xf>
    <xf numFmtId="0" fontId="46" fillId="0" borderId="0" xfId="0" applyFont="1" applyBorder="1" applyAlignment="1" applyProtection="1">
      <alignment horizontal="left"/>
    </xf>
    <xf numFmtId="0" fontId="16" fillId="0" borderId="0" xfId="0" applyFont="1" applyBorder="1" applyAlignment="1" applyProtection="1">
      <alignment horizontal="center" vertical="center"/>
    </xf>
    <xf numFmtId="0" fontId="46" fillId="0" borderId="12" xfId="0" applyFont="1" applyBorder="1" applyAlignment="1" applyProtection="1">
      <alignment horizontal="center"/>
    </xf>
    <xf numFmtId="0" fontId="10" fillId="0" borderId="0" xfId="0" applyFont="1" applyBorder="1" applyAlignment="1" applyProtection="1">
      <alignment horizontal="left"/>
    </xf>
  </cellXfs>
  <cellStyles count="15">
    <cellStyle name="Comma" xfId="1" builtinId="3"/>
    <cellStyle name="Comma 5" xfId="2"/>
    <cellStyle name="Comma 6" xfId="3"/>
    <cellStyle name="Comma 8" xfId="4"/>
    <cellStyle name="Hyperlink" xfId="5" builtinId="8"/>
    <cellStyle name="Normal" xfId="0" builtinId="0"/>
    <cellStyle name="Normal 10" xfId="6"/>
    <cellStyle name="Normal 11" xfId="7"/>
    <cellStyle name="Normal 2" xfId="8"/>
    <cellStyle name="Normal 3" xfId="9"/>
    <cellStyle name="Normal 4" xfId="10"/>
    <cellStyle name="Normal 5" xfId="11"/>
    <cellStyle name="Normal 6" xfId="12"/>
    <cellStyle name="Normal 8" xfId="13"/>
    <cellStyle name="Normal 9" xfId="14"/>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609600</xdr:colOff>
      <xdr:row>1</xdr:row>
      <xdr:rowOff>95250</xdr:rowOff>
    </xdr:from>
    <xdr:to>
      <xdr:col>5</xdr:col>
      <xdr:colOff>466725</xdr:colOff>
      <xdr:row>7</xdr:row>
      <xdr:rowOff>95250</xdr:rowOff>
    </xdr:to>
    <xdr:pic>
      <xdr:nvPicPr>
        <xdr:cNvPr id="33346" name="Picture 1228"/>
        <xdr:cNvPicPr>
          <a:picLocks noChangeAspect="1" noChangeArrowheads="1"/>
        </xdr:cNvPicPr>
      </xdr:nvPicPr>
      <xdr:blipFill>
        <a:blip xmlns:r="http://schemas.openxmlformats.org/officeDocument/2006/relationships" r:embed="rId1" cstate="print"/>
        <a:srcRect/>
        <a:stretch>
          <a:fillRect/>
        </a:stretch>
      </xdr:blipFill>
      <xdr:spPr bwMode="auto">
        <a:xfrm>
          <a:off x="2133600" y="476250"/>
          <a:ext cx="3286125" cy="9715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1</xdr:col>
      <xdr:colOff>2895600</xdr:colOff>
      <xdr:row>1</xdr:row>
      <xdr:rowOff>0</xdr:rowOff>
    </xdr:to>
    <xdr:pic>
      <xdr:nvPicPr>
        <xdr:cNvPr id="35874" name="Picture 1228"/>
        <xdr:cNvPicPr>
          <a:picLocks noChangeAspect="1" noChangeArrowheads="1"/>
        </xdr:cNvPicPr>
      </xdr:nvPicPr>
      <xdr:blipFill>
        <a:blip xmlns:r="http://schemas.openxmlformats.org/officeDocument/2006/relationships" r:embed="rId1" cstate="print"/>
        <a:srcRect/>
        <a:stretch>
          <a:fillRect/>
        </a:stretch>
      </xdr:blipFill>
      <xdr:spPr bwMode="auto">
        <a:xfrm>
          <a:off x="66675" y="19050"/>
          <a:ext cx="3124200" cy="742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taxationseva.blogspot.i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taxationseva.blogspot.in/p/matters.html" TargetMode="External"/><Relationship Id="rId7" Type="http://schemas.openxmlformats.org/officeDocument/2006/relationships/comments" Target="../comments1.xml"/><Relationship Id="rId2" Type="http://schemas.openxmlformats.org/officeDocument/2006/relationships/hyperlink" Target="http://www.taxationseva.blogspot.in/p/matters.html" TargetMode="External"/><Relationship Id="rId1" Type="http://schemas.openxmlformats.org/officeDocument/2006/relationships/hyperlink" Target="http://law.incometaxindia.gov.in/DITTaxmann/IncomeTaxRules/pdf/itr62Form16.pdf"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L58"/>
  <sheetViews>
    <sheetView topLeftCell="A11" zoomScaleNormal="100" workbookViewId="0">
      <selection activeCell="B25" sqref="B25:G25"/>
    </sheetView>
  </sheetViews>
  <sheetFormatPr defaultColWidth="0" defaultRowHeight="12.75" customHeight="1" zeroHeight="1"/>
  <cols>
    <col min="1" max="1" width="5.7109375" style="433" customWidth="1"/>
    <col min="2" max="10" width="17.140625" style="2" customWidth="1"/>
    <col min="11" max="11" width="5.7109375" style="433" customWidth="1"/>
    <col min="12" max="12" width="3" style="96" hidden="1" customWidth="1"/>
    <col min="13" max="16384" width="0" style="2" hidden="1"/>
  </cols>
  <sheetData>
    <row r="1" spans="1:10" s="433" customFormat="1" ht="30" customHeight="1"/>
    <row r="2" spans="1:10">
      <c r="B2" s="434"/>
      <c r="C2" s="434"/>
      <c r="D2" s="434"/>
      <c r="E2" s="434"/>
      <c r="F2" s="581" t="s">
        <v>577</v>
      </c>
      <c r="G2" s="581"/>
      <c r="H2" s="581"/>
      <c r="I2" s="434"/>
      <c r="J2" s="434"/>
    </row>
    <row r="3" spans="1:10">
      <c r="B3" s="434"/>
      <c r="C3" s="434"/>
      <c r="D3" s="434"/>
      <c r="E3" s="434"/>
      <c r="F3" s="581"/>
      <c r="G3" s="581"/>
      <c r="H3" s="581"/>
      <c r="I3" s="434"/>
      <c r="J3" s="434"/>
    </row>
    <row r="4" spans="1:10">
      <c r="B4" s="434"/>
      <c r="C4" s="434"/>
      <c r="D4" s="434"/>
      <c r="E4" s="434"/>
      <c r="F4" s="581"/>
      <c r="G4" s="581"/>
      <c r="H4" s="581"/>
      <c r="I4" s="434"/>
      <c r="J4" s="434"/>
    </row>
    <row r="5" spans="1:10">
      <c r="A5" s="441"/>
      <c r="B5" s="434"/>
      <c r="C5" s="434"/>
      <c r="D5" s="434"/>
      <c r="E5" s="434"/>
      <c r="F5" s="581"/>
      <c r="G5" s="581"/>
      <c r="H5" s="581"/>
      <c r="I5" s="434"/>
      <c r="J5" s="434"/>
    </row>
    <row r="6" spans="1:10">
      <c r="A6" s="441"/>
      <c r="B6" s="434"/>
      <c r="C6" s="434"/>
      <c r="D6" s="434"/>
      <c r="E6" s="434"/>
      <c r="F6" s="581"/>
      <c r="G6" s="581"/>
      <c r="H6" s="581"/>
      <c r="I6" s="434"/>
      <c r="J6" s="434"/>
    </row>
    <row r="7" spans="1:10" ht="12.75" customHeight="1">
      <c r="A7" s="441"/>
      <c r="B7" s="434"/>
      <c r="C7" s="434"/>
      <c r="D7" s="434"/>
      <c r="E7" s="434"/>
      <c r="F7" s="581"/>
      <c r="G7" s="581"/>
      <c r="H7" s="581"/>
      <c r="I7" s="434"/>
      <c r="J7" s="434"/>
    </row>
    <row r="8" spans="1:10" ht="10.5" customHeight="1">
      <c r="A8" s="441"/>
      <c r="B8" s="434"/>
      <c r="C8" s="434"/>
      <c r="D8" s="434"/>
      <c r="E8" s="435"/>
      <c r="F8" s="581"/>
      <c r="G8" s="581"/>
      <c r="H8" s="581"/>
      <c r="I8" s="435"/>
      <c r="J8" s="435"/>
    </row>
    <row r="9" spans="1:10" ht="15" customHeight="1">
      <c r="A9" s="441"/>
      <c r="B9" s="588" t="s">
        <v>588</v>
      </c>
      <c r="C9" s="588"/>
      <c r="D9" s="588"/>
      <c r="E9" s="588"/>
      <c r="F9" s="588"/>
      <c r="G9" s="588"/>
      <c r="H9" s="588"/>
      <c r="I9" s="588"/>
      <c r="J9" s="588"/>
    </row>
    <row r="10" spans="1:10" ht="39" customHeight="1">
      <c r="A10" s="441"/>
      <c r="B10" s="589" t="s">
        <v>619</v>
      </c>
      <c r="C10" s="589"/>
      <c r="D10" s="589"/>
      <c r="E10" s="589"/>
      <c r="F10" s="589"/>
      <c r="G10" s="589"/>
      <c r="H10" s="589"/>
      <c r="I10" s="589"/>
      <c r="J10" s="589"/>
    </row>
    <row r="11" spans="1:10" ht="15.75" customHeight="1">
      <c r="A11" s="441"/>
      <c r="B11" s="599" t="s">
        <v>587</v>
      </c>
      <c r="C11" s="599"/>
      <c r="D11" s="599"/>
      <c r="E11" s="599"/>
      <c r="F11" s="599"/>
      <c r="G11" s="599"/>
      <c r="H11" s="599"/>
      <c r="I11" s="599"/>
      <c r="J11" s="599"/>
    </row>
    <row r="12" spans="1:10" ht="15" customHeight="1" thickBot="1">
      <c r="A12" s="441"/>
      <c r="B12" s="582" t="s">
        <v>582</v>
      </c>
      <c r="C12" s="582"/>
      <c r="D12" s="582"/>
      <c r="E12" s="582"/>
      <c r="F12" s="582"/>
      <c r="G12" s="582"/>
      <c r="H12" s="582"/>
      <c r="I12" s="582"/>
      <c r="J12" s="582"/>
    </row>
    <row r="13" spans="1:10" ht="55.5" customHeight="1" thickTop="1" thickBot="1">
      <c r="A13" s="441"/>
      <c r="B13" s="591" t="s">
        <v>21</v>
      </c>
      <c r="C13" s="592"/>
      <c r="D13" s="593" t="s">
        <v>580</v>
      </c>
      <c r="E13" s="594"/>
      <c r="F13" s="595" t="s">
        <v>24</v>
      </c>
      <c r="G13" s="596"/>
      <c r="H13" s="595" t="s">
        <v>23</v>
      </c>
      <c r="I13" s="596"/>
      <c r="J13" s="439" t="s">
        <v>22</v>
      </c>
    </row>
    <row r="14" spans="1:10" ht="30" customHeight="1" thickTop="1">
      <c r="A14" s="441"/>
      <c r="B14" s="436" t="s">
        <v>20</v>
      </c>
      <c r="C14" s="97"/>
      <c r="D14" s="20"/>
      <c r="E14" s="20"/>
      <c r="F14" s="20"/>
      <c r="G14" s="20"/>
      <c r="H14" s="20"/>
      <c r="I14" s="20"/>
      <c r="J14" s="20"/>
    </row>
    <row r="15" spans="1:10" ht="17.25" customHeight="1">
      <c r="A15" s="441"/>
      <c r="B15" s="442"/>
      <c r="C15" s="442"/>
      <c r="D15" s="442"/>
      <c r="E15" s="442"/>
      <c r="F15" s="442"/>
      <c r="G15" s="442"/>
      <c r="H15" s="442"/>
      <c r="I15" s="442"/>
      <c r="J15" s="442"/>
    </row>
    <row r="16" spans="1:10" ht="14.25" hidden="1" customHeight="1">
      <c r="A16" s="441"/>
      <c r="B16" s="442" t="s">
        <v>26</v>
      </c>
      <c r="C16" s="442"/>
      <c r="D16" s="442"/>
      <c r="E16" s="442"/>
      <c r="F16" s="442"/>
      <c r="G16" s="442"/>
      <c r="H16" s="442"/>
      <c r="I16" s="442"/>
      <c r="J16" s="442"/>
    </row>
    <row r="17" spans="1:12" ht="17.25" customHeight="1">
      <c r="A17" s="441"/>
      <c r="B17" s="442" t="s">
        <v>19</v>
      </c>
      <c r="C17" s="442"/>
      <c r="D17" s="442"/>
      <c r="E17" s="442"/>
      <c r="F17" s="442"/>
      <c r="G17" s="442"/>
      <c r="H17" s="442"/>
      <c r="I17" s="442"/>
      <c r="J17" s="442"/>
    </row>
    <row r="18" spans="1:12" s="99" customFormat="1" ht="18.75" customHeight="1">
      <c r="A18" s="441"/>
      <c r="B18" s="442" t="s">
        <v>578</v>
      </c>
      <c r="C18" s="442"/>
      <c r="D18" s="442"/>
      <c r="E18" s="442"/>
      <c r="F18" s="442"/>
      <c r="G18" s="442"/>
      <c r="H18" s="442"/>
      <c r="I18" s="442"/>
      <c r="J18" s="442"/>
      <c r="K18" s="437"/>
      <c r="L18" s="98"/>
    </row>
    <row r="19" spans="1:12" s="99" customFormat="1" ht="19.5" customHeight="1">
      <c r="A19" s="441"/>
      <c r="B19" s="597" t="s">
        <v>579</v>
      </c>
      <c r="C19" s="597"/>
      <c r="D19" s="597"/>
      <c r="E19" s="597"/>
      <c r="F19" s="597"/>
      <c r="G19" s="597"/>
      <c r="H19" s="597"/>
      <c r="I19" s="597"/>
      <c r="J19" s="597"/>
      <c r="K19" s="437"/>
      <c r="L19" s="98"/>
    </row>
    <row r="20" spans="1:12" s="99" customFormat="1" ht="30.75" customHeight="1">
      <c r="A20" s="441"/>
      <c r="B20" s="583" t="s">
        <v>581</v>
      </c>
      <c r="C20" s="583"/>
      <c r="D20" s="583"/>
      <c r="E20" s="583"/>
      <c r="F20" s="583"/>
      <c r="G20" s="583"/>
      <c r="H20" s="583"/>
      <c r="I20" s="583"/>
      <c r="J20" s="583"/>
      <c r="K20" s="437"/>
      <c r="L20" s="98"/>
    </row>
    <row r="21" spans="1:12" s="99" customFormat="1" ht="20.25" customHeight="1">
      <c r="A21" s="441"/>
      <c r="B21" s="598" t="s">
        <v>583</v>
      </c>
      <c r="C21" s="598"/>
      <c r="D21" s="598"/>
      <c r="E21" s="598"/>
      <c r="F21" s="598"/>
      <c r="G21" s="598"/>
      <c r="H21" s="598"/>
      <c r="I21" s="598"/>
      <c r="J21" s="598"/>
      <c r="K21" s="437"/>
      <c r="L21" s="98"/>
    </row>
    <row r="22" spans="1:12" s="99" customFormat="1" ht="26.25" customHeight="1">
      <c r="A22" s="441"/>
      <c r="B22" s="598"/>
      <c r="C22" s="598"/>
      <c r="D22" s="598"/>
      <c r="E22" s="598"/>
      <c r="F22" s="598"/>
      <c r="G22" s="598"/>
      <c r="H22" s="598"/>
      <c r="I22" s="598"/>
      <c r="J22" s="598"/>
      <c r="K22" s="437"/>
      <c r="L22" s="98"/>
    </row>
    <row r="23" spans="1:12" s="99" customFormat="1" ht="20.25" customHeight="1">
      <c r="A23" s="441"/>
      <c r="B23" s="584" t="s">
        <v>18</v>
      </c>
      <c r="C23" s="584"/>
      <c r="D23" s="585"/>
      <c r="E23" s="585"/>
      <c r="F23" s="585"/>
      <c r="G23" s="585"/>
      <c r="H23" s="585"/>
      <c r="I23" s="585"/>
      <c r="J23" s="585"/>
      <c r="K23" s="437"/>
      <c r="L23" s="98"/>
    </row>
    <row r="24" spans="1:12" s="99" customFormat="1" ht="30.75" customHeight="1">
      <c r="A24" s="441"/>
      <c r="B24" s="586"/>
      <c r="C24" s="586"/>
      <c r="D24" s="586"/>
      <c r="E24" s="586"/>
      <c r="F24" s="586"/>
      <c r="G24" s="586"/>
      <c r="H24" s="586"/>
      <c r="I24" s="586"/>
      <c r="J24" s="586"/>
      <c r="K24" s="437"/>
      <c r="L24" s="98"/>
    </row>
    <row r="25" spans="1:12" s="99" customFormat="1" ht="18.75" customHeight="1">
      <c r="A25" s="441"/>
      <c r="B25" s="600" t="s">
        <v>586</v>
      </c>
      <c r="C25" s="600"/>
      <c r="D25" s="600"/>
      <c r="E25" s="600"/>
      <c r="F25" s="600"/>
      <c r="G25" s="600"/>
      <c r="H25" s="440" t="s">
        <v>584</v>
      </c>
      <c r="I25" s="482" t="s">
        <v>585</v>
      </c>
      <c r="J25" s="366"/>
      <c r="K25" s="437"/>
      <c r="L25" s="98"/>
    </row>
    <row r="26" spans="1:12" s="438" customFormat="1" ht="30" customHeight="1">
      <c r="A26" s="441"/>
      <c r="B26" s="441"/>
      <c r="C26" s="441"/>
      <c r="D26" s="441"/>
      <c r="E26" s="441"/>
      <c r="F26" s="441"/>
      <c r="G26" s="441"/>
      <c r="H26" s="441"/>
      <c r="I26" s="441"/>
      <c r="J26" s="441"/>
    </row>
    <row r="27" spans="1:12" s="99" customFormat="1" ht="18.75" hidden="1" customHeight="1">
      <c r="A27" s="441"/>
      <c r="B27" s="100"/>
      <c r="C27" s="100"/>
      <c r="D27" s="100"/>
      <c r="E27" s="100"/>
      <c r="F27" s="100"/>
      <c r="G27" s="100"/>
      <c r="H27" s="100"/>
      <c r="I27" s="100"/>
      <c r="J27" s="100"/>
      <c r="K27" s="437"/>
      <c r="L27" s="98"/>
    </row>
    <row r="28" spans="1:12" ht="12.75" hidden="1" customHeight="1">
      <c r="A28" s="441"/>
      <c r="B28" s="20"/>
      <c r="C28" s="20"/>
      <c r="D28" s="20"/>
      <c r="E28" s="20"/>
      <c r="F28" s="20"/>
      <c r="G28" s="20"/>
      <c r="H28" s="20"/>
      <c r="I28" s="20"/>
      <c r="J28" s="20"/>
    </row>
    <row r="29" spans="1:12" ht="12.75" hidden="1" customHeight="1">
      <c r="A29" s="441"/>
      <c r="B29" s="587"/>
      <c r="C29" s="587"/>
      <c r="D29" s="587"/>
      <c r="E29" s="587"/>
      <c r="F29" s="587"/>
      <c r="G29" s="587"/>
      <c r="H29" s="587"/>
      <c r="I29" s="587"/>
      <c r="J29" s="587"/>
    </row>
    <row r="30" spans="1:12" ht="12.75" hidden="1" customHeight="1">
      <c r="B30" s="587"/>
      <c r="C30" s="587"/>
      <c r="D30" s="587"/>
      <c r="E30" s="587"/>
      <c r="F30" s="587"/>
      <c r="G30" s="587"/>
      <c r="H30" s="587"/>
      <c r="I30" s="587"/>
      <c r="J30" s="587"/>
      <c r="L30" s="2"/>
    </row>
    <row r="31" spans="1:12" ht="12.75" hidden="1" customHeight="1">
      <c r="B31" s="432"/>
      <c r="C31" s="432"/>
      <c r="D31" s="432"/>
      <c r="E31" s="432"/>
      <c r="F31" s="432"/>
      <c r="G31" s="432"/>
      <c r="H31" s="432"/>
      <c r="I31" s="432"/>
      <c r="J31" s="432"/>
      <c r="L31" s="2"/>
    </row>
    <row r="32" spans="1:12" ht="12.75" hidden="1" customHeight="1">
      <c r="B32" s="20"/>
      <c r="C32" s="20"/>
      <c r="D32" s="20"/>
      <c r="E32" s="20"/>
      <c r="F32" s="20"/>
      <c r="G32" s="20"/>
      <c r="H32" s="20"/>
      <c r="I32" s="20"/>
      <c r="J32" s="20"/>
      <c r="L32" s="2"/>
    </row>
    <row r="33" spans="2:12" ht="12.75" hidden="1" customHeight="1">
      <c r="B33" s="20"/>
      <c r="C33" s="20"/>
      <c r="D33" s="20"/>
      <c r="E33" s="20"/>
      <c r="F33" s="20"/>
      <c r="G33" s="20"/>
      <c r="H33" s="20"/>
      <c r="I33" s="20"/>
      <c r="J33" s="20"/>
      <c r="L33" s="2"/>
    </row>
    <row r="34" spans="2:12" ht="12.75" hidden="1" customHeight="1">
      <c r="B34" s="587"/>
      <c r="C34" s="587"/>
      <c r="D34" s="587"/>
      <c r="E34" s="587"/>
      <c r="F34" s="587"/>
      <c r="G34" s="587"/>
      <c r="H34" s="587"/>
      <c r="I34" s="587"/>
      <c r="J34" s="587"/>
      <c r="L34" s="2"/>
    </row>
    <row r="35" spans="2:12" ht="12.75" hidden="1" customHeight="1">
      <c r="B35" s="587"/>
      <c r="C35" s="587"/>
      <c r="D35" s="587"/>
      <c r="E35" s="587"/>
      <c r="F35" s="587"/>
      <c r="G35" s="587"/>
      <c r="H35" s="587"/>
      <c r="I35" s="587"/>
      <c r="J35" s="587"/>
      <c r="L35" s="2"/>
    </row>
    <row r="36" spans="2:12" ht="12.75" hidden="1" customHeight="1">
      <c r="B36" s="20"/>
      <c r="C36" s="20"/>
      <c r="D36" s="20"/>
      <c r="E36" s="20"/>
      <c r="F36" s="20"/>
      <c r="G36" s="20"/>
      <c r="H36" s="20"/>
      <c r="I36" s="20"/>
      <c r="J36" s="20"/>
      <c r="L36" s="2"/>
    </row>
    <row r="37" spans="2:12" ht="12.75" hidden="1" customHeight="1">
      <c r="B37" s="20"/>
      <c r="C37" s="20"/>
      <c r="D37" s="20"/>
      <c r="E37" s="20"/>
      <c r="F37" s="20"/>
      <c r="G37" s="20"/>
      <c r="H37" s="20"/>
      <c r="I37" s="20"/>
      <c r="J37" s="20"/>
      <c r="L37" s="2"/>
    </row>
    <row r="38" spans="2:12" ht="12.75" hidden="1" customHeight="1">
      <c r="B38" s="101"/>
      <c r="C38" s="101"/>
      <c r="D38" s="20"/>
      <c r="E38" s="20"/>
      <c r="F38" s="20"/>
      <c r="G38" s="20"/>
      <c r="H38" s="20"/>
      <c r="I38" s="20"/>
      <c r="J38" s="20"/>
      <c r="L38" s="2"/>
    </row>
    <row r="39" spans="2:12" ht="12.75" hidden="1" customHeight="1">
      <c r="B39" s="20"/>
      <c r="C39" s="20"/>
      <c r="D39" s="20"/>
      <c r="E39" s="20"/>
      <c r="F39" s="20"/>
      <c r="G39" s="20"/>
      <c r="H39" s="20"/>
      <c r="I39" s="20"/>
      <c r="J39" s="20"/>
      <c r="L39" s="2"/>
    </row>
    <row r="40" spans="2:12" ht="12.75" hidden="1" customHeight="1">
      <c r="B40" s="102"/>
      <c r="C40" s="102"/>
      <c r="D40" s="20"/>
      <c r="E40" s="20"/>
      <c r="F40" s="20"/>
      <c r="G40" s="20"/>
      <c r="H40" s="20"/>
      <c r="I40" s="20"/>
      <c r="J40" s="20"/>
      <c r="L40" s="2"/>
    </row>
    <row r="41" spans="2:12" ht="12.75" hidden="1" customHeight="1">
      <c r="B41" s="103"/>
      <c r="C41" s="103"/>
      <c r="D41" s="20"/>
      <c r="E41" s="20"/>
      <c r="F41" s="20"/>
      <c r="G41" s="20"/>
      <c r="H41" s="20"/>
      <c r="I41" s="20"/>
      <c r="J41" s="20"/>
      <c r="L41" s="2"/>
    </row>
    <row r="42" spans="2:12" ht="12.75" hidden="1" customHeight="1">
      <c r="B42" s="20"/>
      <c r="C42" s="20"/>
      <c r="D42" s="20"/>
      <c r="E42" s="20"/>
      <c r="F42" s="20"/>
      <c r="G42" s="20"/>
      <c r="H42" s="20"/>
      <c r="I42" s="20"/>
      <c r="J42" s="20"/>
      <c r="L42" s="2"/>
    </row>
    <row r="43" spans="2:12" ht="13.5" hidden="1" customHeight="1">
      <c r="B43" s="20"/>
      <c r="C43" s="20"/>
      <c r="D43" s="20"/>
      <c r="E43" s="20"/>
      <c r="F43" s="20"/>
      <c r="G43" s="20"/>
      <c r="H43" s="20"/>
      <c r="I43" s="20"/>
      <c r="J43" s="20"/>
      <c r="L43" s="2"/>
    </row>
    <row r="44" spans="2:12" ht="12.75" hidden="1" customHeight="1">
      <c r="B44" s="20"/>
      <c r="C44" s="20"/>
      <c r="D44" s="20"/>
      <c r="E44" s="20"/>
      <c r="F44" s="20"/>
      <c r="G44" s="20"/>
      <c r="H44" s="20"/>
      <c r="I44" s="20"/>
      <c r="J44" s="20"/>
      <c r="L44" s="2"/>
    </row>
    <row r="45" spans="2:12" ht="12.75" hidden="1" customHeight="1">
      <c r="B45" s="20"/>
      <c r="C45" s="20"/>
      <c r="D45" s="20"/>
      <c r="E45" s="20"/>
      <c r="F45" s="20"/>
      <c r="G45" s="20"/>
      <c r="H45" s="20"/>
      <c r="I45" s="20"/>
      <c r="J45" s="20"/>
      <c r="L45" s="2"/>
    </row>
    <row r="46" spans="2:12" ht="12.75" hidden="1" customHeight="1">
      <c r="B46" s="103"/>
      <c r="C46" s="103"/>
      <c r="D46" s="20"/>
      <c r="E46" s="20"/>
      <c r="F46" s="20"/>
      <c r="G46" s="20"/>
      <c r="H46" s="20"/>
      <c r="I46" s="20"/>
      <c r="J46" s="20"/>
      <c r="L46" s="2"/>
    </row>
    <row r="47" spans="2:12" ht="12.75" hidden="1" customHeight="1">
      <c r="B47" s="20"/>
      <c r="C47" s="20"/>
      <c r="D47" s="20"/>
      <c r="E47" s="20"/>
      <c r="F47" s="20"/>
      <c r="G47" s="20"/>
      <c r="H47" s="20"/>
      <c r="I47" s="20"/>
      <c r="J47" s="20"/>
      <c r="L47" s="2"/>
    </row>
    <row r="48" spans="2:12" ht="12.75" hidden="1" customHeight="1">
      <c r="B48" s="590"/>
      <c r="C48" s="590"/>
      <c r="D48" s="590"/>
      <c r="E48" s="590"/>
      <c r="F48" s="20"/>
      <c r="G48" s="20"/>
      <c r="H48" s="20"/>
      <c r="I48" s="20"/>
      <c r="J48" s="20"/>
      <c r="L48" s="2"/>
    </row>
    <row r="49" spans="1:12" ht="12.75" hidden="1" customHeight="1">
      <c r="L49" s="2"/>
    </row>
    <row r="50" spans="1:12" ht="12.75" hidden="1" customHeight="1">
      <c r="B50" s="14"/>
      <c r="C50" s="14"/>
      <c r="D50" s="14"/>
      <c r="E50" s="14"/>
      <c r="F50" s="14"/>
      <c r="G50" s="14"/>
      <c r="H50" s="14"/>
      <c r="I50" s="14"/>
      <c r="J50" s="14"/>
      <c r="L50" s="2"/>
    </row>
    <row r="51" spans="1:12" ht="12.75" hidden="1" customHeight="1">
      <c r="L51" s="2"/>
    </row>
    <row r="52" spans="1:12" ht="12.75" hidden="1" customHeight="1">
      <c r="L52" s="2"/>
    </row>
    <row r="53" spans="1:12" s="14" customFormat="1" ht="12.75" hidden="1" customHeight="1">
      <c r="A53" s="433"/>
      <c r="B53" s="2"/>
      <c r="C53" s="2"/>
      <c r="D53" s="2"/>
      <c r="E53" s="2"/>
      <c r="F53" s="2"/>
      <c r="G53" s="2"/>
      <c r="H53" s="2"/>
      <c r="I53" s="2"/>
      <c r="J53" s="2"/>
      <c r="K53" s="433"/>
    </row>
    <row r="54" spans="1:12" ht="12.75" hidden="1" customHeight="1"/>
    <row r="55" spans="1:12" ht="12.75" hidden="1" customHeight="1"/>
    <row r="56" spans="1:12" ht="12.75" hidden="1" customHeight="1"/>
    <row r="57" spans="1:12" ht="18.75" hidden="1" customHeight="1">
      <c r="B57" s="433"/>
      <c r="C57" s="433"/>
      <c r="D57" s="433"/>
      <c r="E57" s="433"/>
      <c r="F57" s="433"/>
      <c r="G57" s="433"/>
      <c r="H57" s="433"/>
      <c r="I57" s="433"/>
      <c r="J57" s="433"/>
    </row>
    <row r="58" spans="1:12" s="433" customFormat="1" ht="30" hidden="1" customHeight="1">
      <c r="B58" s="2"/>
      <c r="C58" s="2"/>
      <c r="D58" s="2"/>
      <c r="E58" s="2"/>
      <c r="F58" s="2"/>
      <c r="G58" s="2"/>
      <c r="H58" s="2"/>
      <c r="I58" s="2"/>
      <c r="J58" s="2"/>
    </row>
  </sheetData>
  <mergeCells count="18">
    <mergeCell ref="B34:J35"/>
    <mergeCell ref="B29:J30"/>
    <mergeCell ref="B9:J9"/>
    <mergeCell ref="B10:J10"/>
    <mergeCell ref="B48:E48"/>
    <mergeCell ref="B13:C13"/>
    <mergeCell ref="D13:E13"/>
    <mergeCell ref="F13:G13"/>
    <mergeCell ref="H13:I13"/>
    <mergeCell ref="B19:J19"/>
    <mergeCell ref="B21:J22"/>
    <mergeCell ref="B11:J11"/>
    <mergeCell ref="B25:G25"/>
    <mergeCell ref="F2:H8"/>
    <mergeCell ref="B12:J12"/>
    <mergeCell ref="B20:J20"/>
    <mergeCell ref="B23:J23"/>
    <mergeCell ref="B24:J24"/>
  </mergeCells>
  <hyperlinks>
    <hyperlink ref="D13" location="'Calc-Fm16'!B1" display="Form -16 Calculator"/>
    <hyperlink ref="F13" location="'Annxr 1'!A1" display="Annexure 1"/>
    <hyperlink ref="H13" location="Form12BA!E10" display="Form 12BA"/>
    <hyperlink ref="J13" location="'CIT(TDS)'!B1" display="CIT(TDS)"/>
    <hyperlink ref="B13" location="Home!B15:B24" display="Introduction"/>
    <hyperlink ref="B13:C13" location="Home!B15:B24" display="Introduction"/>
    <hyperlink ref="I25" r:id="rId1" display="http://taxationseva.blogspot.in/"/>
  </hyperlinks>
  <pageMargins left="0.7" right="0.7" top="0.75" bottom="0.75" header="0.3" footer="0.3"/>
  <pageSetup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sheetPr codeName="Sheet2"/>
  <dimension ref="A1:AM1761"/>
  <sheetViews>
    <sheetView tabSelected="1" workbookViewId="0">
      <pane xSplit="2" ySplit="3" topLeftCell="M4" activePane="bottomRight" state="frozen"/>
      <selection pane="topRight" activeCell="C1" sqref="C1"/>
      <selection pane="bottomLeft" activeCell="A3" sqref="A3"/>
      <selection pane="bottomRight" activeCell="O11" sqref="O11"/>
    </sheetView>
  </sheetViews>
  <sheetFormatPr defaultColWidth="0" defaultRowHeight="12.75" zeroHeight="1"/>
  <cols>
    <col min="1" max="1" width="7.42578125" customWidth="1"/>
    <col min="2" max="2" width="31.28515625" customWidth="1"/>
    <col min="3" max="3" width="14.42578125" customWidth="1"/>
    <col min="4" max="4" width="4.140625" customWidth="1"/>
    <col min="5" max="22" width="9.140625" customWidth="1"/>
    <col min="23" max="23" width="3.28515625" style="557" customWidth="1"/>
    <col min="24" max="24" width="12.140625" style="2" bestFit="1" customWidth="1"/>
    <col min="25" max="28" width="9.28515625" style="2" bestFit="1" customWidth="1"/>
    <col min="29" max="29" width="9.28515625" style="2" customWidth="1"/>
    <col min="30" max="30" width="9.28515625" style="2" bestFit="1" customWidth="1"/>
    <col min="31" max="31" width="12.140625" style="2" bestFit="1" customWidth="1"/>
    <col min="32" max="33" width="9.28515625" style="2" bestFit="1" customWidth="1"/>
    <col min="34" max="34" width="12.140625" style="2" bestFit="1" customWidth="1"/>
    <col min="35" max="35" width="10.5703125" style="2" bestFit="1" customWidth="1"/>
    <col min="36" max="36" width="9.5703125" style="2" bestFit="1" customWidth="1"/>
    <col min="37" max="37" width="9.140625" style="2" customWidth="1"/>
    <col min="38" max="38" width="10.5703125" style="2" bestFit="1" customWidth="1"/>
    <col min="39" max="39" width="3.7109375" style="557" customWidth="1"/>
    <col min="40" max="261" width="9.140625" hidden="1" customWidth="1"/>
    <col min="262" max="16384" width="9.140625" hidden="1"/>
  </cols>
  <sheetData>
    <row r="1" spans="1:39" ht="13.5" thickBot="1">
      <c r="A1" s="568" t="s">
        <v>662</v>
      </c>
      <c r="B1" s="569"/>
      <c r="C1" s="569" t="s">
        <v>663</v>
      </c>
      <c r="D1" s="569"/>
      <c r="E1" s="569"/>
      <c r="F1" s="569"/>
      <c r="G1" s="569" t="s">
        <v>664</v>
      </c>
      <c r="H1" s="569"/>
      <c r="I1" s="569"/>
      <c r="J1" s="569"/>
      <c r="K1" s="569" t="s">
        <v>665</v>
      </c>
      <c r="L1" s="569"/>
      <c r="M1" s="569"/>
      <c r="N1" s="569"/>
      <c r="O1" s="569"/>
      <c r="P1" s="569"/>
      <c r="Q1" s="569"/>
      <c r="R1" s="569"/>
      <c r="S1" s="569"/>
      <c r="T1" s="569"/>
      <c r="U1" s="569"/>
      <c r="V1" s="569"/>
      <c r="W1" s="569"/>
      <c r="X1" s="570" t="s">
        <v>662</v>
      </c>
      <c r="Y1" s="571"/>
      <c r="Z1" s="571" t="s">
        <v>663</v>
      </c>
      <c r="AA1" s="571"/>
      <c r="AB1" s="571"/>
      <c r="AC1" s="571"/>
      <c r="AD1" s="571" t="s">
        <v>664</v>
      </c>
      <c r="AE1" s="571"/>
      <c r="AF1" s="571"/>
      <c r="AG1" s="571"/>
      <c r="AH1" s="571" t="s">
        <v>665</v>
      </c>
      <c r="AI1" s="571"/>
      <c r="AJ1" s="571"/>
      <c r="AK1" s="571"/>
      <c r="AL1" s="572"/>
    </row>
    <row r="2" spans="1:39" ht="15.75">
      <c r="A2" t="s">
        <v>652</v>
      </c>
      <c r="E2" s="605" t="s">
        <v>620</v>
      </c>
      <c r="F2" s="606"/>
      <c r="G2" s="606"/>
      <c r="H2" s="606"/>
      <c r="I2" s="606"/>
      <c r="J2" s="606"/>
      <c r="K2" s="606"/>
      <c r="L2" s="607"/>
      <c r="M2" s="567" t="s">
        <v>660</v>
      </c>
      <c r="N2" s="608" t="s">
        <v>621</v>
      </c>
      <c r="O2" s="609"/>
      <c r="P2" s="610"/>
      <c r="Q2" s="601" t="s">
        <v>622</v>
      </c>
      <c r="R2" s="602"/>
      <c r="S2" s="602"/>
      <c r="T2" s="602"/>
      <c r="U2" s="602"/>
      <c r="V2" s="603"/>
      <c r="W2" s="565" t="s">
        <v>648</v>
      </c>
      <c r="X2" s="604" t="s">
        <v>647</v>
      </c>
      <c r="Y2" s="604"/>
      <c r="Z2" s="604"/>
      <c r="AA2" s="604"/>
      <c r="AB2" s="604"/>
      <c r="AC2" s="604"/>
      <c r="AD2" s="604"/>
      <c r="AE2" s="604"/>
      <c r="AF2" s="604"/>
      <c r="AG2" s="604"/>
      <c r="AH2" s="604"/>
      <c r="AI2" s="604"/>
      <c r="AJ2" s="604"/>
      <c r="AK2" s="604"/>
      <c r="AL2" s="604"/>
    </row>
    <row r="3" spans="1:39" s="564" customFormat="1" ht="76.5">
      <c r="A3" s="558" t="s">
        <v>661</v>
      </c>
      <c r="B3" s="558" t="s">
        <v>539</v>
      </c>
      <c r="C3" s="558" t="s">
        <v>1</v>
      </c>
      <c r="D3" s="566" t="s">
        <v>658</v>
      </c>
      <c r="E3" s="559" t="s">
        <v>623</v>
      </c>
      <c r="F3" s="560" t="s">
        <v>624</v>
      </c>
      <c r="G3" s="560" t="s">
        <v>625</v>
      </c>
      <c r="H3" s="560" t="s">
        <v>653</v>
      </c>
      <c r="I3" s="560" t="s">
        <v>626</v>
      </c>
      <c r="J3" s="560" t="s">
        <v>353</v>
      </c>
      <c r="K3" s="560" t="s">
        <v>656</v>
      </c>
      <c r="L3" s="560" t="s">
        <v>657</v>
      </c>
      <c r="M3" s="558" t="s">
        <v>627</v>
      </c>
      <c r="N3" s="561" t="s">
        <v>654</v>
      </c>
      <c r="O3" s="561" t="s">
        <v>655</v>
      </c>
      <c r="P3" s="561" t="s">
        <v>646</v>
      </c>
      <c r="Q3" s="562" t="s">
        <v>628</v>
      </c>
      <c r="R3" s="562" t="s">
        <v>629</v>
      </c>
      <c r="S3" s="562" t="s">
        <v>650</v>
      </c>
      <c r="T3" s="562" t="s">
        <v>651</v>
      </c>
      <c r="U3" s="562" t="s">
        <v>630</v>
      </c>
      <c r="V3" s="562" t="s">
        <v>631</v>
      </c>
      <c r="W3" s="563"/>
      <c r="X3" s="573" t="s">
        <v>632</v>
      </c>
      <c r="Y3" s="573" t="s">
        <v>633</v>
      </c>
      <c r="Z3" s="574" t="s">
        <v>634</v>
      </c>
      <c r="AA3" s="574" t="s">
        <v>635</v>
      </c>
      <c r="AB3" s="574" t="s">
        <v>636</v>
      </c>
      <c r="AC3" s="574" t="s">
        <v>659</v>
      </c>
      <c r="AD3" s="574" t="s">
        <v>637</v>
      </c>
      <c r="AE3" s="575" t="s">
        <v>638</v>
      </c>
      <c r="AF3" s="576" t="s">
        <v>639</v>
      </c>
      <c r="AG3" s="576" t="s">
        <v>640</v>
      </c>
      <c r="AH3" s="577" t="s">
        <v>641</v>
      </c>
      <c r="AI3" s="578" t="s">
        <v>642</v>
      </c>
      <c r="AJ3" s="578" t="s">
        <v>643</v>
      </c>
      <c r="AK3" s="578" t="s">
        <v>644</v>
      </c>
      <c r="AL3" s="579" t="s">
        <v>645</v>
      </c>
      <c r="AM3" s="563"/>
    </row>
    <row r="4" spans="1:39"/>
    <row r="5" spans="1:39">
      <c r="A5">
        <v>1</v>
      </c>
      <c r="B5" t="s">
        <v>649</v>
      </c>
      <c r="D5">
        <v>1</v>
      </c>
      <c r="E5">
        <v>560000</v>
      </c>
      <c r="F5">
        <v>120000</v>
      </c>
      <c r="G5">
        <v>8736</v>
      </c>
      <c r="H5">
        <v>12738</v>
      </c>
      <c r="I5">
        <v>15000</v>
      </c>
      <c r="J5">
        <v>3000</v>
      </c>
      <c r="K5">
        <v>12000</v>
      </c>
      <c r="L5">
        <v>100</v>
      </c>
      <c r="N5">
        <v>2500</v>
      </c>
      <c r="O5">
        <v>7850</v>
      </c>
      <c r="P5">
        <v>15000</v>
      </c>
      <c r="Q5">
        <v>72000</v>
      </c>
      <c r="R5">
        <v>128755</v>
      </c>
      <c r="S5">
        <v>25000</v>
      </c>
      <c r="T5">
        <v>30000</v>
      </c>
      <c r="U5">
        <v>26740</v>
      </c>
      <c r="V5">
        <v>82700</v>
      </c>
      <c r="X5" s="580">
        <f>SUM(E5:L5)</f>
        <v>731574</v>
      </c>
      <c r="Y5" s="580">
        <f>M5</f>
        <v>0</v>
      </c>
      <c r="Z5" s="580">
        <f>IF(G5&gt;9600,9600,G5)</f>
        <v>8736</v>
      </c>
      <c r="AA5" s="580">
        <f>IF(O5&gt;15000,15000,O5)</f>
        <v>7850</v>
      </c>
      <c r="AB5" s="580">
        <f>IF(F5&gt;0,MIN((Q5-(E5*10%)),F5,Q5),0)</f>
        <v>16000</v>
      </c>
      <c r="AC5" s="580">
        <f>MIN((J5+K5),(D5*(IF(J5&gt;1200,1200,J5)+IF(K5&gt;3600,3600,K5))))</f>
        <v>4800</v>
      </c>
      <c r="AD5" s="580">
        <f>IF(V5&gt;200000,200000,V5)</f>
        <v>82700</v>
      </c>
      <c r="AE5" s="580">
        <f>X5+Y5-(SUM(Z5:AD5))</f>
        <v>611488</v>
      </c>
      <c r="AF5" s="580">
        <f>IF(R5&gt;150000,150000,R5)</f>
        <v>128755</v>
      </c>
      <c r="AG5" s="580">
        <f>IF(S5&gt;=15000,15000,S5)+IF(T5&gt;=20000,20000,T5)</f>
        <v>35000</v>
      </c>
      <c r="AH5" s="580">
        <f>AE5-AF5-AG5</f>
        <v>447733</v>
      </c>
      <c r="AI5" s="580">
        <f>IF(AH5&gt;1000000,(AH5-1000000)*30%+(125000),IF(AH5&gt;500000,(AH5-500000)*20%+(25000),IF(AH5&gt;250000,(AH5-250000)*10%,"0")))</f>
        <v>19773.300000000003</v>
      </c>
      <c r="AJ5" s="580">
        <f>IF(AH5&lt;=200000,0,IF(AH5&gt;500000,0,IF(AH5&gt;220000,2000,IF(AH5&gt;20000,AI5))))</f>
        <v>2000</v>
      </c>
      <c r="AK5" s="580">
        <f>P5</f>
        <v>15000</v>
      </c>
      <c r="AL5" s="580">
        <f>AI5-AJ5-AK5</f>
        <v>2773.3000000000029</v>
      </c>
    </row>
    <row r="6" spans="1:39">
      <c r="X6" s="580">
        <f t="shared" ref="X6:X69" si="0">SUM(E6:I6)</f>
        <v>0</v>
      </c>
      <c r="Y6" s="580">
        <f t="shared" ref="Y6:Y69" si="1">M6</f>
        <v>0</v>
      </c>
      <c r="Z6" s="580">
        <f t="shared" ref="Z6:Z69" si="2">IF(G6&gt;9600,9600,G6)</f>
        <v>0</v>
      </c>
      <c r="AA6" s="580">
        <f t="shared" ref="AA6:AA69" si="3">IF(O6&gt;15000,15000,O6)</f>
        <v>0</v>
      </c>
      <c r="AB6" s="580">
        <f t="shared" ref="AB6:AB69" si="4">IF(F6&gt;0,MIN((Q6-(E6*10%)),F6,Q6),0)</f>
        <v>0</v>
      </c>
      <c r="AC6" s="580">
        <f t="shared" ref="AC6:AC69" si="5">D6*(IF(J6&gt;1200,1200,J6)+IF(K6&gt;3600,3600,K6))</f>
        <v>0</v>
      </c>
      <c r="AD6" s="580">
        <f t="shared" ref="AD6:AD69" si="6">IF(V6&gt;200000,200000,V6)</f>
        <v>0</v>
      </c>
      <c r="AE6" s="580">
        <f t="shared" ref="AE6:AE69" si="7">X6+Y6-Z6-AA6-AB6-AD6</f>
        <v>0</v>
      </c>
      <c r="AF6" s="580">
        <f t="shared" ref="AF6:AF69" si="8">IF(R6&gt;150000,150000,0)</f>
        <v>0</v>
      </c>
      <c r="AG6" s="580">
        <f t="shared" ref="AG6:AG69" si="9">IF(S6&gt;=15000,15000,S6)+IF(T6&gt;=20000,20000,T6)</f>
        <v>0</v>
      </c>
      <c r="AH6" s="580">
        <f t="shared" ref="AH6:AH69" si="10">AE6-AF6-AG6</f>
        <v>0</v>
      </c>
      <c r="AI6" s="580" t="str">
        <f t="shared" ref="AI6:AI69" si="11">IF(AH6&gt;1000000,(AH6-1000000)*30%+(125000),IF(AH6&gt;500000,(AH6-500000)*20%+(25000),IF(AH6&gt;250000,(AH6-250000)*10%,"0")))</f>
        <v>0</v>
      </c>
      <c r="AJ6" s="580">
        <f t="shared" ref="AJ6:AJ69" si="12">IF(AH6&lt;=200000,0,IF(AH6&gt;500000,0,IF(AH6&gt;220000,2000,IF(AH6&gt;20000,AI6))))</f>
        <v>0</v>
      </c>
      <c r="AK6" s="580">
        <f t="shared" ref="AK6:AK69" si="13">P6</f>
        <v>0</v>
      </c>
      <c r="AL6" s="580">
        <f t="shared" ref="AL6:AL69" si="14">AI6-AJ6-AK6</f>
        <v>0</v>
      </c>
    </row>
    <row r="7" spans="1:39">
      <c r="X7" s="580">
        <f t="shared" si="0"/>
        <v>0</v>
      </c>
      <c r="Y7" s="580">
        <f t="shared" si="1"/>
        <v>0</v>
      </c>
      <c r="Z7" s="580">
        <f t="shared" si="2"/>
        <v>0</v>
      </c>
      <c r="AA7" s="580">
        <f t="shared" si="3"/>
        <v>0</v>
      </c>
      <c r="AB7" s="580">
        <f t="shared" si="4"/>
        <v>0</v>
      </c>
      <c r="AC7" s="580">
        <f t="shared" si="5"/>
        <v>0</v>
      </c>
      <c r="AD7" s="580">
        <f t="shared" si="6"/>
        <v>0</v>
      </c>
      <c r="AE7" s="580">
        <f t="shared" si="7"/>
        <v>0</v>
      </c>
      <c r="AF7" s="580">
        <f t="shared" si="8"/>
        <v>0</v>
      </c>
      <c r="AG7" s="580">
        <f t="shared" si="9"/>
        <v>0</v>
      </c>
      <c r="AH7" s="580">
        <f t="shared" si="10"/>
        <v>0</v>
      </c>
      <c r="AI7" s="580" t="str">
        <f t="shared" si="11"/>
        <v>0</v>
      </c>
      <c r="AJ7" s="580">
        <f t="shared" si="12"/>
        <v>0</v>
      </c>
      <c r="AK7" s="580">
        <f t="shared" si="13"/>
        <v>0</v>
      </c>
      <c r="AL7" s="580">
        <f t="shared" si="14"/>
        <v>0</v>
      </c>
    </row>
    <row r="8" spans="1:39">
      <c r="X8" s="580">
        <f t="shared" si="0"/>
        <v>0</v>
      </c>
      <c r="Y8" s="580">
        <f t="shared" si="1"/>
        <v>0</v>
      </c>
      <c r="Z8" s="580">
        <f t="shared" si="2"/>
        <v>0</v>
      </c>
      <c r="AA8" s="580">
        <f t="shared" si="3"/>
        <v>0</v>
      </c>
      <c r="AB8" s="580">
        <f t="shared" si="4"/>
        <v>0</v>
      </c>
      <c r="AC8" s="580">
        <f t="shared" si="5"/>
        <v>0</v>
      </c>
      <c r="AD8" s="580">
        <f t="shared" si="6"/>
        <v>0</v>
      </c>
      <c r="AE8" s="580">
        <f t="shared" si="7"/>
        <v>0</v>
      </c>
      <c r="AF8" s="580">
        <f t="shared" si="8"/>
        <v>0</v>
      </c>
      <c r="AG8" s="580">
        <f t="shared" si="9"/>
        <v>0</v>
      </c>
      <c r="AH8" s="580">
        <f t="shared" si="10"/>
        <v>0</v>
      </c>
      <c r="AI8" s="580" t="str">
        <f t="shared" si="11"/>
        <v>0</v>
      </c>
      <c r="AJ8" s="580">
        <f t="shared" si="12"/>
        <v>0</v>
      </c>
      <c r="AK8" s="580">
        <f t="shared" si="13"/>
        <v>0</v>
      </c>
      <c r="AL8" s="580">
        <f t="shared" si="14"/>
        <v>0</v>
      </c>
    </row>
    <row r="9" spans="1:39">
      <c r="X9" s="580">
        <f t="shared" si="0"/>
        <v>0</v>
      </c>
      <c r="Y9" s="580">
        <f t="shared" si="1"/>
        <v>0</v>
      </c>
      <c r="Z9" s="580">
        <f t="shared" si="2"/>
        <v>0</v>
      </c>
      <c r="AA9" s="580">
        <f t="shared" si="3"/>
        <v>0</v>
      </c>
      <c r="AB9" s="580">
        <f t="shared" si="4"/>
        <v>0</v>
      </c>
      <c r="AC9" s="580">
        <f t="shared" si="5"/>
        <v>0</v>
      </c>
      <c r="AD9" s="580">
        <f t="shared" si="6"/>
        <v>0</v>
      </c>
      <c r="AE9" s="580">
        <f t="shared" si="7"/>
        <v>0</v>
      </c>
      <c r="AF9" s="580">
        <f t="shared" si="8"/>
        <v>0</v>
      </c>
      <c r="AG9" s="580">
        <f t="shared" si="9"/>
        <v>0</v>
      </c>
      <c r="AH9" s="580">
        <f t="shared" si="10"/>
        <v>0</v>
      </c>
      <c r="AI9" s="580" t="str">
        <f t="shared" si="11"/>
        <v>0</v>
      </c>
      <c r="AJ9" s="580">
        <f t="shared" si="12"/>
        <v>0</v>
      </c>
      <c r="AK9" s="580">
        <f t="shared" si="13"/>
        <v>0</v>
      </c>
      <c r="AL9" s="580">
        <f t="shared" si="14"/>
        <v>0</v>
      </c>
    </row>
    <row r="10" spans="1:39">
      <c r="X10" s="580">
        <f t="shared" si="0"/>
        <v>0</v>
      </c>
      <c r="Y10" s="580">
        <f t="shared" si="1"/>
        <v>0</v>
      </c>
      <c r="Z10" s="580">
        <f t="shared" si="2"/>
        <v>0</v>
      </c>
      <c r="AA10" s="580">
        <f t="shared" si="3"/>
        <v>0</v>
      </c>
      <c r="AB10" s="580">
        <f t="shared" si="4"/>
        <v>0</v>
      </c>
      <c r="AC10" s="580">
        <f t="shared" si="5"/>
        <v>0</v>
      </c>
      <c r="AD10" s="580">
        <f t="shared" si="6"/>
        <v>0</v>
      </c>
      <c r="AE10" s="580">
        <f t="shared" si="7"/>
        <v>0</v>
      </c>
      <c r="AF10" s="580">
        <f t="shared" si="8"/>
        <v>0</v>
      </c>
      <c r="AG10" s="580">
        <f t="shared" si="9"/>
        <v>0</v>
      </c>
      <c r="AH10" s="580">
        <f t="shared" si="10"/>
        <v>0</v>
      </c>
      <c r="AI10" s="580" t="str">
        <f t="shared" si="11"/>
        <v>0</v>
      </c>
      <c r="AJ10" s="580">
        <f t="shared" si="12"/>
        <v>0</v>
      </c>
      <c r="AK10" s="580">
        <f t="shared" si="13"/>
        <v>0</v>
      </c>
      <c r="AL10" s="580">
        <f t="shared" si="14"/>
        <v>0</v>
      </c>
    </row>
    <row r="11" spans="1:39">
      <c r="X11" s="580">
        <f t="shared" si="0"/>
        <v>0</v>
      </c>
      <c r="Y11" s="580">
        <f t="shared" si="1"/>
        <v>0</v>
      </c>
      <c r="Z11" s="580">
        <f t="shared" si="2"/>
        <v>0</v>
      </c>
      <c r="AA11" s="580">
        <f t="shared" si="3"/>
        <v>0</v>
      </c>
      <c r="AB11" s="580">
        <f t="shared" si="4"/>
        <v>0</v>
      </c>
      <c r="AC11" s="580">
        <f t="shared" si="5"/>
        <v>0</v>
      </c>
      <c r="AD11" s="580">
        <f t="shared" si="6"/>
        <v>0</v>
      </c>
      <c r="AE11" s="580">
        <f t="shared" si="7"/>
        <v>0</v>
      </c>
      <c r="AF11" s="580">
        <f t="shared" si="8"/>
        <v>0</v>
      </c>
      <c r="AG11" s="580">
        <f t="shared" si="9"/>
        <v>0</v>
      </c>
      <c r="AH11" s="580">
        <f t="shared" si="10"/>
        <v>0</v>
      </c>
      <c r="AI11" s="580" t="str">
        <f t="shared" si="11"/>
        <v>0</v>
      </c>
      <c r="AJ11" s="580">
        <f t="shared" si="12"/>
        <v>0</v>
      </c>
      <c r="AK11" s="580">
        <f t="shared" si="13"/>
        <v>0</v>
      </c>
      <c r="AL11" s="580">
        <f t="shared" si="14"/>
        <v>0</v>
      </c>
    </row>
    <row r="12" spans="1:39">
      <c r="X12" s="580">
        <f t="shared" si="0"/>
        <v>0</v>
      </c>
      <c r="Y12" s="580">
        <f t="shared" si="1"/>
        <v>0</v>
      </c>
      <c r="Z12" s="580">
        <f t="shared" si="2"/>
        <v>0</v>
      </c>
      <c r="AA12" s="580">
        <f t="shared" si="3"/>
        <v>0</v>
      </c>
      <c r="AB12" s="580">
        <f t="shared" si="4"/>
        <v>0</v>
      </c>
      <c r="AC12" s="580">
        <f t="shared" si="5"/>
        <v>0</v>
      </c>
      <c r="AD12" s="580">
        <f t="shared" si="6"/>
        <v>0</v>
      </c>
      <c r="AE12" s="580">
        <f t="shared" si="7"/>
        <v>0</v>
      </c>
      <c r="AF12" s="580">
        <f t="shared" si="8"/>
        <v>0</v>
      </c>
      <c r="AG12" s="580">
        <f t="shared" si="9"/>
        <v>0</v>
      </c>
      <c r="AH12" s="580">
        <f t="shared" si="10"/>
        <v>0</v>
      </c>
      <c r="AI12" s="580" t="str">
        <f t="shared" si="11"/>
        <v>0</v>
      </c>
      <c r="AJ12" s="580">
        <f t="shared" si="12"/>
        <v>0</v>
      </c>
      <c r="AK12" s="580">
        <f t="shared" si="13"/>
        <v>0</v>
      </c>
      <c r="AL12" s="580">
        <f t="shared" si="14"/>
        <v>0</v>
      </c>
    </row>
    <row r="13" spans="1:39">
      <c r="X13" s="580">
        <f t="shared" si="0"/>
        <v>0</v>
      </c>
      <c r="Y13" s="580">
        <f t="shared" si="1"/>
        <v>0</v>
      </c>
      <c r="Z13" s="580">
        <f t="shared" si="2"/>
        <v>0</v>
      </c>
      <c r="AA13" s="580">
        <f t="shared" si="3"/>
        <v>0</v>
      </c>
      <c r="AB13" s="580">
        <f t="shared" si="4"/>
        <v>0</v>
      </c>
      <c r="AC13" s="580">
        <f t="shared" si="5"/>
        <v>0</v>
      </c>
      <c r="AD13" s="580">
        <f t="shared" si="6"/>
        <v>0</v>
      </c>
      <c r="AE13" s="580">
        <f t="shared" si="7"/>
        <v>0</v>
      </c>
      <c r="AF13" s="580">
        <f t="shared" si="8"/>
        <v>0</v>
      </c>
      <c r="AG13" s="580">
        <f t="shared" si="9"/>
        <v>0</v>
      </c>
      <c r="AH13" s="580">
        <f t="shared" si="10"/>
        <v>0</v>
      </c>
      <c r="AI13" s="580" t="str">
        <f t="shared" si="11"/>
        <v>0</v>
      </c>
      <c r="AJ13" s="580">
        <f t="shared" si="12"/>
        <v>0</v>
      </c>
      <c r="AK13" s="580">
        <f t="shared" si="13"/>
        <v>0</v>
      </c>
      <c r="AL13" s="580">
        <f t="shared" si="14"/>
        <v>0</v>
      </c>
    </row>
    <row r="14" spans="1:39">
      <c r="X14" s="580">
        <f t="shared" si="0"/>
        <v>0</v>
      </c>
      <c r="Y14" s="580">
        <f t="shared" si="1"/>
        <v>0</v>
      </c>
      <c r="Z14" s="580">
        <f t="shared" si="2"/>
        <v>0</v>
      </c>
      <c r="AA14" s="580">
        <f t="shared" si="3"/>
        <v>0</v>
      </c>
      <c r="AB14" s="580">
        <f t="shared" si="4"/>
        <v>0</v>
      </c>
      <c r="AC14" s="580">
        <f t="shared" si="5"/>
        <v>0</v>
      </c>
      <c r="AD14" s="580">
        <f t="shared" si="6"/>
        <v>0</v>
      </c>
      <c r="AE14" s="580">
        <f t="shared" si="7"/>
        <v>0</v>
      </c>
      <c r="AF14" s="580">
        <f t="shared" si="8"/>
        <v>0</v>
      </c>
      <c r="AG14" s="580">
        <f t="shared" si="9"/>
        <v>0</v>
      </c>
      <c r="AH14" s="580">
        <f t="shared" si="10"/>
        <v>0</v>
      </c>
      <c r="AI14" s="580" t="str">
        <f t="shared" si="11"/>
        <v>0</v>
      </c>
      <c r="AJ14" s="580">
        <f t="shared" si="12"/>
        <v>0</v>
      </c>
      <c r="AK14" s="580">
        <f t="shared" si="13"/>
        <v>0</v>
      </c>
      <c r="AL14" s="580">
        <f t="shared" si="14"/>
        <v>0</v>
      </c>
    </row>
    <row r="15" spans="1:39">
      <c r="X15" s="580">
        <f t="shared" si="0"/>
        <v>0</v>
      </c>
      <c r="Y15" s="580">
        <f t="shared" si="1"/>
        <v>0</v>
      </c>
      <c r="Z15" s="580">
        <f t="shared" si="2"/>
        <v>0</v>
      </c>
      <c r="AA15" s="580">
        <f t="shared" si="3"/>
        <v>0</v>
      </c>
      <c r="AB15" s="580">
        <f t="shared" si="4"/>
        <v>0</v>
      </c>
      <c r="AC15" s="580">
        <f t="shared" si="5"/>
        <v>0</v>
      </c>
      <c r="AD15" s="580">
        <f t="shared" si="6"/>
        <v>0</v>
      </c>
      <c r="AE15" s="580">
        <f t="shared" si="7"/>
        <v>0</v>
      </c>
      <c r="AF15" s="580">
        <f t="shared" si="8"/>
        <v>0</v>
      </c>
      <c r="AG15" s="580">
        <f t="shared" si="9"/>
        <v>0</v>
      </c>
      <c r="AH15" s="580">
        <f t="shared" si="10"/>
        <v>0</v>
      </c>
      <c r="AI15" s="580" t="str">
        <f t="shared" si="11"/>
        <v>0</v>
      </c>
      <c r="AJ15" s="580">
        <f t="shared" si="12"/>
        <v>0</v>
      </c>
      <c r="AK15" s="580">
        <f t="shared" si="13"/>
        <v>0</v>
      </c>
      <c r="AL15" s="580">
        <f t="shared" si="14"/>
        <v>0</v>
      </c>
    </row>
    <row r="16" spans="1:39">
      <c r="X16" s="580">
        <f t="shared" si="0"/>
        <v>0</v>
      </c>
      <c r="Y16" s="580">
        <f t="shared" si="1"/>
        <v>0</v>
      </c>
      <c r="Z16" s="580">
        <f t="shared" si="2"/>
        <v>0</v>
      </c>
      <c r="AA16" s="580">
        <f t="shared" si="3"/>
        <v>0</v>
      </c>
      <c r="AB16" s="580">
        <f t="shared" si="4"/>
        <v>0</v>
      </c>
      <c r="AC16" s="580">
        <f t="shared" si="5"/>
        <v>0</v>
      </c>
      <c r="AD16" s="580">
        <f t="shared" si="6"/>
        <v>0</v>
      </c>
      <c r="AE16" s="580">
        <f t="shared" si="7"/>
        <v>0</v>
      </c>
      <c r="AF16" s="580">
        <f t="shared" si="8"/>
        <v>0</v>
      </c>
      <c r="AG16" s="580">
        <f t="shared" si="9"/>
        <v>0</v>
      </c>
      <c r="AH16" s="580">
        <f t="shared" si="10"/>
        <v>0</v>
      </c>
      <c r="AI16" s="580" t="str">
        <f t="shared" si="11"/>
        <v>0</v>
      </c>
      <c r="AJ16" s="580">
        <f t="shared" si="12"/>
        <v>0</v>
      </c>
      <c r="AK16" s="580">
        <f t="shared" si="13"/>
        <v>0</v>
      </c>
      <c r="AL16" s="580">
        <f t="shared" si="14"/>
        <v>0</v>
      </c>
    </row>
    <row r="17" spans="24:38">
      <c r="X17" s="580">
        <f t="shared" si="0"/>
        <v>0</v>
      </c>
      <c r="Y17" s="580">
        <f t="shared" si="1"/>
        <v>0</v>
      </c>
      <c r="Z17" s="580">
        <f t="shared" si="2"/>
        <v>0</v>
      </c>
      <c r="AA17" s="580">
        <f t="shared" si="3"/>
        <v>0</v>
      </c>
      <c r="AB17" s="580">
        <f t="shared" si="4"/>
        <v>0</v>
      </c>
      <c r="AC17" s="580">
        <f t="shared" si="5"/>
        <v>0</v>
      </c>
      <c r="AD17" s="580">
        <f t="shared" si="6"/>
        <v>0</v>
      </c>
      <c r="AE17" s="580">
        <f t="shared" si="7"/>
        <v>0</v>
      </c>
      <c r="AF17" s="580">
        <f t="shared" si="8"/>
        <v>0</v>
      </c>
      <c r="AG17" s="580">
        <f t="shared" si="9"/>
        <v>0</v>
      </c>
      <c r="AH17" s="580">
        <f t="shared" si="10"/>
        <v>0</v>
      </c>
      <c r="AI17" s="580" t="str">
        <f t="shared" si="11"/>
        <v>0</v>
      </c>
      <c r="AJ17" s="580">
        <f t="shared" si="12"/>
        <v>0</v>
      </c>
      <c r="AK17" s="580">
        <f t="shared" si="13"/>
        <v>0</v>
      </c>
      <c r="AL17" s="580">
        <f t="shared" si="14"/>
        <v>0</v>
      </c>
    </row>
    <row r="18" spans="24:38">
      <c r="X18" s="580">
        <f t="shared" si="0"/>
        <v>0</v>
      </c>
      <c r="Y18" s="580">
        <f t="shared" si="1"/>
        <v>0</v>
      </c>
      <c r="Z18" s="580">
        <f t="shared" si="2"/>
        <v>0</v>
      </c>
      <c r="AA18" s="580">
        <f t="shared" si="3"/>
        <v>0</v>
      </c>
      <c r="AB18" s="580">
        <f t="shared" si="4"/>
        <v>0</v>
      </c>
      <c r="AC18" s="580">
        <f t="shared" si="5"/>
        <v>0</v>
      </c>
      <c r="AD18" s="580">
        <f t="shared" si="6"/>
        <v>0</v>
      </c>
      <c r="AE18" s="580">
        <f t="shared" si="7"/>
        <v>0</v>
      </c>
      <c r="AF18" s="580">
        <f t="shared" si="8"/>
        <v>0</v>
      </c>
      <c r="AG18" s="580">
        <f t="shared" si="9"/>
        <v>0</v>
      </c>
      <c r="AH18" s="580">
        <f t="shared" si="10"/>
        <v>0</v>
      </c>
      <c r="AI18" s="580" t="str">
        <f t="shared" si="11"/>
        <v>0</v>
      </c>
      <c r="AJ18" s="580">
        <f t="shared" si="12"/>
        <v>0</v>
      </c>
      <c r="AK18" s="580">
        <f t="shared" si="13"/>
        <v>0</v>
      </c>
      <c r="AL18" s="580">
        <f t="shared" si="14"/>
        <v>0</v>
      </c>
    </row>
    <row r="19" spans="24:38">
      <c r="X19" s="580">
        <f t="shared" si="0"/>
        <v>0</v>
      </c>
      <c r="Y19" s="580">
        <f t="shared" si="1"/>
        <v>0</v>
      </c>
      <c r="Z19" s="580">
        <f t="shared" si="2"/>
        <v>0</v>
      </c>
      <c r="AA19" s="580">
        <f t="shared" si="3"/>
        <v>0</v>
      </c>
      <c r="AB19" s="580">
        <f t="shared" si="4"/>
        <v>0</v>
      </c>
      <c r="AC19" s="580">
        <f t="shared" si="5"/>
        <v>0</v>
      </c>
      <c r="AD19" s="580">
        <f t="shared" si="6"/>
        <v>0</v>
      </c>
      <c r="AE19" s="580">
        <f t="shared" si="7"/>
        <v>0</v>
      </c>
      <c r="AF19" s="580">
        <f t="shared" si="8"/>
        <v>0</v>
      </c>
      <c r="AG19" s="580">
        <f t="shared" si="9"/>
        <v>0</v>
      </c>
      <c r="AH19" s="580">
        <f t="shared" si="10"/>
        <v>0</v>
      </c>
      <c r="AI19" s="580" t="str">
        <f t="shared" si="11"/>
        <v>0</v>
      </c>
      <c r="AJ19" s="580">
        <f t="shared" si="12"/>
        <v>0</v>
      </c>
      <c r="AK19" s="580">
        <f t="shared" si="13"/>
        <v>0</v>
      </c>
      <c r="AL19" s="580">
        <f t="shared" si="14"/>
        <v>0</v>
      </c>
    </row>
    <row r="20" spans="24:38">
      <c r="X20" s="580">
        <f t="shared" si="0"/>
        <v>0</v>
      </c>
      <c r="Y20" s="580">
        <f t="shared" si="1"/>
        <v>0</v>
      </c>
      <c r="Z20" s="580">
        <f t="shared" si="2"/>
        <v>0</v>
      </c>
      <c r="AA20" s="580">
        <f t="shared" si="3"/>
        <v>0</v>
      </c>
      <c r="AB20" s="580">
        <f t="shared" si="4"/>
        <v>0</v>
      </c>
      <c r="AC20" s="580">
        <f t="shared" si="5"/>
        <v>0</v>
      </c>
      <c r="AD20" s="580">
        <f t="shared" si="6"/>
        <v>0</v>
      </c>
      <c r="AE20" s="580">
        <f t="shared" si="7"/>
        <v>0</v>
      </c>
      <c r="AF20" s="580">
        <f t="shared" si="8"/>
        <v>0</v>
      </c>
      <c r="AG20" s="580">
        <f t="shared" si="9"/>
        <v>0</v>
      </c>
      <c r="AH20" s="580">
        <f t="shared" si="10"/>
        <v>0</v>
      </c>
      <c r="AI20" s="580" t="str">
        <f t="shared" si="11"/>
        <v>0</v>
      </c>
      <c r="AJ20" s="580">
        <f t="shared" si="12"/>
        <v>0</v>
      </c>
      <c r="AK20" s="580">
        <f t="shared" si="13"/>
        <v>0</v>
      </c>
      <c r="AL20" s="580">
        <f t="shared" si="14"/>
        <v>0</v>
      </c>
    </row>
    <row r="21" spans="24:38">
      <c r="X21" s="580">
        <f t="shared" si="0"/>
        <v>0</v>
      </c>
      <c r="Y21" s="580">
        <f t="shared" si="1"/>
        <v>0</v>
      </c>
      <c r="Z21" s="580">
        <f t="shared" si="2"/>
        <v>0</v>
      </c>
      <c r="AA21" s="580">
        <f t="shared" si="3"/>
        <v>0</v>
      </c>
      <c r="AB21" s="580">
        <f t="shared" si="4"/>
        <v>0</v>
      </c>
      <c r="AC21" s="580">
        <f t="shared" si="5"/>
        <v>0</v>
      </c>
      <c r="AD21" s="580">
        <f t="shared" si="6"/>
        <v>0</v>
      </c>
      <c r="AE21" s="580">
        <f t="shared" si="7"/>
        <v>0</v>
      </c>
      <c r="AF21" s="580">
        <f t="shared" si="8"/>
        <v>0</v>
      </c>
      <c r="AG21" s="580">
        <f t="shared" si="9"/>
        <v>0</v>
      </c>
      <c r="AH21" s="580">
        <f t="shared" si="10"/>
        <v>0</v>
      </c>
      <c r="AI21" s="580" t="str">
        <f t="shared" si="11"/>
        <v>0</v>
      </c>
      <c r="AJ21" s="580">
        <f t="shared" si="12"/>
        <v>0</v>
      </c>
      <c r="AK21" s="580">
        <f t="shared" si="13"/>
        <v>0</v>
      </c>
      <c r="AL21" s="580">
        <f t="shared" si="14"/>
        <v>0</v>
      </c>
    </row>
    <row r="22" spans="24:38">
      <c r="X22" s="580">
        <f t="shared" si="0"/>
        <v>0</v>
      </c>
      <c r="Y22" s="580">
        <f t="shared" si="1"/>
        <v>0</v>
      </c>
      <c r="Z22" s="580">
        <f t="shared" si="2"/>
        <v>0</v>
      </c>
      <c r="AA22" s="580">
        <f t="shared" si="3"/>
        <v>0</v>
      </c>
      <c r="AB22" s="580">
        <f t="shared" si="4"/>
        <v>0</v>
      </c>
      <c r="AC22" s="580">
        <f t="shared" si="5"/>
        <v>0</v>
      </c>
      <c r="AD22" s="580">
        <f t="shared" si="6"/>
        <v>0</v>
      </c>
      <c r="AE22" s="580">
        <f t="shared" si="7"/>
        <v>0</v>
      </c>
      <c r="AF22" s="580">
        <f t="shared" si="8"/>
        <v>0</v>
      </c>
      <c r="AG22" s="580">
        <f t="shared" si="9"/>
        <v>0</v>
      </c>
      <c r="AH22" s="580">
        <f t="shared" si="10"/>
        <v>0</v>
      </c>
      <c r="AI22" s="580" t="str">
        <f t="shared" si="11"/>
        <v>0</v>
      </c>
      <c r="AJ22" s="580">
        <f t="shared" si="12"/>
        <v>0</v>
      </c>
      <c r="AK22" s="580">
        <f t="shared" si="13"/>
        <v>0</v>
      </c>
      <c r="AL22" s="580">
        <f t="shared" si="14"/>
        <v>0</v>
      </c>
    </row>
    <row r="23" spans="24:38">
      <c r="X23" s="580">
        <f t="shared" si="0"/>
        <v>0</v>
      </c>
      <c r="Y23" s="580">
        <f t="shared" si="1"/>
        <v>0</v>
      </c>
      <c r="Z23" s="580">
        <f t="shared" si="2"/>
        <v>0</v>
      </c>
      <c r="AA23" s="580">
        <f t="shared" si="3"/>
        <v>0</v>
      </c>
      <c r="AB23" s="580">
        <f t="shared" si="4"/>
        <v>0</v>
      </c>
      <c r="AC23" s="580">
        <f t="shared" si="5"/>
        <v>0</v>
      </c>
      <c r="AD23" s="580">
        <f t="shared" si="6"/>
        <v>0</v>
      </c>
      <c r="AE23" s="580">
        <f t="shared" si="7"/>
        <v>0</v>
      </c>
      <c r="AF23" s="580">
        <f t="shared" si="8"/>
        <v>0</v>
      </c>
      <c r="AG23" s="580">
        <f t="shared" si="9"/>
        <v>0</v>
      </c>
      <c r="AH23" s="580">
        <f t="shared" si="10"/>
        <v>0</v>
      </c>
      <c r="AI23" s="580" t="str">
        <f t="shared" si="11"/>
        <v>0</v>
      </c>
      <c r="AJ23" s="580">
        <f t="shared" si="12"/>
        <v>0</v>
      </c>
      <c r="AK23" s="580">
        <f t="shared" si="13"/>
        <v>0</v>
      </c>
      <c r="AL23" s="580">
        <f t="shared" si="14"/>
        <v>0</v>
      </c>
    </row>
    <row r="24" spans="24:38">
      <c r="X24" s="580">
        <f t="shared" si="0"/>
        <v>0</v>
      </c>
      <c r="Y24" s="580">
        <f t="shared" si="1"/>
        <v>0</v>
      </c>
      <c r="Z24" s="580">
        <f t="shared" si="2"/>
        <v>0</v>
      </c>
      <c r="AA24" s="580">
        <f t="shared" si="3"/>
        <v>0</v>
      </c>
      <c r="AB24" s="580">
        <f t="shared" si="4"/>
        <v>0</v>
      </c>
      <c r="AC24" s="580">
        <f t="shared" si="5"/>
        <v>0</v>
      </c>
      <c r="AD24" s="580">
        <f t="shared" si="6"/>
        <v>0</v>
      </c>
      <c r="AE24" s="580">
        <f t="shared" si="7"/>
        <v>0</v>
      </c>
      <c r="AF24" s="580">
        <f t="shared" si="8"/>
        <v>0</v>
      </c>
      <c r="AG24" s="580">
        <f t="shared" si="9"/>
        <v>0</v>
      </c>
      <c r="AH24" s="580">
        <f t="shared" si="10"/>
        <v>0</v>
      </c>
      <c r="AI24" s="580" t="str">
        <f t="shared" si="11"/>
        <v>0</v>
      </c>
      <c r="AJ24" s="580">
        <f t="shared" si="12"/>
        <v>0</v>
      </c>
      <c r="AK24" s="580">
        <f t="shared" si="13"/>
        <v>0</v>
      </c>
      <c r="AL24" s="580">
        <f t="shared" si="14"/>
        <v>0</v>
      </c>
    </row>
    <row r="25" spans="24:38">
      <c r="X25" s="580">
        <f t="shared" si="0"/>
        <v>0</v>
      </c>
      <c r="Y25" s="580">
        <f t="shared" si="1"/>
        <v>0</v>
      </c>
      <c r="Z25" s="580">
        <f t="shared" si="2"/>
        <v>0</v>
      </c>
      <c r="AA25" s="580">
        <f t="shared" si="3"/>
        <v>0</v>
      </c>
      <c r="AB25" s="580">
        <f t="shared" si="4"/>
        <v>0</v>
      </c>
      <c r="AC25" s="580">
        <f t="shared" si="5"/>
        <v>0</v>
      </c>
      <c r="AD25" s="580">
        <f t="shared" si="6"/>
        <v>0</v>
      </c>
      <c r="AE25" s="580">
        <f t="shared" si="7"/>
        <v>0</v>
      </c>
      <c r="AF25" s="580">
        <f t="shared" si="8"/>
        <v>0</v>
      </c>
      <c r="AG25" s="580">
        <f t="shared" si="9"/>
        <v>0</v>
      </c>
      <c r="AH25" s="580">
        <f t="shared" si="10"/>
        <v>0</v>
      </c>
      <c r="AI25" s="580" t="str">
        <f t="shared" si="11"/>
        <v>0</v>
      </c>
      <c r="AJ25" s="580">
        <f t="shared" si="12"/>
        <v>0</v>
      </c>
      <c r="AK25" s="580">
        <f t="shared" si="13"/>
        <v>0</v>
      </c>
      <c r="AL25" s="580">
        <f t="shared" si="14"/>
        <v>0</v>
      </c>
    </row>
    <row r="26" spans="24:38">
      <c r="X26" s="580">
        <f t="shared" si="0"/>
        <v>0</v>
      </c>
      <c r="Y26" s="580">
        <f t="shared" si="1"/>
        <v>0</v>
      </c>
      <c r="Z26" s="580">
        <f t="shared" si="2"/>
        <v>0</v>
      </c>
      <c r="AA26" s="580">
        <f t="shared" si="3"/>
        <v>0</v>
      </c>
      <c r="AB26" s="580">
        <f t="shared" si="4"/>
        <v>0</v>
      </c>
      <c r="AC26" s="580">
        <f t="shared" si="5"/>
        <v>0</v>
      </c>
      <c r="AD26" s="580">
        <f t="shared" si="6"/>
        <v>0</v>
      </c>
      <c r="AE26" s="580">
        <f t="shared" si="7"/>
        <v>0</v>
      </c>
      <c r="AF26" s="580">
        <f t="shared" si="8"/>
        <v>0</v>
      </c>
      <c r="AG26" s="580">
        <f t="shared" si="9"/>
        <v>0</v>
      </c>
      <c r="AH26" s="580">
        <f t="shared" si="10"/>
        <v>0</v>
      </c>
      <c r="AI26" s="580" t="str">
        <f t="shared" si="11"/>
        <v>0</v>
      </c>
      <c r="AJ26" s="580">
        <f t="shared" si="12"/>
        <v>0</v>
      </c>
      <c r="AK26" s="580">
        <f t="shared" si="13"/>
        <v>0</v>
      </c>
      <c r="AL26" s="580">
        <f t="shared" si="14"/>
        <v>0</v>
      </c>
    </row>
    <row r="27" spans="24:38">
      <c r="X27" s="580">
        <f t="shared" si="0"/>
        <v>0</v>
      </c>
      <c r="Y27" s="580">
        <f t="shared" si="1"/>
        <v>0</v>
      </c>
      <c r="Z27" s="580">
        <f t="shared" si="2"/>
        <v>0</v>
      </c>
      <c r="AA27" s="580">
        <f t="shared" si="3"/>
        <v>0</v>
      </c>
      <c r="AB27" s="580">
        <f t="shared" si="4"/>
        <v>0</v>
      </c>
      <c r="AC27" s="580">
        <f t="shared" si="5"/>
        <v>0</v>
      </c>
      <c r="AD27" s="580">
        <f t="shared" si="6"/>
        <v>0</v>
      </c>
      <c r="AE27" s="580">
        <f t="shared" si="7"/>
        <v>0</v>
      </c>
      <c r="AF27" s="580">
        <f t="shared" si="8"/>
        <v>0</v>
      </c>
      <c r="AG27" s="580">
        <f t="shared" si="9"/>
        <v>0</v>
      </c>
      <c r="AH27" s="580">
        <f t="shared" si="10"/>
        <v>0</v>
      </c>
      <c r="AI27" s="580" t="str">
        <f t="shared" si="11"/>
        <v>0</v>
      </c>
      <c r="AJ27" s="580">
        <f t="shared" si="12"/>
        <v>0</v>
      </c>
      <c r="AK27" s="580">
        <f t="shared" si="13"/>
        <v>0</v>
      </c>
      <c r="AL27" s="580">
        <f t="shared" si="14"/>
        <v>0</v>
      </c>
    </row>
    <row r="28" spans="24:38">
      <c r="X28" s="580">
        <f t="shared" si="0"/>
        <v>0</v>
      </c>
      <c r="Y28" s="580">
        <f t="shared" si="1"/>
        <v>0</v>
      </c>
      <c r="Z28" s="580">
        <f t="shared" si="2"/>
        <v>0</v>
      </c>
      <c r="AA28" s="580">
        <f t="shared" si="3"/>
        <v>0</v>
      </c>
      <c r="AB28" s="580">
        <f t="shared" si="4"/>
        <v>0</v>
      </c>
      <c r="AC28" s="580">
        <f t="shared" si="5"/>
        <v>0</v>
      </c>
      <c r="AD28" s="580">
        <f t="shared" si="6"/>
        <v>0</v>
      </c>
      <c r="AE28" s="580">
        <f t="shared" si="7"/>
        <v>0</v>
      </c>
      <c r="AF28" s="580">
        <f t="shared" si="8"/>
        <v>0</v>
      </c>
      <c r="AG28" s="580">
        <f t="shared" si="9"/>
        <v>0</v>
      </c>
      <c r="AH28" s="580">
        <f t="shared" si="10"/>
        <v>0</v>
      </c>
      <c r="AI28" s="580" t="str">
        <f t="shared" si="11"/>
        <v>0</v>
      </c>
      <c r="AJ28" s="580">
        <f t="shared" si="12"/>
        <v>0</v>
      </c>
      <c r="AK28" s="580">
        <f t="shared" si="13"/>
        <v>0</v>
      </c>
      <c r="AL28" s="580">
        <f t="shared" si="14"/>
        <v>0</v>
      </c>
    </row>
    <row r="29" spans="24:38">
      <c r="X29" s="580">
        <f t="shared" si="0"/>
        <v>0</v>
      </c>
      <c r="Y29" s="580">
        <f t="shared" si="1"/>
        <v>0</v>
      </c>
      <c r="Z29" s="580">
        <f t="shared" si="2"/>
        <v>0</v>
      </c>
      <c r="AA29" s="580">
        <f t="shared" si="3"/>
        <v>0</v>
      </c>
      <c r="AB29" s="580">
        <f t="shared" si="4"/>
        <v>0</v>
      </c>
      <c r="AC29" s="580">
        <f t="shared" si="5"/>
        <v>0</v>
      </c>
      <c r="AD29" s="580">
        <f t="shared" si="6"/>
        <v>0</v>
      </c>
      <c r="AE29" s="580">
        <f t="shared" si="7"/>
        <v>0</v>
      </c>
      <c r="AF29" s="580">
        <f t="shared" si="8"/>
        <v>0</v>
      </c>
      <c r="AG29" s="580">
        <f t="shared" si="9"/>
        <v>0</v>
      </c>
      <c r="AH29" s="580">
        <f t="shared" si="10"/>
        <v>0</v>
      </c>
      <c r="AI29" s="580" t="str">
        <f t="shared" si="11"/>
        <v>0</v>
      </c>
      <c r="AJ29" s="580">
        <f t="shared" si="12"/>
        <v>0</v>
      </c>
      <c r="AK29" s="580">
        <f t="shared" si="13"/>
        <v>0</v>
      </c>
      <c r="AL29" s="580">
        <f t="shared" si="14"/>
        <v>0</v>
      </c>
    </row>
    <row r="30" spans="24:38">
      <c r="X30" s="580">
        <f t="shared" si="0"/>
        <v>0</v>
      </c>
      <c r="Y30" s="580">
        <f t="shared" si="1"/>
        <v>0</v>
      </c>
      <c r="Z30" s="580">
        <f t="shared" si="2"/>
        <v>0</v>
      </c>
      <c r="AA30" s="580">
        <f t="shared" si="3"/>
        <v>0</v>
      </c>
      <c r="AB30" s="580">
        <f t="shared" si="4"/>
        <v>0</v>
      </c>
      <c r="AC30" s="580">
        <f t="shared" si="5"/>
        <v>0</v>
      </c>
      <c r="AD30" s="580">
        <f t="shared" si="6"/>
        <v>0</v>
      </c>
      <c r="AE30" s="580">
        <f t="shared" si="7"/>
        <v>0</v>
      </c>
      <c r="AF30" s="580">
        <f t="shared" si="8"/>
        <v>0</v>
      </c>
      <c r="AG30" s="580">
        <f t="shared" si="9"/>
        <v>0</v>
      </c>
      <c r="AH30" s="580">
        <f t="shared" si="10"/>
        <v>0</v>
      </c>
      <c r="AI30" s="580" t="str">
        <f t="shared" si="11"/>
        <v>0</v>
      </c>
      <c r="AJ30" s="580">
        <f t="shared" si="12"/>
        <v>0</v>
      </c>
      <c r="AK30" s="580">
        <f t="shared" si="13"/>
        <v>0</v>
      </c>
      <c r="AL30" s="580">
        <f t="shared" si="14"/>
        <v>0</v>
      </c>
    </row>
    <row r="31" spans="24:38">
      <c r="X31" s="580">
        <f t="shared" si="0"/>
        <v>0</v>
      </c>
      <c r="Y31" s="580">
        <f t="shared" si="1"/>
        <v>0</v>
      </c>
      <c r="Z31" s="580">
        <f t="shared" si="2"/>
        <v>0</v>
      </c>
      <c r="AA31" s="580">
        <f t="shared" si="3"/>
        <v>0</v>
      </c>
      <c r="AB31" s="580">
        <f t="shared" si="4"/>
        <v>0</v>
      </c>
      <c r="AC31" s="580">
        <f t="shared" si="5"/>
        <v>0</v>
      </c>
      <c r="AD31" s="580">
        <f t="shared" si="6"/>
        <v>0</v>
      </c>
      <c r="AE31" s="580">
        <f t="shared" si="7"/>
        <v>0</v>
      </c>
      <c r="AF31" s="580">
        <f t="shared" si="8"/>
        <v>0</v>
      </c>
      <c r="AG31" s="580">
        <f t="shared" si="9"/>
        <v>0</v>
      </c>
      <c r="AH31" s="580">
        <f t="shared" si="10"/>
        <v>0</v>
      </c>
      <c r="AI31" s="580" t="str">
        <f t="shared" si="11"/>
        <v>0</v>
      </c>
      <c r="AJ31" s="580">
        <f t="shared" si="12"/>
        <v>0</v>
      </c>
      <c r="AK31" s="580">
        <f t="shared" si="13"/>
        <v>0</v>
      </c>
      <c r="AL31" s="580">
        <f t="shared" si="14"/>
        <v>0</v>
      </c>
    </row>
    <row r="32" spans="24:38">
      <c r="X32" s="580">
        <f t="shared" si="0"/>
        <v>0</v>
      </c>
      <c r="Y32" s="580">
        <f t="shared" si="1"/>
        <v>0</v>
      </c>
      <c r="Z32" s="580">
        <f t="shared" si="2"/>
        <v>0</v>
      </c>
      <c r="AA32" s="580">
        <f t="shared" si="3"/>
        <v>0</v>
      </c>
      <c r="AB32" s="580">
        <f t="shared" si="4"/>
        <v>0</v>
      </c>
      <c r="AC32" s="580">
        <f t="shared" si="5"/>
        <v>0</v>
      </c>
      <c r="AD32" s="580">
        <f t="shared" si="6"/>
        <v>0</v>
      </c>
      <c r="AE32" s="580">
        <f t="shared" si="7"/>
        <v>0</v>
      </c>
      <c r="AF32" s="580">
        <f t="shared" si="8"/>
        <v>0</v>
      </c>
      <c r="AG32" s="580">
        <f t="shared" si="9"/>
        <v>0</v>
      </c>
      <c r="AH32" s="580">
        <f t="shared" si="10"/>
        <v>0</v>
      </c>
      <c r="AI32" s="580" t="str">
        <f t="shared" si="11"/>
        <v>0</v>
      </c>
      <c r="AJ32" s="580">
        <f t="shared" si="12"/>
        <v>0</v>
      </c>
      <c r="AK32" s="580">
        <f t="shared" si="13"/>
        <v>0</v>
      </c>
      <c r="AL32" s="580">
        <f t="shared" si="14"/>
        <v>0</v>
      </c>
    </row>
    <row r="33" spans="24:38">
      <c r="X33" s="580">
        <f t="shared" si="0"/>
        <v>0</v>
      </c>
      <c r="Y33" s="580">
        <f t="shared" si="1"/>
        <v>0</v>
      </c>
      <c r="Z33" s="580">
        <f t="shared" si="2"/>
        <v>0</v>
      </c>
      <c r="AA33" s="580">
        <f t="shared" si="3"/>
        <v>0</v>
      </c>
      <c r="AB33" s="580">
        <f t="shared" si="4"/>
        <v>0</v>
      </c>
      <c r="AC33" s="580">
        <f t="shared" si="5"/>
        <v>0</v>
      </c>
      <c r="AD33" s="580">
        <f t="shared" si="6"/>
        <v>0</v>
      </c>
      <c r="AE33" s="580">
        <f t="shared" si="7"/>
        <v>0</v>
      </c>
      <c r="AF33" s="580">
        <f t="shared" si="8"/>
        <v>0</v>
      </c>
      <c r="AG33" s="580">
        <f t="shared" si="9"/>
        <v>0</v>
      </c>
      <c r="AH33" s="580">
        <f t="shared" si="10"/>
        <v>0</v>
      </c>
      <c r="AI33" s="580" t="str">
        <f t="shared" si="11"/>
        <v>0</v>
      </c>
      <c r="AJ33" s="580">
        <f t="shared" si="12"/>
        <v>0</v>
      </c>
      <c r="AK33" s="580">
        <f t="shared" si="13"/>
        <v>0</v>
      </c>
      <c r="AL33" s="580">
        <f t="shared" si="14"/>
        <v>0</v>
      </c>
    </row>
    <row r="34" spans="24:38">
      <c r="X34" s="580">
        <f t="shared" si="0"/>
        <v>0</v>
      </c>
      <c r="Y34" s="580">
        <f t="shared" si="1"/>
        <v>0</v>
      </c>
      <c r="Z34" s="580">
        <f t="shared" si="2"/>
        <v>0</v>
      </c>
      <c r="AA34" s="580">
        <f t="shared" si="3"/>
        <v>0</v>
      </c>
      <c r="AB34" s="580">
        <f t="shared" si="4"/>
        <v>0</v>
      </c>
      <c r="AC34" s="580">
        <f t="shared" si="5"/>
        <v>0</v>
      </c>
      <c r="AD34" s="580">
        <f t="shared" si="6"/>
        <v>0</v>
      </c>
      <c r="AE34" s="580">
        <f t="shared" si="7"/>
        <v>0</v>
      </c>
      <c r="AF34" s="580">
        <f t="shared" si="8"/>
        <v>0</v>
      </c>
      <c r="AG34" s="580">
        <f t="shared" si="9"/>
        <v>0</v>
      </c>
      <c r="AH34" s="580">
        <f t="shared" si="10"/>
        <v>0</v>
      </c>
      <c r="AI34" s="580" t="str">
        <f t="shared" si="11"/>
        <v>0</v>
      </c>
      <c r="AJ34" s="580">
        <f t="shared" si="12"/>
        <v>0</v>
      </c>
      <c r="AK34" s="580">
        <f t="shared" si="13"/>
        <v>0</v>
      </c>
      <c r="AL34" s="580">
        <f t="shared" si="14"/>
        <v>0</v>
      </c>
    </row>
    <row r="35" spans="24:38">
      <c r="X35" s="580">
        <f t="shared" si="0"/>
        <v>0</v>
      </c>
      <c r="Y35" s="580">
        <f t="shared" si="1"/>
        <v>0</v>
      </c>
      <c r="Z35" s="580">
        <f t="shared" si="2"/>
        <v>0</v>
      </c>
      <c r="AA35" s="580">
        <f t="shared" si="3"/>
        <v>0</v>
      </c>
      <c r="AB35" s="580">
        <f t="shared" si="4"/>
        <v>0</v>
      </c>
      <c r="AC35" s="580">
        <f t="shared" si="5"/>
        <v>0</v>
      </c>
      <c r="AD35" s="580">
        <f t="shared" si="6"/>
        <v>0</v>
      </c>
      <c r="AE35" s="580">
        <f t="shared" si="7"/>
        <v>0</v>
      </c>
      <c r="AF35" s="580">
        <f t="shared" si="8"/>
        <v>0</v>
      </c>
      <c r="AG35" s="580">
        <f t="shared" si="9"/>
        <v>0</v>
      </c>
      <c r="AH35" s="580">
        <f t="shared" si="10"/>
        <v>0</v>
      </c>
      <c r="AI35" s="580" t="str">
        <f t="shared" si="11"/>
        <v>0</v>
      </c>
      <c r="AJ35" s="580">
        <f t="shared" si="12"/>
        <v>0</v>
      </c>
      <c r="AK35" s="580">
        <f t="shared" si="13"/>
        <v>0</v>
      </c>
      <c r="AL35" s="580">
        <f t="shared" si="14"/>
        <v>0</v>
      </c>
    </row>
    <row r="36" spans="24:38">
      <c r="X36" s="580">
        <f t="shared" si="0"/>
        <v>0</v>
      </c>
      <c r="Y36" s="580">
        <f t="shared" si="1"/>
        <v>0</v>
      </c>
      <c r="Z36" s="580">
        <f t="shared" si="2"/>
        <v>0</v>
      </c>
      <c r="AA36" s="580">
        <f t="shared" si="3"/>
        <v>0</v>
      </c>
      <c r="AB36" s="580">
        <f t="shared" si="4"/>
        <v>0</v>
      </c>
      <c r="AC36" s="580">
        <f t="shared" si="5"/>
        <v>0</v>
      </c>
      <c r="AD36" s="580">
        <f t="shared" si="6"/>
        <v>0</v>
      </c>
      <c r="AE36" s="580">
        <f t="shared" si="7"/>
        <v>0</v>
      </c>
      <c r="AF36" s="580">
        <f t="shared" si="8"/>
        <v>0</v>
      </c>
      <c r="AG36" s="580">
        <f t="shared" si="9"/>
        <v>0</v>
      </c>
      <c r="AH36" s="580">
        <f t="shared" si="10"/>
        <v>0</v>
      </c>
      <c r="AI36" s="580" t="str">
        <f t="shared" si="11"/>
        <v>0</v>
      </c>
      <c r="AJ36" s="580">
        <f t="shared" si="12"/>
        <v>0</v>
      </c>
      <c r="AK36" s="580">
        <f t="shared" si="13"/>
        <v>0</v>
      </c>
      <c r="AL36" s="580">
        <f t="shared" si="14"/>
        <v>0</v>
      </c>
    </row>
    <row r="37" spans="24:38">
      <c r="X37" s="580">
        <f t="shared" si="0"/>
        <v>0</v>
      </c>
      <c r="Y37" s="580">
        <f t="shared" si="1"/>
        <v>0</v>
      </c>
      <c r="Z37" s="580">
        <f t="shared" si="2"/>
        <v>0</v>
      </c>
      <c r="AA37" s="580">
        <f t="shared" si="3"/>
        <v>0</v>
      </c>
      <c r="AB37" s="580">
        <f t="shared" si="4"/>
        <v>0</v>
      </c>
      <c r="AC37" s="580">
        <f t="shared" si="5"/>
        <v>0</v>
      </c>
      <c r="AD37" s="580">
        <f t="shared" si="6"/>
        <v>0</v>
      </c>
      <c r="AE37" s="580">
        <f t="shared" si="7"/>
        <v>0</v>
      </c>
      <c r="AF37" s="580">
        <f t="shared" si="8"/>
        <v>0</v>
      </c>
      <c r="AG37" s="580">
        <f t="shared" si="9"/>
        <v>0</v>
      </c>
      <c r="AH37" s="580">
        <f t="shared" si="10"/>
        <v>0</v>
      </c>
      <c r="AI37" s="580" t="str">
        <f t="shared" si="11"/>
        <v>0</v>
      </c>
      <c r="AJ37" s="580">
        <f t="shared" si="12"/>
        <v>0</v>
      </c>
      <c r="AK37" s="580">
        <f t="shared" si="13"/>
        <v>0</v>
      </c>
      <c r="AL37" s="580">
        <f t="shared" si="14"/>
        <v>0</v>
      </c>
    </row>
    <row r="38" spans="24:38">
      <c r="X38" s="580">
        <f t="shared" si="0"/>
        <v>0</v>
      </c>
      <c r="Y38" s="580">
        <f t="shared" si="1"/>
        <v>0</v>
      </c>
      <c r="Z38" s="580">
        <f t="shared" si="2"/>
        <v>0</v>
      </c>
      <c r="AA38" s="580">
        <f t="shared" si="3"/>
        <v>0</v>
      </c>
      <c r="AB38" s="580">
        <f t="shared" si="4"/>
        <v>0</v>
      </c>
      <c r="AC38" s="580">
        <f t="shared" si="5"/>
        <v>0</v>
      </c>
      <c r="AD38" s="580">
        <f t="shared" si="6"/>
        <v>0</v>
      </c>
      <c r="AE38" s="580">
        <f t="shared" si="7"/>
        <v>0</v>
      </c>
      <c r="AF38" s="580">
        <f t="shared" si="8"/>
        <v>0</v>
      </c>
      <c r="AG38" s="580">
        <f t="shared" si="9"/>
        <v>0</v>
      </c>
      <c r="AH38" s="580">
        <f t="shared" si="10"/>
        <v>0</v>
      </c>
      <c r="AI38" s="580" t="str">
        <f t="shared" si="11"/>
        <v>0</v>
      </c>
      <c r="AJ38" s="580">
        <f t="shared" si="12"/>
        <v>0</v>
      </c>
      <c r="AK38" s="580">
        <f t="shared" si="13"/>
        <v>0</v>
      </c>
      <c r="AL38" s="580">
        <f t="shared" si="14"/>
        <v>0</v>
      </c>
    </row>
    <row r="39" spans="24:38">
      <c r="X39" s="580">
        <f t="shared" si="0"/>
        <v>0</v>
      </c>
      <c r="Y39" s="580">
        <f t="shared" si="1"/>
        <v>0</v>
      </c>
      <c r="Z39" s="580">
        <f t="shared" si="2"/>
        <v>0</v>
      </c>
      <c r="AA39" s="580">
        <f t="shared" si="3"/>
        <v>0</v>
      </c>
      <c r="AB39" s="580">
        <f t="shared" si="4"/>
        <v>0</v>
      </c>
      <c r="AC39" s="580">
        <f t="shared" si="5"/>
        <v>0</v>
      </c>
      <c r="AD39" s="580">
        <f t="shared" si="6"/>
        <v>0</v>
      </c>
      <c r="AE39" s="580">
        <f t="shared" si="7"/>
        <v>0</v>
      </c>
      <c r="AF39" s="580">
        <f t="shared" si="8"/>
        <v>0</v>
      </c>
      <c r="AG39" s="580">
        <f t="shared" si="9"/>
        <v>0</v>
      </c>
      <c r="AH39" s="580">
        <f t="shared" si="10"/>
        <v>0</v>
      </c>
      <c r="AI39" s="580" t="str">
        <f t="shared" si="11"/>
        <v>0</v>
      </c>
      <c r="AJ39" s="580">
        <f t="shared" si="12"/>
        <v>0</v>
      </c>
      <c r="AK39" s="580">
        <f t="shared" si="13"/>
        <v>0</v>
      </c>
      <c r="AL39" s="580">
        <f t="shared" si="14"/>
        <v>0</v>
      </c>
    </row>
    <row r="40" spans="24:38">
      <c r="X40" s="580">
        <f t="shared" si="0"/>
        <v>0</v>
      </c>
      <c r="Y40" s="580">
        <f t="shared" si="1"/>
        <v>0</v>
      </c>
      <c r="Z40" s="580">
        <f t="shared" si="2"/>
        <v>0</v>
      </c>
      <c r="AA40" s="580">
        <f t="shared" si="3"/>
        <v>0</v>
      </c>
      <c r="AB40" s="580">
        <f t="shared" si="4"/>
        <v>0</v>
      </c>
      <c r="AC40" s="580">
        <f t="shared" si="5"/>
        <v>0</v>
      </c>
      <c r="AD40" s="580">
        <f t="shared" si="6"/>
        <v>0</v>
      </c>
      <c r="AE40" s="580">
        <f t="shared" si="7"/>
        <v>0</v>
      </c>
      <c r="AF40" s="580">
        <f t="shared" si="8"/>
        <v>0</v>
      </c>
      <c r="AG40" s="580">
        <f t="shared" si="9"/>
        <v>0</v>
      </c>
      <c r="AH40" s="580">
        <f t="shared" si="10"/>
        <v>0</v>
      </c>
      <c r="AI40" s="580" t="str">
        <f t="shared" si="11"/>
        <v>0</v>
      </c>
      <c r="AJ40" s="580">
        <f t="shared" si="12"/>
        <v>0</v>
      </c>
      <c r="AK40" s="580">
        <f t="shared" si="13"/>
        <v>0</v>
      </c>
      <c r="AL40" s="580">
        <f t="shared" si="14"/>
        <v>0</v>
      </c>
    </row>
    <row r="41" spans="24:38">
      <c r="X41" s="580">
        <f t="shared" si="0"/>
        <v>0</v>
      </c>
      <c r="Y41" s="580">
        <f t="shared" si="1"/>
        <v>0</v>
      </c>
      <c r="Z41" s="580">
        <f t="shared" si="2"/>
        <v>0</v>
      </c>
      <c r="AA41" s="580">
        <f t="shared" si="3"/>
        <v>0</v>
      </c>
      <c r="AB41" s="580">
        <f t="shared" si="4"/>
        <v>0</v>
      </c>
      <c r="AC41" s="580">
        <f t="shared" si="5"/>
        <v>0</v>
      </c>
      <c r="AD41" s="580">
        <f t="shared" si="6"/>
        <v>0</v>
      </c>
      <c r="AE41" s="580">
        <f t="shared" si="7"/>
        <v>0</v>
      </c>
      <c r="AF41" s="580">
        <f t="shared" si="8"/>
        <v>0</v>
      </c>
      <c r="AG41" s="580">
        <f t="shared" si="9"/>
        <v>0</v>
      </c>
      <c r="AH41" s="580">
        <f t="shared" si="10"/>
        <v>0</v>
      </c>
      <c r="AI41" s="580" t="str">
        <f t="shared" si="11"/>
        <v>0</v>
      </c>
      <c r="AJ41" s="580">
        <f t="shared" si="12"/>
        <v>0</v>
      </c>
      <c r="AK41" s="580">
        <f t="shared" si="13"/>
        <v>0</v>
      </c>
      <c r="AL41" s="580">
        <f t="shared" si="14"/>
        <v>0</v>
      </c>
    </row>
    <row r="42" spans="24:38">
      <c r="X42" s="580">
        <f t="shared" si="0"/>
        <v>0</v>
      </c>
      <c r="Y42" s="580">
        <f t="shared" si="1"/>
        <v>0</v>
      </c>
      <c r="Z42" s="580">
        <f t="shared" si="2"/>
        <v>0</v>
      </c>
      <c r="AA42" s="580">
        <f t="shared" si="3"/>
        <v>0</v>
      </c>
      <c r="AB42" s="580">
        <f t="shared" si="4"/>
        <v>0</v>
      </c>
      <c r="AC42" s="580">
        <f t="shared" si="5"/>
        <v>0</v>
      </c>
      <c r="AD42" s="580">
        <f t="shared" si="6"/>
        <v>0</v>
      </c>
      <c r="AE42" s="580">
        <f t="shared" si="7"/>
        <v>0</v>
      </c>
      <c r="AF42" s="580">
        <f t="shared" si="8"/>
        <v>0</v>
      </c>
      <c r="AG42" s="580">
        <f t="shared" si="9"/>
        <v>0</v>
      </c>
      <c r="AH42" s="580">
        <f t="shared" si="10"/>
        <v>0</v>
      </c>
      <c r="AI42" s="580" t="str">
        <f t="shared" si="11"/>
        <v>0</v>
      </c>
      <c r="AJ42" s="580">
        <f t="shared" si="12"/>
        <v>0</v>
      </c>
      <c r="AK42" s="580">
        <f t="shared" si="13"/>
        <v>0</v>
      </c>
      <c r="AL42" s="580">
        <f t="shared" si="14"/>
        <v>0</v>
      </c>
    </row>
    <row r="43" spans="24:38">
      <c r="X43" s="580">
        <f t="shared" si="0"/>
        <v>0</v>
      </c>
      <c r="Y43" s="580">
        <f t="shared" si="1"/>
        <v>0</v>
      </c>
      <c r="Z43" s="580">
        <f t="shared" si="2"/>
        <v>0</v>
      </c>
      <c r="AA43" s="580">
        <f t="shared" si="3"/>
        <v>0</v>
      </c>
      <c r="AB43" s="580">
        <f t="shared" si="4"/>
        <v>0</v>
      </c>
      <c r="AC43" s="580">
        <f t="shared" si="5"/>
        <v>0</v>
      </c>
      <c r="AD43" s="580">
        <f t="shared" si="6"/>
        <v>0</v>
      </c>
      <c r="AE43" s="580">
        <f t="shared" si="7"/>
        <v>0</v>
      </c>
      <c r="AF43" s="580">
        <f t="shared" si="8"/>
        <v>0</v>
      </c>
      <c r="AG43" s="580">
        <f t="shared" si="9"/>
        <v>0</v>
      </c>
      <c r="AH43" s="580">
        <f t="shared" si="10"/>
        <v>0</v>
      </c>
      <c r="AI43" s="580" t="str">
        <f t="shared" si="11"/>
        <v>0</v>
      </c>
      <c r="AJ43" s="580">
        <f t="shared" si="12"/>
        <v>0</v>
      </c>
      <c r="AK43" s="580">
        <f t="shared" si="13"/>
        <v>0</v>
      </c>
      <c r="AL43" s="580">
        <f t="shared" si="14"/>
        <v>0</v>
      </c>
    </row>
    <row r="44" spans="24:38">
      <c r="X44" s="580">
        <f t="shared" si="0"/>
        <v>0</v>
      </c>
      <c r="Y44" s="580">
        <f t="shared" si="1"/>
        <v>0</v>
      </c>
      <c r="Z44" s="580">
        <f t="shared" si="2"/>
        <v>0</v>
      </c>
      <c r="AA44" s="580">
        <f t="shared" si="3"/>
        <v>0</v>
      </c>
      <c r="AB44" s="580">
        <f t="shared" si="4"/>
        <v>0</v>
      </c>
      <c r="AC44" s="580">
        <f t="shared" si="5"/>
        <v>0</v>
      </c>
      <c r="AD44" s="580">
        <f t="shared" si="6"/>
        <v>0</v>
      </c>
      <c r="AE44" s="580">
        <f t="shared" si="7"/>
        <v>0</v>
      </c>
      <c r="AF44" s="580">
        <f t="shared" si="8"/>
        <v>0</v>
      </c>
      <c r="AG44" s="580">
        <f t="shared" si="9"/>
        <v>0</v>
      </c>
      <c r="AH44" s="580">
        <f t="shared" si="10"/>
        <v>0</v>
      </c>
      <c r="AI44" s="580" t="str">
        <f t="shared" si="11"/>
        <v>0</v>
      </c>
      <c r="AJ44" s="580">
        <f t="shared" si="12"/>
        <v>0</v>
      </c>
      <c r="AK44" s="580">
        <f t="shared" si="13"/>
        <v>0</v>
      </c>
      <c r="AL44" s="580">
        <f t="shared" si="14"/>
        <v>0</v>
      </c>
    </row>
    <row r="45" spans="24:38">
      <c r="X45" s="580">
        <f t="shared" si="0"/>
        <v>0</v>
      </c>
      <c r="Y45" s="580">
        <f t="shared" si="1"/>
        <v>0</v>
      </c>
      <c r="Z45" s="580">
        <f t="shared" si="2"/>
        <v>0</v>
      </c>
      <c r="AA45" s="580">
        <f t="shared" si="3"/>
        <v>0</v>
      </c>
      <c r="AB45" s="580">
        <f t="shared" si="4"/>
        <v>0</v>
      </c>
      <c r="AC45" s="580">
        <f t="shared" si="5"/>
        <v>0</v>
      </c>
      <c r="AD45" s="580">
        <f t="shared" si="6"/>
        <v>0</v>
      </c>
      <c r="AE45" s="580">
        <f t="shared" si="7"/>
        <v>0</v>
      </c>
      <c r="AF45" s="580">
        <f t="shared" si="8"/>
        <v>0</v>
      </c>
      <c r="AG45" s="580">
        <f t="shared" si="9"/>
        <v>0</v>
      </c>
      <c r="AH45" s="580">
        <f t="shared" si="10"/>
        <v>0</v>
      </c>
      <c r="AI45" s="580" t="str">
        <f t="shared" si="11"/>
        <v>0</v>
      </c>
      <c r="AJ45" s="580">
        <f t="shared" si="12"/>
        <v>0</v>
      </c>
      <c r="AK45" s="580">
        <f t="shared" si="13"/>
        <v>0</v>
      </c>
      <c r="AL45" s="580">
        <f t="shared" si="14"/>
        <v>0</v>
      </c>
    </row>
    <row r="46" spans="24:38">
      <c r="X46" s="580">
        <f t="shared" si="0"/>
        <v>0</v>
      </c>
      <c r="Y46" s="580">
        <f t="shared" si="1"/>
        <v>0</v>
      </c>
      <c r="Z46" s="580">
        <f t="shared" si="2"/>
        <v>0</v>
      </c>
      <c r="AA46" s="580">
        <f t="shared" si="3"/>
        <v>0</v>
      </c>
      <c r="AB46" s="580">
        <f t="shared" si="4"/>
        <v>0</v>
      </c>
      <c r="AC46" s="580">
        <f t="shared" si="5"/>
        <v>0</v>
      </c>
      <c r="AD46" s="580">
        <f t="shared" si="6"/>
        <v>0</v>
      </c>
      <c r="AE46" s="580">
        <f t="shared" si="7"/>
        <v>0</v>
      </c>
      <c r="AF46" s="580">
        <f t="shared" si="8"/>
        <v>0</v>
      </c>
      <c r="AG46" s="580">
        <f t="shared" si="9"/>
        <v>0</v>
      </c>
      <c r="AH46" s="580">
        <f t="shared" si="10"/>
        <v>0</v>
      </c>
      <c r="AI46" s="580" t="str">
        <f t="shared" si="11"/>
        <v>0</v>
      </c>
      <c r="AJ46" s="580">
        <f t="shared" si="12"/>
        <v>0</v>
      </c>
      <c r="AK46" s="580">
        <f t="shared" si="13"/>
        <v>0</v>
      </c>
      <c r="AL46" s="580">
        <f t="shared" si="14"/>
        <v>0</v>
      </c>
    </row>
    <row r="47" spans="24:38">
      <c r="X47" s="580">
        <f t="shared" si="0"/>
        <v>0</v>
      </c>
      <c r="Y47" s="580">
        <f t="shared" si="1"/>
        <v>0</v>
      </c>
      <c r="Z47" s="580">
        <f t="shared" si="2"/>
        <v>0</v>
      </c>
      <c r="AA47" s="580">
        <f t="shared" si="3"/>
        <v>0</v>
      </c>
      <c r="AB47" s="580">
        <f t="shared" si="4"/>
        <v>0</v>
      </c>
      <c r="AC47" s="580">
        <f t="shared" si="5"/>
        <v>0</v>
      </c>
      <c r="AD47" s="580">
        <f t="shared" si="6"/>
        <v>0</v>
      </c>
      <c r="AE47" s="580">
        <f t="shared" si="7"/>
        <v>0</v>
      </c>
      <c r="AF47" s="580">
        <f t="shared" si="8"/>
        <v>0</v>
      </c>
      <c r="AG47" s="580">
        <f t="shared" si="9"/>
        <v>0</v>
      </c>
      <c r="AH47" s="580">
        <f t="shared" si="10"/>
        <v>0</v>
      </c>
      <c r="AI47" s="580" t="str">
        <f t="shared" si="11"/>
        <v>0</v>
      </c>
      <c r="AJ47" s="580">
        <f t="shared" si="12"/>
        <v>0</v>
      </c>
      <c r="AK47" s="580">
        <f t="shared" si="13"/>
        <v>0</v>
      </c>
      <c r="AL47" s="580">
        <f t="shared" si="14"/>
        <v>0</v>
      </c>
    </row>
    <row r="48" spans="24:38">
      <c r="X48" s="580">
        <f t="shared" si="0"/>
        <v>0</v>
      </c>
      <c r="Y48" s="580">
        <f t="shared" si="1"/>
        <v>0</v>
      </c>
      <c r="Z48" s="580">
        <f t="shared" si="2"/>
        <v>0</v>
      </c>
      <c r="AA48" s="580">
        <f t="shared" si="3"/>
        <v>0</v>
      </c>
      <c r="AB48" s="580">
        <f t="shared" si="4"/>
        <v>0</v>
      </c>
      <c r="AC48" s="580">
        <f t="shared" si="5"/>
        <v>0</v>
      </c>
      <c r="AD48" s="580">
        <f t="shared" si="6"/>
        <v>0</v>
      </c>
      <c r="AE48" s="580">
        <f t="shared" si="7"/>
        <v>0</v>
      </c>
      <c r="AF48" s="580">
        <f t="shared" si="8"/>
        <v>0</v>
      </c>
      <c r="AG48" s="580">
        <f t="shared" si="9"/>
        <v>0</v>
      </c>
      <c r="AH48" s="580">
        <f t="shared" si="10"/>
        <v>0</v>
      </c>
      <c r="AI48" s="580" t="str">
        <f t="shared" si="11"/>
        <v>0</v>
      </c>
      <c r="AJ48" s="580">
        <f t="shared" si="12"/>
        <v>0</v>
      </c>
      <c r="AK48" s="580">
        <f t="shared" si="13"/>
        <v>0</v>
      </c>
      <c r="AL48" s="580">
        <f t="shared" si="14"/>
        <v>0</v>
      </c>
    </row>
    <row r="49" spans="24:38">
      <c r="X49" s="580">
        <f t="shared" si="0"/>
        <v>0</v>
      </c>
      <c r="Y49" s="580">
        <f t="shared" si="1"/>
        <v>0</v>
      </c>
      <c r="Z49" s="580">
        <f t="shared" si="2"/>
        <v>0</v>
      </c>
      <c r="AA49" s="580">
        <f t="shared" si="3"/>
        <v>0</v>
      </c>
      <c r="AB49" s="580">
        <f t="shared" si="4"/>
        <v>0</v>
      </c>
      <c r="AC49" s="580">
        <f t="shared" si="5"/>
        <v>0</v>
      </c>
      <c r="AD49" s="580">
        <f t="shared" si="6"/>
        <v>0</v>
      </c>
      <c r="AE49" s="580">
        <f t="shared" si="7"/>
        <v>0</v>
      </c>
      <c r="AF49" s="580">
        <f t="shared" si="8"/>
        <v>0</v>
      </c>
      <c r="AG49" s="580">
        <f t="shared" si="9"/>
        <v>0</v>
      </c>
      <c r="AH49" s="580">
        <f t="shared" si="10"/>
        <v>0</v>
      </c>
      <c r="AI49" s="580" t="str">
        <f t="shared" si="11"/>
        <v>0</v>
      </c>
      <c r="AJ49" s="580">
        <f t="shared" si="12"/>
        <v>0</v>
      </c>
      <c r="AK49" s="580">
        <f t="shared" si="13"/>
        <v>0</v>
      </c>
      <c r="AL49" s="580">
        <f t="shared" si="14"/>
        <v>0</v>
      </c>
    </row>
    <row r="50" spans="24:38">
      <c r="X50" s="580">
        <f t="shared" si="0"/>
        <v>0</v>
      </c>
      <c r="Y50" s="580">
        <f t="shared" si="1"/>
        <v>0</v>
      </c>
      <c r="Z50" s="580">
        <f t="shared" si="2"/>
        <v>0</v>
      </c>
      <c r="AA50" s="580">
        <f t="shared" si="3"/>
        <v>0</v>
      </c>
      <c r="AB50" s="580">
        <f t="shared" si="4"/>
        <v>0</v>
      </c>
      <c r="AC50" s="580">
        <f t="shared" si="5"/>
        <v>0</v>
      </c>
      <c r="AD50" s="580">
        <f t="shared" si="6"/>
        <v>0</v>
      </c>
      <c r="AE50" s="580">
        <f t="shared" si="7"/>
        <v>0</v>
      </c>
      <c r="AF50" s="580">
        <f t="shared" si="8"/>
        <v>0</v>
      </c>
      <c r="AG50" s="580">
        <f t="shared" si="9"/>
        <v>0</v>
      </c>
      <c r="AH50" s="580">
        <f t="shared" si="10"/>
        <v>0</v>
      </c>
      <c r="AI50" s="580" t="str">
        <f t="shared" si="11"/>
        <v>0</v>
      </c>
      <c r="AJ50" s="580">
        <f t="shared" si="12"/>
        <v>0</v>
      </c>
      <c r="AK50" s="580">
        <f t="shared" si="13"/>
        <v>0</v>
      </c>
      <c r="AL50" s="580">
        <f t="shared" si="14"/>
        <v>0</v>
      </c>
    </row>
    <row r="51" spans="24:38">
      <c r="X51" s="580">
        <f t="shared" si="0"/>
        <v>0</v>
      </c>
      <c r="Y51" s="580">
        <f t="shared" si="1"/>
        <v>0</v>
      </c>
      <c r="Z51" s="580">
        <f t="shared" si="2"/>
        <v>0</v>
      </c>
      <c r="AA51" s="580">
        <f t="shared" si="3"/>
        <v>0</v>
      </c>
      <c r="AB51" s="580">
        <f t="shared" si="4"/>
        <v>0</v>
      </c>
      <c r="AC51" s="580">
        <f t="shared" si="5"/>
        <v>0</v>
      </c>
      <c r="AD51" s="580">
        <f t="shared" si="6"/>
        <v>0</v>
      </c>
      <c r="AE51" s="580">
        <f t="shared" si="7"/>
        <v>0</v>
      </c>
      <c r="AF51" s="580">
        <f t="shared" si="8"/>
        <v>0</v>
      </c>
      <c r="AG51" s="580">
        <f t="shared" si="9"/>
        <v>0</v>
      </c>
      <c r="AH51" s="580">
        <f t="shared" si="10"/>
        <v>0</v>
      </c>
      <c r="AI51" s="580" t="str">
        <f t="shared" si="11"/>
        <v>0</v>
      </c>
      <c r="AJ51" s="580">
        <f t="shared" si="12"/>
        <v>0</v>
      </c>
      <c r="AK51" s="580">
        <f t="shared" si="13"/>
        <v>0</v>
      </c>
      <c r="AL51" s="580">
        <f t="shared" si="14"/>
        <v>0</v>
      </c>
    </row>
    <row r="52" spans="24:38">
      <c r="X52" s="580">
        <f t="shared" si="0"/>
        <v>0</v>
      </c>
      <c r="Y52" s="580">
        <f t="shared" si="1"/>
        <v>0</v>
      </c>
      <c r="Z52" s="580">
        <f t="shared" si="2"/>
        <v>0</v>
      </c>
      <c r="AA52" s="580">
        <f t="shared" si="3"/>
        <v>0</v>
      </c>
      <c r="AB52" s="580">
        <f t="shared" si="4"/>
        <v>0</v>
      </c>
      <c r="AC52" s="580">
        <f t="shared" si="5"/>
        <v>0</v>
      </c>
      <c r="AD52" s="580">
        <f t="shared" si="6"/>
        <v>0</v>
      </c>
      <c r="AE52" s="580">
        <f t="shared" si="7"/>
        <v>0</v>
      </c>
      <c r="AF52" s="580">
        <f t="shared" si="8"/>
        <v>0</v>
      </c>
      <c r="AG52" s="580">
        <f t="shared" si="9"/>
        <v>0</v>
      </c>
      <c r="AH52" s="580">
        <f t="shared" si="10"/>
        <v>0</v>
      </c>
      <c r="AI52" s="580" t="str">
        <f t="shared" si="11"/>
        <v>0</v>
      </c>
      <c r="AJ52" s="580">
        <f t="shared" si="12"/>
        <v>0</v>
      </c>
      <c r="AK52" s="580">
        <f t="shared" si="13"/>
        <v>0</v>
      </c>
      <c r="AL52" s="580">
        <f t="shared" si="14"/>
        <v>0</v>
      </c>
    </row>
    <row r="53" spans="24:38">
      <c r="X53" s="580">
        <f t="shared" si="0"/>
        <v>0</v>
      </c>
      <c r="Y53" s="580">
        <f t="shared" si="1"/>
        <v>0</v>
      </c>
      <c r="Z53" s="580">
        <f t="shared" si="2"/>
        <v>0</v>
      </c>
      <c r="AA53" s="580">
        <f t="shared" si="3"/>
        <v>0</v>
      </c>
      <c r="AB53" s="580">
        <f t="shared" si="4"/>
        <v>0</v>
      </c>
      <c r="AC53" s="580">
        <f t="shared" si="5"/>
        <v>0</v>
      </c>
      <c r="AD53" s="580">
        <f t="shared" si="6"/>
        <v>0</v>
      </c>
      <c r="AE53" s="580">
        <f t="shared" si="7"/>
        <v>0</v>
      </c>
      <c r="AF53" s="580">
        <f t="shared" si="8"/>
        <v>0</v>
      </c>
      <c r="AG53" s="580">
        <f t="shared" si="9"/>
        <v>0</v>
      </c>
      <c r="AH53" s="580">
        <f t="shared" si="10"/>
        <v>0</v>
      </c>
      <c r="AI53" s="580" t="str">
        <f t="shared" si="11"/>
        <v>0</v>
      </c>
      <c r="AJ53" s="580">
        <f t="shared" si="12"/>
        <v>0</v>
      </c>
      <c r="AK53" s="580">
        <f t="shared" si="13"/>
        <v>0</v>
      </c>
      <c r="AL53" s="580">
        <f t="shared" si="14"/>
        <v>0</v>
      </c>
    </row>
    <row r="54" spans="24:38">
      <c r="X54" s="580">
        <f t="shared" si="0"/>
        <v>0</v>
      </c>
      <c r="Y54" s="580">
        <f t="shared" si="1"/>
        <v>0</v>
      </c>
      <c r="Z54" s="580">
        <f t="shared" si="2"/>
        <v>0</v>
      </c>
      <c r="AA54" s="580">
        <f t="shared" si="3"/>
        <v>0</v>
      </c>
      <c r="AB54" s="580">
        <f t="shared" si="4"/>
        <v>0</v>
      </c>
      <c r="AC54" s="580">
        <f t="shared" si="5"/>
        <v>0</v>
      </c>
      <c r="AD54" s="580">
        <f t="shared" si="6"/>
        <v>0</v>
      </c>
      <c r="AE54" s="580">
        <f t="shared" si="7"/>
        <v>0</v>
      </c>
      <c r="AF54" s="580">
        <f t="shared" si="8"/>
        <v>0</v>
      </c>
      <c r="AG54" s="580">
        <f t="shared" si="9"/>
        <v>0</v>
      </c>
      <c r="AH54" s="580">
        <f t="shared" si="10"/>
        <v>0</v>
      </c>
      <c r="AI54" s="580" t="str">
        <f t="shared" si="11"/>
        <v>0</v>
      </c>
      <c r="AJ54" s="580">
        <f t="shared" si="12"/>
        <v>0</v>
      </c>
      <c r="AK54" s="580">
        <f t="shared" si="13"/>
        <v>0</v>
      </c>
      <c r="AL54" s="580">
        <f t="shared" si="14"/>
        <v>0</v>
      </c>
    </row>
    <row r="55" spans="24:38">
      <c r="X55" s="580">
        <f t="shared" si="0"/>
        <v>0</v>
      </c>
      <c r="Y55" s="580">
        <f t="shared" si="1"/>
        <v>0</v>
      </c>
      <c r="Z55" s="580">
        <f t="shared" si="2"/>
        <v>0</v>
      </c>
      <c r="AA55" s="580">
        <f t="shared" si="3"/>
        <v>0</v>
      </c>
      <c r="AB55" s="580">
        <f t="shared" si="4"/>
        <v>0</v>
      </c>
      <c r="AC55" s="580">
        <f t="shared" si="5"/>
        <v>0</v>
      </c>
      <c r="AD55" s="580">
        <f t="shared" si="6"/>
        <v>0</v>
      </c>
      <c r="AE55" s="580">
        <f t="shared" si="7"/>
        <v>0</v>
      </c>
      <c r="AF55" s="580">
        <f t="shared" si="8"/>
        <v>0</v>
      </c>
      <c r="AG55" s="580">
        <f t="shared" si="9"/>
        <v>0</v>
      </c>
      <c r="AH55" s="580">
        <f t="shared" si="10"/>
        <v>0</v>
      </c>
      <c r="AI55" s="580" t="str">
        <f t="shared" si="11"/>
        <v>0</v>
      </c>
      <c r="AJ55" s="580">
        <f t="shared" si="12"/>
        <v>0</v>
      </c>
      <c r="AK55" s="580">
        <f t="shared" si="13"/>
        <v>0</v>
      </c>
      <c r="AL55" s="580">
        <f t="shared" si="14"/>
        <v>0</v>
      </c>
    </row>
    <row r="56" spans="24:38">
      <c r="X56" s="580">
        <f t="shared" si="0"/>
        <v>0</v>
      </c>
      <c r="Y56" s="580">
        <f t="shared" si="1"/>
        <v>0</v>
      </c>
      <c r="Z56" s="580">
        <f t="shared" si="2"/>
        <v>0</v>
      </c>
      <c r="AA56" s="580">
        <f t="shared" si="3"/>
        <v>0</v>
      </c>
      <c r="AB56" s="580">
        <f t="shared" si="4"/>
        <v>0</v>
      </c>
      <c r="AC56" s="580">
        <f t="shared" si="5"/>
        <v>0</v>
      </c>
      <c r="AD56" s="580">
        <f t="shared" si="6"/>
        <v>0</v>
      </c>
      <c r="AE56" s="580">
        <f t="shared" si="7"/>
        <v>0</v>
      </c>
      <c r="AF56" s="580">
        <f t="shared" si="8"/>
        <v>0</v>
      </c>
      <c r="AG56" s="580">
        <f t="shared" si="9"/>
        <v>0</v>
      </c>
      <c r="AH56" s="580">
        <f t="shared" si="10"/>
        <v>0</v>
      </c>
      <c r="AI56" s="580" t="str">
        <f t="shared" si="11"/>
        <v>0</v>
      </c>
      <c r="AJ56" s="580">
        <f t="shared" si="12"/>
        <v>0</v>
      </c>
      <c r="AK56" s="580">
        <f t="shared" si="13"/>
        <v>0</v>
      </c>
      <c r="AL56" s="580">
        <f t="shared" si="14"/>
        <v>0</v>
      </c>
    </row>
    <row r="57" spans="24:38">
      <c r="X57" s="580">
        <f t="shared" si="0"/>
        <v>0</v>
      </c>
      <c r="Y57" s="580">
        <f t="shared" si="1"/>
        <v>0</v>
      </c>
      <c r="Z57" s="580">
        <f t="shared" si="2"/>
        <v>0</v>
      </c>
      <c r="AA57" s="580">
        <f t="shared" si="3"/>
        <v>0</v>
      </c>
      <c r="AB57" s="580">
        <f t="shared" si="4"/>
        <v>0</v>
      </c>
      <c r="AC57" s="580">
        <f t="shared" si="5"/>
        <v>0</v>
      </c>
      <c r="AD57" s="580">
        <f t="shared" si="6"/>
        <v>0</v>
      </c>
      <c r="AE57" s="580">
        <f t="shared" si="7"/>
        <v>0</v>
      </c>
      <c r="AF57" s="580">
        <f t="shared" si="8"/>
        <v>0</v>
      </c>
      <c r="AG57" s="580">
        <f t="shared" si="9"/>
        <v>0</v>
      </c>
      <c r="AH57" s="580">
        <f t="shared" si="10"/>
        <v>0</v>
      </c>
      <c r="AI57" s="580" t="str">
        <f t="shared" si="11"/>
        <v>0</v>
      </c>
      <c r="AJ57" s="580">
        <f t="shared" si="12"/>
        <v>0</v>
      </c>
      <c r="AK57" s="580">
        <f t="shared" si="13"/>
        <v>0</v>
      </c>
      <c r="AL57" s="580">
        <f t="shared" si="14"/>
        <v>0</v>
      </c>
    </row>
    <row r="58" spans="24:38">
      <c r="X58" s="580">
        <f t="shared" si="0"/>
        <v>0</v>
      </c>
      <c r="Y58" s="580">
        <f t="shared" si="1"/>
        <v>0</v>
      </c>
      <c r="Z58" s="580">
        <f t="shared" si="2"/>
        <v>0</v>
      </c>
      <c r="AA58" s="580">
        <f t="shared" si="3"/>
        <v>0</v>
      </c>
      <c r="AB58" s="580">
        <f t="shared" si="4"/>
        <v>0</v>
      </c>
      <c r="AC58" s="580">
        <f t="shared" si="5"/>
        <v>0</v>
      </c>
      <c r="AD58" s="580">
        <f t="shared" si="6"/>
        <v>0</v>
      </c>
      <c r="AE58" s="580">
        <f t="shared" si="7"/>
        <v>0</v>
      </c>
      <c r="AF58" s="580">
        <f t="shared" si="8"/>
        <v>0</v>
      </c>
      <c r="AG58" s="580">
        <f t="shared" si="9"/>
        <v>0</v>
      </c>
      <c r="AH58" s="580">
        <f t="shared" si="10"/>
        <v>0</v>
      </c>
      <c r="AI58" s="580" t="str">
        <f t="shared" si="11"/>
        <v>0</v>
      </c>
      <c r="AJ58" s="580">
        <f t="shared" si="12"/>
        <v>0</v>
      </c>
      <c r="AK58" s="580">
        <f t="shared" si="13"/>
        <v>0</v>
      </c>
      <c r="AL58" s="580">
        <f t="shared" si="14"/>
        <v>0</v>
      </c>
    </row>
    <row r="59" spans="24:38">
      <c r="X59" s="580">
        <f t="shared" si="0"/>
        <v>0</v>
      </c>
      <c r="Y59" s="580">
        <f t="shared" si="1"/>
        <v>0</v>
      </c>
      <c r="Z59" s="580">
        <f t="shared" si="2"/>
        <v>0</v>
      </c>
      <c r="AA59" s="580">
        <f t="shared" si="3"/>
        <v>0</v>
      </c>
      <c r="AB59" s="580">
        <f t="shared" si="4"/>
        <v>0</v>
      </c>
      <c r="AC59" s="580">
        <f t="shared" si="5"/>
        <v>0</v>
      </c>
      <c r="AD59" s="580">
        <f t="shared" si="6"/>
        <v>0</v>
      </c>
      <c r="AE59" s="580">
        <f t="shared" si="7"/>
        <v>0</v>
      </c>
      <c r="AF59" s="580">
        <f t="shared" si="8"/>
        <v>0</v>
      </c>
      <c r="AG59" s="580">
        <f t="shared" si="9"/>
        <v>0</v>
      </c>
      <c r="AH59" s="580">
        <f t="shared" si="10"/>
        <v>0</v>
      </c>
      <c r="AI59" s="580" t="str">
        <f t="shared" si="11"/>
        <v>0</v>
      </c>
      <c r="AJ59" s="580">
        <f t="shared" si="12"/>
        <v>0</v>
      </c>
      <c r="AK59" s="580">
        <f t="shared" si="13"/>
        <v>0</v>
      </c>
      <c r="AL59" s="580">
        <f t="shared" si="14"/>
        <v>0</v>
      </c>
    </row>
    <row r="60" spans="24:38">
      <c r="X60" s="580">
        <f t="shared" si="0"/>
        <v>0</v>
      </c>
      <c r="Y60" s="580">
        <f t="shared" si="1"/>
        <v>0</v>
      </c>
      <c r="Z60" s="580">
        <f t="shared" si="2"/>
        <v>0</v>
      </c>
      <c r="AA60" s="580">
        <f t="shared" si="3"/>
        <v>0</v>
      </c>
      <c r="AB60" s="580">
        <f t="shared" si="4"/>
        <v>0</v>
      </c>
      <c r="AC60" s="580">
        <f t="shared" si="5"/>
        <v>0</v>
      </c>
      <c r="AD60" s="580">
        <f t="shared" si="6"/>
        <v>0</v>
      </c>
      <c r="AE60" s="580">
        <f t="shared" si="7"/>
        <v>0</v>
      </c>
      <c r="AF60" s="580">
        <f t="shared" si="8"/>
        <v>0</v>
      </c>
      <c r="AG60" s="580">
        <f t="shared" si="9"/>
        <v>0</v>
      </c>
      <c r="AH60" s="580">
        <f t="shared" si="10"/>
        <v>0</v>
      </c>
      <c r="AI60" s="580" t="str">
        <f t="shared" si="11"/>
        <v>0</v>
      </c>
      <c r="AJ60" s="580">
        <f t="shared" si="12"/>
        <v>0</v>
      </c>
      <c r="AK60" s="580">
        <f t="shared" si="13"/>
        <v>0</v>
      </c>
      <c r="AL60" s="580">
        <f t="shared" si="14"/>
        <v>0</v>
      </c>
    </row>
    <row r="61" spans="24:38">
      <c r="X61" s="580">
        <f t="shared" si="0"/>
        <v>0</v>
      </c>
      <c r="Y61" s="580">
        <f t="shared" si="1"/>
        <v>0</v>
      </c>
      <c r="Z61" s="580">
        <f t="shared" si="2"/>
        <v>0</v>
      </c>
      <c r="AA61" s="580">
        <f t="shared" si="3"/>
        <v>0</v>
      </c>
      <c r="AB61" s="580">
        <f t="shared" si="4"/>
        <v>0</v>
      </c>
      <c r="AC61" s="580">
        <f t="shared" si="5"/>
        <v>0</v>
      </c>
      <c r="AD61" s="580">
        <f t="shared" si="6"/>
        <v>0</v>
      </c>
      <c r="AE61" s="580">
        <f t="shared" si="7"/>
        <v>0</v>
      </c>
      <c r="AF61" s="580">
        <f t="shared" si="8"/>
        <v>0</v>
      </c>
      <c r="AG61" s="580">
        <f t="shared" si="9"/>
        <v>0</v>
      </c>
      <c r="AH61" s="580">
        <f t="shared" si="10"/>
        <v>0</v>
      </c>
      <c r="AI61" s="580" t="str">
        <f t="shared" si="11"/>
        <v>0</v>
      </c>
      <c r="AJ61" s="580">
        <f t="shared" si="12"/>
        <v>0</v>
      </c>
      <c r="AK61" s="580">
        <f t="shared" si="13"/>
        <v>0</v>
      </c>
      <c r="AL61" s="580">
        <f t="shared" si="14"/>
        <v>0</v>
      </c>
    </row>
    <row r="62" spans="24:38">
      <c r="X62" s="580">
        <f t="shared" si="0"/>
        <v>0</v>
      </c>
      <c r="Y62" s="580">
        <f t="shared" si="1"/>
        <v>0</v>
      </c>
      <c r="Z62" s="580">
        <f t="shared" si="2"/>
        <v>0</v>
      </c>
      <c r="AA62" s="580">
        <f t="shared" si="3"/>
        <v>0</v>
      </c>
      <c r="AB62" s="580">
        <f t="shared" si="4"/>
        <v>0</v>
      </c>
      <c r="AC62" s="580">
        <f t="shared" si="5"/>
        <v>0</v>
      </c>
      <c r="AD62" s="580">
        <f t="shared" si="6"/>
        <v>0</v>
      </c>
      <c r="AE62" s="580">
        <f t="shared" si="7"/>
        <v>0</v>
      </c>
      <c r="AF62" s="580">
        <f t="shared" si="8"/>
        <v>0</v>
      </c>
      <c r="AG62" s="580">
        <f t="shared" si="9"/>
        <v>0</v>
      </c>
      <c r="AH62" s="580">
        <f t="shared" si="10"/>
        <v>0</v>
      </c>
      <c r="AI62" s="580" t="str">
        <f t="shared" si="11"/>
        <v>0</v>
      </c>
      <c r="AJ62" s="580">
        <f t="shared" si="12"/>
        <v>0</v>
      </c>
      <c r="AK62" s="580">
        <f t="shared" si="13"/>
        <v>0</v>
      </c>
      <c r="AL62" s="580">
        <f t="shared" si="14"/>
        <v>0</v>
      </c>
    </row>
    <row r="63" spans="24:38">
      <c r="X63" s="580">
        <f t="shared" si="0"/>
        <v>0</v>
      </c>
      <c r="Y63" s="580">
        <f t="shared" si="1"/>
        <v>0</v>
      </c>
      <c r="Z63" s="580">
        <f t="shared" si="2"/>
        <v>0</v>
      </c>
      <c r="AA63" s="580">
        <f t="shared" si="3"/>
        <v>0</v>
      </c>
      <c r="AB63" s="580">
        <f t="shared" si="4"/>
        <v>0</v>
      </c>
      <c r="AC63" s="580">
        <f t="shared" si="5"/>
        <v>0</v>
      </c>
      <c r="AD63" s="580">
        <f t="shared" si="6"/>
        <v>0</v>
      </c>
      <c r="AE63" s="580">
        <f t="shared" si="7"/>
        <v>0</v>
      </c>
      <c r="AF63" s="580">
        <f t="shared" si="8"/>
        <v>0</v>
      </c>
      <c r="AG63" s="580">
        <f t="shared" si="9"/>
        <v>0</v>
      </c>
      <c r="AH63" s="580">
        <f t="shared" si="10"/>
        <v>0</v>
      </c>
      <c r="AI63" s="580" t="str">
        <f t="shared" si="11"/>
        <v>0</v>
      </c>
      <c r="AJ63" s="580">
        <f t="shared" si="12"/>
        <v>0</v>
      </c>
      <c r="AK63" s="580">
        <f t="shared" si="13"/>
        <v>0</v>
      </c>
      <c r="AL63" s="580">
        <f t="shared" si="14"/>
        <v>0</v>
      </c>
    </row>
    <row r="64" spans="24:38">
      <c r="X64" s="580">
        <f t="shared" si="0"/>
        <v>0</v>
      </c>
      <c r="Y64" s="580">
        <f t="shared" si="1"/>
        <v>0</v>
      </c>
      <c r="Z64" s="580">
        <f t="shared" si="2"/>
        <v>0</v>
      </c>
      <c r="AA64" s="580">
        <f t="shared" si="3"/>
        <v>0</v>
      </c>
      <c r="AB64" s="580">
        <f t="shared" si="4"/>
        <v>0</v>
      </c>
      <c r="AC64" s="580">
        <f t="shared" si="5"/>
        <v>0</v>
      </c>
      <c r="AD64" s="580">
        <f t="shared" si="6"/>
        <v>0</v>
      </c>
      <c r="AE64" s="580">
        <f t="shared" si="7"/>
        <v>0</v>
      </c>
      <c r="AF64" s="580">
        <f t="shared" si="8"/>
        <v>0</v>
      </c>
      <c r="AG64" s="580">
        <f t="shared" si="9"/>
        <v>0</v>
      </c>
      <c r="AH64" s="580">
        <f t="shared" si="10"/>
        <v>0</v>
      </c>
      <c r="AI64" s="580" t="str">
        <f t="shared" si="11"/>
        <v>0</v>
      </c>
      <c r="AJ64" s="580">
        <f t="shared" si="12"/>
        <v>0</v>
      </c>
      <c r="AK64" s="580">
        <f t="shared" si="13"/>
        <v>0</v>
      </c>
      <c r="AL64" s="580">
        <f t="shared" si="14"/>
        <v>0</v>
      </c>
    </row>
    <row r="65" spans="24:38">
      <c r="X65" s="580">
        <f t="shared" si="0"/>
        <v>0</v>
      </c>
      <c r="Y65" s="580">
        <f t="shared" si="1"/>
        <v>0</v>
      </c>
      <c r="Z65" s="580">
        <f t="shared" si="2"/>
        <v>0</v>
      </c>
      <c r="AA65" s="580">
        <f t="shared" si="3"/>
        <v>0</v>
      </c>
      <c r="AB65" s="580">
        <f t="shared" si="4"/>
        <v>0</v>
      </c>
      <c r="AC65" s="580">
        <f t="shared" si="5"/>
        <v>0</v>
      </c>
      <c r="AD65" s="580">
        <f t="shared" si="6"/>
        <v>0</v>
      </c>
      <c r="AE65" s="580">
        <f t="shared" si="7"/>
        <v>0</v>
      </c>
      <c r="AF65" s="580">
        <f t="shared" si="8"/>
        <v>0</v>
      </c>
      <c r="AG65" s="580">
        <f t="shared" si="9"/>
        <v>0</v>
      </c>
      <c r="AH65" s="580">
        <f t="shared" si="10"/>
        <v>0</v>
      </c>
      <c r="AI65" s="580" t="str">
        <f t="shared" si="11"/>
        <v>0</v>
      </c>
      <c r="AJ65" s="580">
        <f t="shared" si="12"/>
        <v>0</v>
      </c>
      <c r="AK65" s="580">
        <f t="shared" si="13"/>
        <v>0</v>
      </c>
      <c r="AL65" s="580">
        <f t="shared" si="14"/>
        <v>0</v>
      </c>
    </row>
    <row r="66" spans="24:38">
      <c r="X66" s="580">
        <f t="shared" si="0"/>
        <v>0</v>
      </c>
      <c r="Y66" s="580">
        <f t="shared" si="1"/>
        <v>0</v>
      </c>
      <c r="Z66" s="580">
        <f t="shared" si="2"/>
        <v>0</v>
      </c>
      <c r="AA66" s="580">
        <f t="shared" si="3"/>
        <v>0</v>
      </c>
      <c r="AB66" s="580">
        <f t="shared" si="4"/>
        <v>0</v>
      </c>
      <c r="AC66" s="580">
        <f t="shared" si="5"/>
        <v>0</v>
      </c>
      <c r="AD66" s="580">
        <f t="shared" si="6"/>
        <v>0</v>
      </c>
      <c r="AE66" s="580">
        <f t="shared" si="7"/>
        <v>0</v>
      </c>
      <c r="AF66" s="580">
        <f t="shared" si="8"/>
        <v>0</v>
      </c>
      <c r="AG66" s="580">
        <f t="shared" si="9"/>
        <v>0</v>
      </c>
      <c r="AH66" s="580">
        <f t="shared" si="10"/>
        <v>0</v>
      </c>
      <c r="AI66" s="580" t="str">
        <f t="shared" si="11"/>
        <v>0</v>
      </c>
      <c r="AJ66" s="580">
        <f t="shared" si="12"/>
        <v>0</v>
      </c>
      <c r="AK66" s="580">
        <f t="shared" si="13"/>
        <v>0</v>
      </c>
      <c r="AL66" s="580">
        <f t="shared" si="14"/>
        <v>0</v>
      </c>
    </row>
    <row r="67" spans="24:38">
      <c r="X67" s="580">
        <f t="shared" si="0"/>
        <v>0</v>
      </c>
      <c r="Y67" s="580">
        <f t="shared" si="1"/>
        <v>0</v>
      </c>
      <c r="Z67" s="580">
        <f t="shared" si="2"/>
        <v>0</v>
      </c>
      <c r="AA67" s="580">
        <f t="shared" si="3"/>
        <v>0</v>
      </c>
      <c r="AB67" s="580">
        <f t="shared" si="4"/>
        <v>0</v>
      </c>
      <c r="AC67" s="580">
        <f t="shared" si="5"/>
        <v>0</v>
      </c>
      <c r="AD67" s="580">
        <f t="shared" si="6"/>
        <v>0</v>
      </c>
      <c r="AE67" s="580">
        <f t="shared" si="7"/>
        <v>0</v>
      </c>
      <c r="AF67" s="580">
        <f t="shared" si="8"/>
        <v>0</v>
      </c>
      <c r="AG67" s="580">
        <f t="shared" si="9"/>
        <v>0</v>
      </c>
      <c r="AH67" s="580">
        <f t="shared" si="10"/>
        <v>0</v>
      </c>
      <c r="AI67" s="580" t="str">
        <f t="shared" si="11"/>
        <v>0</v>
      </c>
      <c r="AJ67" s="580">
        <f t="shared" si="12"/>
        <v>0</v>
      </c>
      <c r="AK67" s="580">
        <f t="shared" si="13"/>
        <v>0</v>
      </c>
      <c r="AL67" s="580">
        <f t="shared" si="14"/>
        <v>0</v>
      </c>
    </row>
    <row r="68" spans="24:38">
      <c r="X68" s="580">
        <f t="shared" si="0"/>
        <v>0</v>
      </c>
      <c r="Y68" s="580">
        <f t="shared" si="1"/>
        <v>0</v>
      </c>
      <c r="Z68" s="580">
        <f t="shared" si="2"/>
        <v>0</v>
      </c>
      <c r="AA68" s="580">
        <f t="shared" si="3"/>
        <v>0</v>
      </c>
      <c r="AB68" s="580">
        <f t="shared" si="4"/>
        <v>0</v>
      </c>
      <c r="AC68" s="580">
        <f t="shared" si="5"/>
        <v>0</v>
      </c>
      <c r="AD68" s="580">
        <f t="shared" si="6"/>
        <v>0</v>
      </c>
      <c r="AE68" s="580">
        <f t="shared" si="7"/>
        <v>0</v>
      </c>
      <c r="AF68" s="580">
        <f t="shared" si="8"/>
        <v>0</v>
      </c>
      <c r="AG68" s="580">
        <f t="shared" si="9"/>
        <v>0</v>
      </c>
      <c r="AH68" s="580">
        <f t="shared" si="10"/>
        <v>0</v>
      </c>
      <c r="AI68" s="580" t="str">
        <f t="shared" si="11"/>
        <v>0</v>
      </c>
      <c r="AJ68" s="580">
        <f t="shared" si="12"/>
        <v>0</v>
      </c>
      <c r="AK68" s="580">
        <f t="shared" si="13"/>
        <v>0</v>
      </c>
      <c r="AL68" s="580">
        <f t="shared" si="14"/>
        <v>0</v>
      </c>
    </row>
    <row r="69" spans="24:38">
      <c r="X69" s="580">
        <f t="shared" si="0"/>
        <v>0</v>
      </c>
      <c r="Y69" s="580">
        <f t="shared" si="1"/>
        <v>0</v>
      </c>
      <c r="Z69" s="580">
        <f t="shared" si="2"/>
        <v>0</v>
      </c>
      <c r="AA69" s="580">
        <f t="shared" si="3"/>
        <v>0</v>
      </c>
      <c r="AB69" s="580">
        <f t="shared" si="4"/>
        <v>0</v>
      </c>
      <c r="AC69" s="580">
        <f t="shared" si="5"/>
        <v>0</v>
      </c>
      <c r="AD69" s="580">
        <f t="shared" si="6"/>
        <v>0</v>
      </c>
      <c r="AE69" s="580">
        <f t="shared" si="7"/>
        <v>0</v>
      </c>
      <c r="AF69" s="580">
        <f t="shared" si="8"/>
        <v>0</v>
      </c>
      <c r="AG69" s="580">
        <f t="shared" si="9"/>
        <v>0</v>
      </c>
      <c r="AH69" s="580">
        <f t="shared" si="10"/>
        <v>0</v>
      </c>
      <c r="AI69" s="580" t="str">
        <f t="shared" si="11"/>
        <v>0</v>
      </c>
      <c r="AJ69" s="580">
        <f t="shared" si="12"/>
        <v>0</v>
      </c>
      <c r="AK69" s="580">
        <f t="shared" si="13"/>
        <v>0</v>
      </c>
      <c r="AL69" s="580">
        <f t="shared" si="14"/>
        <v>0</v>
      </c>
    </row>
    <row r="70" spans="24:38">
      <c r="X70" s="580">
        <f t="shared" ref="X70:X133" si="15">SUM(E70:I70)</f>
        <v>0</v>
      </c>
      <c r="Y70" s="580">
        <f t="shared" ref="Y70:Y133" si="16">M70</f>
        <v>0</v>
      </c>
      <c r="Z70" s="580">
        <f t="shared" ref="Z70:Z133" si="17">IF(G70&gt;9600,9600,G70)</f>
        <v>0</v>
      </c>
      <c r="AA70" s="580">
        <f t="shared" ref="AA70:AA133" si="18">IF(O70&gt;15000,15000,O70)</f>
        <v>0</v>
      </c>
      <c r="AB70" s="580">
        <f t="shared" ref="AB70:AB133" si="19">IF(F70&gt;0,MIN((Q70-(E70*10%)),F70,Q70),0)</f>
        <v>0</v>
      </c>
      <c r="AC70" s="580">
        <f t="shared" ref="AC70:AC133" si="20">D70*(IF(J70&gt;1200,1200,J70)+IF(K70&gt;3600,3600,K70))</f>
        <v>0</v>
      </c>
      <c r="AD70" s="580">
        <f t="shared" ref="AD70:AD133" si="21">IF(V70&gt;200000,200000,V70)</f>
        <v>0</v>
      </c>
      <c r="AE70" s="580">
        <f t="shared" ref="AE70:AE133" si="22">X70+Y70-Z70-AA70-AB70-AD70</f>
        <v>0</v>
      </c>
      <c r="AF70" s="580">
        <f t="shared" ref="AF70:AF133" si="23">IF(R70&gt;150000,150000,0)</f>
        <v>0</v>
      </c>
      <c r="AG70" s="580">
        <f t="shared" ref="AG70:AG133" si="24">IF(S70&gt;=15000,15000,S70)+IF(T70&gt;=20000,20000,T70)</f>
        <v>0</v>
      </c>
      <c r="AH70" s="580">
        <f t="shared" ref="AH70:AH133" si="25">AE70-AF70-AG70</f>
        <v>0</v>
      </c>
      <c r="AI70" s="580" t="str">
        <f t="shared" ref="AI70:AI133" si="26">IF(AH70&gt;1000000,(AH70-1000000)*30%+(125000),IF(AH70&gt;500000,(AH70-500000)*20%+(25000),IF(AH70&gt;250000,(AH70-250000)*10%,"0")))</f>
        <v>0</v>
      </c>
      <c r="AJ70" s="580">
        <f t="shared" ref="AJ70:AJ133" si="27">IF(AH70&lt;=200000,0,IF(AH70&gt;500000,0,IF(AH70&gt;220000,2000,IF(AH70&gt;20000,AI70))))</f>
        <v>0</v>
      </c>
      <c r="AK70" s="580">
        <f t="shared" ref="AK70:AK133" si="28">P70</f>
        <v>0</v>
      </c>
      <c r="AL70" s="580">
        <f t="shared" ref="AL70:AL133" si="29">AI70-AJ70-AK70</f>
        <v>0</v>
      </c>
    </row>
    <row r="71" spans="24:38">
      <c r="X71" s="580">
        <f t="shared" si="15"/>
        <v>0</v>
      </c>
      <c r="Y71" s="580">
        <f t="shared" si="16"/>
        <v>0</v>
      </c>
      <c r="Z71" s="580">
        <f t="shared" si="17"/>
        <v>0</v>
      </c>
      <c r="AA71" s="580">
        <f t="shared" si="18"/>
        <v>0</v>
      </c>
      <c r="AB71" s="580">
        <f t="shared" si="19"/>
        <v>0</v>
      </c>
      <c r="AC71" s="580">
        <f t="shared" si="20"/>
        <v>0</v>
      </c>
      <c r="AD71" s="580">
        <f t="shared" si="21"/>
        <v>0</v>
      </c>
      <c r="AE71" s="580">
        <f t="shared" si="22"/>
        <v>0</v>
      </c>
      <c r="AF71" s="580">
        <f t="shared" si="23"/>
        <v>0</v>
      </c>
      <c r="AG71" s="580">
        <f t="shared" si="24"/>
        <v>0</v>
      </c>
      <c r="AH71" s="580">
        <f t="shared" si="25"/>
        <v>0</v>
      </c>
      <c r="AI71" s="580" t="str">
        <f t="shared" si="26"/>
        <v>0</v>
      </c>
      <c r="AJ71" s="580">
        <f t="shared" si="27"/>
        <v>0</v>
      </c>
      <c r="AK71" s="580">
        <f t="shared" si="28"/>
        <v>0</v>
      </c>
      <c r="AL71" s="580">
        <f t="shared" si="29"/>
        <v>0</v>
      </c>
    </row>
    <row r="72" spans="24:38">
      <c r="X72" s="580">
        <f t="shared" si="15"/>
        <v>0</v>
      </c>
      <c r="Y72" s="580">
        <f t="shared" si="16"/>
        <v>0</v>
      </c>
      <c r="Z72" s="580">
        <f t="shared" si="17"/>
        <v>0</v>
      </c>
      <c r="AA72" s="580">
        <f t="shared" si="18"/>
        <v>0</v>
      </c>
      <c r="AB72" s="580">
        <f t="shared" si="19"/>
        <v>0</v>
      </c>
      <c r="AC72" s="580">
        <f t="shared" si="20"/>
        <v>0</v>
      </c>
      <c r="AD72" s="580">
        <f t="shared" si="21"/>
        <v>0</v>
      </c>
      <c r="AE72" s="580">
        <f t="shared" si="22"/>
        <v>0</v>
      </c>
      <c r="AF72" s="580">
        <f t="shared" si="23"/>
        <v>0</v>
      </c>
      <c r="AG72" s="580">
        <f t="shared" si="24"/>
        <v>0</v>
      </c>
      <c r="AH72" s="580">
        <f t="shared" si="25"/>
        <v>0</v>
      </c>
      <c r="AI72" s="580" t="str">
        <f t="shared" si="26"/>
        <v>0</v>
      </c>
      <c r="AJ72" s="580">
        <f t="shared" si="27"/>
        <v>0</v>
      </c>
      <c r="AK72" s="580">
        <f t="shared" si="28"/>
        <v>0</v>
      </c>
      <c r="AL72" s="580">
        <f t="shared" si="29"/>
        <v>0</v>
      </c>
    </row>
    <row r="73" spans="24:38">
      <c r="X73" s="580">
        <f t="shared" si="15"/>
        <v>0</v>
      </c>
      <c r="Y73" s="580">
        <f t="shared" si="16"/>
        <v>0</v>
      </c>
      <c r="Z73" s="580">
        <f t="shared" si="17"/>
        <v>0</v>
      </c>
      <c r="AA73" s="580">
        <f t="shared" si="18"/>
        <v>0</v>
      </c>
      <c r="AB73" s="580">
        <f t="shared" si="19"/>
        <v>0</v>
      </c>
      <c r="AC73" s="580">
        <f t="shared" si="20"/>
        <v>0</v>
      </c>
      <c r="AD73" s="580">
        <f t="shared" si="21"/>
        <v>0</v>
      </c>
      <c r="AE73" s="580">
        <f t="shared" si="22"/>
        <v>0</v>
      </c>
      <c r="AF73" s="580">
        <f t="shared" si="23"/>
        <v>0</v>
      </c>
      <c r="AG73" s="580">
        <f t="shared" si="24"/>
        <v>0</v>
      </c>
      <c r="AH73" s="580">
        <f t="shared" si="25"/>
        <v>0</v>
      </c>
      <c r="AI73" s="580" t="str">
        <f t="shared" si="26"/>
        <v>0</v>
      </c>
      <c r="AJ73" s="580">
        <f t="shared" si="27"/>
        <v>0</v>
      </c>
      <c r="AK73" s="580">
        <f t="shared" si="28"/>
        <v>0</v>
      </c>
      <c r="AL73" s="580">
        <f t="shared" si="29"/>
        <v>0</v>
      </c>
    </row>
    <row r="74" spans="24:38">
      <c r="X74" s="580">
        <f t="shared" si="15"/>
        <v>0</v>
      </c>
      <c r="Y74" s="580">
        <f t="shared" si="16"/>
        <v>0</v>
      </c>
      <c r="Z74" s="580">
        <f t="shared" si="17"/>
        <v>0</v>
      </c>
      <c r="AA74" s="580">
        <f t="shared" si="18"/>
        <v>0</v>
      </c>
      <c r="AB74" s="580">
        <f t="shared" si="19"/>
        <v>0</v>
      </c>
      <c r="AC74" s="580">
        <f t="shared" si="20"/>
        <v>0</v>
      </c>
      <c r="AD74" s="580">
        <f t="shared" si="21"/>
        <v>0</v>
      </c>
      <c r="AE74" s="580">
        <f t="shared" si="22"/>
        <v>0</v>
      </c>
      <c r="AF74" s="580">
        <f t="shared" si="23"/>
        <v>0</v>
      </c>
      <c r="AG74" s="580">
        <f t="shared" si="24"/>
        <v>0</v>
      </c>
      <c r="AH74" s="580">
        <f t="shared" si="25"/>
        <v>0</v>
      </c>
      <c r="AI74" s="580" t="str">
        <f t="shared" si="26"/>
        <v>0</v>
      </c>
      <c r="AJ74" s="580">
        <f t="shared" si="27"/>
        <v>0</v>
      </c>
      <c r="AK74" s="580">
        <f t="shared" si="28"/>
        <v>0</v>
      </c>
      <c r="AL74" s="580">
        <f t="shared" si="29"/>
        <v>0</v>
      </c>
    </row>
    <row r="75" spans="24:38">
      <c r="X75" s="580">
        <f t="shared" si="15"/>
        <v>0</v>
      </c>
      <c r="Y75" s="580">
        <f t="shared" si="16"/>
        <v>0</v>
      </c>
      <c r="Z75" s="580">
        <f t="shared" si="17"/>
        <v>0</v>
      </c>
      <c r="AA75" s="580">
        <f t="shared" si="18"/>
        <v>0</v>
      </c>
      <c r="AB75" s="580">
        <f t="shared" si="19"/>
        <v>0</v>
      </c>
      <c r="AC75" s="580">
        <f t="shared" si="20"/>
        <v>0</v>
      </c>
      <c r="AD75" s="580">
        <f t="shared" si="21"/>
        <v>0</v>
      </c>
      <c r="AE75" s="580">
        <f t="shared" si="22"/>
        <v>0</v>
      </c>
      <c r="AF75" s="580">
        <f t="shared" si="23"/>
        <v>0</v>
      </c>
      <c r="AG75" s="580">
        <f t="shared" si="24"/>
        <v>0</v>
      </c>
      <c r="AH75" s="580">
        <f t="shared" si="25"/>
        <v>0</v>
      </c>
      <c r="AI75" s="580" t="str">
        <f t="shared" si="26"/>
        <v>0</v>
      </c>
      <c r="AJ75" s="580">
        <f t="shared" si="27"/>
        <v>0</v>
      </c>
      <c r="AK75" s="580">
        <f t="shared" si="28"/>
        <v>0</v>
      </c>
      <c r="AL75" s="580">
        <f t="shared" si="29"/>
        <v>0</v>
      </c>
    </row>
    <row r="76" spans="24:38">
      <c r="X76" s="580">
        <f t="shared" si="15"/>
        <v>0</v>
      </c>
      <c r="Y76" s="580">
        <f t="shared" si="16"/>
        <v>0</v>
      </c>
      <c r="Z76" s="580">
        <f t="shared" si="17"/>
        <v>0</v>
      </c>
      <c r="AA76" s="580">
        <f t="shared" si="18"/>
        <v>0</v>
      </c>
      <c r="AB76" s="580">
        <f t="shared" si="19"/>
        <v>0</v>
      </c>
      <c r="AC76" s="580">
        <f t="shared" si="20"/>
        <v>0</v>
      </c>
      <c r="AD76" s="580">
        <f t="shared" si="21"/>
        <v>0</v>
      </c>
      <c r="AE76" s="580">
        <f t="shared" si="22"/>
        <v>0</v>
      </c>
      <c r="AF76" s="580">
        <f t="shared" si="23"/>
        <v>0</v>
      </c>
      <c r="AG76" s="580">
        <f t="shared" si="24"/>
        <v>0</v>
      </c>
      <c r="AH76" s="580">
        <f t="shared" si="25"/>
        <v>0</v>
      </c>
      <c r="AI76" s="580" t="str">
        <f t="shared" si="26"/>
        <v>0</v>
      </c>
      <c r="AJ76" s="580">
        <f t="shared" si="27"/>
        <v>0</v>
      </c>
      <c r="AK76" s="580">
        <f t="shared" si="28"/>
        <v>0</v>
      </c>
      <c r="AL76" s="580">
        <f t="shared" si="29"/>
        <v>0</v>
      </c>
    </row>
    <row r="77" spans="24:38">
      <c r="X77" s="580">
        <f t="shared" si="15"/>
        <v>0</v>
      </c>
      <c r="Y77" s="580">
        <f t="shared" si="16"/>
        <v>0</v>
      </c>
      <c r="Z77" s="580">
        <f t="shared" si="17"/>
        <v>0</v>
      </c>
      <c r="AA77" s="580">
        <f t="shared" si="18"/>
        <v>0</v>
      </c>
      <c r="AB77" s="580">
        <f t="shared" si="19"/>
        <v>0</v>
      </c>
      <c r="AC77" s="580">
        <f t="shared" si="20"/>
        <v>0</v>
      </c>
      <c r="AD77" s="580">
        <f t="shared" si="21"/>
        <v>0</v>
      </c>
      <c r="AE77" s="580">
        <f t="shared" si="22"/>
        <v>0</v>
      </c>
      <c r="AF77" s="580">
        <f t="shared" si="23"/>
        <v>0</v>
      </c>
      <c r="AG77" s="580">
        <f t="shared" si="24"/>
        <v>0</v>
      </c>
      <c r="AH77" s="580">
        <f t="shared" si="25"/>
        <v>0</v>
      </c>
      <c r="AI77" s="580" t="str">
        <f t="shared" si="26"/>
        <v>0</v>
      </c>
      <c r="AJ77" s="580">
        <f t="shared" si="27"/>
        <v>0</v>
      </c>
      <c r="AK77" s="580">
        <f t="shared" si="28"/>
        <v>0</v>
      </c>
      <c r="AL77" s="580">
        <f t="shared" si="29"/>
        <v>0</v>
      </c>
    </row>
    <row r="78" spans="24:38">
      <c r="X78" s="580">
        <f t="shared" si="15"/>
        <v>0</v>
      </c>
      <c r="Y78" s="580">
        <f t="shared" si="16"/>
        <v>0</v>
      </c>
      <c r="Z78" s="580">
        <f t="shared" si="17"/>
        <v>0</v>
      </c>
      <c r="AA78" s="580">
        <f t="shared" si="18"/>
        <v>0</v>
      </c>
      <c r="AB78" s="580">
        <f t="shared" si="19"/>
        <v>0</v>
      </c>
      <c r="AC78" s="580">
        <f t="shared" si="20"/>
        <v>0</v>
      </c>
      <c r="AD78" s="580">
        <f t="shared" si="21"/>
        <v>0</v>
      </c>
      <c r="AE78" s="580">
        <f t="shared" si="22"/>
        <v>0</v>
      </c>
      <c r="AF78" s="580">
        <f t="shared" si="23"/>
        <v>0</v>
      </c>
      <c r="AG78" s="580">
        <f t="shared" si="24"/>
        <v>0</v>
      </c>
      <c r="AH78" s="580">
        <f t="shared" si="25"/>
        <v>0</v>
      </c>
      <c r="AI78" s="580" t="str">
        <f t="shared" si="26"/>
        <v>0</v>
      </c>
      <c r="AJ78" s="580">
        <f t="shared" si="27"/>
        <v>0</v>
      </c>
      <c r="AK78" s="580">
        <f t="shared" si="28"/>
        <v>0</v>
      </c>
      <c r="AL78" s="580">
        <f t="shared" si="29"/>
        <v>0</v>
      </c>
    </row>
    <row r="79" spans="24:38">
      <c r="X79" s="580">
        <f t="shared" si="15"/>
        <v>0</v>
      </c>
      <c r="Y79" s="580">
        <f t="shared" si="16"/>
        <v>0</v>
      </c>
      <c r="Z79" s="580">
        <f t="shared" si="17"/>
        <v>0</v>
      </c>
      <c r="AA79" s="580">
        <f t="shared" si="18"/>
        <v>0</v>
      </c>
      <c r="AB79" s="580">
        <f t="shared" si="19"/>
        <v>0</v>
      </c>
      <c r="AC79" s="580">
        <f t="shared" si="20"/>
        <v>0</v>
      </c>
      <c r="AD79" s="580">
        <f t="shared" si="21"/>
        <v>0</v>
      </c>
      <c r="AE79" s="580">
        <f t="shared" si="22"/>
        <v>0</v>
      </c>
      <c r="AF79" s="580">
        <f t="shared" si="23"/>
        <v>0</v>
      </c>
      <c r="AG79" s="580">
        <f t="shared" si="24"/>
        <v>0</v>
      </c>
      <c r="AH79" s="580">
        <f t="shared" si="25"/>
        <v>0</v>
      </c>
      <c r="AI79" s="580" t="str">
        <f t="shared" si="26"/>
        <v>0</v>
      </c>
      <c r="AJ79" s="580">
        <f t="shared" si="27"/>
        <v>0</v>
      </c>
      <c r="AK79" s="580">
        <f t="shared" si="28"/>
        <v>0</v>
      </c>
      <c r="AL79" s="580">
        <f t="shared" si="29"/>
        <v>0</v>
      </c>
    </row>
    <row r="80" spans="24:38">
      <c r="X80" s="580">
        <f t="shared" si="15"/>
        <v>0</v>
      </c>
      <c r="Y80" s="580">
        <f t="shared" si="16"/>
        <v>0</v>
      </c>
      <c r="Z80" s="580">
        <f t="shared" si="17"/>
        <v>0</v>
      </c>
      <c r="AA80" s="580">
        <f t="shared" si="18"/>
        <v>0</v>
      </c>
      <c r="AB80" s="580">
        <f t="shared" si="19"/>
        <v>0</v>
      </c>
      <c r="AC80" s="580">
        <f t="shared" si="20"/>
        <v>0</v>
      </c>
      <c r="AD80" s="580">
        <f t="shared" si="21"/>
        <v>0</v>
      </c>
      <c r="AE80" s="580">
        <f t="shared" si="22"/>
        <v>0</v>
      </c>
      <c r="AF80" s="580">
        <f t="shared" si="23"/>
        <v>0</v>
      </c>
      <c r="AG80" s="580">
        <f t="shared" si="24"/>
        <v>0</v>
      </c>
      <c r="AH80" s="580">
        <f t="shared" si="25"/>
        <v>0</v>
      </c>
      <c r="AI80" s="580" t="str">
        <f t="shared" si="26"/>
        <v>0</v>
      </c>
      <c r="AJ80" s="580">
        <f t="shared" si="27"/>
        <v>0</v>
      </c>
      <c r="AK80" s="580">
        <f t="shared" si="28"/>
        <v>0</v>
      </c>
      <c r="AL80" s="580">
        <f t="shared" si="29"/>
        <v>0</v>
      </c>
    </row>
    <row r="81" spans="24:38">
      <c r="X81" s="580">
        <f t="shared" si="15"/>
        <v>0</v>
      </c>
      <c r="Y81" s="580">
        <f t="shared" si="16"/>
        <v>0</v>
      </c>
      <c r="Z81" s="580">
        <f t="shared" si="17"/>
        <v>0</v>
      </c>
      <c r="AA81" s="580">
        <f t="shared" si="18"/>
        <v>0</v>
      </c>
      <c r="AB81" s="580">
        <f t="shared" si="19"/>
        <v>0</v>
      </c>
      <c r="AC81" s="580">
        <f t="shared" si="20"/>
        <v>0</v>
      </c>
      <c r="AD81" s="580">
        <f t="shared" si="21"/>
        <v>0</v>
      </c>
      <c r="AE81" s="580">
        <f t="shared" si="22"/>
        <v>0</v>
      </c>
      <c r="AF81" s="580">
        <f t="shared" si="23"/>
        <v>0</v>
      </c>
      <c r="AG81" s="580">
        <f t="shared" si="24"/>
        <v>0</v>
      </c>
      <c r="AH81" s="580">
        <f t="shared" si="25"/>
        <v>0</v>
      </c>
      <c r="AI81" s="580" t="str">
        <f t="shared" si="26"/>
        <v>0</v>
      </c>
      <c r="AJ81" s="580">
        <f t="shared" si="27"/>
        <v>0</v>
      </c>
      <c r="AK81" s="580">
        <f t="shared" si="28"/>
        <v>0</v>
      </c>
      <c r="AL81" s="580">
        <f t="shared" si="29"/>
        <v>0</v>
      </c>
    </row>
    <row r="82" spans="24:38">
      <c r="X82" s="580">
        <f t="shared" si="15"/>
        <v>0</v>
      </c>
      <c r="Y82" s="580">
        <f t="shared" si="16"/>
        <v>0</v>
      </c>
      <c r="Z82" s="580">
        <f t="shared" si="17"/>
        <v>0</v>
      </c>
      <c r="AA82" s="580">
        <f t="shared" si="18"/>
        <v>0</v>
      </c>
      <c r="AB82" s="580">
        <f t="shared" si="19"/>
        <v>0</v>
      </c>
      <c r="AC82" s="580">
        <f t="shared" si="20"/>
        <v>0</v>
      </c>
      <c r="AD82" s="580">
        <f t="shared" si="21"/>
        <v>0</v>
      </c>
      <c r="AE82" s="580">
        <f t="shared" si="22"/>
        <v>0</v>
      </c>
      <c r="AF82" s="580">
        <f t="shared" si="23"/>
        <v>0</v>
      </c>
      <c r="AG82" s="580">
        <f t="shared" si="24"/>
        <v>0</v>
      </c>
      <c r="AH82" s="580">
        <f t="shared" si="25"/>
        <v>0</v>
      </c>
      <c r="AI82" s="580" t="str">
        <f t="shared" si="26"/>
        <v>0</v>
      </c>
      <c r="AJ82" s="580">
        <f t="shared" si="27"/>
        <v>0</v>
      </c>
      <c r="AK82" s="580">
        <f t="shared" si="28"/>
        <v>0</v>
      </c>
      <c r="AL82" s="580">
        <f t="shared" si="29"/>
        <v>0</v>
      </c>
    </row>
    <row r="83" spans="24:38">
      <c r="X83" s="580">
        <f t="shared" si="15"/>
        <v>0</v>
      </c>
      <c r="Y83" s="580">
        <f t="shared" si="16"/>
        <v>0</v>
      </c>
      <c r="Z83" s="580">
        <f t="shared" si="17"/>
        <v>0</v>
      </c>
      <c r="AA83" s="580">
        <f t="shared" si="18"/>
        <v>0</v>
      </c>
      <c r="AB83" s="580">
        <f t="shared" si="19"/>
        <v>0</v>
      </c>
      <c r="AC83" s="580">
        <f t="shared" si="20"/>
        <v>0</v>
      </c>
      <c r="AD83" s="580">
        <f t="shared" si="21"/>
        <v>0</v>
      </c>
      <c r="AE83" s="580">
        <f t="shared" si="22"/>
        <v>0</v>
      </c>
      <c r="AF83" s="580">
        <f t="shared" si="23"/>
        <v>0</v>
      </c>
      <c r="AG83" s="580">
        <f t="shared" si="24"/>
        <v>0</v>
      </c>
      <c r="AH83" s="580">
        <f t="shared" si="25"/>
        <v>0</v>
      </c>
      <c r="AI83" s="580" t="str">
        <f t="shared" si="26"/>
        <v>0</v>
      </c>
      <c r="AJ83" s="580">
        <f t="shared" si="27"/>
        <v>0</v>
      </c>
      <c r="AK83" s="580">
        <f t="shared" si="28"/>
        <v>0</v>
      </c>
      <c r="AL83" s="580">
        <f t="shared" si="29"/>
        <v>0</v>
      </c>
    </row>
    <row r="84" spans="24:38">
      <c r="X84" s="580">
        <f t="shared" si="15"/>
        <v>0</v>
      </c>
      <c r="Y84" s="580">
        <f t="shared" si="16"/>
        <v>0</v>
      </c>
      <c r="Z84" s="580">
        <f t="shared" si="17"/>
        <v>0</v>
      </c>
      <c r="AA84" s="580">
        <f t="shared" si="18"/>
        <v>0</v>
      </c>
      <c r="AB84" s="580">
        <f t="shared" si="19"/>
        <v>0</v>
      </c>
      <c r="AC84" s="580">
        <f t="shared" si="20"/>
        <v>0</v>
      </c>
      <c r="AD84" s="580">
        <f t="shared" si="21"/>
        <v>0</v>
      </c>
      <c r="AE84" s="580">
        <f t="shared" si="22"/>
        <v>0</v>
      </c>
      <c r="AF84" s="580">
        <f t="shared" si="23"/>
        <v>0</v>
      </c>
      <c r="AG84" s="580">
        <f t="shared" si="24"/>
        <v>0</v>
      </c>
      <c r="AH84" s="580">
        <f t="shared" si="25"/>
        <v>0</v>
      </c>
      <c r="AI84" s="580" t="str">
        <f t="shared" si="26"/>
        <v>0</v>
      </c>
      <c r="AJ84" s="580">
        <f t="shared" si="27"/>
        <v>0</v>
      </c>
      <c r="AK84" s="580">
        <f t="shared" si="28"/>
        <v>0</v>
      </c>
      <c r="AL84" s="580">
        <f t="shared" si="29"/>
        <v>0</v>
      </c>
    </row>
    <row r="85" spans="24:38">
      <c r="X85" s="580">
        <f t="shared" si="15"/>
        <v>0</v>
      </c>
      <c r="Y85" s="580">
        <f t="shared" si="16"/>
        <v>0</v>
      </c>
      <c r="Z85" s="580">
        <f t="shared" si="17"/>
        <v>0</v>
      </c>
      <c r="AA85" s="580">
        <f t="shared" si="18"/>
        <v>0</v>
      </c>
      <c r="AB85" s="580">
        <f t="shared" si="19"/>
        <v>0</v>
      </c>
      <c r="AC85" s="580">
        <f t="shared" si="20"/>
        <v>0</v>
      </c>
      <c r="AD85" s="580">
        <f t="shared" si="21"/>
        <v>0</v>
      </c>
      <c r="AE85" s="580">
        <f t="shared" si="22"/>
        <v>0</v>
      </c>
      <c r="AF85" s="580">
        <f t="shared" si="23"/>
        <v>0</v>
      </c>
      <c r="AG85" s="580">
        <f t="shared" si="24"/>
        <v>0</v>
      </c>
      <c r="AH85" s="580">
        <f t="shared" si="25"/>
        <v>0</v>
      </c>
      <c r="AI85" s="580" t="str">
        <f t="shared" si="26"/>
        <v>0</v>
      </c>
      <c r="AJ85" s="580">
        <f t="shared" si="27"/>
        <v>0</v>
      </c>
      <c r="AK85" s="580">
        <f t="shared" si="28"/>
        <v>0</v>
      </c>
      <c r="AL85" s="580">
        <f t="shared" si="29"/>
        <v>0</v>
      </c>
    </row>
    <row r="86" spans="24:38">
      <c r="X86" s="580">
        <f t="shared" si="15"/>
        <v>0</v>
      </c>
      <c r="Y86" s="580">
        <f t="shared" si="16"/>
        <v>0</v>
      </c>
      <c r="Z86" s="580">
        <f t="shared" si="17"/>
        <v>0</v>
      </c>
      <c r="AA86" s="580">
        <f t="shared" si="18"/>
        <v>0</v>
      </c>
      <c r="AB86" s="580">
        <f t="shared" si="19"/>
        <v>0</v>
      </c>
      <c r="AC86" s="580">
        <f t="shared" si="20"/>
        <v>0</v>
      </c>
      <c r="AD86" s="580">
        <f t="shared" si="21"/>
        <v>0</v>
      </c>
      <c r="AE86" s="580">
        <f t="shared" si="22"/>
        <v>0</v>
      </c>
      <c r="AF86" s="580">
        <f t="shared" si="23"/>
        <v>0</v>
      </c>
      <c r="AG86" s="580">
        <f t="shared" si="24"/>
        <v>0</v>
      </c>
      <c r="AH86" s="580">
        <f t="shared" si="25"/>
        <v>0</v>
      </c>
      <c r="AI86" s="580" t="str">
        <f t="shared" si="26"/>
        <v>0</v>
      </c>
      <c r="AJ86" s="580">
        <f t="shared" si="27"/>
        <v>0</v>
      </c>
      <c r="AK86" s="580">
        <f t="shared" si="28"/>
        <v>0</v>
      </c>
      <c r="AL86" s="580">
        <f t="shared" si="29"/>
        <v>0</v>
      </c>
    </row>
    <row r="87" spans="24:38">
      <c r="X87" s="580">
        <f t="shared" si="15"/>
        <v>0</v>
      </c>
      <c r="Y87" s="580">
        <f t="shared" si="16"/>
        <v>0</v>
      </c>
      <c r="Z87" s="580">
        <f t="shared" si="17"/>
        <v>0</v>
      </c>
      <c r="AA87" s="580">
        <f t="shared" si="18"/>
        <v>0</v>
      </c>
      <c r="AB87" s="580">
        <f t="shared" si="19"/>
        <v>0</v>
      </c>
      <c r="AC87" s="580">
        <f t="shared" si="20"/>
        <v>0</v>
      </c>
      <c r="AD87" s="580">
        <f t="shared" si="21"/>
        <v>0</v>
      </c>
      <c r="AE87" s="580">
        <f t="shared" si="22"/>
        <v>0</v>
      </c>
      <c r="AF87" s="580">
        <f t="shared" si="23"/>
        <v>0</v>
      </c>
      <c r="AG87" s="580">
        <f t="shared" si="24"/>
        <v>0</v>
      </c>
      <c r="AH87" s="580">
        <f t="shared" si="25"/>
        <v>0</v>
      </c>
      <c r="AI87" s="580" t="str">
        <f t="shared" si="26"/>
        <v>0</v>
      </c>
      <c r="AJ87" s="580">
        <f t="shared" si="27"/>
        <v>0</v>
      </c>
      <c r="AK87" s="580">
        <f t="shared" si="28"/>
        <v>0</v>
      </c>
      <c r="AL87" s="580">
        <f t="shared" si="29"/>
        <v>0</v>
      </c>
    </row>
    <row r="88" spans="24:38">
      <c r="X88" s="580">
        <f t="shared" si="15"/>
        <v>0</v>
      </c>
      <c r="Y88" s="580">
        <f t="shared" si="16"/>
        <v>0</v>
      </c>
      <c r="Z88" s="580">
        <f t="shared" si="17"/>
        <v>0</v>
      </c>
      <c r="AA88" s="580">
        <f t="shared" si="18"/>
        <v>0</v>
      </c>
      <c r="AB88" s="580">
        <f t="shared" si="19"/>
        <v>0</v>
      </c>
      <c r="AC88" s="580">
        <f t="shared" si="20"/>
        <v>0</v>
      </c>
      <c r="AD88" s="580">
        <f t="shared" si="21"/>
        <v>0</v>
      </c>
      <c r="AE88" s="580">
        <f t="shared" si="22"/>
        <v>0</v>
      </c>
      <c r="AF88" s="580">
        <f t="shared" si="23"/>
        <v>0</v>
      </c>
      <c r="AG88" s="580">
        <f t="shared" si="24"/>
        <v>0</v>
      </c>
      <c r="AH88" s="580">
        <f t="shared" si="25"/>
        <v>0</v>
      </c>
      <c r="AI88" s="580" t="str">
        <f t="shared" si="26"/>
        <v>0</v>
      </c>
      <c r="AJ88" s="580">
        <f t="shared" si="27"/>
        <v>0</v>
      </c>
      <c r="AK88" s="580">
        <f t="shared" si="28"/>
        <v>0</v>
      </c>
      <c r="AL88" s="580">
        <f t="shared" si="29"/>
        <v>0</v>
      </c>
    </row>
    <row r="89" spans="24:38">
      <c r="X89" s="580">
        <f t="shared" si="15"/>
        <v>0</v>
      </c>
      <c r="Y89" s="580">
        <f t="shared" si="16"/>
        <v>0</v>
      </c>
      <c r="Z89" s="580">
        <f t="shared" si="17"/>
        <v>0</v>
      </c>
      <c r="AA89" s="580">
        <f t="shared" si="18"/>
        <v>0</v>
      </c>
      <c r="AB89" s="580">
        <f t="shared" si="19"/>
        <v>0</v>
      </c>
      <c r="AC89" s="580">
        <f t="shared" si="20"/>
        <v>0</v>
      </c>
      <c r="AD89" s="580">
        <f t="shared" si="21"/>
        <v>0</v>
      </c>
      <c r="AE89" s="580">
        <f t="shared" si="22"/>
        <v>0</v>
      </c>
      <c r="AF89" s="580">
        <f t="shared" si="23"/>
        <v>0</v>
      </c>
      <c r="AG89" s="580">
        <f t="shared" si="24"/>
        <v>0</v>
      </c>
      <c r="AH89" s="580">
        <f t="shared" si="25"/>
        <v>0</v>
      </c>
      <c r="AI89" s="580" t="str">
        <f t="shared" si="26"/>
        <v>0</v>
      </c>
      <c r="AJ89" s="580">
        <f t="shared" si="27"/>
        <v>0</v>
      </c>
      <c r="AK89" s="580">
        <f t="shared" si="28"/>
        <v>0</v>
      </c>
      <c r="AL89" s="580">
        <f t="shared" si="29"/>
        <v>0</v>
      </c>
    </row>
    <row r="90" spans="24:38">
      <c r="X90" s="580">
        <f t="shared" si="15"/>
        <v>0</v>
      </c>
      <c r="Y90" s="580">
        <f t="shared" si="16"/>
        <v>0</v>
      </c>
      <c r="Z90" s="580">
        <f t="shared" si="17"/>
        <v>0</v>
      </c>
      <c r="AA90" s="580">
        <f t="shared" si="18"/>
        <v>0</v>
      </c>
      <c r="AB90" s="580">
        <f t="shared" si="19"/>
        <v>0</v>
      </c>
      <c r="AC90" s="580">
        <f t="shared" si="20"/>
        <v>0</v>
      </c>
      <c r="AD90" s="580">
        <f t="shared" si="21"/>
        <v>0</v>
      </c>
      <c r="AE90" s="580">
        <f t="shared" si="22"/>
        <v>0</v>
      </c>
      <c r="AF90" s="580">
        <f t="shared" si="23"/>
        <v>0</v>
      </c>
      <c r="AG90" s="580">
        <f t="shared" si="24"/>
        <v>0</v>
      </c>
      <c r="AH90" s="580">
        <f t="shared" si="25"/>
        <v>0</v>
      </c>
      <c r="AI90" s="580" t="str">
        <f t="shared" si="26"/>
        <v>0</v>
      </c>
      <c r="AJ90" s="580">
        <f t="shared" si="27"/>
        <v>0</v>
      </c>
      <c r="AK90" s="580">
        <f t="shared" si="28"/>
        <v>0</v>
      </c>
      <c r="AL90" s="580">
        <f t="shared" si="29"/>
        <v>0</v>
      </c>
    </row>
    <row r="91" spans="24:38">
      <c r="X91" s="580">
        <f t="shared" si="15"/>
        <v>0</v>
      </c>
      <c r="Y91" s="580">
        <f t="shared" si="16"/>
        <v>0</v>
      </c>
      <c r="Z91" s="580">
        <f t="shared" si="17"/>
        <v>0</v>
      </c>
      <c r="AA91" s="580">
        <f t="shared" si="18"/>
        <v>0</v>
      </c>
      <c r="AB91" s="580">
        <f t="shared" si="19"/>
        <v>0</v>
      </c>
      <c r="AC91" s="580">
        <f t="shared" si="20"/>
        <v>0</v>
      </c>
      <c r="AD91" s="580">
        <f t="shared" si="21"/>
        <v>0</v>
      </c>
      <c r="AE91" s="580">
        <f t="shared" si="22"/>
        <v>0</v>
      </c>
      <c r="AF91" s="580">
        <f t="shared" si="23"/>
        <v>0</v>
      </c>
      <c r="AG91" s="580">
        <f t="shared" si="24"/>
        <v>0</v>
      </c>
      <c r="AH91" s="580">
        <f t="shared" si="25"/>
        <v>0</v>
      </c>
      <c r="AI91" s="580" t="str">
        <f t="shared" si="26"/>
        <v>0</v>
      </c>
      <c r="AJ91" s="580">
        <f t="shared" si="27"/>
        <v>0</v>
      </c>
      <c r="AK91" s="580">
        <f t="shared" si="28"/>
        <v>0</v>
      </c>
      <c r="AL91" s="580">
        <f t="shared" si="29"/>
        <v>0</v>
      </c>
    </row>
    <row r="92" spans="24:38">
      <c r="X92" s="580">
        <f t="shared" si="15"/>
        <v>0</v>
      </c>
      <c r="Y92" s="580">
        <f t="shared" si="16"/>
        <v>0</v>
      </c>
      <c r="Z92" s="580">
        <f t="shared" si="17"/>
        <v>0</v>
      </c>
      <c r="AA92" s="580">
        <f t="shared" si="18"/>
        <v>0</v>
      </c>
      <c r="AB92" s="580">
        <f t="shared" si="19"/>
        <v>0</v>
      </c>
      <c r="AC92" s="580">
        <f t="shared" si="20"/>
        <v>0</v>
      </c>
      <c r="AD92" s="580">
        <f t="shared" si="21"/>
        <v>0</v>
      </c>
      <c r="AE92" s="580">
        <f t="shared" si="22"/>
        <v>0</v>
      </c>
      <c r="AF92" s="580">
        <f t="shared" si="23"/>
        <v>0</v>
      </c>
      <c r="AG92" s="580">
        <f t="shared" si="24"/>
        <v>0</v>
      </c>
      <c r="AH92" s="580">
        <f t="shared" si="25"/>
        <v>0</v>
      </c>
      <c r="AI92" s="580" t="str">
        <f t="shared" si="26"/>
        <v>0</v>
      </c>
      <c r="AJ92" s="580">
        <f t="shared" si="27"/>
        <v>0</v>
      </c>
      <c r="AK92" s="580">
        <f t="shared" si="28"/>
        <v>0</v>
      </c>
      <c r="AL92" s="580">
        <f t="shared" si="29"/>
        <v>0</v>
      </c>
    </row>
    <row r="93" spans="24:38">
      <c r="X93" s="580">
        <f t="shared" si="15"/>
        <v>0</v>
      </c>
      <c r="Y93" s="580">
        <f t="shared" si="16"/>
        <v>0</v>
      </c>
      <c r="Z93" s="580">
        <f t="shared" si="17"/>
        <v>0</v>
      </c>
      <c r="AA93" s="580">
        <f t="shared" si="18"/>
        <v>0</v>
      </c>
      <c r="AB93" s="580">
        <f t="shared" si="19"/>
        <v>0</v>
      </c>
      <c r="AC93" s="580">
        <f t="shared" si="20"/>
        <v>0</v>
      </c>
      <c r="AD93" s="580">
        <f t="shared" si="21"/>
        <v>0</v>
      </c>
      <c r="AE93" s="580">
        <f t="shared" si="22"/>
        <v>0</v>
      </c>
      <c r="AF93" s="580">
        <f t="shared" si="23"/>
        <v>0</v>
      </c>
      <c r="AG93" s="580">
        <f t="shared" si="24"/>
        <v>0</v>
      </c>
      <c r="AH93" s="580">
        <f t="shared" si="25"/>
        <v>0</v>
      </c>
      <c r="AI93" s="580" t="str">
        <f t="shared" si="26"/>
        <v>0</v>
      </c>
      <c r="AJ93" s="580">
        <f t="shared" si="27"/>
        <v>0</v>
      </c>
      <c r="AK93" s="580">
        <f t="shared" si="28"/>
        <v>0</v>
      </c>
      <c r="AL93" s="580">
        <f t="shared" si="29"/>
        <v>0</v>
      </c>
    </row>
    <row r="94" spans="24:38">
      <c r="X94" s="580">
        <f t="shared" si="15"/>
        <v>0</v>
      </c>
      <c r="Y94" s="580">
        <f t="shared" si="16"/>
        <v>0</v>
      </c>
      <c r="Z94" s="580">
        <f t="shared" si="17"/>
        <v>0</v>
      </c>
      <c r="AA94" s="580">
        <f t="shared" si="18"/>
        <v>0</v>
      </c>
      <c r="AB94" s="580">
        <f t="shared" si="19"/>
        <v>0</v>
      </c>
      <c r="AC94" s="580">
        <f t="shared" si="20"/>
        <v>0</v>
      </c>
      <c r="AD94" s="580">
        <f t="shared" si="21"/>
        <v>0</v>
      </c>
      <c r="AE94" s="580">
        <f t="shared" si="22"/>
        <v>0</v>
      </c>
      <c r="AF94" s="580">
        <f t="shared" si="23"/>
        <v>0</v>
      </c>
      <c r="AG94" s="580">
        <f t="shared" si="24"/>
        <v>0</v>
      </c>
      <c r="AH94" s="580">
        <f t="shared" si="25"/>
        <v>0</v>
      </c>
      <c r="AI94" s="580" t="str">
        <f t="shared" si="26"/>
        <v>0</v>
      </c>
      <c r="AJ94" s="580">
        <f t="shared" si="27"/>
        <v>0</v>
      </c>
      <c r="AK94" s="580">
        <f t="shared" si="28"/>
        <v>0</v>
      </c>
      <c r="AL94" s="580">
        <f t="shared" si="29"/>
        <v>0</v>
      </c>
    </row>
    <row r="95" spans="24:38">
      <c r="X95" s="580">
        <f t="shared" si="15"/>
        <v>0</v>
      </c>
      <c r="Y95" s="580">
        <f t="shared" si="16"/>
        <v>0</v>
      </c>
      <c r="Z95" s="580">
        <f t="shared" si="17"/>
        <v>0</v>
      </c>
      <c r="AA95" s="580">
        <f t="shared" si="18"/>
        <v>0</v>
      </c>
      <c r="AB95" s="580">
        <f t="shared" si="19"/>
        <v>0</v>
      </c>
      <c r="AC95" s="580">
        <f t="shared" si="20"/>
        <v>0</v>
      </c>
      <c r="AD95" s="580">
        <f t="shared" si="21"/>
        <v>0</v>
      </c>
      <c r="AE95" s="580">
        <f t="shared" si="22"/>
        <v>0</v>
      </c>
      <c r="AF95" s="580">
        <f t="shared" si="23"/>
        <v>0</v>
      </c>
      <c r="AG95" s="580">
        <f t="shared" si="24"/>
        <v>0</v>
      </c>
      <c r="AH95" s="580">
        <f t="shared" si="25"/>
        <v>0</v>
      </c>
      <c r="AI95" s="580" t="str">
        <f t="shared" si="26"/>
        <v>0</v>
      </c>
      <c r="AJ95" s="580">
        <f t="shared" si="27"/>
        <v>0</v>
      </c>
      <c r="AK95" s="580">
        <f t="shared" si="28"/>
        <v>0</v>
      </c>
      <c r="AL95" s="580">
        <f t="shared" si="29"/>
        <v>0</v>
      </c>
    </row>
    <row r="96" spans="24:38">
      <c r="X96" s="580">
        <f t="shared" si="15"/>
        <v>0</v>
      </c>
      <c r="Y96" s="580">
        <f t="shared" si="16"/>
        <v>0</v>
      </c>
      <c r="Z96" s="580">
        <f t="shared" si="17"/>
        <v>0</v>
      </c>
      <c r="AA96" s="580">
        <f t="shared" si="18"/>
        <v>0</v>
      </c>
      <c r="AB96" s="580">
        <f t="shared" si="19"/>
        <v>0</v>
      </c>
      <c r="AC96" s="580">
        <f t="shared" si="20"/>
        <v>0</v>
      </c>
      <c r="AD96" s="580">
        <f t="shared" si="21"/>
        <v>0</v>
      </c>
      <c r="AE96" s="580">
        <f t="shared" si="22"/>
        <v>0</v>
      </c>
      <c r="AF96" s="580">
        <f t="shared" si="23"/>
        <v>0</v>
      </c>
      <c r="AG96" s="580">
        <f t="shared" si="24"/>
        <v>0</v>
      </c>
      <c r="AH96" s="580">
        <f t="shared" si="25"/>
        <v>0</v>
      </c>
      <c r="AI96" s="580" t="str">
        <f t="shared" si="26"/>
        <v>0</v>
      </c>
      <c r="AJ96" s="580">
        <f t="shared" si="27"/>
        <v>0</v>
      </c>
      <c r="AK96" s="580">
        <f t="shared" si="28"/>
        <v>0</v>
      </c>
      <c r="AL96" s="580">
        <f t="shared" si="29"/>
        <v>0</v>
      </c>
    </row>
    <row r="97" spans="24:38">
      <c r="X97" s="580">
        <f t="shared" si="15"/>
        <v>0</v>
      </c>
      <c r="Y97" s="580">
        <f t="shared" si="16"/>
        <v>0</v>
      </c>
      <c r="Z97" s="580">
        <f t="shared" si="17"/>
        <v>0</v>
      </c>
      <c r="AA97" s="580">
        <f t="shared" si="18"/>
        <v>0</v>
      </c>
      <c r="AB97" s="580">
        <f t="shared" si="19"/>
        <v>0</v>
      </c>
      <c r="AC97" s="580">
        <f t="shared" si="20"/>
        <v>0</v>
      </c>
      <c r="AD97" s="580">
        <f t="shared" si="21"/>
        <v>0</v>
      </c>
      <c r="AE97" s="580">
        <f t="shared" si="22"/>
        <v>0</v>
      </c>
      <c r="AF97" s="580">
        <f t="shared" si="23"/>
        <v>0</v>
      </c>
      <c r="AG97" s="580">
        <f t="shared" si="24"/>
        <v>0</v>
      </c>
      <c r="AH97" s="580">
        <f t="shared" si="25"/>
        <v>0</v>
      </c>
      <c r="AI97" s="580" t="str">
        <f t="shared" si="26"/>
        <v>0</v>
      </c>
      <c r="AJ97" s="580">
        <f t="shared" si="27"/>
        <v>0</v>
      </c>
      <c r="AK97" s="580">
        <f t="shared" si="28"/>
        <v>0</v>
      </c>
      <c r="AL97" s="580">
        <f t="shared" si="29"/>
        <v>0</v>
      </c>
    </row>
    <row r="98" spans="24:38">
      <c r="X98" s="580">
        <f t="shared" si="15"/>
        <v>0</v>
      </c>
      <c r="Y98" s="580">
        <f t="shared" si="16"/>
        <v>0</v>
      </c>
      <c r="Z98" s="580">
        <f t="shared" si="17"/>
        <v>0</v>
      </c>
      <c r="AA98" s="580">
        <f t="shared" si="18"/>
        <v>0</v>
      </c>
      <c r="AB98" s="580">
        <f t="shared" si="19"/>
        <v>0</v>
      </c>
      <c r="AC98" s="580">
        <f t="shared" si="20"/>
        <v>0</v>
      </c>
      <c r="AD98" s="580">
        <f t="shared" si="21"/>
        <v>0</v>
      </c>
      <c r="AE98" s="580">
        <f t="shared" si="22"/>
        <v>0</v>
      </c>
      <c r="AF98" s="580">
        <f t="shared" si="23"/>
        <v>0</v>
      </c>
      <c r="AG98" s="580">
        <f t="shared" si="24"/>
        <v>0</v>
      </c>
      <c r="AH98" s="580">
        <f t="shared" si="25"/>
        <v>0</v>
      </c>
      <c r="AI98" s="580" t="str">
        <f t="shared" si="26"/>
        <v>0</v>
      </c>
      <c r="AJ98" s="580">
        <f t="shared" si="27"/>
        <v>0</v>
      </c>
      <c r="AK98" s="580">
        <f t="shared" si="28"/>
        <v>0</v>
      </c>
      <c r="AL98" s="580">
        <f t="shared" si="29"/>
        <v>0</v>
      </c>
    </row>
    <row r="99" spans="24:38">
      <c r="X99" s="580">
        <f t="shared" si="15"/>
        <v>0</v>
      </c>
      <c r="Y99" s="580">
        <f t="shared" si="16"/>
        <v>0</v>
      </c>
      <c r="Z99" s="580">
        <f t="shared" si="17"/>
        <v>0</v>
      </c>
      <c r="AA99" s="580">
        <f t="shared" si="18"/>
        <v>0</v>
      </c>
      <c r="AB99" s="580">
        <f t="shared" si="19"/>
        <v>0</v>
      </c>
      <c r="AC99" s="580">
        <f t="shared" si="20"/>
        <v>0</v>
      </c>
      <c r="AD99" s="580">
        <f t="shared" si="21"/>
        <v>0</v>
      </c>
      <c r="AE99" s="580">
        <f t="shared" si="22"/>
        <v>0</v>
      </c>
      <c r="AF99" s="580">
        <f t="shared" si="23"/>
        <v>0</v>
      </c>
      <c r="AG99" s="580">
        <f t="shared" si="24"/>
        <v>0</v>
      </c>
      <c r="AH99" s="580">
        <f t="shared" si="25"/>
        <v>0</v>
      </c>
      <c r="AI99" s="580" t="str">
        <f t="shared" si="26"/>
        <v>0</v>
      </c>
      <c r="AJ99" s="580">
        <f t="shared" si="27"/>
        <v>0</v>
      </c>
      <c r="AK99" s="580">
        <f t="shared" si="28"/>
        <v>0</v>
      </c>
      <c r="AL99" s="580">
        <f t="shared" si="29"/>
        <v>0</v>
      </c>
    </row>
    <row r="100" spans="24:38">
      <c r="X100" s="580">
        <f t="shared" si="15"/>
        <v>0</v>
      </c>
      <c r="Y100" s="580">
        <f t="shared" si="16"/>
        <v>0</v>
      </c>
      <c r="Z100" s="580">
        <f t="shared" si="17"/>
        <v>0</v>
      </c>
      <c r="AA100" s="580">
        <f t="shared" si="18"/>
        <v>0</v>
      </c>
      <c r="AB100" s="580">
        <f t="shared" si="19"/>
        <v>0</v>
      </c>
      <c r="AC100" s="580">
        <f t="shared" si="20"/>
        <v>0</v>
      </c>
      <c r="AD100" s="580">
        <f t="shared" si="21"/>
        <v>0</v>
      </c>
      <c r="AE100" s="580">
        <f t="shared" si="22"/>
        <v>0</v>
      </c>
      <c r="AF100" s="580">
        <f t="shared" si="23"/>
        <v>0</v>
      </c>
      <c r="AG100" s="580">
        <f t="shared" si="24"/>
        <v>0</v>
      </c>
      <c r="AH100" s="580">
        <f t="shared" si="25"/>
        <v>0</v>
      </c>
      <c r="AI100" s="580" t="str">
        <f t="shared" si="26"/>
        <v>0</v>
      </c>
      <c r="AJ100" s="580">
        <f t="shared" si="27"/>
        <v>0</v>
      </c>
      <c r="AK100" s="580">
        <f t="shared" si="28"/>
        <v>0</v>
      </c>
      <c r="AL100" s="580">
        <f t="shared" si="29"/>
        <v>0</v>
      </c>
    </row>
    <row r="101" spans="24:38">
      <c r="X101" s="580">
        <f t="shared" si="15"/>
        <v>0</v>
      </c>
      <c r="Y101" s="580">
        <f t="shared" si="16"/>
        <v>0</v>
      </c>
      <c r="Z101" s="580">
        <f t="shared" si="17"/>
        <v>0</v>
      </c>
      <c r="AA101" s="580">
        <f t="shared" si="18"/>
        <v>0</v>
      </c>
      <c r="AB101" s="580">
        <f t="shared" si="19"/>
        <v>0</v>
      </c>
      <c r="AC101" s="580">
        <f t="shared" si="20"/>
        <v>0</v>
      </c>
      <c r="AD101" s="580">
        <f t="shared" si="21"/>
        <v>0</v>
      </c>
      <c r="AE101" s="580">
        <f t="shared" si="22"/>
        <v>0</v>
      </c>
      <c r="AF101" s="580">
        <f t="shared" si="23"/>
        <v>0</v>
      </c>
      <c r="AG101" s="580">
        <f t="shared" si="24"/>
        <v>0</v>
      </c>
      <c r="AH101" s="580">
        <f t="shared" si="25"/>
        <v>0</v>
      </c>
      <c r="AI101" s="580" t="str">
        <f t="shared" si="26"/>
        <v>0</v>
      </c>
      <c r="AJ101" s="580">
        <f t="shared" si="27"/>
        <v>0</v>
      </c>
      <c r="AK101" s="580">
        <f t="shared" si="28"/>
        <v>0</v>
      </c>
      <c r="AL101" s="580">
        <f t="shared" si="29"/>
        <v>0</v>
      </c>
    </row>
    <row r="102" spans="24:38">
      <c r="X102" s="580">
        <f t="shared" si="15"/>
        <v>0</v>
      </c>
      <c r="Y102" s="580">
        <f t="shared" si="16"/>
        <v>0</v>
      </c>
      <c r="Z102" s="580">
        <f t="shared" si="17"/>
        <v>0</v>
      </c>
      <c r="AA102" s="580">
        <f t="shared" si="18"/>
        <v>0</v>
      </c>
      <c r="AB102" s="580">
        <f t="shared" si="19"/>
        <v>0</v>
      </c>
      <c r="AC102" s="580">
        <f t="shared" si="20"/>
        <v>0</v>
      </c>
      <c r="AD102" s="580">
        <f t="shared" si="21"/>
        <v>0</v>
      </c>
      <c r="AE102" s="580">
        <f t="shared" si="22"/>
        <v>0</v>
      </c>
      <c r="AF102" s="580">
        <f t="shared" si="23"/>
        <v>0</v>
      </c>
      <c r="AG102" s="580">
        <f t="shared" si="24"/>
        <v>0</v>
      </c>
      <c r="AH102" s="580">
        <f t="shared" si="25"/>
        <v>0</v>
      </c>
      <c r="AI102" s="580" t="str">
        <f t="shared" si="26"/>
        <v>0</v>
      </c>
      <c r="AJ102" s="580">
        <f t="shared" si="27"/>
        <v>0</v>
      </c>
      <c r="AK102" s="580">
        <f t="shared" si="28"/>
        <v>0</v>
      </c>
      <c r="AL102" s="580">
        <f t="shared" si="29"/>
        <v>0</v>
      </c>
    </row>
    <row r="103" spans="24:38">
      <c r="X103" s="580">
        <f t="shared" si="15"/>
        <v>0</v>
      </c>
      <c r="Y103" s="580">
        <f t="shared" si="16"/>
        <v>0</v>
      </c>
      <c r="Z103" s="580">
        <f t="shared" si="17"/>
        <v>0</v>
      </c>
      <c r="AA103" s="580">
        <f t="shared" si="18"/>
        <v>0</v>
      </c>
      <c r="AB103" s="580">
        <f t="shared" si="19"/>
        <v>0</v>
      </c>
      <c r="AC103" s="580">
        <f t="shared" si="20"/>
        <v>0</v>
      </c>
      <c r="AD103" s="580">
        <f t="shared" si="21"/>
        <v>0</v>
      </c>
      <c r="AE103" s="580">
        <f t="shared" si="22"/>
        <v>0</v>
      </c>
      <c r="AF103" s="580">
        <f t="shared" si="23"/>
        <v>0</v>
      </c>
      <c r="AG103" s="580">
        <f t="shared" si="24"/>
        <v>0</v>
      </c>
      <c r="AH103" s="580">
        <f t="shared" si="25"/>
        <v>0</v>
      </c>
      <c r="AI103" s="580" t="str">
        <f t="shared" si="26"/>
        <v>0</v>
      </c>
      <c r="AJ103" s="580">
        <f t="shared" si="27"/>
        <v>0</v>
      </c>
      <c r="AK103" s="580">
        <f t="shared" si="28"/>
        <v>0</v>
      </c>
      <c r="AL103" s="580">
        <f t="shared" si="29"/>
        <v>0</v>
      </c>
    </row>
    <row r="104" spans="24:38">
      <c r="X104" s="580">
        <f t="shared" si="15"/>
        <v>0</v>
      </c>
      <c r="Y104" s="580">
        <f t="shared" si="16"/>
        <v>0</v>
      </c>
      <c r="Z104" s="580">
        <f t="shared" si="17"/>
        <v>0</v>
      </c>
      <c r="AA104" s="580">
        <f t="shared" si="18"/>
        <v>0</v>
      </c>
      <c r="AB104" s="580">
        <f t="shared" si="19"/>
        <v>0</v>
      </c>
      <c r="AC104" s="580">
        <f t="shared" si="20"/>
        <v>0</v>
      </c>
      <c r="AD104" s="580">
        <f t="shared" si="21"/>
        <v>0</v>
      </c>
      <c r="AE104" s="580">
        <f t="shared" si="22"/>
        <v>0</v>
      </c>
      <c r="AF104" s="580">
        <f t="shared" si="23"/>
        <v>0</v>
      </c>
      <c r="AG104" s="580">
        <f t="shared" si="24"/>
        <v>0</v>
      </c>
      <c r="AH104" s="580">
        <f t="shared" si="25"/>
        <v>0</v>
      </c>
      <c r="AI104" s="580" t="str">
        <f t="shared" si="26"/>
        <v>0</v>
      </c>
      <c r="AJ104" s="580">
        <f t="shared" si="27"/>
        <v>0</v>
      </c>
      <c r="AK104" s="580">
        <f t="shared" si="28"/>
        <v>0</v>
      </c>
      <c r="AL104" s="580">
        <f t="shared" si="29"/>
        <v>0</v>
      </c>
    </row>
    <row r="105" spans="24:38">
      <c r="X105" s="580">
        <f t="shared" si="15"/>
        <v>0</v>
      </c>
      <c r="Y105" s="580">
        <f t="shared" si="16"/>
        <v>0</v>
      </c>
      <c r="Z105" s="580">
        <f t="shared" si="17"/>
        <v>0</v>
      </c>
      <c r="AA105" s="580">
        <f t="shared" si="18"/>
        <v>0</v>
      </c>
      <c r="AB105" s="580">
        <f t="shared" si="19"/>
        <v>0</v>
      </c>
      <c r="AC105" s="580">
        <f t="shared" si="20"/>
        <v>0</v>
      </c>
      <c r="AD105" s="580">
        <f t="shared" si="21"/>
        <v>0</v>
      </c>
      <c r="AE105" s="580">
        <f t="shared" si="22"/>
        <v>0</v>
      </c>
      <c r="AF105" s="580">
        <f t="shared" si="23"/>
        <v>0</v>
      </c>
      <c r="AG105" s="580">
        <f t="shared" si="24"/>
        <v>0</v>
      </c>
      <c r="AH105" s="580">
        <f t="shared" si="25"/>
        <v>0</v>
      </c>
      <c r="AI105" s="580" t="str">
        <f t="shared" si="26"/>
        <v>0</v>
      </c>
      <c r="AJ105" s="580">
        <f t="shared" si="27"/>
        <v>0</v>
      </c>
      <c r="AK105" s="580">
        <f t="shared" si="28"/>
        <v>0</v>
      </c>
      <c r="AL105" s="580">
        <f t="shared" si="29"/>
        <v>0</v>
      </c>
    </row>
    <row r="106" spans="24:38">
      <c r="X106" s="580">
        <f t="shared" si="15"/>
        <v>0</v>
      </c>
      <c r="Y106" s="580">
        <f t="shared" si="16"/>
        <v>0</v>
      </c>
      <c r="Z106" s="580">
        <f t="shared" si="17"/>
        <v>0</v>
      </c>
      <c r="AA106" s="580">
        <f t="shared" si="18"/>
        <v>0</v>
      </c>
      <c r="AB106" s="580">
        <f t="shared" si="19"/>
        <v>0</v>
      </c>
      <c r="AC106" s="580">
        <f t="shared" si="20"/>
        <v>0</v>
      </c>
      <c r="AD106" s="580">
        <f t="shared" si="21"/>
        <v>0</v>
      </c>
      <c r="AE106" s="580">
        <f t="shared" si="22"/>
        <v>0</v>
      </c>
      <c r="AF106" s="580">
        <f t="shared" si="23"/>
        <v>0</v>
      </c>
      <c r="AG106" s="580">
        <f t="shared" si="24"/>
        <v>0</v>
      </c>
      <c r="AH106" s="580">
        <f t="shared" si="25"/>
        <v>0</v>
      </c>
      <c r="AI106" s="580" t="str">
        <f t="shared" si="26"/>
        <v>0</v>
      </c>
      <c r="AJ106" s="580">
        <f t="shared" si="27"/>
        <v>0</v>
      </c>
      <c r="AK106" s="580">
        <f t="shared" si="28"/>
        <v>0</v>
      </c>
      <c r="AL106" s="580">
        <f t="shared" si="29"/>
        <v>0</v>
      </c>
    </row>
    <row r="107" spans="24:38">
      <c r="X107" s="580">
        <f t="shared" si="15"/>
        <v>0</v>
      </c>
      <c r="Y107" s="580">
        <f t="shared" si="16"/>
        <v>0</v>
      </c>
      <c r="Z107" s="580">
        <f t="shared" si="17"/>
        <v>0</v>
      </c>
      <c r="AA107" s="580">
        <f t="shared" si="18"/>
        <v>0</v>
      </c>
      <c r="AB107" s="580">
        <f t="shared" si="19"/>
        <v>0</v>
      </c>
      <c r="AC107" s="580">
        <f t="shared" si="20"/>
        <v>0</v>
      </c>
      <c r="AD107" s="580">
        <f t="shared" si="21"/>
        <v>0</v>
      </c>
      <c r="AE107" s="580">
        <f t="shared" si="22"/>
        <v>0</v>
      </c>
      <c r="AF107" s="580">
        <f t="shared" si="23"/>
        <v>0</v>
      </c>
      <c r="AG107" s="580">
        <f t="shared" si="24"/>
        <v>0</v>
      </c>
      <c r="AH107" s="580">
        <f t="shared" si="25"/>
        <v>0</v>
      </c>
      <c r="AI107" s="580" t="str">
        <f t="shared" si="26"/>
        <v>0</v>
      </c>
      <c r="AJ107" s="580">
        <f t="shared" si="27"/>
        <v>0</v>
      </c>
      <c r="AK107" s="580">
        <f t="shared" si="28"/>
        <v>0</v>
      </c>
      <c r="AL107" s="580">
        <f t="shared" si="29"/>
        <v>0</v>
      </c>
    </row>
    <row r="108" spans="24:38">
      <c r="X108" s="580">
        <f t="shared" si="15"/>
        <v>0</v>
      </c>
      <c r="Y108" s="580">
        <f t="shared" si="16"/>
        <v>0</v>
      </c>
      <c r="Z108" s="580">
        <f t="shared" si="17"/>
        <v>0</v>
      </c>
      <c r="AA108" s="580">
        <f t="shared" si="18"/>
        <v>0</v>
      </c>
      <c r="AB108" s="580">
        <f t="shared" si="19"/>
        <v>0</v>
      </c>
      <c r="AC108" s="580">
        <f t="shared" si="20"/>
        <v>0</v>
      </c>
      <c r="AD108" s="580">
        <f t="shared" si="21"/>
        <v>0</v>
      </c>
      <c r="AE108" s="580">
        <f t="shared" si="22"/>
        <v>0</v>
      </c>
      <c r="AF108" s="580">
        <f t="shared" si="23"/>
        <v>0</v>
      </c>
      <c r="AG108" s="580">
        <f t="shared" si="24"/>
        <v>0</v>
      </c>
      <c r="AH108" s="580">
        <f t="shared" si="25"/>
        <v>0</v>
      </c>
      <c r="AI108" s="580" t="str">
        <f t="shared" si="26"/>
        <v>0</v>
      </c>
      <c r="AJ108" s="580">
        <f t="shared" si="27"/>
        <v>0</v>
      </c>
      <c r="AK108" s="580">
        <f t="shared" si="28"/>
        <v>0</v>
      </c>
      <c r="AL108" s="580">
        <f t="shared" si="29"/>
        <v>0</v>
      </c>
    </row>
    <row r="109" spans="24:38">
      <c r="X109" s="580">
        <f t="shared" si="15"/>
        <v>0</v>
      </c>
      <c r="Y109" s="580">
        <f t="shared" si="16"/>
        <v>0</v>
      </c>
      <c r="Z109" s="580">
        <f t="shared" si="17"/>
        <v>0</v>
      </c>
      <c r="AA109" s="580">
        <f t="shared" si="18"/>
        <v>0</v>
      </c>
      <c r="AB109" s="580">
        <f t="shared" si="19"/>
        <v>0</v>
      </c>
      <c r="AC109" s="580">
        <f t="shared" si="20"/>
        <v>0</v>
      </c>
      <c r="AD109" s="580">
        <f t="shared" si="21"/>
        <v>0</v>
      </c>
      <c r="AE109" s="580">
        <f t="shared" si="22"/>
        <v>0</v>
      </c>
      <c r="AF109" s="580">
        <f t="shared" si="23"/>
        <v>0</v>
      </c>
      <c r="AG109" s="580">
        <f t="shared" si="24"/>
        <v>0</v>
      </c>
      <c r="AH109" s="580">
        <f t="shared" si="25"/>
        <v>0</v>
      </c>
      <c r="AI109" s="580" t="str">
        <f t="shared" si="26"/>
        <v>0</v>
      </c>
      <c r="AJ109" s="580">
        <f t="shared" si="27"/>
        <v>0</v>
      </c>
      <c r="AK109" s="580">
        <f t="shared" si="28"/>
        <v>0</v>
      </c>
      <c r="AL109" s="580">
        <f t="shared" si="29"/>
        <v>0</v>
      </c>
    </row>
    <row r="110" spans="24:38">
      <c r="X110" s="580">
        <f t="shared" si="15"/>
        <v>0</v>
      </c>
      <c r="Y110" s="580">
        <f t="shared" si="16"/>
        <v>0</v>
      </c>
      <c r="Z110" s="580">
        <f t="shared" si="17"/>
        <v>0</v>
      </c>
      <c r="AA110" s="580">
        <f t="shared" si="18"/>
        <v>0</v>
      </c>
      <c r="AB110" s="580">
        <f t="shared" si="19"/>
        <v>0</v>
      </c>
      <c r="AC110" s="580">
        <f t="shared" si="20"/>
        <v>0</v>
      </c>
      <c r="AD110" s="580">
        <f t="shared" si="21"/>
        <v>0</v>
      </c>
      <c r="AE110" s="580">
        <f t="shared" si="22"/>
        <v>0</v>
      </c>
      <c r="AF110" s="580">
        <f t="shared" si="23"/>
        <v>0</v>
      </c>
      <c r="AG110" s="580">
        <f t="shared" si="24"/>
        <v>0</v>
      </c>
      <c r="AH110" s="580">
        <f t="shared" si="25"/>
        <v>0</v>
      </c>
      <c r="AI110" s="580" t="str">
        <f t="shared" si="26"/>
        <v>0</v>
      </c>
      <c r="AJ110" s="580">
        <f t="shared" si="27"/>
        <v>0</v>
      </c>
      <c r="AK110" s="580">
        <f t="shared" si="28"/>
        <v>0</v>
      </c>
      <c r="AL110" s="580">
        <f t="shared" si="29"/>
        <v>0</v>
      </c>
    </row>
    <row r="111" spans="24:38">
      <c r="X111" s="580">
        <f t="shared" si="15"/>
        <v>0</v>
      </c>
      <c r="Y111" s="580">
        <f t="shared" si="16"/>
        <v>0</v>
      </c>
      <c r="Z111" s="580">
        <f t="shared" si="17"/>
        <v>0</v>
      </c>
      <c r="AA111" s="580">
        <f t="shared" si="18"/>
        <v>0</v>
      </c>
      <c r="AB111" s="580">
        <f t="shared" si="19"/>
        <v>0</v>
      </c>
      <c r="AC111" s="580">
        <f t="shared" si="20"/>
        <v>0</v>
      </c>
      <c r="AD111" s="580">
        <f t="shared" si="21"/>
        <v>0</v>
      </c>
      <c r="AE111" s="580">
        <f t="shared" si="22"/>
        <v>0</v>
      </c>
      <c r="AF111" s="580">
        <f t="shared" si="23"/>
        <v>0</v>
      </c>
      <c r="AG111" s="580">
        <f t="shared" si="24"/>
        <v>0</v>
      </c>
      <c r="AH111" s="580">
        <f t="shared" si="25"/>
        <v>0</v>
      </c>
      <c r="AI111" s="580" t="str">
        <f t="shared" si="26"/>
        <v>0</v>
      </c>
      <c r="AJ111" s="580">
        <f t="shared" si="27"/>
        <v>0</v>
      </c>
      <c r="AK111" s="580">
        <f t="shared" si="28"/>
        <v>0</v>
      </c>
      <c r="AL111" s="580">
        <f t="shared" si="29"/>
        <v>0</v>
      </c>
    </row>
    <row r="112" spans="24:38">
      <c r="X112" s="580">
        <f t="shared" si="15"/>
        <v>0</v>
      </c>
      <c r="Y112" s="580">
        <f t="shared" si="16"/>
        <v>0</v>
      </c>
      <c r="Z112" s="580">
        <f t="shared" si="17"/>
        <v>0</v>
      </c>
      <c r="AA112" s="580">
        <f t="shared" si="18"/>
        <v>0</v>
      </c>
      <c r="AB112" s="580">
        <f t="shared" si="19"/>
        <v>0</v>
      </c>
      <c r="AC112" s="580">
        <f t="shared" si="20"/>
        <v>0</v>
      </c>
      <c r="AD112" s="580">
        <f t="shared" si="21"/>
        <v>0</v>
      </c>
      <c r="AE112" s="580">
        <f t="shared" si="22"/>
        <v>0</v>
      </c>
      <c r="AF112" s="580">
        <f t="shared" si="23"/>
        <v>0</v>
      </c>
      <c r="AG112" s="580">
        <f t="shared" si="24"/>
        <v>0</v>
      </c>
      <c r="AH112" s="580">
        <f t="shared" si="25"/>
        <v>0</v>
      </c>
      <c r="AI112" s="580" t="str">
        <f t="shared" si="26"/>
        <v>0</v>
      </c>
      <c r="AJ112" s="580">
        <f t="shared" si="27"/>
        <v>0</v>
      </c>
      <c r="AK112" s="580">
        <f t="shared" si="28"/>
        <v>0</v>
      </c>
      <c r="AL112" s="580">
        <f t="shared" si="29"/>
        <v>0</v>
      </c>
    </row>
    <row r="113" spans="24:38">
      <c r="X113" s="580">
        <f t="shared" si="15"/>
        <v>0</v>
      </c>
      <c r="Y113" s="580">
        <f t="shared" si="16"/>
        <v>0</v>
      </c>
      <c r="Z113" s="580">
        <f t="shared" si="17"/>
        <v>0</v>
      </c>
      <c r="AA113" s="580">
        <f t="shared" si="18"/>
        <v>0</v>
      </c>
      <c r="AB113" s="580">
        <f t="shared" si="19"/>
        <v>0</v>
      </c>
      <c r="AC113" s="580">
        <f t="shared" si="20"/>
        <v>0</v>
      </c>
      <c r="AD113" s="580">
        <f t="shared" si="21"/>
        <v>0</v>
      </c>
      <c r="AE113" s="580">
        <f t="shared" si="22"/>
        <v>0</v>
      </c>
      <c r="AF113" s="580">
        <f t="shared" si="23"/>
        <v>0</v>
      </c>
      <c r="AG113" s="580">
        <f t="shared" si="24"/>
        <v>0</v>
      </c>
      <c r="AH113" s="580">
        <f t="shared" si="25"/>
        <v>0</v>
      </c>
      <c r="AI113" s="580" t="str">
        <f t="shared" si="26"/>
        <v>0</v>
      </c>
      <c r="AJ113" s="580">
        <f t="shared" si="27"/>
        <v>0</v>
      </c>
      <c r="AK113" s="580">
        <f t="shared" si="28"/>
        <v>0</v>
      </c>
      <c r="AL113" s="580">
        <f t="shared" si="29"/>
        <v>0</v>
      </c>
    </row>
    <row r="114" spans="24:38">
      <c r="X114" s="580">
        <f t="shared" si="15"/>
        <v>0</v>
      </c>
      <c r="Y114" s="580">
        <f t="shared" si="16"/>
        <v>0</v>
      </c>
      <c r="Z114" s="580">
        <f t="shared" si="17"/>
        <v>0</v>
      </c>
      <c r="AA114" s="580">
        <f t="shared" si="18"/>
        <v>0</v>
      </c>
      <c r="AB114" s="580">
        <f t="shared" si="19"/>
        <v>0</v>
      </c>
      <c r="AC114" s="580">
        <f t="shared" si="20"/>
        <v>0</v>
      </c>
      <c r="AD114" s="580">
        <f t="shared" si="21"/>
        <v>0</v>
      </c>
      <c r="AE114" s="580">
        <f t="shared" si="22"/>
        <v>0</v>
      </c>
      <c r="AF114" s="580">
        <f t="shared" si="23"/>
        <v>0</v>
      </c>
      <c r="AG114" s="580">
        <f t="shared" si="24"/>
        <v>0</v>
      </c>
      <c r="AH114" s="580">
        <f t="shared" si="25"/>
        <v>0</v>
      </c>
      <c r="AI114" s="580" t="str">
        <f t="shared" si="26"/>
        <v>0</v>
      </c>
      <c r="AJ114" s="580">
        <f t="shared" si="27"/>
        <v>0</v>
      </c>
      <c r="AK114" s="580">
        <f t="shared" si="28"/>
        <v>0</v>
      </c>
      <c r="AL114" s="580">
        <f t="shared" si="29"/>
        <v>0</v>
      </c>
    </row>
    <row r="115" spans="24:38">
      <c r="X115" s="580">
        <f t="shared" si="15"/>
        <v>0</v>
      </c>
      <c r="Y115" s="580">
        <f t="shared" si="16"/>
        <v>0</v>
      </c>
      <c r="Z115" s="580">
        <f t="shared" si="17"/>
        <v>0</v>
      </c>
      <c r="AA115" s="580">
        <f t="shared" si="18"/>
        <v>0</v>
      </c>
      <c r="AB115" s="580">
        <f t="shared" si="19"/>
        <v>0</v>
      </c>
      <c r="AC115" s="580">
        <f t="shared" si="20"/>
        <v>0</v>
      </c>
      <c r="AD115" s="580">
        <f t="shared" si="21"/>
        <v>0</v>
      </c>
      <c r="AE115" s="580">
        <f t="shared" si="22"/>
        <v>0</v>
      </c>
      <c r="AF115" s="580">
        <f t="shared" si="23"/>
        <v>0</v>
      </c>
      <c r="AG115" s="580">
        <f t="shared" si="24"/>
        <v>0</v>
      </c>
      <c r="AH115" s="580">
        <f t="shared" si="25"/>
        <v>0</v>
      </c>
      <c r="AI115" s="580" t="str">
        <f t="shared" si="26"/>
        <v>0</v>
      </c>
      <c r="AJ115" s="580">
        <f t="shared" si="27"/>
        <v>0</v>
      </c>
      <c r="AK115" s="580">
        <f t="shared" si="28"/>
        <v>0</v>
      </c>
      <c r="AL115" s="580">
        <f t="shared" si="29"/>
        <v>0</v>
      </c>
    </row>
    <row r="116" spans="24:38">
      <c r="X116" s="580">
        <f t="shared" si="15"/>
        <v>0</v>
      </c>
      <c r="Y116" s="580">
        <f t="shared" si="16"/>
        <v>0</v>
      </c>
      <c r="Z116" s="580">
        <f t="shared" si="17"/>
        <v>0</v>
      </c>
      <c r="AA116" s="580">
        <f t="shared" si="18"/>
        <v>0</v>
      </c>
      <c r="AB116" s="580">
        <f t="shared" si="19"/>
        <v>0</v>
      </c>
      <c r="AC116" s="580">
        <f t="shared" si="20"/>
        <v>0</v>
      </c>
      <c r="AD116" s="580">
        <f t="shared" si="21"/>
        <v>0</v>
      </c>
      <c r="AE116" s="580">
        <f t="shared" si="22"/>
        <v>0</v>
      </c>
      <c r="AF116" s="580">
        <f t="shared" si="23"/>
        <v>0</v>
      </c>
      <c r="AG116" s="580">
        <f t="shared" si="24"/>
        <v>0</v>
      </c>
      <c r="AH116" s="580">
        <f t="shared" si="25"/>
        <v>0</v>
      </c>
      <c r="AI116" s="580" t="str">
        <f t="shared" si="26"/>
        <v>0</v>
      </c>
      <c r="AJ116" s="580">
        <f t="shared" si="27"/>
        <v>0</v>
      </c>
      <c r="AK116" s="580">
        <f t="shared" si="28"/>
        <v>0</v>
      </c>
      <c r="AL116" s="580">
        <f t="shared" si="29"/>
        <v>0</v>
      </c>
    </row>
    <row r="117" spans="24:38">
      <c r="X117" s="580">
        <f t="shared" si="15"/>
        <v>0</v>
      </c>
      <c r="Y117" s="580">
        <f t="shared" si="16"/>
        <v>0</v>
      </c>
      <c r="Z117" s="580">
        <f t="shared" si="17"/>
        <v>0</v>
      </c>
      <c r="AA117" s="580">
        <f t="shared" si="18"/>
        <v>0</v>
      </c>
      <c r="AB117" s="580">
        <f t="shared" si="19"/>
        <v>0</v>
      </c>
      <c r="AC117" s="580">
        <f t="shared" si="20"/>
        <v>0</v>
      </c>
      <c r="AD117" s="580">
        <f t="shared" si="21"/>
        <v>0</v>
      </c>
      <c r="AE117" s="580">
        <f t="shared" si="22"/>
        <v>0</v>
      </c>
      <c r="AF117" s="580">
        <f t="shared" si="23"/>
        <v>0</v>
      </c>
      <c r="AG117" s="580">
        <f t="shared" si="24"/>
        <v>0</v>
      </c>
      <c r="AH117" s="580">
        <f t="shared" si="25"/>
        <v>0</v>
      </c>
      <c r="AI117" s="580" t="str">
        <f t="shared" si="26"/>
        <v>0</v>
      </c>
      <c r="AJ117" s="580">
        <f t="shared" si="27"/>
        <v>0</v>
      </c>
      <c r="AK117" s="580">
        <f t="shared" si="28"/>
        <v>0</v>
      </c>
      <c r="AL117" s="580">
        <f t="shared" si="29"/>
        <v>0</v>
      </c>
    </row>
    <row r="118" spans="24:38">
      <c r="X118" s="580">
        <f t="shared" si="15"/>
        <v>0</v>
      </c>
      <c r="Y118" s="580">
        <f t="shared" si="16"/>
        <v>0</v>
      </c>
      <c r="Z118" s="580">
        <f t="shared" si="17"/>
        <v>0</v>
      </c>
      <c r="AA118" s="580">
        <f t="shared" si="18"/>
        <v>0</v>
      </c>
      <c r="AB118" s="580">
        <f t="shared" si="19"/>
        <v>0</v>
      </c>
      <c r="AC118" s="580">
        <f t="shared" si="20"/>
        <v>0</v>
      </c>
      <c r="AD118" s="580">
        <f t="shared" si="21"/>
        <v>0</v>
      </c>
      <c r="AE118" s="580">
        <f t="shared" si="22"/>
        <v>0</v>
      </c>
      <c r="AF118" s="580">
        <f t="shared" si="23"/>
        <v>0</v>
      </c>
      <c r="AG118" s="580">
        <f t="shared" si="24"/>
        <v>0</v>
      </c>
      <c r="AH118" s="580">
        <f t="shared" si="25"/>
        <v>0</v>
      </c>
      <c r="AI118" s="580" t="str">
        <f t="shared" si="26"/>
        <v>0</v>
      </c>
      <c r="AJ118" s="580">
        <f t="shared" si="27"/>
        <v>0</v>
      </c>
      <c r="AK118" s="580">
        <f t="shared" si="28"/>
        <v>0</v>
      </c>
      <c r="AL118" s="580">
        <f t="shared" si="29"/>
        <v>0</v>
      </c>
    </row>
    <row r="119" spans="24:38">
      <c r="X119" s="580">
        <f t="shared" si="15"/>
        <v>0</v>
      </c>
      <c r="Y119" s="580">
        <f t="shared" si="16"/>
        <v>0</v>
      </c>
      <c r="Z119" s="580">
        <f t="shared" si="17"/>
        <v>0</v>
      </c>
      <c r="AA119" s="580">
        <f t="shared" si="18"/>
        <v>0</v>
      </c>
      <c r="AB119" s="580">
        <f t="shared" si="19"/>
        <v>0</v>
      </c>
      <c r="AC119" s="580">
        <f t="shared" si="20"/>
        <v>0</v>
      </c>
      <c r="AD119" s="580">
        <f t="shared" si="21"/>
        <v>0</v>
      </c>
      <c r="AE119" s="580">
        <f t="shared" si="22"/>
        <v>0</v>
      </c>
      <c r="AF119" s="580">
        <f t="shared" si="23"/>
        <v>0</v>
      </c>
      <c r="AG119" s="580">
        <f t="shared" si="24"/>
        <v>0</v>
      </c>
      <c r="AH119" s="580">
        <f t="shared" si="25"/>
        <v>0</v>
      </c>
      <c r="AI119" s="580" t="str">
        <f t="shared" si="26"/>
        <v>0</v>
      </c>
      <c r="AJ119" s="580">
        <f t="shared" si="27"/>
        <v>0</v>
      </c>
      <c r="AK119" s="580">
        <f t="shared" si="28"/>
        <v>0</v>
      </c>
      <c r="AL119" s="580">
        <f t="shared" si="29"/>
        <v>0</v>
      </c>
    </row>
    <row r="120" spans="24:38">
      <c r="X120" s="580">
        <f t="shared" si="15"/>
        <v>0</v>
      </c>
      <c r="Y120" s="580">
        <f t="shared" si="16"/>
        <v>0</v>
      </c>
      <c r="Z120" s="580">
        <f t="shared" si="17"/>
        <v>0</v>
      </c>
      <c r="AA120" s="580">
        <f t="shared" si="18"/>
        <v>0</v>
      </c>
      <c r="AB120" s="580">
        <f t="shared" si="19"/>
        <v>0</v>
      </c>
      <c r="AC120" s="580">
        <f t="shared" si="20"/>
        <v>0</v>
      </c>
      <c r="AD120" s="580">
        <f t="shared" si="21"/>
        <v>0</v>
      </c>
      <c r="AE120" s="580">
        <f t="shared" si="22"/>
        <v>0</v>
      </c>
      <c r="AF120" s="580">
        <f t="shared" si="23"/>
        <v>0</v>
      </c>
      <c r="AG120" s="580">
        <f t="shared" si="24"/>
        <v>0</v>
      </c>
      <c r="AH120" s="580">
        <f t="shared" si="25"/>
        <v>0</v>
      </c>
      <c r="AI120" s="580" t="str">
        <f t="shared" si="26"/>
        <v>0</v>
      </c>
      <c r="AJ120" s="580">
        <f t="shared" si="27"/>
        <v>0</v>
      </c>
      <c r="AK120" s="580">
        <f t="shared" si="28"/>
        <v>0</v>
      </c>
      <c r="AL120" s="580">
        <f t="shared" si="29"/>
        <v>0</v>
      </c>
    </row>
    <row r="121" spans="24:38">
      <c r="X121" s="580">
        <f t="shared" si="15"/>
        <v>0</v>
      </c>
      <c r="Y121" s="580">
        <f t="shared" si="16"/>
        <v>0</v>
      </c>
      <c r="Z121" s="580">
        <f t="shared" si="17"/>
        <v>0</v>
      </c>
      <c r="AA121" s="580">
        <f t="shared" si="18"/>
        <v>0</v>
      </c>
      <c r="AB121" s="580">
        <f t="shared" si="19"/>
        <v>0</v>
      </c>
      <c r="AC121" s="580">
        <f t="shared" si="20"/>
        <v>0</v>
      </c>
      <c r="AD121" s="580">
        <f t="shared" si="21"/>
        <v>0</v>
      </c>
      <c r="AE121" s="580">
        <f t="shared" si="22"/>
        <v>0</v>
      </c>
      <c r="AF121" s="580">
        <f t="shared" si="23"/>
        <v>0</v>
      </c>
      <c r="AG121" s="580">
        <f t="shared" si="24"/>
        <v>0</v>
      </c>
      <c r="AH121" s="580">
        <f t="shared" si="25"/>
        <v>0</v>
      </c>
      <c r="AI121" s="580" t="str">
        <f t="shared" si="26"/>
        <v>0</v>
      </c>
      <c r="AJ121" s="580">
        <f t="shared" si="27"/>
        <v>0</v>
      </c>
      <c r="AK121" s="580">
        <f t="shared" si="28"/>
        <v>0</v>
      </c>
      <c r="AL121" s="580">
        <f t="shared" si="29"/>
        <v>0</v>
      </c>
    </row>
    <row r="122" spans="24:38">
      <c r="X122" s="580">
        <f t="shared" si="15"/>
        <v>0</v>
      </c>
      <c r="Y122" s="580">
        <f t="shared" si="16"/>
        <v>0</v>
      </c>
      <c r="Z122" s="580">
        <f t="shared" si="17"/>
        <v>0</v>
      </c>
      <c r="AA122" s="580">
        <f t="shared" si="18"/>
        <v>0</v>
      </c>
      <c r="AB122" s="580">
        <f t="shared" si="19"/>
        <v>0</v>
      </c>
      <c r="AC122" s="580">
        <f t="shared" si="20"/>
        <v>0</v>
      </c>
      <c r="AD122" s="580">
        <f t="shared" si="21"/>
        <v>0</v>
      </c>
      <c r="AE122" s="580">
        <f t="shared" si="22"/>
        <v>0</v>
      </c>
      <c r="AF122" s="580">
        <f t="shared" si="23"/>
        <v>0</v>
      </c>
      <c r="AG122" s="580">
        <f t="shared" si="24"/>
        <v>0</v>
      </c>
      <c r="AH122" s="580">
        <f t="shared" si="25"/>
        <v>0</v>
      </c>
      <c r="AI122" s="580" t="str">
        <f t="shared" si="26"/>
        <v>0</v>
      </c>
      <c r="AJ122" s="580">
        <f t="shared" si="27"/>
        <v>0</v>
      </c>
      <c r="AK122" s="580">
        <f t="shared" si="28"/>
        <v>0</v>
      </c>
      <c r="AL122" s="580">
        <f t="shared" si="29"/>
        <v>0</v>
      </c>
    </row>
    <row r="123" spans="24:38">
      <c r="X123" s="580">
        <f t="shared" si="15"/>
        <v>0</v>
      </c>
      <c r="Y123" s="580">
        <f t="shared" si="16"/>
        <v>0</v>
      </c>
      <c r="Z123" s="580">
        <f t="shared" si="17"/>
        <v>0</v>
      </c>
      <c r="AA123" s="580">
        <f t="shared" si="18"/>
        <v>0</v>
      </c>
      <c r="AB123" s="580">
        <f t="shared" si="19"/>
        <v>0</v>
      </c>
      <c r="AC123" s="580">
        <f t="shared" si="20"/>
        <v>0</v>
      </c>
      <c r="AD123" s="580">
        <f t="shared" si="21"/>
        <v>0</v>
      </c>
      <c r="AE123" s="580">
        <f t="shared" si="22"/>
        <v>0</v>
      </c>
      <c r="AF123" s="580">
        <f t="shared" si="23"/>
        <v>0</v>
      </c>
      <c r="AG123" s="580">
        <f t="shared" si="24"/>
        <v>0</v>
      </c>
      <c r="AH123" s="580">
        <f t="shared" si="25"/>
        <v>0</v>
      </c>
      <c r="AI123" s="580" t="str">
        <f t="shared" si="26"/>
        <v>0</v>
      </c>
      <c r="AJ123" s="580">
        <f t="shared" si="27"/>
        <v>0</v>
      </c>
      <c r="AK123" s="580">
        <f t="shared" si="28"/>
        <v>0</v>
      </c>
      <c r="AL123" s="580">
        <f t="shared" si="29"/>
        <v>0</v>
      </c>
    </row>
    <row r="124" spans="24:38">
      <c r="X124" s="580">
        <f t="shared" si="15"/>
        <v>0</v>
      </c>
      <c r="Y124" s="580">
        <f t="shared" si="16"/>
        <v>0</v>
      </c>
      <c r="Z124" s="580">
        <f t="shared" si="17"/>
        <v>0</v>
      </c>
      <c r="AA124" s="580">
        <f t="shared" si="18"/>
        <v>0</v>
      </c>
      <c r="AB124" s="580">
        <f t="shared" si="19"/>
        <v>0</v>
      </c>
      <c r="AC124" s="580">
        <f t="shared" si="20"/>
        <v>0</v>
      </c>
      <c r="AD124" s="580">
        <f t="shared" si="21"/>
        <v>0</v>
      </c>
      <c r="AE124" s="580">
        <f t="shared" si="22"/>
        <v>0</v>
      </c>
      <c r="AF124" s="580">
        <f t="shared" si="23"/>
        <v>0</v>
      </c>
      <c r="AG124" s="580">
        <f t="shared" si="24"/>
        <v>0</v>
      </c>
      <c r="AH124" s="580">
        <f t="shared" si="25"/>
        <v>0</v>
      </c>
      <c r="AI124" s="580" t="str">
        <f t="shared" si="26"/>
        <v>0</v>
      </c>
      <c r="AJ124" s="580">
        <f t="shared" si="27"/>
        <v>0</v>
      </c>
      <c r="AK124" s="580">
        <f t="shared" si="28"/>
        <v>0</v>
      </c>
      <c r="AL124" s="580">
        <f t="shared" si="29"/>
        <v>0</v>
      </c>
    </row>
    <row r="125" spans="24:38">
      <c r="X125" s="580">
        <f t="shared" si="15"/>
        <v>0</v>
      </c>
      <c r="Y125" s="580">
        <f t="shared" si="16"/>
        <v>0</v>
      </c>
      <c r="Z125" s="580">
        <f t="shared" si="17"/>
        <v>0</v>
      </c>
      <c r="AA125" s="580">
        <f t="shared" si="18"/>
        <v>0</v>
      </c>
      <c r="AB125" s="580">
        <f t="shared" si="19"/>
        <v>0</v>
      </c>
      <c r="AC125" s="580">
        <f t="shared" si="20"/>
        <v>0</v>
      </c>
      <c r="AD125" s="580">
        <f t="shared" si="21"/>
        <v>0</v>
      </c>
      <c r="AE125" s="580">
        <f t="shared" si="22"/>
        <v>0</v>
      </c>
      <c r="AF125" s="580">
        <f t="shared" si="23"/>
        <v>0</v>
      </c>
      <c r="AG125" s="580">
        <f t="shared" si="24"/>
        <v>0</v>
      </c>
      <c r="AH125" s="580">
        <f t="shared" si="25"/>
        <v>0</v>
      </c>
      <c r="AI125" s="580" t="str">
        <f t="shared" si="26"/>
        <v>0</v>
      </c>
      <c r="AJ125" s="580">
        <f t="shared" si="27"/>
        <v>0</v>
      </c>
      <c r="AK125" s="580">
        <f t="shared" si="28"/>
        <v>0</v>
      </c>
      <c r="AL125" s="580">
        <f t="shared" si="29"/>
        <v>0</v>
      </c>
    </row>
    <row r="126" spans="24:38">
      <c r="X126" s="580">
        <f t="shared" si="15"/>
        <v>0</v>
      </c>
      <c r="Y126" s="580">
        <f t="shared" si="16"/>
        <v>0</v>
      </c>
      <c r="Z126" s="580">
        <f t="shared" si="17"/>
        <v>0</v>
      </c>
      <c r="AA126" s="580">
        <f t="shared" si="18"/>
        <v>0</v>
      </c>
      <c r="AB126" s="580">
        <f t="shared" si="19"/>
        <v>0</v>
      </c>
      <c r="AC126" s="580">
        <f t="shared" si="20"/>
        <v>0</v>
      </c>
      <c r="AD126" s="580">
        <f t="shared" si="21"/>
        <v>0</v>
      </c>
      <c r="AE126" s="580">
        <f t="shared" si="22"/>
        <v>0</v>
      </c>
      <c r="AF126" s="580">
        <f t="shared" si="23"/>
        <v>0</v>
      </c>
      <c r="AG126" s="580">
        <f t="shared" si="24"/>
        <v>0</v>
      </c>
      <c r="AH126" s="580">
        <f t="shared" si="25"/>
        <v>0</v>
      </c>
      <c r="AI126" s="580" t="str">
        <f t="shared" si="26"/>
        <v>0</v>
      </c>
      <c r="AJ126" s="580">
        <f t="shared" si="27"/>
        <v>0</v>
      </c>
      <c r="AK126" s="580">
        <f t="shared" si="28"/>
        <v>0</v>
      </c>
      <c r="AL126" s="580">
        <f t="shared" si="29"/>
        <v>0</v>
      </c>
    </row>
    <row r="127" spans="24:38">
      <c r="X127" s="580">
        <f t="shared" si="15"/>
        <v>0</v>
      </c>
      <c r="Y127" s="580">
        <f t="shared" si="16"/>
        <v>0</v>
      </c>
      <c r="Z127" s="580">
        <f t="shared" si="17"/>
        <v>0</v>
      </c>
      <c r="AA127" s="580">
        <f t="shared" si="18"/>
        <v>0</v>
      </c>
      <c r="AB127" s="580">
        <f t="shared" si="19"/>
        <v>0</v>
      </c>
      <c r="AC127" s="580">
        <f t="shared" si="20"/>
        <v>0</v>
      </c>
      <c r="AD127" s="580">
        <f t="shared" si="21"/>
        <v>0</v>
      </c>
      <c r="AE127" s="580">
        <f t="shared" si="22"/>
        <v>0</v>
      </c>
      <c r="AF127" s="580">
        <f t="shared" si="23"/>
        <v>0</v>
      </c>
      <c r="AG127" s="580">
        <f t="shared" si="24"/>
        <v>0</v>
      </c>
      <c r="AH127" s="580">
        <f t="shared" si="25"/>
        <v>0</v>
      </c>
      <c r="AI127" s="580" t="str">
        <f t="shared" si="26"/>
        <v>0</v>
      </c>
      <c r="AJ127" s="580">
        <f t="shared" si="27"/>
        <v>0</v>
      </c>
      <c r="AK127" s="580">
        <f t="shared" si="28"/>
        <v>0</v>
      </c>
      <c r="AL127" s="580">
        <f t="shared" si="29"/>
        <v>0</v>
      </c>
    </row>
    <row r="128" spans="24:38">
      <c r="X128" s="580">
        <f t="shared" si="15"/>
        <v>0</v>
      </c>
      <c r="Y128" s="580">
        <f t="shared" si="16"/>
        <v>0</v>
      </c>
      <c r="Z128" s="580">
        <f t="shared" si="17"/>
        <v>0</v>
      </c>
      <c r="AA128" s="580">
        <f t="shared" si="18"/>
        <v>0</v>
      </c>
      <c r="AB128" s="580">
        <f t="shared" si="19"/>
        <v>0</v>
      </c>
      <c r="AC128" s="580">
        <f t="shared" si="20"/>
        <v>0</v>
      </c>
      <c r="AD128" s="580">
        <f t="shared" si="21"/>
        <v>0</v>
      </c>
      <c r="AE128" s="580">
        <f t="shared" si="22"/>
        <v>0</v>
      </c>
      <c r="AF128" s="580">
        <f t="shared" si="23"/>
        <v>0</v>
      </c>
      <c r="AG128" s="580">
        <f t="shared" si="24"/>
        <v>0</v>
      </c>
      <c r="AH128" s="580">
        <f t="shared" si="25"/>
        <v>0</v>
      </c>
      <c r="AI128" s="580" t="str">
        <f t="shared" si="26"/>
        <v>0</v>
      </c>
      <c r="AJ128" s="580">
        <f t="shared" si="27"/>
        <v>0</v>
      </c>
      <c r="AK128" s="580">
        <f t="shared" si="28"/>
        <v>0</v>
      </c>
      <c r="AL128" s="580">
        <f t="shared" si="29"/>
        <v>0</v>
      </c>
    </row>
    <row r="129" spans="24:38">
      <c r="X129" s="580">
        <f t="shared" si="15"/>
        <v>0</v>
      </c>
      <c r="Y129" s="580">
        <f t="shared" si="16"/>
        <v>0</v>
      </c>
      <c r="Z129" s="580">
        <f t="shared" si="17"/>
        <v>0</v>
      </c>
      <c r="AA129" s="580">
        <f t="shared" si="18"/>
        <v>0</v>
      </c>
      <c r="AB129" s="580">
        <f t="shared" si="19"/>
        <v>0</v>
      </c>
      <c r="AC129" s="580">
        <f t="shared" si="20"/>
        <v>0</v>
      </c>
      <c r="AD129" s="580">
        <f t="shared" si="21"/>
        <v>0</v>
      </c>
      <c r="AE129" s="580">
        <f t="shared" si="22"/>
        <v>0</v>
      </c>
      <c r="AF129" s="580">
        <f t="shared" si="23"/>
        <v>0</v>
      </c>
      <c r="AG129" s="580">
        <f t="shared" si="24"/>
        <v>0</v>
      </c>
      <c r="AH129" s="580">
        <f t="shared" si="25"/>
        <v>0</v>
      </c>
      <c r="AI129" s="580" t="str">
        <f t="shared" si="26"/>
        <v>0</v>
      </c>
      <c r="AJ129" s="580">
        <f t="shared" si="27"/>
        <v>0</v>
      </c>
      <c r="AK129" s="580">
        <f t="shared" si="28"/>
        <v>0</v>
      </c>
      <c r="AL129" s="580">
        <f t="shared" si="29"/>
        <v>0</v>
      </c>
    </row>
    <row r="130" spans="24:38">
      <c r="X130" s="580">
        <f t="shared" si="15"/>
        <v>0</v>
      </c>
      <c r="Y130" s="580">
        <f t="shared" si="16"/>
        <v>0</v>
      </c>
      <c r="Z130" s="580">
        <f t="shared" si="17"/>
        <v>0</v>
      </c>
      <c r="AA130" s="580">
        <f t="shared" si="18"/>
        <v>0</v>
      </c>
      <c r="AB130" s="580">
        <f t="shared" si="19"/>
        <v>0</v>
      </c>
      <c r="AC130" s="580">
        <f t="shared" si="20"/>
        <v>0</v>
      </c>
      <c r="AD130" s="580">
        <f t="shared" si="21"/>
        <v>0</v>
      </c>
      <c r="AE130" s="580">
        <f t="shared" si="22"/>
        <v>0</v>
      </c>
      <c r="AF130" s="580">
        <f t="shared" si="23"/>
        <v>0</v>
      </c>
      <c r="AG130" s="580">
        <f t="shared" si="24"/>
        <v>0</v>
      </c>
      <c r="AH130" s="580">
        <f t="shared" si="25"/>
        <v>0</v>
      </c>
      <c r="AI130" s="580" t="str">
        <f t="shared" si="26"/>
        <v>0</v>
      </c>
      <c r="AJ130" s="580">
        <f t="shared" si="27"/>
        <v>0</v>
      </c>
      <c r="AK130" s="580">
        <f t="shared" si="28"/>
        <v>0</v>
      </c>
      <c r="AL130" s="580">
        <f t="shared" si="29"/>
        <v>0</v>
      </c>
    </row>
    <row r="131" spans="24:38">
      <c r="X131" s="580">
        <f t="shared" si="15"/>
        <v>0</v>
      </c>
      <c r="Y131" s="580">
        <f t="shared" si="16"/>
        <v>0</v>
      </c>
      <c r="Z131" s="580">
        <f t="shared" si="17"/>
        <v>0</v>
      </c>
      <c r="AA131" s="580">
        <f t="shared" si="18"/>
        <v>0</v>
      </c>
      <c r="AB131" s="580">
        <f t="shared" si="19"/>
        <v>0</v>
      </c>
      <c r="AC131" s="580">
        <f t="shared" si="20"/>
        <v>0</v>
      </c>
      <c r="AD131" s="580">
        <f t="shared" si="21"/>
        <v>0</v>
      </c>
      <c r="AE131" s="580">
        <f t="shared" si="22"/>
        <v>0</v>
      </c>
      <c r="AF131" s="580">
        <f t="shared" si="23"/>
        <v>0</v>
      </c>
      <c r="AG131" s="580">
        <f t="shared" si="24"/>
        <v>0</v>
      </c>
      <c r="AH131" s="580">
        <f t="shared" si="25"/>
        <v>0</v>
      </c>
      <c r="AI131" s="580" t="str">
        <f t="shared" si="26"/>
        <v>0</v>
      </c>
      <c r="AJ131" s="580">
        <f t="shared" si="27"/>
        <v>0</v>
      </c>
      <c r="AK131" s="580">
        <f t="shared" si="28"/>
        <v>0</v>
      </c>
      <c r="AL131" s="580">
        <f t="shared" si="29"/>
        <v>0</v>
      </c>
    </row>
    <row r="132" spans="24:38">
      <c r="X132" s="580">
        <f t="shared" si="15"/>
        <v>0</v>
      </c>
      <c r="Y132" s="580">
        <f t="shared" si="16"/>
        <v>0</v>
      </c>
      <c r="Z132" s="580">
        <f t="shared" si="17"/>
        <v>0</v>
      </c>
      <c r="AA132" s="580">
        <f t="shared" si="18"/>
        <v>0</v>
      </c>
      <c r="AB132" s="580">
        <f t="shared" si="19"/>
        <v>0</v>
      </c>
      <c r="AC132" s="580">
        <f t="shared" si="20"/>
        <v>0</v>
      </c>
      <c r="AD132" s="580">
        <f t="shared" si="21"/>
        <v>0</v>
      </c>
      <c r="AE132" s="580">
        <f t="shared" si="22"/>
        <v>0</v>
      </c>
      <c r="AF132" s="580">
        <f t="shared" si="23"/>
        <v>0</v>
      </c>
      <c r="AG132" s="580">
        <f t="shared" si="24"/>
        <v>0</v>
      </c>
      <c r="AH132" s="580">
        <f t="shared" si="25"/>
        <v>0</v>
      </c>
      <c r="AI132" s="580" t="str">
        <f t="shared" si="26"/>
        <v>0</v>
      </c>
      <c r="AJ132" s="580">
        <f t="shared" si="27"/>
        <v>0</v>
      </c>
      <c r="AK132" s="580">
        <f t="shared" si="28"/>
        <v>0</v>
      </c>
      <c r="AL132" s="580">
        <f t="shared" si="29"/>
        <v>0</v>
      </c>
    </row>
    <row r="133" spans="24:38">
      <c r="X133" s="580">
        <f t="shared" si="15"/>
        <v>0</v>
      </c>
      <c r="Y133" s="580">
        <f t="shared" si="16"/>
        <v>0</v>
      </c>
      <c r="Z133" s="580">
        <f t="shared" si="17"/>
        <v>0</v>
      </c>
      <c r="AA133" s="580">
        <f t="shared" si="18"/>
        <v>0</v>
      </c>
      <c r="AB133" s="580">
        <f t="shared" si="19"/>
        <v>0</v>
      </c>
      <c r="AC133" s="580">
        <f t="shared" si="20"/>
        <v>0</v>
      </c>
      <c r="AD133" s="580">
        <f t="shared" si="21"/>
        <v>0</v>
      </c>
      <c r="AE133" s="580">
        <f t="shared" si="22"/>
        <v>0</v>
      </c>
      <c r="AF133" s="580">
        <f t="shared" si="23"/>
        <v>0</v>
      </c>
      <c r="AG133" s="580">
        <f t="shared" si="24"/>
        <v>0</v>
      </c>
      <c r="AH133" s="580">
        <f t="shared" si="25"/>
        <v>0</v>
      </c>
      <c r="AI133" s="580" t="str">
        <f t="shared" si="26"/>
        <v>0</v>
      </c>
      <c r="AJ133" s="580">
        <f t="shared" si="27"/>
        <v>0</v>
      </c>
      <c r="AK133" s="580">
        <f t="shared" si="28"/>
        <v>0</v>
      </c>
      <c r="AL133" s="580">
        <f t="shared" si="29"/>
        <v>0</v>
      </c>
    </row>
    <row r="134" spans="24:38">
      <c r="X134" s="580">
        <f t="shared" ref="X134:X197" si="30">SUM(E134:I134)</f>
        <v>0</v>
      </c>
      <c r="Y134" s="580">
        <f t="shared" ref="Y134:Y197" si="31">M134</f>
        <v>0</v>
      </c>
      <c r="Z134" s="580">
        <f t="shared" ref="Z134:Z197" si="32">IF(G134&gt;9600,9600,G134)</f>
        <v>0</v>
      </c>
      <c r="AA134" s="580">
        <f t="shared" ref="AA134:AA197" si="33">IF(O134&gt;15000,15000,O134)</f>
        <v>0</v>
      </c>
      <c r="AB134" s="580">
        <f t="shared" ref="AB134:AB197" si="34">IF(F134&gt;0,MIN((Q134-(E134*10%)),F134,Q134),0)</f>
        <v>0</v>
      </c>
      <c r="AC134" s="580">
        <f t="shared" ref="AC134:AC197" si="35">D134*(IF(J134&gt;1200,1200,J134)+IF(K134&gt;3600,3600,K134))</f>
        <v>0</v>
      </c>
      <c r="AD134" s="580">
        <f t="shared" ref="AD134:AD197" si="36">IF(V134&gt;200000,200000,V134)</f>
        <v>0</v>
      </c>
      <c r="AE134" s="580">
        <f t="shared" ref="AE134:AE197" si="37">X134+Y134-Z134-AA134-AB134-AD134</f>
        <v>0</v>
      </c>
      <c r="AF134" s="580">
        <f t="shared" ref="AF134:AF197" si="38">IF(R134&gt;150000,150000,0)</f>
        <v>0</v>
      </c>
      <c r="AG134" s="580">
        <f t="shared" ref="AG134:AG197" si="39">IF(S134&gt;=15000,15000,S134)+IF(T134&gt;=20000,20000,T134)</f>
        <v>0</v>
      </c>
      <c r="AH134" s="580">
        <f t="shared" ref="AH134:AH197" si="40">AE134-AF134-AG134</f>
        <v>0</v>
      </c>
      <c r="AI134" s="580" t="str">
        <f t="shared" ref="AI134:AI197" si="41">IF(AH134&gt;1000000,(AH134-1000000)*30%+(125000),IF(AH134&gt;500000,(AH134-500000)*20%+(25000),IF(AH134&gt;250000,(AH134-250000)*10%,"0")))</f>
        <v>0</v>
      </c>
      <c r="AJ134" s="580">
        <f t="shared" ref="AJ134:AJ197" si="42">IF(AH134&lt;=200000,0,IF(AH134&gt;500000,0,IF(AH134&gt;220000,2000,IF(AH134&gt;20000,AI134))))</f>
        <v>0</v>
      </c>
      <c r="AK134" s="580">
        <f t="shared" ref="AK134:AK197" si="43">P134</f>
        <v>0</v>
      </c>
      <c r="AL134" s="580">
        <f t="shared" ref="AL134:AL197" si="44">AI134-AJ134-AK134</f>
        <v>0</v>
      </c>
    </row>
    <row r="135" spans="24:38">
      <c r="X135" s="580">
        <f t="shared" si="30"/>
        <v>0</v>
      </c>
      <c r="Y135" s="580">
        <f t="shared" si="31"/>
        <v>0</v>
      </c>
      <c r="Z135" s="580">
        <f t="shared" si="32"/>
        <v>0</v>
      </c>
      <c r="AA135" s="580">
        <f t="shared" si="33"/>
        <v>0</v>
      </c>
      <c r="AB135" s="580">
        <f t="shared" si="34"/>
        <v>0</v>
      </c>
      <c r="AC135" s="580">
        <f t="shared" si="35"/>
        <v>0</v>
      </c>
      <c r="AD135" s="580">
        <f t="shared" si="36"/>
        <v>0</v>
      </c>
      <c r="AE135" s="580">
        <f t="shared" si="37"/>
        <v>0</v>
      </c>
      <c r="AF135" s="580">
        <f t="shared" si="38"/>
        <v>0</v>
      </c>
      <c r="AG135" s="580">
        <f t="shared" si="39"/>
        <v>0</v>
      </c>
      <c r="AH135" s="580">
        <f t="shared" si="40"/>
        <v>0</v>
      </c>
      <c r="AI135" s="580" t="str">
        <f t="shared" si="41"/>
        <v>0</v>
      </c>
      <c r="AJ135" s="580">
        <f t="shared" si="42"/>
        <v>0</v>
      </c>
      <c r="AK135" s="580">
        <f t="shared" si="43"/>
        <v>0</v>
      </c>
      <c r="AL135" s="580">
        <f t="shared" si="44"/>
        <v>0</v>
      </c>
    </row>
    <row r="136" spans="24:38">
      <c r="X136" s="580">
        <f t="shared" si="30"/>
        <v>0</v>
      </c>
      <c r="Y136" s="580">
        <f t="shared" si="31"/>
        <v>0</v>
      </c>
      <c r="Z136" s="580">
        <f t="shared" si="32"/>
        <v>0</v>
      </c>
      <c r="AA136" s="580">
        <f t="shared" si="33"/>
        <v>0</v>
      </c>
      <c r="AB136" s="580">
        <f t="shared" si="34"/>
        <v>0</v>
      </c>
      <c r="AC136" s="580">
        <f t="shared" si="35"/>
        <v>0</v>
      </c>
      <c r="AD136" s="580">
        <f t="shared" si="36"/>
        <v>0</v>
      </c>
      <c r="AE136" s="580">
        <f t="shared" si="37"/>
        <v>0</v>
      </c>
      <c r="AF136" s="580">
        <f t="shared" si="38"/>
        <v>0</v>
      </c>
      <c r="AG136" s="580">
        <f t="shared" si="39"/>
        <v>0</v>
      </c>
      <c r="AH136" s="580">
        <f t="shared" si="40"/>
        <v>0</v>
      </c>
      <c r="AI136" s="580" t="str">
        <f t="shared" si="41"/>
        <v>0</v>
      </c>
      <c r="AJ136" s="580">
        <f t="shared" si="42"/>
        <v>0</v>
      </c>
      <c r="AK136" s="580">
        <f t="shared" si="43"/>
        <v>0</v>
      </c>
      <c r="AL136" s="580">
        <f t="shared" si="44"/>
        <v>0</v>
      </c>
    </row>
    <row r="137" spans="24:38">
      <c r="X137" s="580">
        <f t="shared" si="30"/>
        <v>0</v>
      </c>
      <c r="Y137" s="580">
        <f t="shared" si="31"/>
        <v>0</v>
      </c>
      <c r="Z137" s="580">
        <f t="shared" si="32"/>
        <v>0</v>
      </c>
      <c r="AA137" s="580">
        <f t="shared" si="33"/>
        <v>0</v>
      </c>
      <c r="AB137" s="580">
        <f t="shared" si="34"/>
        <v>0</v>
      </c>
      <c r="AC137" s="580">
        <f t="shared" si="35"/>
        <v>0</v>
      </c>
      <c r="AD137" s="580">
        <f t="shared" si="36"/>
        <v>0</v>
      </c>
      <c r="AE137" s="580">
        <f t="shared" si="37"/>
        <v>0</v>
      </c>
      <c r="AF137" s="580">
        <f t="shared" si="38"/>
        <v>0</v>
      </c>
      <c r="AG137" s="580">
        <f t="shared" si="39"/>
        <v>0</v>
      </c>
      <c r="AH137" s="580">
        <f t="shared" si="40"/>
        <v>0</v>
      </c>
      <c r="AI137" s="580" t="str">
        <f t="shared" si="41"/>
        <v>0</v>
      </c>
      <c r="AJ137" s="580">
        <f t="shared" si="42"/>
        <v>0</v>
      </c>
      <c r="AK137" s="580">
        <f t="shared" si="43"/>
        <v>0</v>
      </c>
      <c r="AL137" s="580">
        <f t="shared" si="44"/>
        <v>0</v>
      </c>
    </row>
    <row r="138" spans="24:38">
      <c r="X138" s="580">
        <f t="shared" si="30"/>
        <v>0</v>
      </c>
      <c r="Y138" s="580">
        <f t="shared" si="31"/>
        <v>0</v>
      </c>
      <c r="Z138" s="580">
        <f t="shared" si="32"/>
        <v>0</v>
      </c>
      <c r="AA138" s="580">
        <f t="shared" si="33"/>
        <v>0</v>
      </c>
      <c r="AB138" s="580">
        <f t="shared" si="34"/>
        <v>0</v>
      </c>
      <c r="AC138" s="580">
        <f t="shared" si="35"/>
        <v>0</v>
      </c>
      <c r="AD138" s="580">
        <f t="shared" si="36"/>
        <v>0</v>
      </c>
      <c r="AE138" s="580">
        <f t="shared" si="37"/>
        <v>0</v>
      </c>
      <c r="AF138" s="580">
        <f t="shared" si="38"/>
        <v>0</v>
      </c>
      <c r="AG138" s="580">
        <f t="shared" si="39"/>
        <v>0</v>
      </c>
      <c r="AH138" s="580">
        <f t="shared" si="40"/>
        <v>0</v>
      </c>
      <c r="AI138" s="580" t="str">
        <f t="shared" si="41"/>
        <v>0</v>
      </c>
      <c r="AJ138" s="580">
        <f t="shared" si="42"/>
        <v>0</v>
      </c>
      <c r="AK138" s="580">
        <f t="shared" si="43"/>
        <v>0</v>
      </c>
      <c r="AL138" s="580">
        <f t="shared" si="44"/>
        <v>0</v>
      </c>
    </row>
    <row r="139" spans="24:38">
      <c r="X139" s="580">
        <f t="shared" si="30"/>
        <v>0</v>
      </c>
      <c r="Y139" s="580">
        <f t="shared" si="31"/>
        <v>0</v>
      </c>
      <c r="Z139" s="580">
        <f t="shared" si="32"/>
        <v>0</v>
      </c>
      <c r="AA139" s="580">
        <f t="shared" si="33"/>
        <v>0</v>
      </c>
      <c r="AB139" s="580">
        <f t="shared" si="34"/>
        <v>0</v>
      </c>
      <c r="AC139" s="580">
        <f t="shared" si="35"/>
        <v>0</v>
      </c>
      <c r="AD139" s="580">
        <f t="shared" si="36"/>
        <v>0</v>
      </c>
      <c r="AE139" s="580">
        <f t="shared" si="37"/>
        <v>0</v>
      </c>
      <c r="AF139" s="580">
        <f t="shared" si="38"/>
        <v>0</v>
      </c>
      <c r="AG139" s="580">
        <f t="shared" si="39"/>
        <v>0</v>
      </c>
      <c r="AH139" s="580">
        <f t="shared" si="40"/>
        <v>0</v>
      </c>
      <c r="AI139" s="580" t="str">
        <f t="shared" si="41"/>
        <v>0</v>
      </c>
      <c r="AJ139" s="580">
        <f t="shared" si="42"/>
        <v>0</v>
      </c>
      <c r="AK139" s="580">
        <f t="shared" si="43"/>
        <v>0</v>
      </c>
      <c r="AL139" s="580">
        <f t="shared" si="44"/>
        <v>0</v>
      </c>
    </row>
    <row r="140" spans="24:38">
      <c r="X140" s="580">
        <f t="shared" si="30"/>
        <v>0</v>
      </c>
      <c r="Y140" s="580">
        <f t="shared" si="31"/>
        <v>0</v>
      </c>
      <c r="Z140" s="580">
        <f t="shared" si="32"/>
        <v>0</v>
      </c>
      <c r="AA140" s="580">
        <f t="shared" si="33"/>
        <v>0</v>
      </c>
      <c r="AB140" s="580">
        <f t="shared" si="34"/>
        <v>0</v>
      </c>
      <c r="AC140" s="580">
        <f t="shared" si="35"/>
        <v>0</v>
      </c>
      <c r="AD140" s="580">
        <f t="shared" si="36"/>
        <v>0</v>
      </c>
      <c r="AE140" s="580">
        <f t="shared" si="37"/>
        <v>0</v>
      </c>
      <c r="AF140" s="580">
        <f t="shared" si="38"/>
        <v>0</v>
      </c>
      <c r="AG140" s="580">
        <f t="shared" si="39"/>
        <v>0</v>
      </c>
      <c r="AH140" s="580">
        <f t="shared" si="40"/>
        <v>0</v>
      </c>
      <c r="AI140" s="580" t="str">
        <f t="shared" si="41"/>
        <v>0</v>
      </c>
      <c r="AJ140" s="580">
        <f t="shared" si="42"/>
        <v>0</v>
      </c>
      <c r="AK140" s="580">
        <f t="shared" si="43"/>
        <v>0</v>
      </c>
      <c r="AL140" s="580">
        <f t="shared" si="44"/>
        <v>0</v>
      </c>
    </row>
    <row r="141" spans="24:38">
      <c r="X141" s="580">
        <f t="shared" si="30"/>
        <v>0</v>
      </c>
      <c r="Y141" s="580">
        <f t="shared" si="31"/>
        <v>0</v>
      </c>
      <c r="Z141" s="580">
        <f t="shared" si="32"/>
        <v>0</v>
      </c>
      <c r="AA141" s="580">
        <f t="shared" si="33"/>
        <v>0</v>
      </c>
      <c r="AB141" s="580">
        <f t="shared" si="34"/>
        <v>0</v>
      </c>
      <c r="AC141" s="580">
        <f t="shared" si="35"/>
        <v>0</v>
      </c>
      <c r="AD141" s="580">
        <f t="shared" si="36"/>
        <v>0</v>
      </c>
      <c r="AE141" s="580">
        <f t="shared" si="37"/>
        <v>0</v>
      </c>
      <c r="AF141" s="580">
        <f t="shared" si="38"/>
        <v>0</v>
      </c>
      <c r="AG141" s="580">
        <f t="shared" si="39"/>
        <v>0</v>
      </c>
      <c r="AH141" s="580">
        <f t="shared" si="40"/>
        <v>0</v>
      </c>
      <c r="AI141" s="580" t="str">
        <f t="shared" si="41"/>
        <v>0</v>
      </c>
      <c r="AJ141" s="580">
        <f t="shared" si="42"/>
        <v>0</v>
      </c>
      <c r="AK141" s="580">
        <f t="shared" si="43"/>
        <v>0</v>
      </c>
      <c r="AL141" s="580">
        <f t="shared" si="44"/>
        <v>0</v>
      </c>
    </row>
    <row r="142" spans="24:38">
      <c r="X142" s="580">
        <f t="shared" si="30"/>
        <v>0</v>
      </c>
      <c r="Y142" s="580">
        <f t="shared" si="31"/>
        <v>0</v>
      </c>
      <c r="Z142" s="580">
        <f t="shared" si="32"/>
        <v>0</v>
      </c>
      <c r="AA142" s="580">
        <f t="shared" si="33"/>
        <v>0</v>
      </c>
      <c r="AB142" s="580">
        <f t="shared" si="34"/>
        <v>0</v>
      </c>
      <c r="AC142" s="580">
        <f t="shared" si="35"/>
        <v>0</v>
      </c>
      <c r="AD142" s="580">
        <f t="shared" si="36"/>
        <v>0</v>
      </c>
      <c r="AE142" s="580">
        <f t="shared" si="37"/>
        <v>0</v>
      </c>
      <c r="AF142" s="580">
        <f t="shared" si="38"/>
        <v>0</v>
      </c>
      <c r="AG142" s="580">
        <f t="shared" si="39"/>
        <v>0</v>
      </c>
      <c r="AH142" s="580">
        <f t="shared" si="40"/>
        <v>0</v>
      </c>
      <c r="AI142" s="580" t="str">
        <f t="shared" si="41"/>
        <v>0</v>
      </c>
      <c r="AJ142" s="580">
        <f t="shared" si="42"/>
        <v>0</v>
      </c>
      <c r="AK142" s="580">
        <f t="shared" si="43"/>
        <v>0</v>
      </c>
      <c r="AL142" s="580">
        <f t="shared" si="44"/>
        <v>0</v>
      </c>
    </row>
    <row r="143" spans="24:38">
      <c r="X143" s="580">
        <f t="shared" si="30"/>
        <v>0</v>
      </c>
      <c r="Y143" s="580">
        <f t="shared" si="31"/>
        <v>0</v>
      </c>
      <c r="Z143" s="580">
        <f t="shared" si="32"/>
        <v>0</v>
      </c>
      <c r="AA143" s="580">
        <f t="shared" si="33"/>
        <v>0</v>
      </c>
      <c r="AB143" s="580">
        <f t="shared" si="34"/>
        <v>0</v>
      </c>
      <c r="AC143" s="580">
        <f t="shared" si="35"/>
        <v>0</v>
      </c>
      <c r="AD143" s="580">
        <f t="shared" si="36"/>
        <v>0</v>
      </c>
      <c r="AE143" s="580">
        <f t="shared" si="37"/>
        <v>0</v>
      </c>
      <c r="AF143" s="580">
        <f t="shared" si="38"/>
        <v>0</v>
      </c>
      <c r="AG143" s="580">
        <f t="shared" si="39"/>
        <v>0</v>
      </c>
      <c r="AH143" s="580">
        <f t="shared" si="40"/>
        <v>0</v>
      </c>
      <c r="AI143" s="580" t="str">
        <f t="shared" si="41"/>
        <v>0</v>
      </c>
      <c r="AJ143" s="580">
        <f t="shared" si="42"/>
        <v>0</v>
      </c>
      <c r="AK143" s="580">
        <f t="shared" si="43"/>
        <v>0</v>
      </c>
      <c r="AL143" s="580">
        <f t="shared" si="44"/>
        <v>0</v>
      </c>
    </row>
    <row r="144" spans="24:38">
      <c r="X144" s="580">
        <f t="shared" si="30"/>
        <v>0</v>
      </c>
      <c r="Y144" s="580">
        <f t="shared" si="31"/>
        <v>0</v>
      </c>
      <c r="Z144" s="580">
        <f t="shared" si="32"/>
        <v>0</v>
      </c>
      <c r="AA144" s="580">
        <f t="shared" si="33"/>
        <v>0</v>
      </c>
      <c r="AB144" s="580">
        <f t="shared" si="34"/>
        <v>0</v>
      </c>
      <c r="AC144" s="580">
        <f t="shared" si="35"/>
        <v>0</v>
      </c>
      <c r="AD144" s="580">
        <f t="shared" si="36"/>
        <v>0</v>
      </c>
      <c r="AE144" s="580">
        <f t="shared" si="37"/>
        <v>0</v>
      </c>
      <c r="AF144" s="580">
        <f t="shared" si="38"/>
        <v>0</v>
      </c>
      <c r="AG144" s="580">
        <f t="shared" si="39"/>
        <v>0</v>
      </c>
      <c r="AH144" s="580">
        <f t="shared" si="40"/>
        <v>0</v>
      </c>
      <c r="AI144" s="580" t="str">
        <f t="shared" si="41"/>
        <v>0</v>
      </c>
      <c r="AJ144" s="580">
        <f t="shared" si="42"/>
        <v>0</v>
      </c>
      <c r="AK144" s="580">
        <f t="shared" si="43"/>
        <v>0</v>
      </c>
      <c r="AL144" s="580">
        <f t="shared" si="44"/>
        <v>0</v>
      </c>
    </row>
    <row r="145" spans="24:38">
      <c r="X145" s="580">
        <f t="shared" si="30"/>
        <v>0</v>
      </c>
      <c r="Y145" s="580">
        <f t="shared" si="31"/>
        <v>0</v>
      </c>
      <c r="Z145" s="580">
        <f t="shared" si="32"/>
        <v>0</v>
      </c>
      <c r="AA145" s="580">
        <f t="shared" si="33"/>
        <v>0</v>
      </c>
      <c r="AB145" s="580">
        <f t="shared" si="34"/>
        <v>0</v>
      </c>
      <c r="AC145" s="580">
        <f t="shared" si="35"/>
        <v>0</v>
      </c>
      <c r="AD145" s="580">
        <f t="shared" si="36"/>
        <v>0</v>
      </c>
      <c r="AE145" s="580">
        <f t="shared" si="37"/>
        <v>0</v>
      </c>
      <c r="AF145" s="580">
        <f t="shared" si="38"/>
        <v>0</v>
      </c>
      <c r="AG145" s="580">
        <f t="shared" si="39"/>
        <v>0</v>
      </c>
      <c r="AH145" s="580">
        <f t="shared" si="40"/>
        <v>0</v>
      </c>
      <c r="AI145" s="580" t="str">
        <f t="shared" si="41"/>
        <v>0</v>
      </c>
      <c r="AJ145" s="580">
        <f t="shared" si="42"/>
        <v>0</v>
      </c>
      <c r="AK145" s="580">
        <f t="shared" si="43"/>
        <v>0</v>
      </c>
      <c r="AL145" s="580">
        <f t="shared" si="44"/>
        <v>0</v>
      </c>
    </row>
    <row r="146" spans="24:38">
      <c r="X146" s="580">
        <f t="shared" si="30"/>
        <v>0</v>
      </c>
      <c r="Y146" s="580">
        <f t="shared" si="31"/>
        <v>0</v>
      </c>
      <c r="Z146" s="580">
        <f t="shared" si="32"/>
        <v>0</v>
      </c>
      <c r="AA146" s="580">
        <f t="shared" si="33"/>
        <v>0</v>
      </c>
      <c r="AB146" s="580">
        <f t="shared" si="34"/>
        <v>0</v>
      </c>
      <c r="AC146" s="580">
        <f t="shared" si="35"/>
        <v>0</v>
      </c>
      <c r="AD146" s="580">
        <f t="shared" si="36"/>
        <v>0</v>
      </c>
      <c r="AE146" s="580">
        <f t="shared" si="37"/>
        <v>0</v>
      </c>
      <c r="AF146" s="580">
        <f t="shared" si="38"/>
        <v>0</v>
      </c>
      <c r="AG146" s="580">
        <f t="shared" si="39"/>
        <v>0</v>
      </c>
      <c r="AH146" s="580">
        <f t="shared" si="40"/>
        <v>0</v>
      </c>
      <c r="AI146" s="580" t="str">
        <f t="shared" si="41"/>
        <v>0</v>
      </c>
      <c r="AJ146" s="580">
        <f t="shared" si="42"/>
        <v>0</v>
      </c>
      <c r="AK146" s="580">
        <f t="shared" si="43"/>
        <v>0</v>
      </c>
      <c r="AL146" s="580">
        <f t="shared" si="44"/>
        <v>0</v>
      </c>
    </row>
    <row r="147" spans="24:38">
      <c r="X147" s="580">
        <f t="shared" si="30"/>
        <v>0</v>
      </c>
      <c r="Y147" s="580">
        <f t="shared" si="31"/>
        <v>0</v>
      </c>
      <c r="Z147" s="580">
        <f t="shared" si="32"/>
        <v>0</v>
      </c>
      <c r="AA147" s="580">
        <f t="shared" si="33"/>
        <v>0</v>
      </c>
      <c r="AB147" s="580">
        <f t="shared" si="34"/>
        <v>0</v>
      </c>
      <c r="AC147" s="580">
        <f t="shared" si="35"/>
        <v>0</v>
      </c>
      <c r="AD147" s="580">
        <f t="shared" si="36"/>
        <v>0</v>
      </c>
      <c r="AE147" s="580">
        <f t="shared" si="37"/>
        <v>0</v>
      </c>
      <c r="AF147" s="580">
        <f t="shared" si="38"/>
        <v>0</v>
      </c>
      <c r="AG147" s="580">
        <f t="shared" si="39"/>
        <v>0</v>
      </c>
      <c r="AH147" s="580">
        <f t="shared" si="40"/>
        <v>0</v>
      </c>
      <c r="AI147" s="580" t="str">
        <f t="shared" si="41"/>
        <v>0</v>
      </c>
      <c r="AJ147" s="580">
        <f t="shared" si="42"/>
        <v>0</v>
      </c>
      <c r="AK147" s="580">
        <f t="shared" si="43"/>
        <v>0</v>
      </c>
      <c r="AL147" s="580">
        <f t="shared" si="44"/>
        <v>0</v>
      </c>
    </row>
    <row r="148" spans="24:38">
      <c r="X148" s="580">
        <f t="shared" si="30"/>
        <v>0</v>
      </c>
      <c r="Y148" s="580">
        <f t="shared" si="31"/>
        <v>0</v>
      </c>
      <c r="Z148" s="580">
        <f t="shared" si="32"/>
        <v>0</v>
      </c>
      <c r="AA148" s="580">
        <f t="shared" si="33"/>
        <v>0</v>
      </c>
      <c r="AB148" s="580">
        <f t="shared" si="34"/>
        <v>0</v>
      </c>
      <c r="AC148" s="580">
        <f t="shared" si="35"/>
        <v>0</v>
      </c>
      <c r="AD148" s="580">
        <f t="shared" si="36"/>
        <v>0</v>
      </c>
      <c r="AE148" s="580">
        <f t="shared" si="37"/>
        <v>0</v>
      </c>
      <c r="AF148" s="580">
        <f t="shared" si="38"/>
        <v>0</v>
      </c>
      <c r="AG148" s="580">
        <f t="shared" si="39"/>
        <v>0</v>
      </c>
      <c r="AH148" s="580">
        <f t="shared" si="40"/>
        <v>0</v>
      </c>
      <c r="AI148" s="580" t="str">
        <f t="shared" si="41"/>
        <v>0</v>
      </c>
      <c r="AJ148" s="580">
        <f t="shared" si="42"/>
        <v>0</v>
      </c>
      <c r="AK148" s="580">
        <f t="shared" si="43"/>
        <v>0</v>
      </c>
      <c r="AL148" s="580">
        <f t="shared" si="44"/>
        <v>0</v>
      </c>
    </row>
    <row r="149" spans="24:38">
      <c r="X149" s="580">
        <f t="shared" si="30"/>
        <v>0</v>
      </c>
      <c r="Y149" s="580">
        <f t="shared" si="31"/>
        <v>0</v>
      </c>
      <c r="Z149" s="580">
        <f t="shared" si="32"/>
        <v>0</v>
      </c>
      <c r="AA149" s="580">
        <f t="shared" si="33"/>
        <v>0</v>
      </c>
      <c r="AB149" s="580">
        <f t="shared" si="34"/>
        <v>0</v>
      </c>
      <c r="AC149" s="580">
        <f t="shared" si="35"/>
        <v>0</v>
      </c>
      <c r="AD149" s="580">
        <f t="shared" si="36"/>
        <v>0</v>
      </c>
      <c r="AE149" s="580">
        <f t="shared" si="37"/>
        <v>0</v>
      </c>
      <c r="AF149" s="580">
        <f t="shared" si="38"/>
        <v>0</v>
      </c>
      <c r="AG149" s="580">
        <f t="shared" si="39"/>
        <v>0</v>
      </c>
      <c r="AH149" s="580">
        <f t="shared" si="40"/>
        <v>0</v>
      </c>
      <c r="AI149" s="580" t="str">
        <f t="shared" si="41"/>
        <v>0</v>
      </c>
      <c r="AJ149" s="580">
        <f t="shared" si="42"/>
        <v>0</v>
      </c>
      <c r="AK149" s="580">
        <f t="shared" si="43"/>
        <v>0</v>
      </c>
      <c r="AL149" s="580">
        <f t="shared" si="44"/>
        <v>0</v>
      </c>
    </row>
    <row r="150" spans="24:38">
      <c r="X150" s="580">
        <f t="shared" si="30"/>
        <v>0</v>
      </c>
      <c r="Y150" s="580">
        <f t="shared" si="31"/>
        <v>0</v>
      </c>
      <c r="Z150" s="580">
        <f t="shared" si="32"/>
        <v>0</v>
      </c>
      <c r="AA150" s="580">
        <f t="shared" si="33"/>
        <v>0</v>
      </c>
      <c r="AB150" s="580">
        <f t="shared" si="34"/>
        <v>0</v>
      </c>
      <c r="AC150" s="580">
        <f t="shared" si="35"/>
        <v>0</v>
      </c>
      <c r="AD150" s="580">
        <f t="shared" si="36"/>
        <v>0</v>
      </c>
      <c r="AE150" s="580">
        <f t="shared" si="37"/>
        <v>0</v>
      </c>
      <c r="AF150" s="580">
        <f t="shared" si="38"/>
        <v>0</v>
      </c>
      <c r="AG150" s="580">
        <f t="shared" si="39"/>
        <v>0</v>
      </c>
      <c r="AH150" s="580">
        <f t="shared" si="40"/>
        <v>0</v>
      </c>
      <c r="AI150" s="580" t="str">
        <f t="shared" si="41"/>
        <v>0</v>
      </c>
      <c r="AJ150" s="580">
        <f t="shared" si="42"/>
        <v>0</v>
      </c>
      <c r="AK150" s="580">
        <f t="shared" si="43"/>
        <v>0</v>
      </c>
      <c r="AL150" s="580">
        <f t="shared" si="44"/>
        <v>0</v>
      </c>
    </row>
    <row r="151" spans="24:38">
      <c r="X151" s="580">
        <f t="shared" si="30"/>
        <v>0</v>
      </c>
      <c r="Y151" s="580">
        <f t="shared" si="31"/>
        <v>0</v>
      </c>
      <c r="Z151" s="580">
        <f t="shared" si="32"/>
        <v>0</v>
      </c>
      <c r="AA151" s="580">
        <f t="shared" si="33"/>
        <v>0</v>
      </c>
      <c r="AB151" s="580">
        <f t="shared" si="34"/>
        <v>0</v>
      </c>
      <c r="AC151" s="580">
        <f t="shared" si="35"/>
        <v>0</v>
      </c>
      <c r="AD151" s="580">
        <f t="shared" si="36"/>
        <v>0</v>
      </c>
      <c r="AE151" s="580">
        <f t="shared" si="37"/>
        <v>0</v>
      </c>
      <c r="AF151" s="580">
        <f t="shared" si="38"/>
        <v>0</v>
      </c>
      <c r="AG151" s="580">
        <f t="shared" si="39"/>
        <v>0</v>
      </c>
      <c r="AH151" s="580">
        <f t="shared" si="40"/>
        <v>0</v>
      </c>
      <c r="AI151" s="580" t="str">
        <f t="shared" si="41"/>
        <v>0</v>
      </c>
      <c r="AJ151" s="580">
        <f t="shared" si="42"/>
        <v>0</v>
      </c>
      <c r="AK151" s="580">
        <f t="shared" si="43"/>
        <v>0</v>
      </c>
      <c r="AL151" s="580">
        <f t="shared" si="44"/>
        <v>0</v>
      </c>
    </row>
    <row r="152" spans="24:38">
      <c r="X152" s="580">
        <f t="shared" si="30"/>
        <v>0</v>
      </c>
      <c r="Y152" s="580">
        <f t="shared" si="31"/>
        <v>0</v>
      </c>
      <c r="Z152" s="580">
        <f t="shared" si="32"/>
        <v>0</v>
      </c>
      <c r="AA152" s="580">
        <f t="shared" si="33"/>
        <v>0</v>
      </c>
      <c r="AB152" s="580">
        <f t="shared" si="34"/>
        <v>0</v>
      </c>
      <c r="AC152" s="580">
        <f t="shared" si="35"/>
        <v>0</v>
      </c>
      <c r="AD152" s="580">
        <f t="shared" si="36"/>
        <v>0</v>
      </c>
      <c r="AE152" s="580">
        <f t="shared" si="37"/>
        <v>0</v>
      </c>
      <c r="AF152" s="580">
        <f t="shared" si="38"/>
        <v>0</v>
      </c>
      <c r="AG152" s="580">
        <f t="shared" si="39"/>
        <v>0</v>
      </c>
      <c r="AH152" s="580">
        <f t="shared" si="40"/>
        <v>0</v>
      </c>
      <c r="AI152" s="580" t="str">
        <f t="shared" si="41"/>
        <v>0</v>
      </c>
      <c r="AJ152" s="580">
        <f t="shared" si="42"/>
        <v>0</v>
      </c>
      <c r="AK152" s="580">
        <f t="shared" si="43"/>
        <v>0</v>
      </c>
      <c r="AL152" s="580">
        <f t="shared" si="44"/>
        <v>0</v>
      </c>
    </row>
    <row r="153" spans="24:38">
      <c r="X153" s="580">
        <f t="shared" si="30"/>
        <v>0</v>
      </c>
      <c r="Y153" s="580">
        <f t="shared" si="31"/>
        <v>0</v>
      </c>
      <c r="Z153" s="580">
        <f t="shared" si="32"/>
        <v>0</v>
      </c>
      <c r="AA153" s="580">
        <f t="shared" si="33"/>
        <v>0</v>
      </c>
      <c r="AB153" s="580">
        <f t="shared" si="34"/>
        <v>0</v>
      </c>
      <c r="AC153" s="580">
        <f t="shared" si="35"/>
        <v>0</v>
      </c>
      <c r="AD153" s="580">
        <f t="shared" si="36"/>
        <v>0</v>
      </c>
      <c r="AE153" s="580">
        <f t="shared" si="37"/>
        <v>0</v>
      </c>
      <c r="AF153" s="580">
        <f t="shared" si="38"/>
        <v>0</v>
      </c>
      <c r="AG153" s="580">
        <f t="shared" si="39"/>
        <v>0</v>
      </c>
      <c r="AH153" s="580">
        <f t="shared" si="40"/>
        <v>0</v>
      </c>
      <c r="AI153" s="580" t="str">
        <f t="shared" si="41"/>
        <v>0</v>
      </c>
      <c r="AJ153" s="580">
        <f t="shared" si="42"/>
        <v>0</v>
      </c>
      <c r="AK153" s="580">
        <f t="shared" si="43"/>
        <v>0</v>
      </c>
      <c r="AL153" s="580">
        <f t="shared" si="44"/>
        <v>0</v>
      </c>
    </row>
    <row r="154" spans="24:38">
      <c r="X154" s="580">
        <f t="shared" si="30"/>
        <v>0</v>
      </c>
      <c r="Y154" s="580">
        <f t="shared" si="31"/>
        <v>0</v>
      </c>
      <c r="Z154" s="580">
        <f t="shared" si="32"/>
        <v>0</v>
      </c>
      <c r="AA154" s="580">
        <f t="shared" si="33"/>
        <v>0</v>
      </c>
      <c r="AB154" s="580">
        <f t="shared" si="34"/>
        <v>0</v>
      </c>
      <c r="AC154" s="580">
        <f t="shared" si="35"/>
        <v>0</v>
      </c>
      <c r="AD154" s="580">
        <f t="shared" si="36"/>
        <v>0</v>
      </c>
      <c r="AE154" s="580">
        <f t="shared" si="37"/>
        <v>0</v>
      </c>
      <c r="AF154" s="580">
        <f t="shared" si="38"/>
        <v>0</v>
      </c>
      <c r="AG154" s="580">
        <f t="shared" si="39"/>
        <v>0</v>
      </c>
      <c r="AH154" s="580">
        <f t="shared" si="40"/>
        <v>0</v>
      </c>
      <c r="AI154" s="580" t="str">
        <f t="shared" si="41"/>
        <v>0</v>
      </c>
      <c r="AJ154" s="580">
        <f t="shared" si="42"/>
        <v>0</v>
      </c>
      <c r="AK154" s="580">
        <f t="shared" si="43"/>
        <v>0</v>
      </c>
      <c r="AL154" s="580">
        <f t="shared" si="44"/>
        <v>0</v>
      </c>
    </row>
    <row r="155" spans="24:38">
      <c r="X155" s="580">
        <f t="shared" si="30"/>
        <v>0</v>
      </c>
      <c r="Y155" s="580">
        <f t="shared" si="31"/>
        <v>0</v>
      </c>
      <c r="Z155" s="580">
        <f t="shared" si="32"/>
        <v>0</v>
      </c>
      <c r="AA155" s="580">
        <f t="shared" si="33"/>
        <v>0</v>
      </c>
      <c r="AB155" s="580">
        <f t="shared" si="34"/>
        <v>0</v>
      </c>
      <c r="AC155" s="580">
        <f t="shared" si="35"/>
        <v>0</v>
      </c>
      <c r="AD155" s="580">
        <f t="shared" si="36"/>
        <v>0</v>
      </c>
      <c r="AE155" s="580">
        <f t="shared" si="37"/>
        <v>0</v>
      </c>
      <c r="AF155" s="580">
        <f t="shared" si="38"/>
        <v>0</v>
      </c>
      <c r="AG155" s="580">
        <f t="shared" si="39"/>
        <v>0</v>
      </c>
      <c r="AH155" s="580">
        <f t="shared" si="40"/>
        <v>0</v>
      </c>
      <c r="AI155" s="580" t="str">
        <f t="shared" si="41"/>
        <v>0</v>
      </c>
      <c r="AJ155" s="580">
        <f t="shared" si="42"/>
        <v>0</v>
      </c>
      <c r="AK155" s="580">
        <f t="shared" si="43"/>
        <v>0</v>
      </c>
      <c r="AL155" s="580">
        <f t="shared" si="44"/>
        <v>0</v>
      </c>
    </row>
    <row r="156" spans="24:38">
      <c r="X156" s="580">
        <f t="shared" si="30"/>
        <v>0</v>
      </c>
      <c r="Y156" s="580">
        <f t="shared" si="31"/>
        <v>0</v>
      </c>
      <c r="Z156" s="580">
        <f t="shared" si="32"/>
        <v>0</v>
      </c>
      <c r="AA156" s="580">
        <f t="shared" si="33"/>
        <v>0</v>
      </c>
      <c r="AB156" s="580">
        <f t="shared" si="34"/>
        <v>0</v>
      </c>
      <c r="AC156" s="580">
        <f t="shared" si="35"/>
        <v>0</v>
      </c>
      <c r="AD156" s="580">
        <f t="shared" si="36"/>
        <v>0</v>
      </c>
      <c r="AE156" s="580">
        <f t="shared" si="37"/>
        <v>0</v>
      </c>
      <c r="AF156" s="580">
        <f t="shared" si="38"/>
        <v>0</v>
      </c>
      <c r="AG156" s="580">
        <f t="shared" si="39"/>
        <v>0</v>
      </c>
      <c r="AH156" s="580">
        <f t="shared" si="40"/>
        <v>0</v>
      </c>
      <c r="AI156" s="580" t="str">
        <f t="shared" si="41"/>
        <v>0</v>
      </c>
      <c r="AJ156" s="580">
        <f t="shared" si="42"/>
        <v>0</v>
      </c>
      <c r="AK156" s="580">
        <f t="shared" si="43"/>
        <v>0</v>
      </c>
      <c r="AL156" s="580">
        <f t="shared" si="44"/>
        <v>0</v>
      </c>
    </row>
    <row r="157" spans="24:38">
      <c r="X157" s="580">
        <f t="shared" si="30"/>
        <v>0</v>
      </c>
      <c r="Y157" s="580">
        <f t="shared" si="31"/>
        <v>0</v>
      </c>
      <c r="Z157" s="580">
        <f t="shared" si="32"/>
        <v>0</v>
      </c>
      <c r="AA157" s="580">
        <f t="shared" si="33"/>
        <v>0</v>
      </c>
      <c r="AB157" s="580">
        <f t="shared" si="34"/>
        <v>0</v>
      </c>
      <c r="AC157" s="580">
        <f t="shared" si="35"/>
        <v>0</v>
      </c>
      <c r="AD157" s="580">
        <f t="shared" si="36"/>
        <v>0</v>
      </c>
      <c r="AE157" s="580">
        <f t="shared" si="37"/>
        <v>0</v>
      </c>
      <c r="AF157" s="580">
        <f t="shared" si="38"/>
        <v>0</v>
      </c>
      <c r="AG157" s="580">
        <f t="shared" si="39"/>
        <v>0</v>
      </c>
      <c r="AH157" s="580">
        <f t="shared" si="40"/>
        <v>0</v>
      </c>
      <c r="AI157" s="580" t="str">
        <f t="shared" si="41"/>
        <v>0</v>
      </c>
      <c r="AJ157" s="580">
        <f t="shared" si="42"/>
        <v>0</v>
      </c>
      <c r="AK157" s="580">
        <f t="shared" si="43"/>
        <v>0</v>
      </c>
      <c r="AL157" s="580">
        <f t="shared" si="44"/>
        <v>0</v>
      </c>
    </row>
    <row r="158" spans="24:38">
      <c r="X158" s="580">
        <f t="shared" si="30"/>
        <v>0</v>
      </c>
      <c r="Y158" s="580">
        <f t="shared" si="31"/>
        <v>0</v>
      </c>
      <c r="Z158" s="580">
        <f t="shared" si="32"/>
        <v>0</v>
      </c>
      <c r="AA158" s="580">
        <f t="shared" si="33"/>
        <v>0</v>
      </c>
      <c r="AB158" s="580">
        <f t="shared" si="34"/>
        <v>0</v>
      </c>
      <c r="AC158" s="580">
        <f t="shared" si="35"/>
        <v>0</v>
      </c>
      <c r="AD158" s="580">
        <f t="shared" si="36"/>
        <v>0</v>
      </c>
      <c r="AE158" s="580">
        <f t="shared" si="37"/>
        <v>0</v>
      </c>
      <c r="AF158" s="580">
        <f t="shared" si="38"/>
        <v>0</v>
      </c>
      <c r="AG158" s="580">
        <f t="shared" si="39"/>
        <v>0</v>
      </c>
      <c r="AH158" s="580">
        <f t="shared" si="40"/>
        <v>0</v>
      </c>
      <c r="AI158" s="580" t="str">
        <f t="shared" si="41"/>
        <v>0</v>
      </c>
      <c r="AJ158" s="580">
        <f t="shared" si="42"/>
        <v>0</v>
      </c>
      <c r="AK158" s="580">
        <f t="shared" si="43"/>
        <v>0</v>
      </c>
      <c r="AL158" s="580">
        <f t="shared" si="44"/>
        <v>0</v>
      </c>
    </row>
    <row r="159" spans="24:38">
      <c r="X159" s="580">
        <f t="shared" si="30"/>
        <v>0</v>
      </c>
      <c r="Y159" s="580">
        <f t="shared" si="31"/>
        <v>0</v>
      </c>
      <c r="Z159" s="580">
        <f t="shared" si="32"/>
        <v>0</v>
      </c>
      <c r="AA159" s="580">
        <f t="shared" si="33"/>
        <v>0</v>
      </c>
      <c r="AB159" s="580">
        <f t="shared" si="34"/>
        <v>0</v>
      </c>
      <c r="AC159" s="580">
        <f t="shared" si="35"/>
        <v>0</v>
      </c>
      <c r="AD159" s="580">
        <f t="shared" si="36"/>
        <v>0</v>
      </c>
      <c r="AE159" s="580">
        <f t="shared" si="37"/>
        <v>0</v>
      </c>
      <c r="AF159" s="580">
        <f t="shared" si="38"/>
        <v>0</v>
      </c>
      <c r="AG159" s="580">
        <f t="shared" si="39"/>
        <v>0</v>
      </c>
      <c r="AH159" s="580">
        <f t="shared" si="40"/>
        <v>0</v>
      </c>
      <c r="AI159" s="580" t="str">
        <f t="shared" si="41"/>
        <v>0</v>
      </c>
      <c r="AJ159" s="580">
        <f t="shared" si="42"/>
        <v>0</v>
      </c>
      <c r="AK159" s="580">
        <f t="shared" si="43"/>
        <v>0</v>
      </c>
      <c r="AL159" s="580">
        <f t="shared" si="44"/>
        <v>0</v>
      </c>
    </row>
    <row r="160" spans="24:38">
      <c r="X160" s="580">
        <f t="shared" si="30"/>
        <v>0</v>
      </c>
      <c r="Y160" s="580">
        <f t="shared" si="31"/>
        <v>0</v>
      </c>
      <c r="Z160" s="580">
        <f t="shared" si="32"/>
        <v>0</v>
      </c>
      <c r="AA160" s="580">
        <f t="shared" si="33"/>
        <v>0</v>
      </c>
      <c r="AB160" s="580">
        <f t="shared" si="34"/>
        <v>0</v>
      </c>
      <c r="AC160" s="580">
        <f t="shared" si="35"/>
        <v>0</v>
      </c>
      <c r="AD160" s="580">
        <f t="shared" si="36"/>
        <v>0</v>
      </c>
      <c r="AE160" s="580">
        <f t="shared" si="37"/>
        <v>0</v>
      </c>
      <c r="AF160" s="580">
        <f t="shared" si="38"/>
        <v>0</v>
      </c>
      <c r="AG160" s="580">
        <f t="shared" si="39"/>
        <v>0</v>
      </c>
      <c r="AH160" s="580">
        <f t="shared" si="40"/>
        <v>0</v>
      </c>
      <c r="AI160" s="580" t="str">
        <f t="shared" si="41"/>
        <v>0</v>
      </c>
      <c r="AJ160" s="580">
        <f t="shared" si="42"/>
        <v>0</v>
      </c>
      <c r="AK160" s="580">
        <f t="shared" si="43"/>
        <v>0</v>
      </c>
      <c r="AL160" s="580">
        <f t="shared" si="44"/>
        <v>0</v>
      </c>
    </row>
    <row r="161" spans="24:38">
      <c r="X161" s="580">
        <f t="shared" si="30"/>
        <v>0</v>
      </c>
      <c r="Y161" s="580">
        <f t="shared" si="31"/>
        <v>0</v>
      </c>
      <c r="Z161" s="580">
        <f t="shared" si="32"/>
        <v>0</v>
      </c>
      <c r="AA161" s="580">
        <f t="shared" si="33"/>
        <v>0</v>
      </c>
      <c r="AB161" s="580">
        <f t="shared" si="34"/>
        <v>0</v>
      </c>
      <c r="AC161" s="580">
        <f t="shared" si="35"/>
        <v>0</v>
      </c>
      <c r="AD161" s="580">
        <f t="shared" si="36"/>
        <v>0</v>
      </c>
      <c r="AE161" s="580">
        <f t="shared" si="37"/>
        <v>0</v>
      </c>
      <c r="AF161" s="580">
        <f t="shared" si="38"/>
        <v>0</v>
      </c>
      <c r="AG161" s="580">
        <f t="shared" si="39"/>
        <v>0</v>
      </c>
      <c r="AH161" s="580">
        <f t="shared" si="40"/>
        <v>0</v>
      </c>
      <c r="AI161" s="580" t="str">
        <f t="shared" si="41"/>
        <v>0</v>
      </c>
      <c r="AJ161" s="580">
        <f t="shared" si="42"/>
        <v>0</v>
      </c>
      <c r="AK161" s="580">
        <f t="shared" si="43"/>
        <v>0</v>
      </c>
      <c r="AL161" s="580">
        <f t="shared" si="44"/>
        <v>0</v>
      </c>
    </row>
    <row r="162" spans="24:38">
      <c r="X162" s="580">
        <f t="shared" si="30"/>
        <v>0</v>
      </c>
      <c r="Y162" s="580">
        <f t="shared" si="31"/>
        <v>0</v>
      </c>
      <c r="Z162" s="580">
        <f t="shared" si="32"/>
        <v>0</v>
      </c>
      <c r="AA162" s="580">
        <f t="shared" si="33"/>
        <v>0</v>
      </c>
      <c r="AB162" s="580">
        <f t="shared" si="34"/>
        <v>0</v>
      </c>
      <c r="AC162" s="580">
        <f t="shared" si="35"/>
        <v>0</v>
      </c>
      <c r="AD162" s="580">
        <f t="shared" si="36"/>
        <v>0</v>
      </c>
      <c r="AE162" s="580">
        <f t="shared" si="37"/>
        <v>0</v>
      </c>
      <c r="AF162" s="580">
        <f t="shared" si="38"/>
        <v>0</v>
      </c>
      <c r="AG162" s="580">
        <f t="shared" si="39"/>
        <v>0</v>
      </c>
      <c r="AH162" s="580">
        <f t="shared" si="40"/>
        <v>0</v>
      </c>
      <c r="AI162" s="580" t="str">
        <f t="shared" si="41"/>
        <v>0</v>
      </c>
      <c r="AJ162" s="580">
        <f t="shared" si="42"/>
        <v>0</v>
      </c>
      <c r="AK162" s="580">
        <f t="shared" si="43"/>
        <v>0</v>
      </c>
      <c r="AL162" s="580">
        <f t="shared" si="44"/>
        <v>0</v>
      </c>
    </row>
    <row r="163" spans="24:38">
      <c r="X163" s="580">
        <f t="shared" si="30"/>
        <v>0</v>
      </c>
      <c r="Y163" s="580">
        <f t="shared" si="31"/>
        <v>0</v>
      </c>
      <c r="Z163" s="580">
        <f t="shared" si="32"/>
        <v>0</v>
      </c>
      <c r="AA163" s="580">
        <f t="shared" si="33"/>
        <v>0</v>
      </c>
      <c r="AB163" s="580">
        <f t="shared" si="34"/>
        <v>0</v>
      </c>
      <c r="AC163" s="580">
        <f t="shared" si="35"/>
        <v>0</v>
      </c>
      <c r="AD163" s="580">
        <f t="shared" si="36"/>
        <v>0</v>
      </c>
      <c r="AE163" s="580">
        <f t="shared" si="37"/>
        <v>0</v>
      </c>
      <c r="AF163" s="580">
        <f t="shared" si="38"/>
        <v>0</v>
      </c>
      <c r="AG163" s="580">
        <f t="shared" si="39"/>
        <v>0</v>
      </c>
      <c r="AH163" s="580">
        <f t="shared" si="40"/>
        <v>0</v>
      </c>
      <c r="AI163" s="580" t="str">
        <f t="shared" si="41"/>
        <v>0</v>
      </c>
      <c r="AJ163" s="580">
        <f t="shared" si="42"/>
        <v>0</v>
      </c>
      <c r="AK163" s="580">
        <f t="shared" si="43"/>
        <v>0</v>
      </c>
      <c r="AL163" s="580">
        <f t="shared" si="44"/>
        <v>0</v>
      </c>
    </row>
    <row r="164" spans="24:38">
      <c r="X164" s="580">
        <f t="shared" si="30"/>
        <v>0</v>
      </c>
      <c r="Y164" s="580">
        <f t="shared" si="31"/>
        <v>0</v>
      </c>
      <c r="Z164" s="580">
        <f t="shared" si="32"/>
        <v>0</v>
      </c>
      <c r="AA164" s="580">
        <f t="shared" si="33"/>
        <v>0</v>
      </c>
      <c r="AB164" s="580">
        <f t="shared" si="34"/>
        <v>0</v>
      </c>
      <c r="AC164" s="580">
        <f t="shared" si="35"/>
        <v>0</v>
      </c>
      <c r="AD164" s="580">
        <f t="shared" si="36"/>
        <v>0</v>
      </c>
      <c r="AE164" s="580">
        <f t="shared" si="37"/>
        <v>0</v>
      </c>
      <c r="AF164" s="580">
        <f t="shared" si="38"/>
        <v>0</v>
      </c>
      <c r="AG164" s="580">
        <f t="shared" si="39"/>
        <v>0</v>
      </c>
      <c r="AH164" s="580">
        <f t="shared" si="40"/>
        <v>0</v>
      </c>
      <c r="AI164" s="580" t="str">
        <f t="shared" si="41"/>
        <v>0</v>
      </c>
      <c r="AJ164" s="580">
        <f t="shared" si="42"/>
        <v>0</v>
      </c>
      <c r="AK164" s="580">
        <f t="shared" si="43"/>
        <v>0</v>
      </c>
      <c r="AL164" s="580">
        <f t="shared" si="44"/>
        <v>0</v>
      </c>
    </row>
    <row r="165" spans="24:38">
      <c r="X165" s="580">
        <f t="shared" si="30"/>
        <v>0</v>
      </c>
      <c r="Y165" s="580">
        <f t="shared" si="31"/>
        <v>0</v>
      </c>
      <c r="Z165" s="580">
        <f t="shared" si="32"/>
        <v>0</v>
      </c>
      <c r="AA165" s="580">
        <f t="shared" si="33"/>
        <v>0</v>
      </c>
      <c r="AB165" s="580">
        <f t="shared" si="34"/>
        <v>0</v>
      </c>
      <c r="AC165" s="580">
        <f t="shared" si="35"/>
        <v>0</v>
      </c>
      <c r="AD165" s="580">
        <f t="shared" si="36"/>
        <v>0</v>
      </c>
      <c r="AE165" s="580">
        <f t="shared" si="37"/>
        <v>0</v>
      </c>
      <c r="AF165" s="580">
        <f t="shared" si="38"/>
        <v>0</v>
      </c>
      <c r="AG165" s="580">
        <f t="shared" si="39"/>
        <v>0</v>
      </c>
      <c r="AH165" s="580">
        <f t="shared" si="40"/>
        <v>0</v>
      </c>
      <c r="AI165" s="580" t="str">
        <f t="shared" si="41"/>
        <v>0</v>
      </c>
      <c r="AJ165" s="580">
        <f t="shared" si="42"/>
        <v>0</v>
      </c>
      <c r="AK165" s="580">
        <f t="shared" si="43"/>
        <v>0</v>
      </c>
      <c r="AL165" s="580">
        <f t="shared" si="44"/>
        <v>0</v>
      </c>
    </row>
    <row r="166" spans="24:38">
      <c r="X166" s="580">
        <f t="shared" si="30"/>
        <v>0</v>
      </c>
      <c r="Y166" s="580">
        <f t="shared" si="31"/>
        <v>0</v>
      </c>
      <c r="Z166" s="580">
        <f t="shared" si="32"/>
        <v>0</v>
      </c>
      <c r="AA166" s="580">
        <f t="shared" si="33"/>
        <v>0</v>
      </c>
      <c r="AB166" s="580">
        <f t="shared" si="34"/>
        <v>0</v>
      </c>
      <c r="AC166" s="580">
        <f t="shared" si="35"/>
        <v>0</v>
      </c>
      <c r="AD166" s="580">
        <f t="shared" si="36"/>
        <v>0</v>
      </c>
      <c r="AE166" s="580">
        <f t="shared" si="37"/>
        <v>0</v>
      </c>
      <c r="AF166" s="580">
        <f t="shared" si="38"/>
        <v>0</v>
      </c>
      <c r="AG166" s="580">
        <f t="shared" si="39"/>
        <v>0</v>
      </c>
      <c r="AH166" s="580">
        <f t="shared" si="40"/>
        <v>0</v>
      </c>
      <c r="AI166" s="580" t="str">
        <f t="shared" si="41"/>
        <v>0</v>
      </c>
      <c r="AJ166" s="580">
        <f t="shared" si="42"/>
        <v>0</v>
      </c>
      <c r="AK166" s="580">
        <f t="shared" si="43"/>
        <v>0</v>
      </c>
      <c r="AL166" s="580">
        <f t="shared" si="44"/>
        <v>0</v>
      </c>
    </row>
    <row r="167" spans="24:38">
      <c r="X167" s="580">
        <f t="shared" si="30"/>
        <v>0</v>
      </c>
      <c r="Y167" s="580">
        <f t="shared" si="31"/>
        <v>0</v>
      </c>
      <c r="Z167" s="580">
        <f t="shared" si="32"/>
        <v>0</v>
      </c>
      <c r="AA167" s="580">
        <f t="shared" si="33"/>
        <v>0</v>
      </c>
      <c r="AB167" s="580">
        <f t="shared" si="34"/>
        <v>0</v>
      </c>
      <c r="AC167" s="580">
        <f t="shared" si="35"/>
        <v>0</v>
      </c>
      <c r="AD167" s="580">
        <f t="shared" si="36"/>
        <v>0</v>
      </c>
      <c r="AE167" s="580">
        <f t="shared" si="37"/>
        <v>0</v>
      </c>
      <c r="AF167" s="580">
        <f t="shared" si="38"/>
        <v>0</v>
      </c>
      <c r="AG167" s="580">
        <f t="shared" si="39"/>
        <v>0</v>
      </c>
      <c r="AH167" s="580">
        <f t="shared" si="40"/>
        <v>0</v>
      </c>
      <c r="AI167" s="580" t="str">
        <f t="shared" si="41"/>
        <v>0</v>
      </c>
      <c r="AJ167" s="580">
        <f t="shared" si="42"/>
        <v>0</v>
      </c>
      <c r="AK167" s="580">
        <f t="shared" si="43"/>
        <v>0</v>
      </c>
      <c r="AL167" s="580">
        <f t="shared" si="44"/>
        <v>0</v>
      </c>
    </row>
    <row r="168" spans="24:38">
      <c r="X168" s="580">
        <f t="shared" si="30"/>
        <v>0</v>
      </c>
      <c r="Y168" s="580">
        <f t="shared" si="31"/>
        <v>0</v>
      </c>
      <c r="Z168" s="580">
        <f t="shared" si="32"/>
        <v>0</v>
      </c>
      <c r="AA168" s="580">
        <f t="shared" si="33"/>
        <v>0</v>
      </c>
      <c r="AB168" s="580">
        <f t="shared" si="34"/>
        <v>0</v>
      </c>
      <c r="AC168" s="580">
        <f t="shared" si="35"/>
        <v>0</v>
      </c>
      <c r="AD168" s="580">
        <f t="shared" si="36"/>
        <v>0</v>
      </c>
      <c r="AE168" s="580">
        <f t="shared" si="37"/>
        <v>0</v>
      </c>
      <c r="AF168" s="580">
        <f t="shared" si="38"/>
        <v>0</v>
      </c>
      <c r="AG168" s="580">
        <f t="shared" si="39"/>
        <v>0</v>
      </c>
      <c r="AH168" s="580">
        <f t="shared" si="40"/>
        <v>0</v>
      </c>
      <c r="AI168" s="580" t="str">
        <f t="shared" si="41"/>
        <v>0</v>
      </c>
      <c r="AJ168" s="580">
        <f t="shared" si="42"/>
        <v>0</v>
      </c>
      <c r="AK168" s="580">
        <f t="shared" si="43"/>
        <v>0</v>
      </c>
      <c r="AL168" s="580">
        <f t="shared" si="44"/>
        <v>0</v>
      </c>
    </row>
    <row r="169" spans="24:38">
      <c r="X169" s="580">
        <f t="shared" si="30"/>
        <v>0</v>
      </c>
      <c r="Y169" s="580">
        <f t="shared" si="31"/>
        <v>0</v>
      </c>
      <c r="Z169" s="580">
        <f t="shared" si="32"/>
        <v>0</v>
      </c>
      <c r="AA169" s="580">
        <f t="shared" si="33"/>
        <v>0</v>
      </c>
      <c r="AB169" s="580">
        <f t="shared" si="34"/>
        <v>0</v>
      </c>
      <c r="AC169" s="580">
        <f t="shared" si="35"/>
        <v>0</v>
      </c>
      <c r="AD169" s="580">
        <f t="shared" si="36"/>
        <v>0</v>
      </c>
      <c r="AE169" s="580">
        <f t="shared" si="37"/>
        <v>0</v>
      </c>
      <c r="AF169" s="580">
        <f t="shared" si="38"/>
        <v>0</v>
      </c>
      <c r="AG169" s="580">
        <f t="shared" si="39"/>
        <v>0</v>
      </c>
      <c r="AH169" s="580">
        <f t="shared" si="40"/>
        <v>0</v>
      </c>
      <c r="AI169" s="580" t="str">
        <f t="shared" si="41"/>
        <v>0</v>
      </c>
      <c r="AJ169" s="580">
        <f t="shared" si="42"/>
        <v>0</v>
      </c>
      <c r="AK169" s="580">
        <f t="shared" si="43"/>
        <v>0</v>
      </c>
      <c r="AL169" s="580">
        <f t="shared" si="44"/>
        <v>0</v>
      </c>
    </row>
    <row r="170" spans="24:38">
      <c r="X170" s="580">
        <f t="shared" si="30"/>
        <v>0</v>
      </c>
      <c r="Y170" s="580">
        <f t="shared" si="31"/>
        <v>0</v>
      </c>
      <c r="Z170" s="580">
        <f t="shared" si="32"/>
        <v>0</v>
      </c>
      <c r="AA170" s="580">
        <f t="shared" si="33"/>
        <v>0</v>
      </c>
      <c r="AB170" s="580">
        <f t="shared" si="34"/>
        <v>0</v>
      </c>
      <c r="AC170" s="580">
        <f t="shared" si="35"/>
        <v>0</v>
      </c>
      <c r="AD170" s="580">
        <f t="shared" si="36"/>
        <v>0</v>
      </c>
      <c r="AE170" s="580">
        <f t="shared" si="37"/>
        <v>0</v>
      </c>
      <c r="AF170" s="580">
        <f t="shared" si="38"/>
        <v>0</v>
      </c>
      <c r="AG170" s="580">
        <f t="shared" si="39"/>
        <v>0</v>
      </c>
      <c r="AH170" s="580">
        <f t="shared" si="40"/>
        <v>0</v>
      </c>
      <c r="AI170" s="580" t="str">
        <f t="shared" si="41"/>
        <v>0</v>
      </c>
      <c r="AJ170" s="580">
        <f t="shared" si="42"/>
        <v>0</v>
      </c>
      <c r="AK170" s="580">
        <f t="shared" si="43"/>
        <v>0</v>
      </c>
      <c r="AL170" s="580">
        <f t="shared" si="44"/>
        <v>0</v>
      </c>
    </row>
    <row r="171" spans="24:38">
      <c r="X171" s="580">
        <f t="shared" si="30"/>
        <v>0</v>
      </c>
      <c r="Y171" s="580">
        <f t="shared" si="31"/>
        <v>0</v>
      </c>
      <c r="Z171" s="580">
        <f t="shared" si="32"/>
        <v>0</v>
      </c>
      <c r="AA171" s="580">
        <f t="shared" si="33"/>
        <v>0</v>
      </c>
      <c r="AB171" s="580">
        <f t="shared" si="34"/>
        <v>0</v>
      </c>
      <c r="AC171" s="580">
        <f t="shared" si="35"/>
        <v>0</v>
      </c>
      <c r="AD171" s="580">
        <f t="shared" si="36"/>
        <v>0</v>
      </c>
      <c r="AE171" s="580">
        <f t="shared" si="37"/>
        <v>0</v>
      </c>
      <c r="AF171" s="580">
        <f t="shared" si="38"/>
        <v>0</v>
      </c>
      <c r="AG171" s="580">
        <f t="shared" si="39"/>
        <v>0</v>
      </c>
      <c r="AH171" s="580">
        <f t="shared" si="40"/>
        <v>0</v>
      </c>
      <c r="AI171" s="580" t="str">
        <f t="shared" si="41"/>
        <v>0</v>
      </c>
      <c r="AJ171" s="580">
        <f t="shared" si="42"/>
        <v>0</v>
      </c>
      <c r="AK171" s="580">
        <f t="shared" si="43"/>
        <v>0</v>
      </c>
      <c r="AL171" s="580">
        <f t="shared" si="44"/>
        <v>0</v>
      </c>
    </row>
    <row r="172" spans="24:38">
      <c r="X172" s="580">
        <f t="shared" si="30"/>
        <v>0</v>
      </c>
      <c r="Y172" s="580">
        <f t="shared" si="31"/>
        <v>0</v>
      </c>
      <c r="Z172" s="580">
        <f t="shared" si="32"/>
        <v>0</v>
      </c>
      <c r="AA172" s="580">
        <f t="shared" si="33"/>
        <v>0</v>
      </c>
      <c r="AB172" s="580">
        <f t="shared" si="34"/>
        <v>0</v>
      </c>
      <c r="AC172" s="580">
        <f t="shared" si="35"/>
        <v>0</v>
      </c>
      <c r="AD172" s="580">
        <f t="shared" si="36"/>
        <v>0</v>
      </c>
      <c r="AE172" s="580">
        <f t="shared" si="37"/>
        <v>0</v>
      </c>
      <c r="AF172" s="580">
        <f t="shared" si="38"/>
        <v>0</v>
      </c>
      <c r="AG172" s="580">
        <f t="shared" si="39"/>
        <v>0</v>
      </c>
      <c r="AH172" s="580">
        <f t="shared" si="40"/>
        <v>0</v>
      </c>
      <c r="AI172" s="580" t="str">
        <f t="shared" si="41"/>
        <v>0</v>
      </c>
      <c r="AJ172" s="580">
        <f t="shared" si="42"/>
        <v>0</v>
      </c>
      <c r="AK172" s="580">
        <f t="shared" si="43"/>
        <v>0</v>
      </c>
      <c r="AL172" s="580">
        <f t="shared" si="44"/>
        <v>0</v>
      </c>
    </row>
    <row r="173" spans="24:38">
      <c r="X173" s="580">
        <f t="shared" si="30"/>
        <v>0</v>
      </c>
      <c r="Y173" s="580">
        <f t="shared" si="31"/>
        <v>0</v>
      </c>
      <c r="Z173" s="580">
        <f t="shared" si="32"/>
        <v>0</v>
      </c>
      <c r="AA173" s="580">
        <f t="shared" si="33"/>
        <v>0</v>
      </c>
      <c r="AB173" s="580">
        <f t="shared" si="34"/>
        <v>0</v>
      </c>
      <c r="AC173" s="580">
        <f t="shared" si="35"/>
        <v>0</v>
      </c>
      <c r="AD173" s="580">
        <f t="shared" si="36"/>
        <v>0</v>
      </c>
      <c r="AE173" s="580">
        <f t="shared" si="37"/>
        <v>0</v>
      </c>
      <c r="AF173" s="580">
        <f t="shared" si="38"/>
        <v>0</v>
      </c>
      <c r="AG173" s="580">
        <f t="shared" si="39"/>
        <v>0</v>
      </c>
      <c r="AH173" s="580">
        <f t="shared" si="40"/>
        <v>0</v>
      </c>
      <c r="AI173" s="580" t="str">
        <f t="shared" si="41"/>
        <v>0</v>
      </c>
      <c r="AJ173" s="580">
        <f t="shared" si="42"/>
        <v>0</v>
      </c>
      <c r="AK173" s="580">
        <f t="shared" si="43"/>
        <v>0</v>
      </c>
      <c r="AL173" s="580">
        <f t="shared" si="44"/>
        <v>0</v>
      </c>
    </row>
    <row r="174" spans="24:38">
      <c r="X174" s="580">
        <f t="shared" si="30"/>
        <v>0</v>
      </c>
      <c r="Y174" s="580">
        <f t="shared" si="31"/>
        <v>0</v>
      </c>
      <c r="Z174" s="580">
        <f t="shared" si="32"/>
        <v>0</v>
      </c>
      <c r="AA174" s="580">
        <f t="shared" si="33"/>
        <v>0</v>
      </c>
      <c r="AB174" s="580">
        <f t="shared" si="34"/>
        <v>0</v>
      </c>
      <c r="AC174" s="580">
        <f t="shared" si="35"/>
        <v>0</v>
      </c>
      <c r="AD174" s="580">
        <f t="shared" si="36"/>
        <v>0</v>
      </c>
      <c r="AE174" s="580">
        <f t="shared" si="37"/>
        <v>0</v>
      </c>
      <c r="AF174" s="580">
        <f t="shared" si="38"/>
        <v>0</v>
      </c>
      <c r="AG174" s="580">
        <f t="shared" si="39"/>
        <v>0</v>
      </c>
      <c r="AH174" s="580">
        <f t="shared" si="40"/>
        <v>0</v>
      </c>
      <c r="AI174" s="580" t="str">
        <f t="shared" si="41"/>
        <v>0</v>
      </c>
      <c r="AJ174" s="580">
        <f t="shared" si="42"/>
        <v>0</v>
      </c>
      <c r="AK174" s="580">
        <f t="shared" si="43"/>
        <v>0</v>
      </c>
      <c r="AL174" s="580">
        <f t="shared" si="44"/>
        <v>0</v>
      </c>
    </row>
    <row r="175" spans="24:38">
      <c r="X175" s="580">
        <f t="shared" si="30"/>
        <v>0</v>
      </c>
      <c r="Y175" s="580">
        <f t="shared" si="31"/>
        <v>0</v>
      </c>
      <c r="Z175" s="580">
        <f t="shared" si="32"/>
        <v>0</v>
      </c>
      <c r="AA175" s="580">
        <f t="shared" si="33"/>
        <v>0</v>
      </c>
      <c r="AB175" s="580">
        <f t="shared" si="34"/>
        <v>0</v>
      </c>
      <c r="AC175" s="580">
        <f t="shared" si="35"/>
        <v>0</v>
      </c>
      <c r="AD175" s="580">
        <f t="shared" si="36"/>
        <v>0</v>
      </c>
      <c r="AE175" s="580">
        <f t="shared" si="37"/>
        <v>0</v>
      </c>
      <c r="AF175" s="580">
        <f t="shared" si="38"/>
        <v>0</v>
      </c>
      <c r="AG175" s="580">
        <f t="shared" si="39"/>
        <v>0</v>
      </c>
      <c r="AH175" s="580">
        <f t="shared" si="40"/>
        <v>0</v>
      </c>
      <c r="AI175" s="580" t="str">
        <f t="shared" si="41"/>
        <v>0</v>
      </c>
      <c r="AJ175" s="580">
        <f t="shared" si="42"/>
        <v>0</v>
      </c>
      <c r="AK175" s="580">
        <f t="shared" si="43"/>
        <v>0</v>
      </c>
      <c r="AL175" s="580">
        <f t="shared" si="44"/>
        <v>0</v>
      </c>
    </row>
    <row r="176" spans="24:38">
      <c r="X176" s="580">
        <f t="shared" si="30"/>
        <v>0</v>
      </c>
      <c r="Y176" s="580">
        <f t="shared" si="31"/>
        <v>0</v>
      </c>
      <c r="Z176" s="580">
        <f t="shared" si="32"/>
        <v>0</v>
      </c>
      <c r="AA176" s="580">
        <f t="shared" si="33"/>
        <v>0</v>
      </c>
      <c r="AB176" s="580">
        <f t="shared" si="34"/>
        <v>0</v>
      </c>
      <c r="AC176" s="580">
        <f t="shared" si="35"/>
        <v>0</v>
      </c>
      <c r="AD176" s="580">
        <f t="shared" si="36"/>
        <v>0</v>
      </c>
      <c r="AE176" s="580">
        <f t="shared" si="37"/>
        <v>0</v>
      </c>
      <c r="AF176" s="580">
        <f t="shared" si="38"/>
        <v>0</v>
      </c>
      <c r="AG176" s="580">
        <f t="shared" si="39"/>
        <v>0</v>
      </c>
      <c r="AH176" s="580">
        <f t="shared" si="40"/>
        <v>0</v>
      </c>
      <c r="AI176" s="580" t="str">
        <f t="shared" si="41"/>
        <v>0</v>
      </c>
      <c r="AJ176" s="580">
        <f t="shared" si="42"/>
        <v>0</v>
      </c>
      <c r="AK176" s="580">
        <f t="shared" si="43"/>
        <v>0</v>
      </c>
      <c r="AL176" s="580">
        <f t="shared" si="44"/>
        <v>0</v>
      </c>
    </row>
    <row r="177" spans="24:38">
      <c r="X177" s="580">
        <f t="shared" si="30"/>
        <v>0</v>
      </c>
      <c r="Y177" s="580">
        <f t="shared" si="31"/>
        <v>0</v>
      </c>
      <c r="Z177" s="580">
        <f t="shared" si="32"/>
        <v>0</v>
      </c>
      <c r="AA177" s="580">
        <f t="shared" si="33"/>
        <v>0</v>
      </c>
      <c r="AB177" s="580">
        <f t="shared" si="34"/>
        <v>0</v>
      </c>
      <c r="AC177" s="580">
        <f t="shared" si="35"/>
        <v>0</v>
      </c>
      <c r="AD177" s="580">
        <f t="shared" si="36"/>
        <v>0</v>
      </c>
      <c r="AE177" s="580">
        <f t="shared" si="37"/>
        <v>0</v>
      </c>
      <c r="AF177" s="580">
        <f t="shared" si="38"/>
        <v>0</v>
      </c>
      <c r="AG177" s="580">
        <f t="shared" si="39"/>
        <v>0</v>
      </c>
      <c r="AH177" s="580">
        <f t="shared" si="40"/>
        <v>0</v>
      </c>
      <c r="AI177" s="580" t="str">
        <f t="shared" si="41"/>
        <v>0</v>
      </c>
      <c r="AJ177" s="580">
        <f t="shared" si="42"/>
        <v>0</v>
      </c>
      <c r="AK177" s="580">
        <f t="shared" si="43"/>
        <v>0</v>
      </c>
      <c r="AL177" s="580">
        <f t="shared" si="44"/>
        <v>0</v>
      </c>
    </row>
    <row r="178" spans="24:38">
      <c r="X178" s="580">
        <f t="shared" si="30"/>
        <v>0</v>
      </c>
      <c r="Y178" s="580">
        <f t="shared" si="31"/>
        <v>0</v>
      </c>
      <c r="Z178" s="580">
        <f t="shared" si="32"/>
        <v>0</v>
      </c>
      <c r="AA178" s="580">
        <f t="shared" si="33"/>
        <v>0</v>
      </c>
      <c r="AB178" s="580">
        <f t="shared" si="34"/>
        <v>0</v>
      </c>
      <c r="AC178" s="580">
        <f t="shared" si="35"/>
        <v>0</v>
      </c>
      <c r="AD178" s="580">
        <f t="shared" si="36"/>
        <v>0</v>
      </c>
      <c r="AE178" s="580">
        <f t="shared" si="37"/>
        <v>0</v>
      </c>
      <c r="AF178" s="580">
        <f t="shared" si="38"/>
        <v>0</v>
      </c>
      <c r="AG178" s="580">
        <f t="shared" si="39"/>
        <v>0</v>
      </c>
      <c r="AH178" s="580">
        <f t="shared" si="40"/>
        <v>0</v>
      </c>
      <c r="AI178" s="580" t="str">
        <f t="shared" si="41"/>
        <v>0</v>
      </c>
      <c r="AJ178" s="580">
        <f t="shared" si="42"/>
        <v>0</v>
      </c>
      <c r="AK178" s="580">
        <f t="shared" si="43"/>
        <v>0</v>
      </c>
      <c r="AL178" s="580">
        <f t="shared" si="44"/>
        <v>0</v>
      </c>
    </row>
    <row r="179" spans="24:38">
      <c r="X179" s="580">
        <f t="shared" si="30"/>
        <v>0</v>
      </c>
      <c r="Y179" s="580">
        <f t="shared" si="31"/>
        <v>0</v>
      </c>
      <c r="Z179" s="580">
        <f t="shared" si="32"/>
        <v>0</v>
      </c>
      <c r="AA179" s="580">
        <f t="shared" si="33"/>
        <v>0</v>
      </c>
      <c r="AB179" s="580">
        <f t="shared" si="34"/>
        <v>0</v>
      </c>
      <c r="AC179" s="580">
        <f t="shared" si="35"/>
        <v>0</v>
      </c>
      <c r="AD179" s="580">
        <f t="shared" si="36"/>
        <v>0</v>
      </c>
      <c r="AE179" s="580">
        <f t="shared" si="37"/>
        <v>0</v>
      </c>
      <c r="AF179" s="580">
        <f t="shared" si="38"/>
        <v>0</v>
      </c>
      <c r="AG179" s="580">
        <f t="shared" si="39"/>
        <v>0</v>
      </c>
      <c r="AH179" s="580">
        <f t="shared" si="40"/>
        <v>0</v>
      </c>
      <c r="AI179" s="580" t="str">
        <f t="shared" si="41"/>
        <v>0</v>
      </c>
      <c r="AJ179" s="580">
        <f t="shared" si="42"/>
        <v>0</v>
      </c>
      <c r="AK179" s="580">
        <f t="shared" si="43"/>
        <v>0</v>
      </c>
      <c r="AL179" s="580">
        <f t="shared" si="44"/>
        <v>0</v>
      </c>
    </row>
    <row r="180" spans="24:38">
      <c r="X180" s="580">
        <f t="shared" si="30"/>
        <v>0</v>
      </c>
      <c r="Y180" s="580">
        <f t="shared" si="31"/>
        <v>0</v>
      </c>
      <c r="Z180" s="580">
        <f t="shared" si="32"/>
        <v>0</v>
      </c>
      <c r="AA180" s="580">
        <f t="shared" si="33"/>
        <v>0</v>
      </c>
      <c r="AB180" s="580">
        <f t="shared" si="34"/>
        <v>0</v>
      </c>
      <c r="AC180" s="580">
        <f t="shared" si="35"/>
        <v>0</v>
      </c>
      <c r="AD180" s="580">
        <f t="shared" si="36"/>
        <v>0</v>
      </c>
      <c r="AE180" s="580">
        <f t="shared" si="37"/>
        <v>0</v>
      </c>
      <c r="AF180" s="580">
        <f t="shared" si="38"/>
        <v>0</v>
      </c>
      <c r="AG180" s="580">
        <f t="shared" si="39"/>
        <v>0</v>
      </c>
      <c r="AH180" s="580">
        <f t="shared" si="40"/>
        <v>0</v>
      </c>
      <c r="AI180" s="580" t="str">
        <f t="shared" si="41"/>
        <v>0</v>
      </c>
      <c r="AJ180" s="580">
        <f t="shared" si="42"/>
        <v>0</v>
      </c>
      <c r="AK180" s="580">
        <f t="shared" si="43"/>
        <v>0</v>
      </c>
      <c r="AL180" s="580">
        <f t="shared" si="44"/>
        <v>0</v>
      </c>
    </row>
    <row r="181" spans="24:38">
      <c r="X181" s="580">
        <f t="shared" si="30"/>
        <v>0</v>
      </c>
      <c r="Y181" s="580">
        <f t="shared" si="31"/>
        <v>0</v>
      </c>
      <c r="Z181" s="580">
        <f t="shared" si="32"/>
        <v>0</v>
      </c>
      <c r="AA181" s="580">
        <f t="shared" si="33"/>
        <v>0</v>
      </c>
      <c r="AB181" s="580">
        <f t="shared" si="34"/>
        <v>0</v>
      </c>
      <c r="AC181" s="580">
        <f t="shared" si="35"/>
        <v>0</v>
      </c>
      <c r="AD181" s="580">
        <f t="shared" si="36"/>
        <v>0</v>
      </c>
      <c r="AE181" s="580">
        <f t="shared" si="37"/>
        <v>0</v>
      </c>
      <c r="AF181" s="580">
        <f t="shared" si="38"/>
        <v>0</v>
      </c>
      <c r="AG181" s="580">
        <f t="shared" si="39"/>
        <v>0</v>
      </c>
      <c r="AH181" s="580">
        <f t="shared" si="40"/>
        <v>0</v>
      </c>
      <c r="AI181" s="580" t="str">
        <f t="shared" si="41"/>
        <v>0</v>
      </c>
      <c r="AJ181" s="580">
        <f t="shared" si="42"/>
        <v>0</v>
      </c>
      <c r="AK181" s="580">
        <f t="shared" si="43"/>
        <v>0</v>
      </c>
      <c r="AL181" s="580">
        <f t="shared" si="44"/>
        <v>0</v>
      </c>
    </row>
    <row r="182" spans="24:38">
      <c r="X182" s="580">
        <f t="shared" si="30"/>
        <v>0</v>
      </c>
      <c r="Y182" s="580">
        <f t="shared" si="31"/>
        <v>0</v>
      </c>
      <c r="Z182" s="580">
        <f t="shared" si="32"/>
        <v>0</v>
      </c>
      <c r="AA182" s="580">
        <f t="shared" si="33"/>
        <v>0</v>
      </c>
      <c r="AB182" s="580">
        <f t="shared" si="34"/>
        <v>0</v>
      </c>
      <c r="AC182" s="580">
        <f t="shared" si="35"/>
        <v>0</v>
      </c>
      <c r="AD182" s="580">
        <f t="shared" si="36"/>
        <v>0</v>
      </c>
      <c r="AE182" s="580">
        <f t="shared" si="37"/>
        <v>0</v>
      </c>
      <c r="AF182" s="580">
        <f t="shared" si="38"/>
        <v>0</v>
      </c>
      <c r="AG182" s="580">
        <f t="shared" si="39"/>
        <v>0</v>
      </c>
      <c r="AH182" s="580">
        <f t="shared" si="40"/>
        <v>0</v>
      </c>
      <c r="AI182" s="580" t="str">
        <f t="shared" si="41"/>
        <v>0</v>
      </c>
      <c r="AJ182" s="580">
        <f t="shared" si="42"/>
        <v>0</v>
      </c>
      <c r="AK182" s="580">
        <f t="shared" si="43"/>
        <v>0</v>
      </c>
      <c r="AL182" s="580">
        <f t="shared" si="44"/>
        <v>0</v>
      </c>
    </row>
    <row r="183" spans="24:38">
      <c r="X183" s="580">
        <f t="shared" si="30"/>
        <v>0</v>
      </c>
      <c r="Y183" s="580">
        <f t="shared" si="31"/>
        <v>0</v>
      </c>
      <c r="Z183" s="580">
        <f t="shared" si="32"/>
        <v>0</v>
      </c>
      <c r="AA183" s="580">
        <f t="shared" si="33"/>
        <v>0</v>
      </c>
      <c r="AB183" s="580">
        <f t="shared" si="34"/>
        <v>0</v>
      </c>
      <c r="AC183" s="580">
        <f t="shared" si="35"/>
        <v>0</v>
      </c>
      <c r="AD183" s="580">
        <f t="shared" si="36"/>
        <v>0</v>
      </c>
      <c r="AE183" s="580">
        <f t="shared" si="37"/>
        <v>0</v>
      </c>
      <c r="AF183" s="580">
        <f t="shared" si="38"/>
        <v>0</v>
      </c>
      <c r="AG183" s="580">
        <f t="shared" si="39"/>
        <v>0</v>
      </c>
      <c r="AH183" s="580">
        <f t="shared" si="40"/>
        <v>0</v>
      </c>
      <c r="AI183" s="580" t="str">
        <f t="shared" si="41"/>
        <v>0</v>
      </c>
      <c r="AJ183" s="580">
        <f t="shared" si="42"/>
        <v>0</v>
      </c>
      <c r="AK183" s="580">
        <f t="shared" si="43"/>
        <v>0</v>
      </c>
      <c r="AL183" s="580">
        <f t="shared" si="44"/>
        <v>0</v>
      </c>
    </row>
    <row r="184" spans="24:38">
      <c r="X184" s="580">
        <f t="shared" si="30"/>
        <v>0</v>
      </c>
      <c r="Y184" s="580">
        <f t="shared" si="31"/>
        <v>0</v>
      </c>
      <c r="Z184" s="580">
        <f t="shared" si="32"/>
        <v>0</v>
      </c>
      <c r="AA184" s="580">
        <f t="shared" si="33"/>
        <v>0</v>
      </c>
      <c r="AB184" s="580">
        <f t="shared" si="34"/>
        <v>0</v>
      </c>
      <c r="AC184" s="580">
        <f t="shared" si="35"/>
        <v>0</v>
      </c>
      <c r="AD184" s="580">
        <f t="shared" si="36"/>
        <v>0</v>
      </c>
      <c r="AE184" s="580">
        <f t="shared" si="37"/>
        <v>0</v>
      </c>
      <c r="AF184" s="580">
        <f t="shared" si="38"/>
        <v>0</v>
      </c>
      <c r="AG184" s="580">
        <f t="shared" si="39"/>
        <v>0</v>
      </c>
      <c r="AH184" s="580">
        <f t="shared" si="40"/>
        <v>0</v>
      </c>
      <c r="AI184" s="580" t="str">
        <f t="shared" si="41"/>
        <v>0</v>
      </c>
      <c r="AJ184" s="580">
        <f t="shared" si="42"/>
        <v>0</v>
      </c>
      <c r="AK184" s="580">
        <f t="shared" si="43"/>
        <v>0</v>
      </c>
      <c r="AL184" s="580">
        <f t="shared" si="44"/>
        <v>0</v>
      </c>
    </row>
    <row r="185" spans="24:38">
      <c r="X185" s="580">
        <f t="shared" si="30"/>
        <v>0</v>
      </c>
      <c r="Y185" s="580">
        <f t="shared" si="31"/>
        <v>0</v>
      </c>
      <c r="Z185" s="580">
        <f t="shared" si="32"/>
        <v>0</v>
      </c>
      <c r="AA185" s="580">
        <f t="shared" si="33"/>
        <v>0</v>
      </c>
      <c r="AB185" s="580">
        <f t="shared" si="34"/>
        <v>0</v>
      </c>
      <c r="AC185" s="580">
        <f t="shared" si="35"/>
        <v>0</v>
      </c>
      <c r="AD185" s="580">
        <f t="shared" si="36"/>
        <v>0</v>
      </c>
      <c r="AE185" s="580">
        <f t="shared" si="37"/>
        <v>0</v>
      </c>
      <c r="AF185" s="580">
        <f t="shared" si="38"/>
        <v>0</v>
      </c>
      <c r="AG185" s="580">
        <f t="shared" si="39"/>
        <v>0</v>
      </c>
      <c r="AH185" s="580">
        <f t="shared" si="40"/>
        <v>0</v>
      </c>
      <c r="AI185" s="580" t="str">
        <f t="shared" si="41"/>
        <v>0</v>
      </c>
      <c r="AJ185" s="580">
        <f t="shared" si="42"/>
        <v>0</v>
      </c>
      <c r="AK185" s="580">
        <f t="shared" si="43"/>
        <v>0</v>
      </c>
      <c r="AL185" s="580">
        <f t="shared" si="44"/>
        <v>0</v>
      </c>
    </row>
    <row r="186" spans="24:38">
      <c r="X186" s="580">
        <f t="shared" si="30"/>
        <v>0</v>
      </c>
      <c r="Y186" s="580">
        <f t="shared" si="31"/>
        <v>0</v>
      </c>
      <c r="Z186" s="580">
        <f t="shared" si="32"/>
        <v>0</v>
      </c>
      <c r="AA186" s="580">
        <f t="shared" si="33"/>
        <v>0</v>
      </c>
      <c r="AB186" s="580">
        <f t="shared" si="34"/>
        <v>0</v>
      </c>
      <c r="AC186" s="580">
        <f t="shared" si="35"/>
        <v>0</v>
      </c>
      <c r="AD186" s="580">
        <f t="shared" si="36"/>
        <v>0</v>
      </c>
      <c r="AE186" s="580">
        <f t="shared" si="37"/>
        <v>0</v>
      </c>
      <c r="AF186" s="580">
        <f t="shared" si="38"/>
        <v>0</v>
      </c>
      <c r="AG186" s="580">
        <f t="shared" si="39"/>
        <v>0</v>
      </c>
      <c r="AH186" s="580">
        <f t="shared" si="40"/>
        <v>0</v>
      </c>
      <c r="AI186" s="580" t="str">
        <f t="shared" si="41"/>
        <v>0</v>
      </c>
      <c r="AJ186" s="580">
        <f t="shared" si="42"/>
        <v>0</v>
      </c>
      <c r="AK186" s="580">
        <f t="shared" si="43"/>
        <v>0</v>
      </c>
      <c r="AL186" s="580">
        <f t="shared" si="44"/>
        <v>0</v>
      </c>
    </row>
    <row r="187" spans="24:38">
      <c r="X187" s="580">
        <f t="shared" si="30"/>
        <v>0</v>
      </c>
      <c r="Y187" s="580">
        <f t="shared" si="31"/>
        <v>0</v>
      </c>
      <c r="Z187" s="580">
        <f t="shared" si="32"/>
        <v>0</v>
      </c>
      <c r="AA187" s="580">
        <f t="shared" si="33"/>
        <v>0</v>
      </c>
      <c r="AB187" s="580">
        <f t="shared" si="34"/>
        <v>0</v>
      </c>
      <c r="AC187" s="580">
        <f t="shared" si="35"/>
        <v>0</v>
      </c>
      <c r="AD187" s="580">
        <f t="shared" si="36"/>
        <v>0</v>
      </c>
      <c r="AE187" s="580">
        <f t="shared" si="37"/>
        <v>0</v>
      </c>
      <c r="AF187" s="580">
        <f t="shared" si="38"/>
        <v>0</v>
      </c>
      <c r="AG187" s="580">
        <f t="shared" si="39"/>
        <v>0</v>
      </c>
      <c r="AH187" s="580">
        <f t="shared" si="40"/>
        <v>0</v>
      </c>
      <c r="AI187" s="580" t="str">
        <f t="shared" si="41"/>
        <v>0</v>
      </c>
      <c r="AJ187" s="580">
        <f t="shared" si="42"/>
        <v>0</v>
      </c>
      <c r="AK187" s="580">
        <f t="shared" si="43"/>
        <v>0</v>
      </c>
      <c r="AL187" s="580">
        <f t="shared" si="44"/>
        <v>0</v>
      </c>
    </row>
    <row r="188" spans="24:38">
      <c r="X188" s="580">
        <f t="shared" si="30"/>
        <v>0</v>
      </c>
      <c r="Y188" s="580">
        <f t="shared" si="31"/>
        <v>0</v>
      </c>
      <c r="Z188" s="580">
        <f t="shared" si="32"/>
        <v>0</v>
      </c>
      <c r="AA188" s="580">
        <f t="shared" si="33"/>
        <v>0</v>
      </c>
      <c r="AB188" s="580">
        <f t="shared" si="34"/>
        <v>0</v>
      </c>
      <c r="AC188" s="580">
        <f t="shared" si="35"/>
        <v>0</v>
      </c>
      <c r="AD188" s="580">
        <f t="shared" si="36"/>
        <v>0</v>
      </c>
      <c r="AE188" s="580">
        <f t="shared" si="37"/>
        <v>0</v>
      </c>
      <c r="AF188" s="580">
        <f t="shared" si="38"/>
        <v>0</v>
      </c>
      <c r="AG188" s="580">
        <f t="shared" si="39"/>
        <v>0</v>
      </c>
      <c r="AH188" s="580">
        <f t="shared" si="40"/>
        <v>0</v>
      </c>
      <c r="AI188" s="580" t="str">
        <f t="shared" si="41"/>
        <v>0</v>
      </c>
      <c r="AJ188" s="580">
        <f t="shared" si="42"/>
        <v>0</v>
      </c>
      <c r="AK188" s="580">
        <f t="shared" si="43"/>
        <v>0</v>
      </c>
      <c r="AL188" s="580">
        <f t="shared" si="44"/>
        <v>0</v>
      </c>
    </row>
    <row r="189" spans="24:38">
      <c r="X189" s="580">
        <f t="shared" si="30"/>
        <v>0</v>
      </c>
      <c r="Y189" s="580">
        <f t="shared" si="31"/>
        <v>0</v>
      </c>
      <c r="Z189" s="580">
        <f t="shared" si="32"/>
        <v>0</v>
      </c>
      <c r="AA189" s="580">
        <f t="shared" si="33"/>
        <v>0</v>
      </c>
      <c r="AB189" s="580">
        <f t="shared" si="34"/>
        <v>0</v>
      </c>
      <c r="AC189" s="580">
        <f t="shared" si="35"/>
        <v>0</v>
      </c>
      <c r="AD189" s="580">
        <f t="shared" si="36"/>
        <v>0</v>
      </c>
      <c r="AE189" s="580">
        <f t="shared" si="37"/>
        <v>0</v>
      </c>
      <c r="AF189" s="580">
        <f t="shared" si="38"/>
        <v>0</v>
      </c>
      <c r="AG189" s="580">
        <f t="shared" si="39"/>
        <v>0</v>
      </c>
      <c r="AH189" s="580">
        <f t="shared" si="40"/>
        <v>0</v>
      </c>
      <c r="AI189" s="580" t="str">
        <f t="shared" si="41"/>
        <v>0</v>
      </c>
      <c r="AJ189" s="580">
        <f t="shared" si="42"/>
        <v>0</v>
      </c>
      <c r="AK189" s="580">
        <f t="shared" si="43"/>
        <v>0</v>
      </c>
      <c r="AL189" s="580">
        <f t="shared" si="44"/>
        <v>0</v>
      </c>
    </row>
    <row r="190" spans="24:38">
      <c r="X190" s="580">
        <f t="shared" si="30"/>
        <v>0</v>
      </c>
      <c r="Y190" s="580">
        <f t="shared" si="31"/>
        <v>0</v>
      </c>
      <c r="Z190" s="580">
        <f t="shared" si="32"/>
        <v>0</v>
      </c>
      <c r="AA190" s="580">
        <f t="shared" si="33"/>
        <v>0</v>
      </c>
      <c r="AB190" s="580">
        <f t="shared" si="34"/>
        <v>0</v>
      </c>
      <c r="AC190" s="580">
        <f t="shared" si="35"/>
        <v>0</v>
      </c>
      <c r="AD190" s="580">
        <f t="shared" si="36"/>
        <v>0</v>
      </c>
      <c r="AE190" s="580">
        <f t="shared" si="37"/>
        <v>0</v>
      </c>
      <c r="AF190" s="580">
        <f t="shared" si="38"/>
        <v>0</v>
      </c>
      <c r="AG190" s="580">
        <f t="shared" si="39"/>
        <v>0</v>
      </c>
      <c r="AH190" s="580">
        <f t="shared" si="40"/>
        <v>0</v>
      </c>
      <c r="AI190" s="580" t="str">
        <f t="shared" si="41"/>
        <v>0</v>
      </c>
      <c r="AJ190" s="580">
        <f t="shared" si="42"/>
        <v>0</v>
      </c>
      <c r="AK190" s="580">
        <f t="shared" si="43"/>
        <v>0</v>
      </c>
      <c r="AL190" s="580">
        <f t="shared" si="44"/>
        <v>0</v>
      </c>
    </row>
    <row r="191" spans="24:38">
      <c r="X191" s="580">
        <f t="shared" si="30"/>
        <v>0</v>
      </c>
      <c r="Y191" s="580">
        <f t="shared" si="31"/>
        <v>0</v>
      </c>
      <c r="Z191" s="580">
        <f t="shared" si="32"/>
        <v>0</v>
      </c>
      <c r="AA191" s="580">
        <f t="shared" si="33"/>
        <v>0</v>
      </c>
      <c r="AB191" s="580">
        <f t="shared" si="34"/>
        <v>0</v>
      </c>
      <c r="AC191" s="580">
        <f t="shared" si="35"/>
        <v>0</v>
      </c>
      <c r="AD191" s="580">
        <f t="shared" si="36"/>
        <v>0</v>
      </c>
      <c r="AE191" s="580">
        <f t="shared" si="37"/>
        <v>0</v>
      </c>
      <c r="AF191" s="580">
        <f t="shared" si="38"/>
        <v>0</v>
      </c>
      <c r="AG191" s="580">
        <f t="shared" si="39"/>
        <v>0</v>
      </c>
      <c r="AH191" s="580">
        <f t="shared" si="40"/>
        <v>0</v>
      </c>
      <c r="AI191" s="580" t="str">
        <f t="shared" si="41"/>
        <v>0</v>
      </c>
      <c r="AJ191" s="580">
        <f t="shared" si="42"/>
        <v>0</v>
      </c>
      <c r="AK191" s="580">
        <f t="shared" si="43"/>
        <v>0</v>
      </c>
      <c r="AL191" s="580">
        <f t="shared" si="44"/>
        <v>0</v>
      </c>
    </row>
    <row r="192" spans="24:38">
      <c r="X192" s="580">
        <f t="shared" si="30"/>
        <v>0</v>
      </c>
      <c r="Y192" s="580">
        <f t="shared" si="31"/>
        <v>0</v>
      </c>
      <c r="Z192" s="580">
        <f t="shared" si="32"/>
        <v>0</v>
      </c>
      <c r="AA192" s="580">
        <f t="shared" si="33"/>
        <v>0</v>
      </c>
      <c r="AB192" s="580">
        <f t="shared" si="34"/>
        <v>0</v>
      </c>
      <c r="AC192" s="580">
        <f t="shared" si="35"/>
        <v>0</v>
      </c>
      <c r="AD192" s="580">
        <f t="shared" si="36"/>
        <v>0</v>
      </c>
      <c r="AE192" s="580">
        <f t="shared" si="37"/>
        <v>0</v>
      </c>
      <c r="AF192" s="580">
        <f t="shared" si="38"/>
        <v>0</v>
      </c>
      <c r="AG192" s="580">
        <f t="shared" si="39"/>
        <v>0</v>
      </c>
      <c r="AH192" s="580">
        <f t="shared" si="40"/>
        <v>0</v>
      </c>
      <c r="AI192" s="580" t="str">
        <f t="shared" si="41"/>
        <v>0</v>
      </c>
      <c r="AJ192" s="580">
        <f t="shared" si="42"/>
        <v>0</v>
      </c>
      <c r="AK192" s="580">
        <f t="shared" si="43"/>
        <v>0</v>
      </c>
      <c r="AL192" s="580">
        <f t="shared" si="44"/>
        <v>0</v>
      </c>
    </row>
    <row r="193" spans="24:38">
      <c r="X193" s="580">
        <f t="shared" si="30"/>
        <v>0</v>
      </c>
      <c r="Y193" s="580">
        <f t="shared" si="31"/>
        <v>0</v>
      </c>
      <c r="Z193" s="580">
        <f t="shared" si="32"/>
        <v>0</v>
      </c>
      <c r="AA193" s="580">
        <f t="shared" si="33"/>
        <v>0</v>
      </c>
      <c r="AB193" s="580">
        <f t="shared" si="34"/>
        <v>0</v>
      </c>
      <c r="AC193" s="580">
        <f t="shared" si="35"/>
        <v>0</v>
      </c>
      <c r="AD193" s="580">
        <f t="shared" si="36"/>
        <v>0</v>
      </c>
      <c r="AE193" s="580">
        <f t="shared" si="37"/>
        <v>0</v>
      </c>
      <c r="AF193" s="580">
        <f t="shared" si="38"/>
        <v>0</v>
      </c>
      <c r="AG193" s="580">
        <f t="shared" si="39"/>
        <v>0</v>
      </c>
      <c r="AH193" s="580">
        <f t="shared" si="40"/>
        <v>0</v>
      </c>
      <c r="AI193" s="580" t="str">
        <f t="shared" si="41"/>
        <v>0</v>
      </c>
      <c r="AJ193" s="580">
        <f t="shared" si="42"/>
        <v>0</v>
      </c>
      <c r="AK193" s="580">
        <f t="shared" si="43"/>
        <v>0</v>
      </c>
      <c r="AL193" s="580">
        <f t="shared" si="44"/>
        <v>0</v>
      </c>
    </row>
    <row r="194" spans="24:38">
      <c r="X194" s="580">
        <f t="shared" si="30"/>
        <v>0</v>
      </c>
      <c r="Y194" s="580">
        <f t="shared" si="31"/>
        <v>0</v>
      </c>
      <c r="Z194" s="580">
        <f t="shared" si="32"/>
        <v>0</v>
      </c>
      <c r="AA194" s="580">
        <f t="shared" si="33"/>
        <v>0</v>
      </c>
      <c r="AB194" s="580">
        <f t="shared" si="34"/>
        <v>0</v>
      </c>
      <c r="AC194" s="580">
        <f t="shared" si="35"/>
        <v>0</v>
      </c>
      <c r="AD194" s="580">
        <f t="shared" si="36"/>
        <v>0</v>
      </c>
      <c r="AE194" s="580">
        <f t="shared" si="37"/>
        <v>0</v>
      </c>
      <c r="AF194" s="580">
        <f t="shared" si="38"/>
        <v>0</v>
      </c>
      <c r="AG194" s="580">
        <f t="shared" si="39"/>
        <v>0</v>
      </c>
      <c r="AH194" s="580">
        <f t="shared" si="40"/>
        <v>0</v>
      </c>
      <c r="AI194" s="580" t="str">
        <f t="shared" si="41"/>
        <v>0</v>
      </c>
      <c r="AJ194" s="580">
        <f t="shared" si="42"/>
        <v>0</v>
      </c>
      <c r="AK194" s="580">
        <f t="shared" si="43"/>
        <v>0</v>
      </c>
      <c r="AL194" s="580">
        <f t="shared" si="44"/>
        <v>0</v>
      </c>
    </row>
    <row r="195" spans="24:38">
      <c r="X195" s="580">
        <f t="shared" si="30"/>
        <v>0</v>
      </c>
      <c r="Y195" s="580">
        <f t="shared" si="31"/>
        <v>0</v>
      </c>
      <c r="Z195" s="580">
        <f t="shared" si="32"/>
        <v>0</v>
      </c>
      <c r="AA195" s="580">
        <f t="shared" si="33"/>
        <v>0</v>
      </c>
      <c r="AB195" s="580">
        <f t="shared" si="34"/>
        <v>0</v>
      </c>
      <c r="AC195" s="580">
        <f t="shared" si="35"/>
        <v>0</v>
      </c>
      <c r="AD195" s="580">
        <f t="shared" si="36"/>
        <v>0</v>
      </c>
      <c r="AE195" s="580">
        <f t="shared" si="37"/>
        <v>0</v>
      </c>
      <c r="AF195" s="580">
        <f t="shared" si="38"/>
        <v>0</v>
      </c>
      <c r="AG195" s="580">
        <f t="shared" si="39"/>
        <v>0</v>
      </c>
      <c r="AH195" s="580">
        <f t="shared" si="40"/>
        <v>0</v>
      </c>
      <c r="AI195" s="580" t="str">
        <f t="shared" si="41"/>
        <v>0</v>
      </c>
      <c r="AJ195" s="580">
        <f t="shared" si="42"/>
        <v>0</v>
      </c>
      <c r="AK195" s="580">
        <f t="shared" si="43"/>
        <v>0</v>
      </c>
      <c r="AL195" s="580">
        <f t="shared" si="44"/>
        <v>0</v>
      </c>
    </row>
    <row r="196" spans="24:38">
      <c r="X196" s="580">
        <f t="shared" si="30"/>
        <v>0</v>
      </c>
      <c r="Y196" s="580">
        <f t="shared" si="31"/>
        <v>0</v>
      </c>
      <c r="Z196" s="580">
        <f t="shared" si="32"/>
        <v>0</v>
      </c>
      <c r="AA196" s="580">
        <f t="shared" si="33"/>
        <v>0</v>
      </c>
      <c r="AB196" s="580">
        <f t="shared" si="34"/>
        <v>0</v>
      </c>
      <c r="AC196" s="580">
        <f t="shared" si="35"/>
        <v>0</v>
      </c>
      <c r="AD196" s="580">
        <f t="shared" si="36"/>
        <v>0</v>
      </c>
      <c r="AE196" s="580">
        <f t="shared" si="37"/>
        <v>0</v>
      </c>
      <c r="AF196" s="580">
        <f t="shared" si="38"/>
        <v>0</v>
      </c>
      <c r="AG196" s="580">
        <f t="shared" si="39"/>
        <v>0</v>
      </c>
      <c r="AH196" s="580">
        <f t="shared" si="40"/>
        <v>0</v>
      </c>
      <c r="AI196" s="580" t="str">
        <f t="shared" si="41"/>
        <v>0</v>
      </c>
      <c r="AJ196" s="580">
        <f t="shared" si="42"/>
        <v>0</v>
      </c>
      <c r="AK196" s="580">
        <f t="shared" si="43"/>
        <v>0</v>
      </c>
      <c r="AL196" s="580">
        <f t="shared" si="44"/>
        <v>0</v>
      </c>
    </row>
    <row r="197" spans="24:38">
      <c r="X197" s="580">
        <f t="shared" si="30"/>
        <v>0</v>
      </c>
      <c r="Y197" s="580">
        <f t="shared" si="31"/>
        <v>0</v>
      </c>
      <c r="Z197" s="580">
        <f t="shared" si="32"/>
        <v>0</v>
      </c>
      <c r="AA197" s="580">
        <f t="shared" si="33"/>
        <v>0</v>
      </c>
      <c r="AB197" s="580">
        <f t="shared" si="34"/>
        <v>0</v>
      </c>
      <c r="AC197" s="580">
        <f t="shared" si="35"/>
        <v>0</v>
      </c>
      <c r="AD197" s="580">
        <f t="shared" si="36"/>
        <v>0</v>
      </c>
      <c r="AE197" s="580">
        <f t="shared" si="37"/>
        <v>0</v>
      </c>
      <c r="AF197" s="580">
        <f t="shared" si="38"/>
        <v>0</v>
      </c>
      <c r="AG197" s="580">
        <f t="shared" si="39"/>
        <v>0</v>
      </c>
      <c r="AH197" s="580">
        <f t="shared" si="40"/>
        <v>0</v>
      </c>
      <c r="AI197" s="580" t="str">
        <f t="shared" si="41"/>
        <v>0</v>
      </c>
      <c r="AJ197" s="580">
        <f t="shared" si="42"/>
        <v>0</v>
      </c>
      <c r="AK197" s="580">
        <f t="shared" si="43"/>
        <v>0</v>
      </c>
      <c r="AL197" s="580">
        <f t="shared" si="44"/>
        <v>0</v>
      </c>
    </row>
    <row r="198" spans="24:38">
      <c r="X198" s="580">
        <f t="shared" ref="X198:X261" si="45">SUM(E198:I198)</f>
        <v>0</v>
      </c>
      <c r="Y198" s="580">
        <f t="shared" ref="Y198:Y261" si="46">M198</f>
        <v>0</v>
      </c>
      <c r="Z198" s="580">
        <f t="shared" ref="Z198:Z261" si="47">IF(G198&gt;9600,9600,G198)</f>
        <v>0</v>
      </c>
      <c r="AA198" s="580">
        <f t="shared" ref="AA198:AA261" si="48">IF(O198&gt;15000,15000,O198)</f>
        <v>0</v>
      </c>
      <c r="AB198" s="580">
        <f t="shared" ref="AB198:AB261" si="49">IF(F198&gt;0,MIN((Q198-(E198*10%)),F198,Q198),0)</f>
        <v>0</v>
      </c>
      <c r="AC198" s="580">
        <f t="shared" ref="AC198:AC261" si="50">D198*(IF(J198&gt;1200,1200,J198)+IF(K198&gt;3600,3600,K198))</f>
        <v>0</v>
      </c>
      <c r="AD198" s="580">
        <f t="shared" ref="AD198:AD261" si="51">IF(V198&gt;200000,200000,V198)</f>
        <v>0</v>
      </c>
      <c r="AE198" s="580">
        <f t="shared" ref="AE198:AE261" si="52">X198+Y198-Z198-AA198-AB198-AD198</f>
        <v>0</v>
      </c>
      <c r="AF198" s="580">
        <f t="shared" ref="AF198:AF261" si="53">IF(R198&gt;150000,150000,0)</f>
        <v>0</v>
      </c>
      <c r="AG198" s="580">
        <f t="shared" ref="AG198:AG261" si="54">IF(S198&gt;=15000,15000,S198)+IF(T198&gt;=20000,20000,T198)</f>
        <v>0</v>
      </c>
      <c r="AH198" s="580">
        <f t="shared" ref="AH198:AH261" si="55">AE198-AF198-AG198</f>
        <v>0</v>
      </c>
      <c r="AI198" s="580" t="str">
        <f t="shared" ref="AI198:AI261" si="56">IF(AH198&gt;1000000,(AH198-1000000)*30%+(125000),IF(AH198&gt;500000,(AH198-500000)*20%+(25000),IF(AH198&gt;250000,(AH198-250000)*10%,"0")))</f>
        <v>0</v>
      </c>
      <c r="AJ198" s="580">
        <f t="shared" ref="AJ198:AJ261" si="57">IF(AH198&lt;=200000,0,IF(AH198&gt;500000,0,IF(AH198&gt;220000,2000,IF(AH198&gt;20000,AI198))))</f>
        <v>0</v>
      </c>
      <c r="AK198" s="580">
        <f t="shared" ref="AK198:AK261" si="58">P198</f>
        <v>0</v>
      </c>
      <c r="AL198" s="580">
        <f t="shared" ref="AL198:AL261" si="59">AI198-AJ198-AK198</f>
        <v>0</v>
      </c>
    </row>
    <row r="199" spans="24:38">
      <c r="X199" s="580">
        <f t="shared" si="45"/>
        <v>0</v>
      </c>
      <c r="Y199" s="580">
        <f t="shared" si="46"/>
        <v>0</v>
      </c>
      <c r="Z199" s="580">
        <f t="shared" si="47"/>
        <v>0</v>
      </c>
      <c r="AA199" s="580">
        <f t="shared" si="48"/>
        <v>0</v>
      </c>
      <c r="AB199" s="580">
        <f t="shared" si="49"/>
        <v>0</v>
      </c>
      <c r="AC199" s="580">
        <f t="shared" si="50"/>
        <v>0</v>
      </c>
      <c r="AD199" s="580">
        <f t="shared" si="51"/>
        <v>0</v>
      </c>
      <c r="AE199" s="580">
        <f t="shared" si="52"/>
        <v>0</v>
      </c>
      <c r="AF199" s="580">
        <f t="shared" si="53"/>
        <v>0</v>
      </c>
      <c r="AG199" s="580">
        <f t="shared" si="54"/>
        <v>0</v>
      </c>
      <c r="AH199" s="580">
        <f t="shared" si="55"/>
        <v>0</v>
      </c>
      <c r="AI199" s="580" t="str">
        <f t="shared" si="56"/>
        <v>0</v>
      </c>
      <c r="AJ199" s="580">
        <f t="shared" si="57"/>
        <v>0</v>
      </c>
      <c r="AK199" s="580">
        <f t="shared" si="58"/>
        <v>0</v>
      </c>
      <c r="AL199" s="580">
        <f t="shared" si="59"/>
        <v>0</v>
      </c>
    </row>
    <row r="200" spans="24:38">
      <c r="X200" s="580">
        <f t="shared" si="45"/>
        <v>0</v>
      </c>
      <c r="Y200" s="580">
        <f t="shared" si="46"/>
        <v>0</v>
      </c>
      <c r="Z200" s="580">
        <f t="shared" si="47"/>
        <v>0</v>
      </c>
      <c r="AA200" s="580">
        <f t="shared" si="48"/>
        <v>0</v>
      </c>
      <c r="AB200" s="580">
        <f t="shared" si="49"/>
        <v>0</v>
      </c>
      <c r="AC200" s="580">
        <f t="shared" si="50"/>
        <v>0</v>
      </c>
      <c r="AD200" s="580">
        <f t="shared" si="51"/>
        <v>0</v>
      </c>
      <c r="AE200" s="580">
        <f t="shared" si="52"/>
        <v>0</v>
      </c>
      <c r="AF200" s="580">
        <f t="shared" si="53"/>
        <v>0</v>
      </c>
      <c r="AG200" s="580">
        <f t="shared" si="54"/>
        <v>0</v>
      </c>
      <c r="AH200" s="580">
        <f t="shared" si="55"/>
        <v>0</v>
      </c>
      <c r="AI200" s="580" t="str">
        <f t="shared" si="56"/>
        <v>0</v>
      </c>
      <c r="AJ200" s="580">
        <f t="shared" si="57"/>
        <v>0</v>
      </c>
      <c r="AK200" s="580">
        <f t="shared" si="58"/>
        <v>0</v>
      </c>
      <c r="AL200" s="580">
        <f t="shared" si="59"/>
        <v>0</v>
      </c>
    </row>
    <row r="201" spans="24:38">
      <c r="X201" s="580">
        <f t="shared" si="45"/>
        <v>0</v>
      </c>
      <c r="Y201" s="580">
        <f t="shared" si="46"/>
        <v>0</v>
      </c>
      <c r="Z201" s="580">
        <f t="shared" si="47"/>
        <v>0</v>
      </c>
      <c r="AA201" s="580">
        <f t="shared" si="48"/>
        <v>0</v>
      </c>
      <c r="AB201" s="580">
        <f t="shared" si="49"/>
        <v>0</v>
      </c>
      <c r="AC201" s="580">
        <f t="shared" si="50"/>
        <v>0</v>
      </c>
      <c r="AD201" s="580">
        <f t="shared" si="51"/>
        <v>0</v>
      </c>
      <c r="AE201" s="580">
        <f t="shared" si="52"/>
        <v>0</v>
      </c>
      <c r="AF201" s="580">
        <f t="shared" si="53"/>
        <v>0</v>
      </c>
      <c r="AG201" s="580">
        <f t="shared" si="54"/>
        <v>0</v>
      </c>
      <c r="AH201" s="580">
        <f t="shared" si="55"/>
        <v>0</v>
      </c>
      <c r="AI201" s="580" t="str">
        <f t="shared" si="56"/>
        <v>0</v>
      </c>
      <c r="AJ201" s="580">
        <f t="shared" si="57"/>
        <v>0</v>
      </c>
      <c r="AK201" s="580">
        <f t="shared" si="58"/>
        <v>0</v>
      </c>
      <c r="AL201" s="580">
        <f t="shared" si="59"/>
        <v>0</v>
      </c>
    </row>
    <row r="202" spans="24:38">
      <c r="X202" s="580">
        <f t="shared" si="45"/>
        <v>0</v>
      </c>
      <c r="Y202" s="580">
        <f t="shared" si="46"/>
        <v>0</v>
      </c>
      <c r="Z202" s="580">
        <f t="shared" si="47"/>
        <v>0</v>
      </c>
      <c r="AA202" s="580">
        <f t="shared" si="48"/>
        <v>0</v>
      </c>
      <c r="AB202" s="580">
        <f t="shared" si="49"/>
        <v>0</v>
      </c>
      <c r="AC202" s="580">
        <f t="shared" si="50"/>
        <v>0</v>
      </c>
      <c r="AD202" s="580">
        <f t="shared" si="51"/>
        <v>0</v>
      </c>
      <c r="AE202" s="580">
        <f t="shared" si="52"/>
        <v>0</v>
      </c>
      <c r="AF202" s="580">
        <f t="shared" si="53"/>
        <v>0</v>
      </c>
      <c r="AG202" s="580">
        <f t="shared" si="54"/>
        <v>0</v>
      </c>
      <c r="AH202" s="580">
        <f t="shared" si="55"/>
        <v>0</v>
      </c>
      <c r="AI202" s="580" t="str">
        <f t="shared" si="56"/>
        <v>0</v>
      </c>
      <c r="AJ202" s="580">
        <f t="shared" si="57"/>
        <v>0</v>
      </c>
      <c r="AK202" s="580">
        <f t="shared" si="58"/>
        <v>0</v>
      </c>
      <c r="AL202" s="580">
        <f t="shared" si="59"/>
        <v>0</v>
      </c>
    </row>
    <row r="203" spans="24:38">
      <c r="X203" s="580">
        <f t="shared" si="45"/>
        <v>0</v>
      </c>
      <c r="Y203" s="580">
        <f t="shared" si="46"/>
        <v>0</v>
      </c>
      <c r="Z203" s="580">
        <f t="shared" si="47"/>
        <v>0</v>
      </c>
      <c r="AA203" s="580">
        <f t="shared" si="48"/>
        <v>0</v>
      </c>
      <c r="AB203" s="580">
        <f t="shared" si="49"/>
        <v>0</v>
      </c>
      <c r="AC203" s="580">
        <f t="shared" si="50"/>
        <v>0</v>
      </c>
      <c r="AD203" s="580">
        <f t="shared" si="51"/>
        <v>0</v>
      </c>
      <c r="AE203" s="580">
        <f t="shared" si="52"/>
        <v>0</v>
      </c>
      <c r="AF203" s="580">
        <f t="shared" si="53"/>
        <v>0</v>
      </c>
      <c r="AG203" s="580">
        <f t="shared" si="54"/>
        <v>0</v>
      </c>
      <c r="AH203" s="580">
        <f t="shared" si="55"/>
        <v>0</v>
      </c>
      <c r="AI203" s="580" t="str">
        <f t="shared" si="56"/>
        <v>0</v>
      </c>
      <c r="AJ203" s="580">
        <f t="shared" si="57"/>
        <v>0</v>
      </c>
      <c r="AK203" s="580">
        <f t="shared" si="58"/>
        <v>0</v>
      </c>
      <c r="AL203" s="580">
        <f t="shared" si="59"/>
        <v>0</v>
      </c>
    </row>
    <row r="204" spans="24:38">
      <c r="X204" s="580">
        <f t="shared" si="45"/>
        <v>0</v>
      </c>
      <c r="Y204" s="580">
        <f t="shared" si="46"/>
        <v>0</v>
      </c>
      <c r="Z204" s="580">
        <f t="shared" si="47"/>
        <v>0</v>
      </c>
      <c r="AA204" s="580">
        <f t="shared" si="48"/>
        <v>0</v>
      </c>
      <c r="AB204" s="580">
        <f t="shared" si="49"/>
        <v>0</v>
      </c>
      <c r="AC204" s="580">
        <f t="shared" si="50"/>
        <v>0</v>
      </c>
      <c r="AD204" s="580">
        <f t="shared" si="51"/>
        <v>0</v>
      </c>
      <c r="AE204" s="580">
        <f t="shared" si="52"/>
        <v>0</v>
      </c>
      <c r="AF204" s="580">
        <f t="shared" si="53"/>
        <v>0</v>
      </c>
      <c r="AG204" s="580">
        <f t="shared" si="54"/>
        <v>0</v>
      </c>
      <c r="AH204" s="580">
        <f t="shared" si="55"/>
        <v>0</v>
      </c>
      <c r="AI204" s="580" t="str">
        <f t="shared" si="56"/>
        <v>0</v>
      </c>
      <c r="AJ204" s="580">
        <f t="shared" si="57"/>
        <v>0</v>
      </c>
      <c r="AK204" s="580">
        <f t="shared" si="58"/>
        <v>0</v>
      </c>
      <c r="AL204" s="580">
        <f t="shared" si="59"/>
        <v>0</v>
      </c>
    </row>
    <row r="205" spans="24:38">
      <c r="X205" s="580">
        <f t="shared" si="45"/>
        <v>0</v>
      </c>
      <c r="Y205" s="580">
        <f t="shared" si="46"/>
        <v>0</v>
      </c>
      <c r="Z205" s="580">
        <f t="shared" si="47"/>
        <v>0</v>
      </c>
      <c r="AA205" s="580">
        <f t="shared" si="48"/>
        <v>0</v>
      </c>
      <c r="AB205" s="580">
        <f t="shared" si="49"/>
        <v>0</v>
      </c>
      <c r="AC205" s="580">
        <f t="shared" si="50"/>
        <v>0</v>
      </c>
      <c r="AD205" s="580">
        <f t="shared" si="51"/>
        <v>0</v>
      </c>
      <c r="AE205" s="580">
        <f t="shared" si="52"/>
        <v>0</v>
      </c>
      <c r="AF205" s="580">
        <f t="shared" si="53"/>
        <v>0</v>
      </c>
      <c r="AG205" s="580">
        <f t="shared" si="54"/>
        <v>0</v>
      </c>
      <c r="AH205" s="580">
        <f t="shared" si="55"/>
        <v>0</v>
      </c>
      <c r="AI205" s="580" t="str">
        <f t="shared" si="56"/>
        <v>0</v>
      </c>
      <c r="AJ205" s="580">
        <f t="shared" si="57"/>
        <v>0</v>
      </c>
      <c r="AK205" s="580">
        <f t="shared" si="58"/>
        <v>0</v>
      </c>
      <c r="AL205" s="580">
        <f t="shared" si="59"/>
        <v>0</v>
      </c>
    </row>
    <row r="206" spans="24:38">
      <c r="X206" s="580">
        <f t="shared" si="45"/>
        <v>0</v>
      </c>
      <c r="Y206" s="580">
        <f t="shared" si="46"/>
        <v>0</v>
      </c>
      <c r="Z206" s="580">
        <f t="shared" si="47"/>
        <v>0</v>
      </c>
      <c r="AA206" s="580">
        <f t="shared" si="48"/>
        <v>0</v>
      </c>
      <c r="AB206" s="580">
        <f t="shared" si="49"/>
        <v>0</v>
      </c>
      <c r="AC206" s="580">
        <f t="shared" si="50"/>
        <v>0</v>
      </c>
      <c r="AD206" s="580">
        <f t="shared" si="51"/>
        <v>0</v>
      </c>
      <c r="AE206" s="580">
        <f t="shared" si="52"/>
        <v>0</v>
      </c>
      <c r="AF206" s="580">
        <f t="shared" si="53"/>
        <v>0</v>
      </c>
      <c r="AG206" s="580">
        <f t="shared" si="54"/>
        <v>0</v>
      </c>
      <c r="AH206" s="580">
        <f t="shared" si="55"/>
        <v>0</v>
      </c>
      <c r="AI206" s="580" t="str">
        <f t="shared" si="56"/>
        <v>0</v>
      </c>
      <c r="AJ206" s="580">
        <f t="shared" si="57"/>
        <v>0</v>
      </c>
      <c r="AK206" s="580">
        <f t="shared" si="58"/>
        <v>0</v>
      </c>
      <c r="AL206" s="580">
        <f t="shared" si="59"/>
        <v>0</v>
      </c>
    </row>
    <row r="207" spans="24:38">
      <c r="X207" s="580">
        <f t="shared" si="45"/>
        <v>0</v>
      </c>
      <c r="Y207" s="580">
        <f t="shared" si="46"/>
        <v>0</v>
      </c>
      <c r="Z207" s="580">
        <f t="shared" si="47"/>
        <v>0</v>
      </c>
      <c r="AA207" s="580">
        <f t="shared" si="48"/>
        <v>0</v>
      </c>
      <c r="AB207" s="580">
        <f t="shared" si="49"/>
        <v>0</v>
      </c>
      <c r="AC207" s="580">
        <f t="shared" si="50"/>
        <v>0</v>
      </c>
      <c r="AD207" s="580">
        <f t="shared" si="51"/>
        <v>0</v>
      </c>
      <c r="AE207" s="580">
        <f t="shared" si="52"/>
        <v>0</v>
      </c>
      <c r="AF207" s="580">
        <f t="shared" si="53"/>
        <v>0</v>
      </c>
      <c r="AG207" s="580">
        <f t="shared" si="54"/>
        <v>0</v>
      </c>
      <c r="AH207" s="580">
        <f t="shared" si="55"/>
        <v>0</v>
      </c>
      <c r="AI207" s="580" t="str">
        <f t="shared" si="56"/>
        <v>0</v>
      </c>
      <c r="AJ207" s="580">
        <f t="shared" si="57"/>
        <v>0</v>
      </c>
      <c r="AK207" s="580">
        <f t="shared" si="58"/>
        <v>0</v>
      </c>
      <c r="AL207" s="580">
        <f t="shared" si="59"/>
        <v>0</v>
      </c>
    </row>
    <row r="208" spans="24:38">
      <c r="X208" s="580">
        <f t="shared" si="45"/>
        <v>0</v>
      </c>
      <c r="Y208" s="580">
        <f t="shared" si="46"/>
        <v>0</v>
      </c>
      <c r="Z208" s="580">
        <f t="shared" si="47"/>
        <v>0</v>
      </c>
      <c r="AA208" s="580">
        <f t="shared" si="48"/>
        <v>0</v>
      </c>
      <c r="AB208" s="580">
        <f t="shared" si="49"/>
        <v>0</v>
      </c>
      <c r="AC208" s="580">
        <f t="shared" si="50"/>
        <v>0</v>
      </c>
      <c r="AD208" s="580">
        <f t="shared" si="51"/>
        <v>0</v>
      </c>
      <c r="AE208" s="580">
        <f t="shared" si="52"/>
        <v>0</v>
      </c>
      <c r="AF208" s="580">
        <f t="shared" si="53"/>
        <v>0</v>
      </c>
      <c r="AG208" s="580">
        <f t="shared" si="54"/>
        <v>0</v>
      </c>
      <c r="AH208" s="580">
        <f t="shared" si="55"/>
        <v>0</v>
      </c>
      <c r="AI208" s="580" t="str">
        <f t="shared" si="56"/>
        <v>0</v>
      </c>
      <c r="AJ208" s="580">
        <f t="shared" si="57"/>
        <v>0</v>
      </c>
      <c r="AK208" s="580">
        <f t="shared" si="58"/>
        <v>0</v>
      </c>
      <c r="AL208" s="580">
        <f t="shared" si="59"/>
        <v>0</v>
      </c>
    </row>
    <row r="209" spans="24:38">
      <c r="X209" s="580">
        <f t="shared" si="45"/>
        <v>0</v>
      </c>
      <c r="Y209" s="580">
        <f t="shared" si="46"/>
        <v>0</v>
      </c>
      <c r="Z209" s="580">
        <f t="shared" si="47"/>
        <v>0</v>
      </c>
      <c r="AA209" s="580">
        <f t="shared" si="48"/>
        <v>0</v>
      </c>
      <c r="AB209" s="580">
        <f t="shared" si="49"/>
        <v>0</v>
      </c>
      <c r="AC209" s="580">
        <f t="shared" si="50"/>
        <v>0</v>
      </c>
      <c r="AD209" s="580">
        <f t="shared" si="51"/>
        <v>0</v>
      </c>
      <c r="AE209" s="580">
        <f t="shared" si="52"/>
        <v>0</v>
      </c>
      <c r="AF209" s="580">
        <f t="shared" si="53"/>
        <v>0</v>
      </c>
      <c r="AG209" s="580">
        <f t="shared" si="54"/>
        <v>0</v>
      </c>
      <c r="AH209" s="580">
        <f t="shared" si="55"/>
        <v>0</v>
      </c>
      <c r="AI209" s="580" t="str">
        <f t="shared" si="56"/>
        <v>0</v>
      </c>
      <c r="AJ209" s="580">
        <f t="shared" si="57"/>
        <v>0</v>
      </c>
      <c r="AK209" s="580">
        <f t="shared" si="58"/>
        <v>0</v>
      </c>
      <c r="AL209" s="580">
        <f t="shared" si="59"/>
        <v>0</v>
      </c>
    </row>
    <row r="210" spans="24:38">
      <c r="X210" s="580">
        <f t="shared" si="45"/>
        <v>0</v>
      </c>
      <c r="Y210" s="580">
        <f t="shared" si="46"/>
        <v>0</v>
      </c>
      <c r="Z210" s="580">
        <f t="shared" si="47"/>
        <v>0</v>
      </c>
      <c r="AA210" s="580">
        <f t="shared" si="48"/>
        <v>0</v>
      </c>
      <c r="AB210" s="580">
        <f t="shared" si="49"/>
        <v>0</v>
      </c>
      <c r="AC210" s="580">
        <f t="shared" si="50"/>
        <v>0</v>
      </c>
      <c r="AD210" s="580">
        <f t="shared" si="51"/>
        <v>0</v>
      </c>
      <c r="AE210" s="580">
        <f t="shared" si="52"/>
        <v>0</v>
      </c>
      <c r="AF210" s="580">
        <f t="shared" si="53"/>
        <v>0</v>
      </c>
      <c r="AG210" s="580">
        <f t="shared" si="54"/>
        <v>0</v>
      </c>
      <c r="AH210" s="580">
        <f t="shared" si="55"/>
        <v>0</v>
      </c>
      <c r="AI210" s="580" t="str">
        <f t="shared" si="56"/>
        <v>0</v>
      </c>
      <c r="AJ210" s="580">
        <f t="shared" si="57"/>
        <v>0</v>
      </c>
      <c r="AK210" s="580">
        <f t="shared" si="58"/>
        <v>0</v>
      </c>
      <c r="AL210" s="580">
        <f t="shared" si="59"/>
        <v>0</v>
      </c>
    </row>
    <row r="211" spans="24:38">
      <c r="X211" s="580">
        <f t="shared" si="45"/>
        <v>0</v>
      </c>
      <c r="Y211" s="580">
        <f t="shared" si="46"/>
        <v>0</v>
      </c>
      <c r="Z211" s="580">
        <f t="shared" si="47"/>
        <v>0</v>
      </c>
      <c r="AA211" s="580">
        <f t="shared" si="48"/>
        <v>0</v>
      </c>
      <c r="AB211" s="580">
        <f t="shared" si="49"/>
        <v>0</v>
      </c>
      <c r="AC211" s="580">
        <f t="shared" si="50"/>
        <v>0</v>
      </c>
      <c r="AD211" s="580">
        <f t="shared" si="51"/>
        <v>0</v>
      </c>
      <c r="AE211" s="580">
        <f t="shared" si="52"/>
        <v>0</v>
      </c>
      <c r="AF211" s="580">
        <f t="shared" si="53"/>
        <v>0</v>
      </c>
      <c r="AG211" s="580">
        <f t="shared" si="54"/>
        <v>0</v>
      </c>
      <c r="AH211" s="580">
        <f t="shared" si="55"/>
        <v>0</v>
      </c>
      <c r="AI211" s="580" t="str">
        <f t="shared" si="56"/>
        <v>0</v>
      </c>
      <c r="AJ211" s="580">
        <f t="shared" si="57"/>
        <v>0</v>
      </c>
      <c r="AK211" s="580">
        <f t="shared" si="58"/>
        <v>0</v>
      </c>
      <c r="AL211" s="580">
        <f t="shared" si="59"/>
        <v>0</v>
      </c>
    </row>
    <row r="212" spans="24:38">
      <c r="X212" s="580">
        <f t="shared" si="45"/>
        <v>0</v>
      </c>
      <c r="Y212" s="580">
        <f t="shared" si="46"/>
        <v>0</v>
      </c>
      <c r="Z212" s="580">
        <f t="shared" si="47"/>
        <v>0</v>
      </c>
      <c r="AA212" s="580">
        <f t="shared" si="48"/>
        <v>0</v>
      </c>
      <c r="AB212" s="580">
        <f t="shared" si="49"/>
        <v>0</v>
      </c>
      <c r="AC212" s="580">
        <f t="shared" si="50"/>
        <v>0</v>
      </c>
      <c r="AD212" s="580">
        <f t="shared" si="51"/>
        <v>0</v>
      </c>
      <c r="AE212" s="580">
        <f t="shared" si="52"/>
        <v>0</v>
      </c>
      <c r="AF212" s="580">
        <f t="shared" si="53"/>
        <v>0</v>
      </c>
      <c r="AG212" s="580">
        <f t="shared" si="54"/>
        <v>0</v>
      </c>
      <c r="AH212" s="580">
        <f t="shared" si="55"/>
        <v>0</v>
      </c>
      <c r="AI212" s="580" t="str">
        <f t="shared" si="56"/>
        <v>0</v>
      </c>
      <c r="AJ212" s="580">
        <f t="shared" si="57"/>
        <v>0</v>
      </c>
      <c r="AK212" s="580">
        <f t="shared" si="58"/>
        <v>0</v>
      </c>
      <c r="AL212" s="580">
        <f t="shared" si="59"/>
        <v>0</v>
      </c>
    </row>
    <row r="213" spans="24:38">
      <c r="X213" s="580">
        <f t="shared" si="45"/>
        <v>0</v>
      </c>
      <c r="Y213" s="580">
        <f t="shared" si="46"/>
        <v>0</v>
      </c>
      <c r="Z213" s="580">
        <f t="shared" si="47"/>
        <v>0</v>
      </c>
      <c r="AA213" s="580">
        <f t="shared" si="48"/>
        <v>0</v>
      </c>
      <c r="AB213" s="580">
        <f t="shared" si="49"/>
        <v>0</v>
      </c>
      <c r="AC213" s="580">
        <f t="shared" si="50"/>
        <v>0</v>
      </c>
      <c r="AD213" s="580">
        <f t="shared" si="51"/>
        <v>0</v>
      </c>
      <c r="AE213" s="580">
        <f t="shared" si="52"/>
        <v>0</v>
      </c>
      <c r="AF213" s="580">
        <f t="shared" si="53"/>
        <v>0</v>
      </c>
      <c r="AG213" s="580">
        <f t="shared" si="54"/>
        <v>0</v>
      </c>
      <c r="AH213" s="580">
        <f t="shared" si="55"/>
        <v>0</v>
      </c>
      <c r="AI213" s="580" t="str">
        <f t="shared" si="56"/>
        <v>0</v>
      </c>
      <c r="AJ213" s="580">
        <f t="shared" si="57"/>
        <v>0</v>
      </c>
      <c r="AK213" s="580">
        <f t="shared" si="58"/>
        <v>0</v>
      </c>
      <c r="AL213" s="580">
        <f t="shared" si="59"/>
        <v>0</v>
      </c>
    </row>
    <row r="214" spans="24:38">
      <c r="X214" s="580">
        <f t="shared" si="45"/>
        <v>0</v>
      </c>
      <c r="Y214" s="580">
        <f t="shared" si="46"/>
        <v>0</v>
      </c>
      <c r="Z214" s="580">
        <f t="shared" si="47"/>
        <v>0</v>
      </c>
      <c r="AA214" s="580">
        <f t="shared" si="48"/>
        <v>0</v>
      </c>
      <c r="AB214" s="580">
        <f t="shared" si="49"/>
        <v>0</v>
      </c>
      <c r="AC214" s="580">
        <f t="shared" si="50"/>
        <v>0</v>
      </c>
      <c r="AD214" s="580">
        <f t="shared" si="51"/>
        <v>0</v>
      </c>
      <c r="AE214" s="580">
        <f t="shared" si="52"/>
        <v>0</v>
      </c>
      <c r="AF214" s="580">
        <f t="shared" si="53"/>
        <v>0</v>
      </c>
      <c r="AG214" s="580">
        <f t="shared" si="54"/>
        <v>0</v>
      </c>
      <c r="AH214" s="580">
        <f t="shared" si="55"/>
        <v>0</v>
      </c>
      <c r="AI214" s="580" t="str">
        <f t="shared" si="56"/>
        <v>0</v>
      </c>
      <c r="AJ214" s="580">
        <f t="shared" si="57"/>
        <v>0</v>
      </c>
      <c r="AK214" s="580">
        <f t="shared" si="58"/>
        <v>0</v>
      </c>
      <c r="AL214" s="580">
        <f t="shared" si="59"/>
        <v>0</v>
      </c>
    </row>
    <row r="215" spans="24:38">
      <c r="X215" s="580">
        <f t="shared" si="45"/>
        <v>0</v>
      </c>
      <c r="Y215" s="580">
        <f t="shared" si="46"/>
        <v>0</v>
      </c>
      <c r="Z215" s="580">
        <f t="shared" si="47"/>
        <v>0</v>
      </c>
      <c r="AA215" s="580">
        <f t="shared" si="48"/>
        <v>0</v>
      </c>
      <c r="AB215" s="580">
        <f t="shared" si="49"/>
        <v>0</v>
      </c>
      <c r="AC215" s="580">
        <f t="shared" si="50"/>
        <v>0</v>
      </c>
      <c r="AD215" s="580">
        <f t="shared" si="51"/>
        <v>0</v>
      </c>
      <c r="AE215" s="580">
        <f t="shared" si="52"/>
        <v>0</v>
      </c>
      <c r="AF215" s="580">
        <f t="shared" si="53"/>
        <v>0</v>
      </c>
      <c r="AG215" s="580">
        <f t="shared" si="54"/>
        <v>0</v>
      </c>
      <c r="AH215" s="580">
        <f t="shared" si="55"/>
        <v>0</v>
      </c>
      <c r="AI215" s="580" t="str">
        <f t="shared" si="56"/>
        <v>0</v>
      </c>
      <c r="AJ215" s="580">
        <f t="shared" si="57"/>
        <v>0</v>
      </c>
      <c r="AK215" s="580">
        <f t="shared" si="58"/>
        <v>0</v>
      </c>
      <c r="AL215" s="580">
        <f t="shared" si="59"/>
        <v>0</v>
      </c>
    </row>
    <row r="216" spans="24:38">
      <c r="X216" s="580">
        <f t="shared" si="45"/>
        <v>0</v>
      </c>
      <c r="Y216" s="580">
        <f t="shared" si="46"/>
        <v>0</v>
      </c>
      <c r="Z216" s="580">
        <f t="shared" si="47"/>
        <v>0</v>
      </c>
      <c r="AA216" s="580">
        <f t="shared" si="48"/>
        <v>0</v>
      </c>
      <c r="AB216" s="580">
        <f t="shared" si="49"/>
        <v>0</v>
      </c>
      <c r="AC216" s="580">
        <f t="shared" si="50"/>
        <v>0</v>
      </c>
      <c r="AD216" s="580">
        <f t="shared" si="51"/>
        <v>0</v>
      </c>
      <c r="AE216" s="580">
        <f t="shared" si="52"/>
        <v>0</v>
      </c>
      <c r="AF216" s="580">
        <f t="shared" si="53"/>
        <v>0</v>
      </c>
      <c r="AG216" s="580">
        <f t="shared" si="54"/>
        <v>0</v>
      </c>
      <c r="AH216" s="580">
        <f t="shared" si="55"/>
        <v>0</v>
      </c>
      <c r="AI216" s="580" t="str">
        <f t="shared" si="56"/>
        <v>0</v>
      </c>
      <c r="AJ216" s="580">
        <f t="shared" si="57"/>
        <v>0</v>
      </c>
      <c r="AK216" s="580">
        <f t="shared" si="58"/>
        <v>0</v>
      </c>
      <c r="AL216" s="580">
        <f t="shared" si="59"/>
        <v>0</v>
      </c>
    </row>
    <row r="217" spans="24:38">
      <c r="X217" s="580">
        <f t="shared" si="45"/>
        <v>0</v>
      </c>
      <c r="Y217" s="580">
        <f t="shared" si="46"/>
        <v>0</v>
      </c>
      <c r="Z217" s="580">
        <f t="shared" si="47"/>
        <v>0</v>
      </c>
      <c r="AA217" s="580">
        <f t="shared" si="48"/>
        <v>0</v>
      </c>
      <c r="AB217" s="580">
        <f t="shared" si="49"/>
        <v>0</v>
      </c>
      <c r="AC217" s="580">
        <f t="shared" si="50"/>
        <v>0</v>
      </c>
      <c r="AD217" s="580">
        <f t="shared" si="51"/>
        <v>0</v>
      </c>
      <c r="AE217" s="580">
        <f t="shared" si="52"/>
        <v>0</v>
      </c>
      <c r="AF217" s="580">
        <f t="shared" si="53"/>
        <v>0</v>
      </c>
      <c r="AG217" s="580">
        <f t="shared" si="54"/>
        <v>0</v>
      </c>
      <c r="AH217" s="580">
        <f t="shared" si="55"/>
        <v>0</v>
      </c>
      <c r="AI217" s="580" t="str">
        <f t="shared" si="56"/>
        <v>0</v>
      </c>
      <c r="AJ217" s="580">
        <f t="shared" si="57"/>
        <v>0</v>
      </c>
      <c r="AK217" s="580">
        <f t="shared" si="58"/>
        <v>0</v>
      </c>
      <c r="AL217" s="580">
        <f t="shared" si="59"/>
        <v>0</v>
      </c>
    </row>
    <row r="218" spans="24:38">
      <c r="X218" s="580">
        <f t="shared" si="45"/>
        <v>0</v>
      </c>
      <c r="Y218" s="580">
        <f t="shared" si="46"/>
        <v>0</v>
      </c>
      <c r="Z218" s="580">
        <f t="shared" si="47"/>
        <v>0</v>
      </c>
      <c r="AA218" s="580">
        <f t="shared" si="48"/>
        <v>0</v>
      </c>
      <c r="AB218" s="580">
        <f t="shared" si="49"/>
        <v>0</v>
      </c>
      <c r="AC218" s="580">
        <f t="shared" si="50"/>
        <v>0</v>
      </c>
      <c r="AD218" s="580">
        <f t="shared" si="51"/>
        <v>0</v>
      </c>
      <c r="AE218" s="580">
        <f t="shared" si="52"/>
        <v>0</v>
      </c>
      <c r="AF218" s="580">
        <f t="shared" si="53"/>
        <v>0</v>
      </c>
      <c r="AG218" s="580">
        <f t="shared" si="54"/>
        <v>0</v>
      </c>
      <c r="AH218" s="580">
        <f t="shared" si="55"/>
        <v>0</v>
      </c>
      <c r="AI218" s="580" t="str">
        <f t="shared" si="56"/>
        <v>0</v>
      </c>
      <c r="AJ218" s="580">
        <f t="shared" si="57"/>
        <v>0</v>
      </c>
      <c r="AK218" s="580">
        <f t="shared" si="58"/>
        <v>0</v>
      </c>
      <c r="AL218" s="580">
        <f t="shared" si="59"/>
        <v>0</v>
      </c>
    </row>
    <row r="219" spans="24:38">
      <c r="X219" s="580">
        <f t="shared" si="45"/>
        <v>0</v>
      </c>
      <c r="Y219" s="580">
        <f t="shared" si="46"/>
        <v>0</v>
      </c>
      <c r="Z219" s="580">
        <f t="shared" si="47"/>
        <v>0</v>
      </c>
      <c r="AA219" s="580">
        <f t="shared" si="48"/>
        <v>0</v>
      </c>
      <c r="AB219" s="580">
        <f t="shared" si="49"/>
        <v>0</v>
      </c>
      <c r="AC219" s="580">
        <f t="shared" si="50"/>
        <v>0</v>
      </c>
      <c r="AD219" s="580">
        <f t="shared" si="51"/>
        <v>0</v>
      </c>
      <c r="AE219" s="580">
        <f t="shared" si="52"/>
        <v>0</v>
      </c>
      <c r="AF219" s="580">
        <f t="shared" si="53"/>
        <v>0</v>
      </c>
      <c r="AG219" s="580">
        <f t="shared" si="54"/>
        <v>0</v>
      </c>
      <c r="AH219" s="580">
        <f t="shared" si="55"/>
        <v>0</v>
      </c>
      <c r="AI219" s="580" t="str">
        <f t="shared" si="56"/>
        <v>0</v>
      </c>
      <c r="AJ219" s="580">
        <f t="shared" si="57"/>
        <v>0</v>
      </c>
      <c r="AK219" s="580">
        <f t="shared" si="58"/>
        <v>0</v>
      </c>
      <c r="AL219" s="580">
        <f t="shared" si="59"/>
        <v>0</v>
      </c>
    </row>
    <row r="220" spans="24:38">
      <c r="X220" s="580">
        <f t="shared" si="45"/>
        <v>0</v>
      </c>
      <c r="Y220" s="580">
        <f t="shared" si="46"/>
        <v>0</v>
      </c>
      <c r="Z220" s="580">
        <f t="shared" si="47"/>
        <v>0</v>
      </c>
      <c r="AA220" s="580">
        <f t="shared" si="48"/>
        <v>0</v>
      </c>
      <c r="AB220" s="580">
        <f t="shared" si="49"/>
        <v>0</v>
      </c>
      <c r="AC220" s="580">
        <f t="shared" si="50"/>
        <v>0</v>
      </c>
      <c r="AD220" s="580">
        <f t="shared" si="51"/>
        <v>0</v>
      </c>
      <c r="AE220" s="580">
        <f t="shared" si="52"/>
        <v>0</v>
      </c>
      <c r="AF220" s="580">
        <f t="shared" si="53"/>
        <v>0</v>
      </c>
      <c r="AG220" s="580">
        <f t="shared" si="54"/>
        <v>0</v>
      </c>
      <c r="AH220" s="580">
        <f t="shared" si="55"/>
        <v>0</v>
      </c>
      <c r="AI220" s="580" t="str">
        <f t="shared" si="56"/>
        <v>0</v>
      </c>
      <c r="AJ220" s="580">
        <f t="shared" si="57"/>
        <v>0</v>
      </c>
      <c r="AK220" s="580">
        <f t="shared" si="58"/>
        <v>0</v>
      </c>
      <c r="AL220" s="580">
        <f t="shared" si="59"/>
        <v>0</v>
      </c>
    </row>
    <row r="221" spans="24:38">
      <c r="X221" s="580">
        <f t="shared" si="45"/>
        <v>0</v>
      </c>
      <c r="Y221" s="580">
        <f t="shared" si="46"/>
        <v>0</v>
      </c>
      <c r="Z221" s="580">
        <f t="shared" si="47"/>
        <v>0</v>
      </c>
      <c r="AA221" s="580">
        <f t="shared" si="48"/>
        <v>0</v>
      </c>
      <c r="AB221" s="580">
        <f t="shared" si="49"/>
        <v>0</v>
      </c>
      <c r="AC221" s="580">
        <f t="shared" si="50"/>
        <v>0</v>
      </c>
      <c r="AD221" s="580">
        <f t="shared" si="51"/>
        <v>0</v>
      </c>
      <c r="AE221" s="580">
        <f t="shared" si="52"/>
        <v>0</v>
      </c>
      <c r="AF221" s="580">
        <f t="shared" si="53"/>
        <v>0</v>
      </c>
      <c r="AG221" s="580">
        <f t="shared" si="54"/>
        <v>0</v>
      </c>
      <c r="AH221" s="580">
        <f t="shared" si="55"/>
        <v>0</v>
      </c>
      <c r="AI221" s="580" t="str">
        <f t="shared" si="56"/>
        <v>0</v>
      </c>
      <c r="AJ221" s="580">
        <f t="shared" si="57"/>
        <v>0</v>
      </c>
      <c r="AK221" s="580">
        <f t="shared" si="58"/>
        <v>0</v>
      </c>
      <c r="AL221" s="580">
        <f t="shared" si="59"/>
        <v>0</v>
      </c>
    </row>
    <row r="222" spans="24:38">
      <c r="X222" s="580">
        <f t="shared" si="45"/>
        <v>0</v>
      </c>
      <c r="Y222" s="580">
        <f t="shared" si="46"/>
        <v>0</v>
      </c>
      <c r="Z222" s="580">
        <f t="shared" si="47"/>
        <v>0</v>
      </c>
      <c r="AA222" s="580">
        <f t="shared" si="48"/>
        <v>0</v>
      </c>
      <c r="AB222" s="580">
        <f t="shared" si="49"/>
        <v>0</v>
      </c>
      <c r="AC222" s="580">
        <f t="shared" si="50"/>
        <v>0</v>
      </c>
      <c r="AD222" s="580">
        <f t="shared" si="51"/>
        <v>0</v>
      </c>
      <c r="AE222" s="580">
        <f t="shared" si="52"/>
        <v>0</v>
      </c>
      <c r="AF222" s="580">
        <f t="shared" si="53"/>
        <v>0</v>
      </c>
      <c r="AG222" s="580">
        <f t="shared" si="54"/>
        <v>0</v>
      </c>
      <c r="AH222" s="580">
        <f t="shared" si="55"/>
        <v>0</v>
      </c>
      <c r="AI222" s="580" t="str">
        <f t="shared" si="56"/>
        <v>0</v>
      </c>
      <c r="AJ222" s="580">
        <f t="shared" si="57"/>
        <v>0</v>
      </c>
      <c r="AK222" s="580">
        <f t="shared" si="58"/>
        <v>0</v>
      </c>
      <c r="AL222" s="580">
        <f t="shared" si="59"/>
        <v>0</v>
      </c>
    </row>
    <row r="223" spans="24:38">
      <c r="X223" s="580">
        <f t="shared" si="45"/>
        <v>0</v>
      </c>
      <c r="Y223" s="580">
        <f t="shared" si="46"/>
        <v>0</v>
      </c>
      <c r="Z223" s="580">
        <f t="shared" si="47"/>
        <v>0</v>
      </c>
      <c r="AA223" s="580">
        <f t="shared" si="48"/>
        <v>0</v>
      </c>
      <c r="AB223" s="580">
        <f t="shared" si="49"/>
        <v>0</v>
      </c>
      <c r="AC223" s="580">
        <f t="shared" si="50"/>
        <v>0</v>
      </c>
      <c r="AD223" s="580">
        <f t="shared" si="51"/>
        <v>0</v>
      </c>
      <c r="AE223" s="580">
        <f t="shared" si="52"/>
        <v>0</v>
      </c>
      <c r="AF223" s="580">
        <f t="shared" si="53"/>
        <v>0</v>
      </c>
      <c r="AG223" s="580">
        <f t="shared" si="54"/>
        <v>0</v>
      </c>
      <c r="AH223" s="580">
        <f t="shared" si="55"/>
        <v>0</v>
      </c>
      <c r="AI223" s="580" t="str">
        <f t="shared" si="56"/>
        <v>0</v>
      </c>
      <c r="AJ223" s="580">
        <f t="shared" si="57"/>
        <v>0</v>
      </c>
      <c r="AK223" s="580">
        <f t="shared" si="58"/>
        <v>0</v>
      </c>
      <c r="AL223" s="580">
        <f t="shared" si="59"/>
        <v>0</v>
      </c>
    </row>
    <row r="224" spans="24:38">
      <c r="X224" s="580">
        <f t="shared" si="45"/>
        <v>0</v>
      </c>
      <c r="Y224" s="580">
        <f t="shared" si="46"/>
        <v>0</v>
      </c>
      <c r="Z224" s="580">
        <f t="shared" si="47"/>
        <v>0</v>
      </c>
      <c r="AA224" s="580">
        <f t="shared" si="48"/>
        <v>0</v>
      </c>
      <c r="AB224" s="580">
        <f t="shared" si="49"/>
        <v>0</v>
      </c>
      <c r="AC224" s="580">
        <f t="shared" si="50"/>
        <v>0</v>
      </c>
      <c r="AD224" s="580">
        <f t="shared" si="51"/>
        <v>0</v>
      </c>
      <c r="AE224" s="580">
        <f t="shared" si="52"/>
        <v>0</v>
      </c>
      <c r="AF224" s="580">
        <f t="shared" si="53"/>
        <v>0</v>
      </c>
      <c r="AG224" s="580">
        <f t="shared" si="54"/>
        <v>0</v>
      </c>
      <c r="AH224" s="580">
        <f t="shared" si="55"/>
        <v>0</v>
      </c>
      <c r="AI224" s="580" t="str">
        <f t="shared" si="56"/>
        <v>0</v>
      </c>
      <c r="AJ224" s="580">
        <f t="shared" si="57"/>
        <v>0</v>
      </c>
      <c r="AK224" s="580">
        <f t="shared" si="58"/>
        <v>0</v>
      </c>
      <c r="AL224" s="580">
        <f t="shared" si="59"/>
        <v>0</v>
      </c>
    </row>
    <row r="225" spans="24:38">
      <c r="X225" s="580">
        <f t="shared" si="45"/>
        <v>0</v>
      </c>
      <c r="Y225" s="580">
        <f t="shared" si="46"/>
        <v>0</v>
      </c>
      <c r="Z225" s="580">
        <f t="shared" si="47"/>
        <v>0</v>
      </c>
      <c r="AA225" s="580">
        <f t="shared" si="48"/>
        <v>0</v>
      </c>
      <c r="AB225" s="580">
        <f t="shared" si="49"/>
        <v>0</v>
      </c>
      <c r="AC225" s="580">
        <f t="shared" si="50"/>
        <v>0</v>
      </c>
      <c r="AD225" s="580">
        <f t="shared" si="51"/>
        <v>0</v>
      </c>
      <c r="AE225" s="580">
        <f t="shared" si="52"/>
        <v>0</v>
      </c>
      <c r="AF225" s="580">
        <f t="shared" si="53"/>
        <v>0</v>
      </c>
      <c r="AG225" s="580">
        <f t="shared" si="54"/>
        <v>0</v>
      </c>
      <c r="AH225" s="580">
        <f t="shared" si="55"/>
        <v>0</v>
      </c>
      <c r="AI225" s="580" t="str">
        <f t="shared" si="56"/>
        <v>0</v>
      </c>
      <c r="AJ225" s="580">
        <f t="shared" si="57"/>
        <v>0</v>
      </c>
      <c r="AK225" s="580">
        <f t="shared" si="58"/>
        <v>0</v>
      </c>
      <c r="AL225" s="580">
        <f t="shared" si="59"/>
        <v>0</v>
      </c>
    </row>
    <row r="226" spans="24:38">
      <c r="X226" s="580">
        <f t="shared" si="45"/>
        <v>0</v>
      </c>
      <c r="Y226" s="580">
        <f t="shared" si="46"/>
        <v>0</v>
      </c>
      <c r="Z226" s="580">
        <f t="shared" si="47"/>
        <v>0</v>
      </c>
      <c r="AA226" s="580">
        <f t="shared" si="48"/>
        <v>0</v>
      </c>
      <c r="AB226" s="580">
        <f t="shared" si="49"/>
        <v>0</v>
      </c>
      <c r="AC226" s="580">
        <f t="shared" si="50"/>
        <v>0</v>
      </c>
      <c r="AD226" s="580">
        <f t="shared" si="51"/>
        <v>0</v>
      </c>
      <c r="AE226" s="580">
        <f t="shared" si="52"/>
        <v>0</v>
      </c>
      <c r="AF226" s="580">
        <f t="shared" si="53"/>
        <v>0</v>
      </c>
      <c r="AG226" s="580">
        <f t="shared" si="54"/>
        <v>0</v>
      </c>
      <c r="AH226" s="580">
        <f t="shared" si="55"/>
        <v>0</v>
      </c>
      <c r="AI226" s="580" t="str">
        <f t="shared" si="56"/>
        <v>0</v>
      </c>
      <c r="AJ226" s="580">
        <f t="shared" si="57"/>
        <v>0</v>
      </c>
      <c r="AK226" s="580">
        <f t="shared" si="58"/>
        <v>0</v>
      </c>
      <c r="AL226" s="580">
        <f t="shared" si="59"/>
        <v>0</v>
      </c>
    </row>
    <row r="227" spans="24:38">
      <c r="X227" s="580">
        <f t="shared" si="45"/>
        <v>0</v>
      </c>
      <c r="Y227" s="580">
        <f t="shared" si="46"/>
        <v>0</v>
      </c>
      <c r="Z227" s="580">
        <f t="shared" si="47"/>
        <v>0</v>
      </c>
      <c r="AA227" s="580">
        <f t="shared" si="48"/>
        <v>0</v>
      </c>
      <c r="AB227" s="580">
        <f t="shared" si="49"/>
        <v>0</v>
      </c>
      <c r="AC227" s="580">
        <f t="shared" si="50"/>
        <v>0</v>
      </c>
      <c r="AD227" s="580">
        <f t="shared" si="51"/>
        <v>0</v>
      </c>
      <c r="AE227" s="580">
        <f t="shared" si="52"/>
        <v>0</v>
      </c>
      <c r="AF227" s="580">
        <f t="shared" si="53"/>
        <v>0</v>
      </c>
      <c r="AG227" s="580">
        <f t="shared" si="54"/>
        <v>0</v>
      </c>
      <c r="AH227" s="580">
        <f t="shared" si="55"/>
        <v>0</v>
      </c>
      <c r="AI227" s="580" t="str">
        <f t="shared" si="56"/>
        <v>0</v>
      </c>
      <c r="AJ227" s="580">
        <f t="shared" si="57"/>
        <v>0</v>
      </c>
      <c r="AK227" s="580">
        <f t="shared" si="58"/>
        <v>0</v>
      </c>
      <c r="AL227" s="580">
        <f t="shared" si="59"/>
        <v>0</v>
      </c>
    </row>
    <row r="228" spans="24:38">
      <c r="X228" s="580">
        <f t="shared" si="45"/>
        <v>0</v>
      </c>
      <c r="Y228" s="580">
        <f t="shared" si="46"/>
        <v>0</v>
      </c>
      <c r="Z228" s="580">
        <f t="shared" si="47"/>
        <v>0</v>
      </c>
      <c r="AA228" s="580">
        <f t="shared" si="48"/>
        <v>0</v>
      </c>
      <c r="AB228" s="580">
        <f t="shared" si="49"/>
        <v>0</v>
      </c>
      <c r="AC228" s="580">
        <f t="shared" si="50"/>
        <v>0</v>
      </c>
      <c r="AD228" s="580">
        <f t="shared" si="51"/>
        <v>0</v>
      </c>
      <c r="AE228" s="580">
        <f t="shared" si="52"/>
        <v>0</v>
      </c>
      <c r="AF228" s="580">
        <f t="shared" si="53"/>
        <v>0</v>
      </c>
      <c r="AG228" s="580">
        <f t="shared" si="54"/>
        <v>0</v>
      </c>
      <c r="AH228" s="580">
        <f t="shared" si="55"/>
        <v>0</v>
      </c>
      <c r="AI228" s="580" t="str">
        <f t="shared" si="56"/>
        <v>0</v>
      </c>
      <c r="AJ228" s="580">
        <f t="shared" si="57"/>
        <v>0</v>
      </c>
      <c r="AK228" s="580">
        <f t="shared" si="58"/>
        <v>0</v>
      </c>
      <c r="AL228" s="580">
        <f t="shared" si="59"/>
        <v>0</v>
      </c>
    </row>
    <row r="229" spans="24:38">
      <c r="X229" s="580">
        <f t="shared" si="45"/>
        <v>0</v>
      </c>
      <c r="Y229" s="580">
        <f t="shared" si="46"/>
        <v>0</v>
      </c>
      <c r="Z229" s="580">
        <f t="shared" si="47"/>
        <v>0</v>
      </c>
      <c r="AA229" s="580">
        <f t="shared" si="48"/>
        <v>0</v>
      </c>
      <c r="AB229" s="580">
        <f t="shared" si="49"/>
        <v>0</v>
      </c>
      <c r="AC229" s="580">
        <f t="shared" si="50"/>
        <v>0</v>
      </c>
      <c r="AD229" s="580">
        <f t="shared" si="51"/>
        <v>0</v>
      </c>
      <c r="AE229" s="580">
        <f t="shared" si="52"/>
        <v>0</v>
      </c>
      <c r="AF229" s="580">
        <f t="shared" si="53"/>
        <v>0</v>
      </c>
      <c r="AG229" s="580">
        <f t="shared" si="54"/>
        <v>0</v>
      </c>
      <c r="AH229" s="580">
        <f t="shared" si="55"/>
        <v>0</v>
      </c>
      <c r="AI229" s="580" t="str">
        <f t="shared" si="56"/>
        <v>0</v>
      </c>
      <c r="AJ229" s="580">
        <f t="shared" si="57"/>
        <v>0</v>
      </c>
      <c r="AK229" s="580">
        <f t="shared" si="58"/>
        <v>0</v>
      </c>
      <c r="AL229" s="580">
        <f t="shared" si="59"/>
        <v>0</v>
      </c>
    </row>
    <row r="230" spans="24:38">
      <c r="X230" s="580">
        <f t="shared" si="45"/>
        <v>0</v>
      </c>
      <c r="Y230" s="580">
        <f t="shared" si="46"/>
        <v>0</v>
      </c>
      <c r="Z230" s="580">
        <f t="shared" si="47"/>
        <v>0</v>
      </c>
      <c r="AA230" s="580">
        <f t="shared" si="48"/>
        <v>0</v>
      </c>
      <c r="AB230" s="580">
        <f t="shared" si="49"/>
        <v>0</v>
      </c>
      <c r="AC230" s="580">
        <f t="shared" si="50"/>
        <v>0</v>
      </c>
      <c r="AD230" s="580">
        <f t="shared" si="51"/>
        <v>0</v>
      </c>
      <c r="AE230" s="580">
        <f t="shared" si="52"/>
        <v>0</v>
      </c>
      <c r="AF230" s="580">
        <f t="shared" si="53"/>
        <v>0</v>
      </c>
      <c r="AG230" s="580">
        <f t="shared" si="54"/>
        <v>0</v>
      </c>
      <c r="AH230" s="580">
        <f t="shared" si="55"/>
        <v>0</v>
      </c>
      <c r="AI230" s="580" t="str">
        <f t="shared" si="56"/>
        <v>0</v>
      </c>
      <c r="AJ230" s="580">
        <f t="shared" si="57"/>
        <v>0</v>
      </c>
      <c r="AK230" s="580">
        <f t="shared" si="58"/>
        <v>0</v>
      </c>
      <c r="AL230" s="580">
        <f t="shared" si="59"/>
        <v>0</v>
      </c>
    </row>
    <row r="231" spans="24:38">
      <c r="X231" s="580">
        <f t="shared" si="45"/>
        <v>0</v>
      </c>
      <c r="Y231" s="580">
        <f t="shared" si="46"/>
        <v>0</v>
      </c>
      <c r="Z231" s="580">
        <f t="shared" si="47"/>
        <v>0</v>
      </c>
      <c r="AA231" s="580">
        <f t="shared" si="48"/>
        <v>0</v>
      </c>
      <c r="AB231" s="580">
        <f t="shared" si="49"/>
        <v>0</v>
      </c>
      <c r="AC231" s="580">
        <f t="shared" si="50"/>
        <v>0</v>
      </c>
      <c r="AD231" s="580">
        <f t="shared" si="51"/>
        <v>0</v>
      </c>
      <c r="AE231" s="580">
        <f t="shared" si="52"/>
        <v>0</v>
      </c>
      <c r="AF231" s="580">
        <f t="shared" si="53"/>
        <v>0</v>
      </c>
      <c r="AG231" s="580">
        <f t="shared" si="54"/>
        <v>0</v>
      </c>
      <c r="AH231" s="580">
        <f t="shared" si="55"/>
        <v>0</v>
      </c>
      <c r="AI231" s="580" t="str">
        <f t="shared" si="56"/>
        <v>0</v>
      </c>
      <c r="AJ231" s="580">
        <f t="shared" si="57"/>
        <v>0</v>
      </c>
      <c r="AK231" s="580">
        <f t="shared" si="58"/>
        <v>0</v>
      </c>
      <c r="AL231" s="580">
        <f t="shared" si="59"/>
        <v>0</v>
      </c>
    </row>
    <row r="232" spans="24:38">
      <c r="X232" s="580">
        <f t="shared" si="45"/>
        <v>0</v>
      </c>
      <c r="Y232" s="580">
        <f t="shared" si="46"/>
        <v>0</v>
      </c>
      <c r="Z232" s="580">
        <f t="shared" si="47"/>
        <v>0</v>
      </c>
      <c r="AA232" s="580">
        <f t="shared" si="48"/>
        <v>0</v>
      </c>
      <c r="AB232" s="580">
        <f t="shared" si="49"/>
        <v>0</v>
      </c>
      <c r="AC232" s="580">
        <f t="shared" si="50"/>
        <v>0</v>
      </c>
      <c r="AD232" s="580">
        <f t="shared" si="51"/>
        <v>0</v>
      </c>
      <c r="AE232" s="580">
        <f t="shared" si="52"/>
        <v>0</v>
      </c>
      <c r="AF232" s="580">
        <f t="shared" si="53"/>
        <v>0</v>
      </c>
      <c r="AG232" s="580">
        <f t="shared" si="54"/>
        <v>0</v>
      </c>
      <c r="AH232" s="580">
        <f t="shared" si="55"/>
        <v>0</v>
      </c>
      <c r="AI232" s="580" t="str">
        <f t="shared" si="56"/>
        <v>0</v>
      </c>
      <c r="AJ232" s="580">
        <f t="shared" si="57"/>
        <v>0</v>
      </c>
      <c r="AK232" s="580">
        <f t="shared" si="58"/>
        <v>0</v>
      </c>
      <c r="AL232" s="580">
        <f t="shared" si="59"/>
        <v>0</v>
      </c>
    </row>
    <row r="233" spans="24:38">
      <c r="X233" s="580">
        <f t="shared" si="45"/>
        <v>0</v>
      </c>
      <c r="Y233" s="580">
        <f t="shared" si="46"/>
        <v>0</v>
      </c>
      <c r="Z233" s="580">
        <f t="shared" si="47"/>
        <v>0</v>
      </c>
      <c r="AA233" s="580">
        <f t="shared" si="48"/>
        <v>0</v>
      </c>
      <c r="AB233" s="580">
        <f t="shared" si="49"/>
        <v>0</v>
      </c>
      <c r="AC233" s="580">
        <f t="shared" si="50"/>
        <v>0</v>
      </c>
      <c r="AD233" s="580">
        <f t="shared" si="51"/>
        <v>0</v>
      </c>
      <c r="AE233" s="580">
        <f t="shared" si="52"/>
        <v>0</v>
      </c>
      <c r="AF233" s="580">
        <f t="shared" si="53"/>
        <v>0</v>
      </c>
      <c r="AG233" s="580">
        <f t="shared" si="54"/>
        <v>0</v>
      </c>
      <c r="AH233" s="580">
        <f t="shared" si="55"/>
        <v>0</v>
      </c>
      <c r="AI233" s="580" t="str">
        <f t="shared" si="56"/>
        <v>0</v>
      </c>
      <c r="AJ233" s="580">
        <f t="shared" si="57"/>
        <v>0</v>
      </c>
      <c r="AK233" s="580">
        <f t="shared" si="58"/>
        <v>0</v>
      </c>
      <c r="AL233" s="580">
        <f t="shared" si="59"/>
        <v>0</v>
      </c>
    </row>
    <row r="234" spans="24:38">
      <c r="X234" s="580">
        <f t="shared" si="45"/>
        <v>0</v>
      </c>
      <c r="Y234" s="580">
        <f t="shared" si="46"/>
        <v>0</v>
      </c>
      <c r="Z234" s="580">
        <f t="shared" si="47"/>
        <v>0</v>
      </c>
      <c r="AA234" s="580">
        <f t="shared" si="48"/>
        <v>0</v>
      </c>
      <c r="AB234" s="580">
        <f t="shared" si="49"/>
        <v>0</v>
      </c>
      <c r="AC234" s="580">
        <f t="shared" si="50"/>
        <v>0</v>
      </c>
      <c r="AD234" s="580">
        <f t="shared" si="51"/>
        <v>0</v>
      </c>
      <c r="AE234" s="580">
        <f t="shared" si="52"/>
        <v>0</v>
      </c>
      <c r="AF234" s="580">
        <f t="shared" si="53"/>
        <v>0</v>
      </c>
      <c r="AG234" s="580">
        <f t="shared" si="54"/>
        <v>0</v>
      </c>
      <c r="AH234" s="580">
        <f t="shared" si="55"/>
        <v>0</v>
      </c>
      <c r="AI234" s="580" t="str">
        <f t="shared" si="56"/>
        <v>0</v>
      </c>
      <c r="AJ234" s="580">
        <f t="shared" si="57"/>
        <v>0</v>
      </c>
      <c r="AK234" s="580">
        <f t="shared" si="58"/>
        <v>0</v>
      </c>
      <c r="AL234" s="580">
        <f t="shared" si="59"/>
        <v>0</v>
      </c>
    </row>
    <row r="235" spans="24:38">
      <c r="X235" s="580">
        <f t="shared" si="45"/>
        <v>0</v>
      </c>
      <c r="Y235" s="580">
        <f t="shared" si="46"/>
        <v>0</v>
      </c>
      <c r="Z235" s="580">
        <f t="shared" si="47"/>
        <v>0</v>
      </c>
      <c r="AA235" s="580">
        <f t="shared" si="48"/>
        <v>0</v>
      </c>
      <c r="AB235" s="580">
        <f t="shared" si="49"/>
        <v>0</v>
      </c>
      <c r="AC235" s="580">
        <f t="shared" si="50"/>
        <v>0</v>
      </c>
      <c r="AD235" s="580">
        <f t="shared" si="51"/>
        <v>0</v>
      </c>
      <c r="AE235" s="580">
        <f t="shared" si="52"/>
        <v>0</v>
      </c>
      <c r="AF235" s="580">
        <f t="shared" si="53"/>
        <v>0</v>
      </c>
      <c r="AG235" s="580">
        <f t="shared" si="54"/>
        <v>0</v>
      </c>
      <c r="AH235" s="580">
        <f t="shared" si="55"/>
        <v>0</v>
      </c>
      <c r="AI235" s="580" t="str">
        <f t="shared" si="56"/>
        <v>0</v>
      </c>
      <c r="AJ235" s="580">
        <f t="shared" si="57"/>
        <v>0</v>
      </c>
      <c r="AK235" s="580">
        <f t="shared" si="58"/>
        <v>0</v>
      </c>
      <c r="AL235" s="580">
        <f t="shared" si="59"/>
        <v>0</v>
      </c>
    </row>
    <row r="236" spans="24:38">
      <c r="X236" s="580">
        <f t="shared" si="45"/>
        <v>0</v>
      </c>
      <c r="Y236" s="580">
        <f t="shared" si="46"/>
        <v>0</v>
      </c>
      <c r="Z236" s="580">
        <f t="shared" si="47"/>
        <v>0</v>
      </c>
      <c r="AA236" s="580">
        <f t="shared" si="48"/>
        <v>0</v>
      </c>
      <c r="AB236" s="580">
        <f t="shared" si="49"/>
        <v>0</v>
      </c>
      <c r="AC236" s="580">
        <f t="shared" si="50"/>
        <v>0</v>
      </c>
      <c r="AD236" s="580">
        <f t="shared" si="51"/>
        <v>0</v>
      </c>
      <c r="AE236" s="580">
        <f t="shared" si="52"/>
        <v>0</v>
      </c>
      <c r="AF236" s="580">
        <f t="shared" si="53"/>
        <v>0</v>
      </c>
      <c r="AG236" s="580">
        <f t="shared" si="54"/>
        <v>0</v>
      </c>
      <c r="AH236" s="580">
        <f t="shared" si="55"/>
        <v>0</v>
      </c>
      <c r="AI236" s="580" t="str">
        <f t="shared" si="56"/>
        <v>0</v>
      </c>
      <c r="AJ236" s="580">
        <f t="shared" si="57"/>
        <v>0</v>
      </c>
      <c r="AK236" s="580">
        <f t="shared" si="58"/>
        <v>0</v>
      </c>
      <c r="AL236" s="580">
        <f t="shared" si="59"/>
        <v>0</v>
      </c>
    </row>
    <row r="237" spans="24:38">
      <c r="X237" s="580">
        <f t="shared" si="45"/>
        <v>0</v>
      </c>
      <c r="Y237" s="580">
        <f t="shared" si="46"/>
        <v>0</v>
      </c>
      <c r="Z237" s="580">
        <f t="shared" si="47"/>
        <v>0</v>
      </c>
      <c r="AA237" s="580">
        <f t="shared" si="48"/>
        <v>0</v>
      </c>
      <c r="AB237" s="580">
        <f t="shared" si="49"/>
        <v>0</v>
      </c>
      <c r="AC237" s="580">
        <f t="shared" si="50"/>
        <v>0</v>
      </c>
      <c r="AD237" s="580">
        <f t="shared" si="51"/>
        <v>0</v>
      </c>
      <c r="AE237" s="580">
        <f t="shared" si="52"/>
        <v>0</v>
      </c>
      <c r="AF237" s="580">
        <f t="shared" si="53"/>
        <v>0</v>
      </c>
      <c r="AG237" s="580">
        <f t="shared" si="54"/>
        <v>0</v>
      </c>
      <c r="AH237" s="580">
        <f t="shared" si="55"/>
        <v>0</v>
      </c>
      <c r="AI237" s="580" t="str">
        <f t="shared" si="56"/>
        <v>0</v>
      </c>
      <c r="AJ237" s="580">
        <f t="shared" si="57"/>
        <v>0</v>
      </c>
      <c r="AK237" s="580">
        <f t="shared" si="58"/>
        <v>0</v>
      </c>
      <c r="AL237" s="580">
        <f t="shared" si="59"/>
        <v>0</v>
      </c>
    </row>
    <row r="238" spans="24:38">
      <c r="X238" s="580">
        <f t="shared" si="45"/>
        <v>0</v>
      </c>
      <c r="Y238" s="580">
        <f t="shared" si="46"/>
        <v>0</v>
      </c>
      <c r="Z238" s="580">
        <f t="shared" si="47"/>
        <v>0</v>
      </c>
      <c r="AA238" s="580">
        <f t="shared" si="48"/>
        <v>0</v>
      </c>
      <c r="AB238" s="580">
        <f t="shared" si="49"/>
        <v>0</v>
      </c>
      <c r="AC238" s="580">
        <f t="shared" si="50"/>
        <v>0</v>
      </c>
      <c r="AD238" s="580">
        <f t="shared" si="51"/>
        <v>0</v>
      </c>
      <c r="AE238" s="580">
        <f t="shared" si="52"/>
        <v>0</v>
      </c>
      <c r="AF238" s="580">
        <f t="shared" si="53"/>
        <v>0</v>
      </c>
      <c r="AG238" s="580">
        <f t="shared" si="54"/>
        <v>0</v>
      </c>
      <c r="AH238" s="580">
        <f t="shared" si="55"/>
        <v>0</v>
      </c>
      <c r="AI238" s="580" t="str">
        <f t="shared" si="56"/>
        <v>0</v>
      </c>
      <c r="AJ238" s="580">
        <f t="shared" si="57"/>
        <v>0</v>
      </c>
      <c r="AK238" s="580">
        <f t="shared" si="58"/>
        <v>0</v>
      </c>
      <c r="AL238" s="580">
        <f t="shared" si="59"/>
        <v>0</v>
      </c>
    </row>
    <row r="239" spans="24:38">
      <c r="X239" s="580">
        <f t="shared" si="45"/>
        <v>0</v>
      </c>
      <c r="Y239" s="580">
        <f t="shared" si="46"/>
        <v>0</v>
      </c>
      <c r="Z239" s="580">
        <f t="shared" si="47"/>
        <v>0</v>
      </c>
      <c r="AA239" s="580">
        <f t="shared" si="48"/>
        <v>0</v>
      </c>
      <c r="AB239" s="580">
        <f t="shared" si="49"/>
        <v>0</v>
      </c>
      <c r="AC239" s="580">
        <f t="shared" si="50"/>
        <v>0</v>
      </c>
      <c r="AD239" s="580">
        <f t="shared" si="51"/>
        <v>0</v>
      </c>
      <c r="AE239" s="580">
        <f t="shared" si="52"/>
        <v>0</v>
      </c>
      <c r="AF239" s="580">
        <f t="shared" si="53"/>
        <v>0</v>
      </c>
      <c r="AG239" s="580">
        <f t="shared" si="54"/>
        <v>0</v>
      </c>
      <c r="AH239" s="580">
        <f t="shared" si="55"/>
        <v>0</v>
      </c>
      <c r="AI239" s="580" t="str">
        <f t="shared" si="56"/>
        <v>0</v>
      </c>
      <c r="AJ239" s="580">
        <f t="shared" si="57"/>
        <v>0</v>
      </c>
      <c r="AK239" s="580">
        <f t="shared" si="58"/>
        <v>0</v>
      </c>
      <c r="AL239" s="580">
        <f t="shared" si="59"/>
        <v>0</v>
      </c>
    </row>
    <row r="240" spans="24:38">
      <c r="X240" s="580">
        <f t="shared" si="45"/>
        <v>0</v>
      </c>
      <c r="Y240" s="580">
        <f t="shared" si="46"/>
        <v>0</v>
      </c>
      <c r="Z240" s="580">
        <f t="shared" si="47"/>
        <v>0</v>
      </c>
      <c r="AA240" s="580">
        <f t="shared" si="48"/>
        <v>0</v>
      </c>
      <c r="AB240" s="580">
        <f t="shared" si="49"/>
        <v>0</v>
      </c>
      <c r="AC240" s="580">
        <f t="shared" si="50"/>
        <v>0</v>
      </c>
      <c r="AD240" s="580">
        <f t="shared" si="51"/>
        <v>0</v>
      </c>
      <c r="AE240" s="580">
        <f t="shared" si="52"/>
        <v>0</v>
      </c>
      <c r="AF240" s="580">
        <f t="shared" si="53"/>
        <v>0</v>
      </c>
      <c r="AG240" s="580">
        <f t="shared" si="54"/>
        <v>0</v>
      </c>
      <c r="AH240" s="580">
        <f t="shared" si="55"/>
        <v>0</v>
      </c>
      <c r="AI240" s="580" t="str">
        <f t="shared" si="56"/>
        <v>0</v>
      </c>
      <c r="AJ240" s="580">
        <f t="shared" si="57"/>
        <v>0</v>
      </c>
      <c r="AK240" s="580">
        <f t="shared" si="58"/>
        <v>0</v>
      </c>
      <c r="AL240" s="580">
        <f t="shared" si="59"/>
        <v>0</v>
      </c>
    </row>
    <row r="241" spans="24:38">
      <c r="X241" s="580">
        <f t="shared" si="45"/>
        <v>0</v>
      </c>
      <c r="Y241" s="580">
        <f t="shared" si="46"/>
        <v>0</v>
      </c>
      <c r="Z241" s="580">
        <f t="shared" si="47"/>
        <v>0</v>
      </c>
      <c r="AA241" s="580">
        <f t="shared" si="48"/>
        <v>0</v>
      </c>
      <c r="AB241" s="580">
        <f t="shared" si="49"/>
        <v>0</v>
      </c>
      <c r="AC241" s="580">
        <f t="shared" si="50"/>
        <v>0</v>
      </c>
      <c r="AD241" s="580">
        <f t="shared" si="51"/>
        <v>0</v>
      </c>
      <c r="AE241" s="580">
        <f t="shared" si="52"/>
        <v>0</v>
      </c>
      <c r="AF241" s="580">
        <f t="shared" si="53"/>
        <v>0</v>
      </c>
      <c r="AG241" s="580">
        <f t="shared" si="54"/>
        <v>0</v>
      </c>
      <c r="AH241" s="580">
        <f t="shared" si="55"/>
        <v>0</v>
      </c>
      <c r="AI241" s="580" t="str">
        <f t="shared" si="56"/>
        <v>0</v>
      </c>
      <c r="AJ241" s="580">
        <f t="shared" si="57"/>
        <v>0</v>
      </c>
      <c r="AK241" s="580">
        <f t="shared" si="58"/>
        <v>0</v>
      </c>
      <c r="AL241" s="580">
        <f t="shared" si="59"/>
        <v>0</v>
      </c>
    </row>
    <row r="242" spans="24:38">
      <c r="X242" s="580">
        <f t="shared" si="45"/>
        <v>0</v>
      </c>
      <c r="Y242" s="580">
        <f t="shared" si="46"/>
        <v>0</v>
      </c>
      <c r="Z242" s="580">
        <f t="shared" si="47"/>
        <v>0</v>
      </c>
      <c r="AA242" s="580">
        <f t="shared" si="48"/>
        <v>0</v>
      </c>
      <c r="AB242" s="580">
        <f t="shared" si="49"/>
        <v>0</v>
      </c>
      <c r="AC242" s="580">
        <f t="shared" si="50"/>
        <v>0</v>
      </c>
      <c r="AD242" s="580">
        <f t="shared" si="51"/>
        <v>0</v>
      </c>
      <c r="AE242" s="580">
        <f t="shared" si="52"/>
        <v>0</v>
      </c>
      <c r="AF242" s="580">
        <f t="shared" si="53"/>
        <v>0</v>
      </c>
      <c r="AG242" s="580">
        <f t="shared" si="54"/>
        <v>0</v>
      </c>
      <c r="AH242" s="580">
        <f t="shared" si="55"/>
        <v>0</v>
      </c>
      <c r="AI242" s="580" t="str">
        <f t="shared" si="56"/>
        <v>0</v>
      </c>
      <c r="AJ242" s="580">
        <f t="shared" si="57"/>
        <v>0</v>
      </c>
      <c r="AK242" s="580">
        <f t="shared" si="58"/>
        <v>0</v>
      </c>
      <c r="AL242" s="580">
        <f t="shared" si="59"/>
        <v>0</v>
      </c>
    </row>
    <row r="243" spans="24:38">
      <c r="X243" s="580">
        <f t="shared" si="45"/>
        <v>0</v>
      </c>
      <c r="Y243" s="580">
        <f t="shared" si="46"/>
        <v>0</v>
      </c>
      <c r="Z243" s="580">
        <f t="shared" si="47"/>
        <v>0</v>
      </c>
      <c r="AA243" s="580">
        <f t="shared" si="48"/>
        <v>0</v>
      </c>
      <c r="AB243" s="580">
        <f t="shared" si="49"/>
        <v>0</v>
      </c>
      <c r="AC243" s="580">
        <f t="shared" si="50"/>
        <v>0</v>
      </c>
      <c r="AD243" s="580">
        <f t="shared" si="51"/>
        <v>0</v>
      </c>
      <c r="AE243" s="580">
        <f t="shared" si="52"/>
        <v>0</v>
      </c>
      <c r="AF243" s="580">
        <f t="shared" si="53"/>
        <v>0</v>
      </c>
      <c r="AG243" s="580">
        <f t="shared" si="54"/>
        <v>0</v>
      </c>
      <c r="AH243" s="580">
        <f t="shared" si="55"/>
        <v>0</v>
      </c>
      <c r="AI243" s="580" t="str">
        <f t="shared" si="56"/>
        <v>0</v>
      </c>
      <c r="AJ243" s="580">
        <f t="shared" si="57"/>
        <v>0</v>
      </c>
      <c r="AK243" s="580">
        <f t="shared" si="58"/>
        <v>0</v>
      </c>
      <c r="AL243" s="580">
        <f t="shared" si="59"/>
        <v>0</v>
      </c>
    </row>
    <row r="244" spans="24:38">
      <c r="X244" s="580">
        <f t="shared" si="45"/>
        <v>0</v>
      </c>
      <c r="Y244" s="580">
        <f t="shared" si="46"/>
        <v>0</v>
      </c>
      <c r="Z244" s="580">
        <f t="shared" si="47"/>
        <v>0</v>
      </c>
      <c r="AA244" s="580">
        <f t="shared" si="48"/>
        <v>0</v>
      </c>
      <c r="AB244" s="580">
        <f t="shared" si="49"/>
        <v>0</v>
      </c>
      <c r="AC244" s="580">
        <f t="shared" si="50"/>
        <v>0</v>
      </c>
      <c r="AD244" s="580">
        <f t="shared" si="51"/>
        <v>0</v>
      </c>
      <c r="AE244" s="580">
        <f t="shared" si="52"/>
        <v>0</v>
      </c>
      <c r="AF244" s="580">
        <f t="shared" si="53"/>
        <v>0</v>
      </c>
      <c r="AG244" s="580">
        <f t="shared" si="54"/>
        <v>0</v>
      </c>
      <c r="AH244" s="580">
        <f t="shared" si="55"/>
        <v>0</v>
      </c>
      <c r="AI244" s="580" t="str">
        <f t="shared" si="56"/>
        <v>0</v>
      </c>
      <c r="AJ244" s="580">
        <f t="shared" si="57"/>
        <v>0</v>
      </c>
      <c r="AK244" s="580">
        <f t="shared" si="58"/>
        <v>0</v>
      </c>
      <c r="AL244" s="580">
        <f t="shared" si="59"/>
        <v>0</v>
      </c>
    </row>
    <row r="245" spans="24:38">
      <c r="X245" s="580">
        <f t="shared" si="45"/>
        <v>0</v>
      </c>
      <c r="Y245" s="580">
        <f t="shared" si="46"/>
        <v>0</v>
      </c>
      <c r="Z245" s="580">
        <f t="shared" si="47"/>
        <v>0</v>
      </c>
      <c r="AA245" s="580">
        <f t="shared" si="48"/>
        <v>0</v>
      </c>
      <c r="AB245" s="580">
        <f t="shared" si="49"/>
        <v>0</v>
      </c>
      <c r="AC245" s="580">
        <f t="shared" si="50"/>
        <v>0</v>
      </c>
      <c r="AD245" s="580">
        <f t="shared" si="51"/>
        <v>0</v>
      </c>
      <c r="AE245" s="580">
        <f t="shared" si="52"/>
        <v>0</v>
      </c>
      <c r="AF245" s="580">
        <f t="shared" si="53"/>
        <v>0</v>
      </c>
      <c r="AG245" s="580">
        <f t="shared" si="54"/>
        <v>0</v>
      </c>
      <c r="AH245" s="580">
        <f t="shared" si="55"/>
        <v>0</v>
      </c>
      <c r="AI245" s="580" t="str">
        <f t="shared" si="56"/>
        <v>0</v>
      </c>
      <c r="AJ245" s="580">
        <f t="shared" si="57"/>
        <v>0</v>
      </c>
      <c r="AK245" s="580">
        <f t="shared" si="58"/>
        <v>0</v>
      </c>
      <c r="AL245" s="580">
        <f t="shared" si="59"/>
        <v>0</v>
      </c>
    </row>
    <row r="246" spans="24:38">
      <c r="X246" s="580">
        <f t="shared" si="45"/>
        <v>0</v>
      </c>
      <c r="Y246" s="580">
        <f t="shared" si="46"/>
        <v>0</v>
      </c>
      <c r="Z246" s="580">
        <f t="shared" si="47"/>
        <v>0</v>
      </c>
      <c r="AA246" s="580">
        <f t="shared" si="48"/>
        <v>0</v>
      </c>
      <c r="AB246" s="580">
        <f t="shared" si="49"/>
        <v>0</v>
      </c>
      <c r="AC246" s="580">
        <f t="shared" si="50"/>
        <v>0</v>
      </c>
      <c r="AD246" s="580">
        <f t="shared" si="51"/>
        <v>0</v>
      </c>
      <c r="AE246" s="580">
        <f t="shared" si="52"/>
        <v>0</v>
      </c>
      <c r="AF246" s="580">
        <f t="shared" si="53"/>
        <v>0</v>
      </c>
      <c r="AG246" s="580">
        <f t="shared" si="54"/>
        <v>0</v>
      </c>
      <c r="AH246" s="580">
        <f t="shared" si="55"/>
        <v>0</v>
      </c>
      <c r="AI246" s="580" t="str">
        <f t="shared" si="56"/>
        <v>0</v>
      </c>
      <c r="AJ246" s="580">
        <f t="shared" si="57"/>
        <v>0</v>
      </c>
      <c r="AK246" s="580">
        <f t="shared" si="58"/>
        <v>0</v>
      </c>
      <c r="AL246" s="580">
        <f t="shared" si="59"/>
        <v>0</v>
      </c>
    </row>
    <row r="247" spans="24:38">
      <c r="X247" s="580">
        <f t="shared" si="45"/>
        <v>0</v>
      </c>
      <c r="Y247" s="580">
        <f t="shared" si="46"/>
        <v>0</v>
      </c>
      <c r="Z247" s="580">
        <f t="shared" si="47"/>
        <v>0</v>
      </c>
      <c r="AA247" s="580">
        <f t="shared" si="48"/>
        <v>0</v>
      </c>
      <c r="AB247" s="580">
        <f t="shared" si="49"/>
        <v>0</v>
      </c>
      <c r="AC247" s="580">
        <f t="shared" si="50"/>
        <v>0</v>
      </c>
      <c r="AD247" s="580">
        <f t="shared" si="51"/>
        <v>0</v>
      </c>
      <c r="AE247" s="580">
        <f t="shared" si="52"/>
        <v>0</v>
      </c>
      <c r="AF247" s="580">
        <f t="shared" si="53"/>
        <v>0</v>
      </c>
      <c r="AG247" s="580">
        <f t="shared" si="54"/>
        <v>0</v>
      </c>
      <c r="AH247" s="580">
        <f t="shared" si="55"/>
        <v>0</v>
      </c>
      <c r="AI247" s="580" t="str">
        <f t="shared" si="56"/>
        <v>0</v>
      </c>
      <c r="AJ247" s="580">
        <f t="shared" si="57"/>
        <v>0</v>
      </c>
      <c r="AK247" s="580">
        <f t="shared" si="58"/>
        <v>0</v>
      </c>
      <c r="AL247" s="580">
        <f t="shared" si="59"/>
        <v>0</v>
      </c>
    </row>
    <row r="248" spans="24:38">
      <c r="X248" s="580">
        <f t="shared" si="45"/>
        <v>0</v>
      </c>
      <c r="Y248" s="580">
        <f t="shared" si="46"/>
        <v>0</v>
      </c>
      <c r="Z248" s="580">
        <f t="shared" si="47"/>
        <v>0</v>
      </c>
      <c r="AA248" s="580">
        <f t="shared" si="48"/>
        <v>0</v>
      </c>
      <c r="AB248" s="580">
        <f t="shared" si="49"/>
        <v>0</v>
      </c>
      <c r="AC248" s="580">
        <f t="shared" si="50"/>
        <v>0</v>
      </c>
      <c r="AD248" s="580">
        <f t="shared" si="51"/>
        <v>0</v>
      </c>
      <c r="AE248" s="580">
        <f t="shared" si="52"/>
        <v>0</v>
      </c>
      <c r="AF248" s="580">
        <f t="shared" si="53"/>
        <v>0</v>
      </c>
      <c r="AG248" s="580">
        <f t="shared" si="54"/>
        <v>0</v>
      </c>
      <c r="AH248" s="580">
        <f t="shared" si="55"/>
        <v>0</v>
      </c>
      <c r="AI248" s="580" t="str">
        <f t="shared" si="56"/>
        <v>0</v>
      </c>
      <c r="AJ248" s="580">
        <f t="shared" si="57"/>
        <v>0</v>
      </c>
      <c r="AK248" s="580">
        <f t="shared" si="58"/>
        <v>0</v>
      </c>
      <c r="AL248" s="580">
        <f t="shared" si="59"/>
        <v>0</v>
      </c>
    </row>
    <row r="249" spans="24:38">
      <c r="X249" s="580">
        <f t="shared" si="45"/>
        <v>0</v>
      </c>
      <c r="Y249" s="580">
        <f t="shared" si="46"/>
        <v>0</v>
      </c>
      <c r="Z249" s="580">
        <f t="shared" si="47"/>
        <v>0</v>
      </c>
      <c r="AA249" s="580">
        <f t="shared" si="48"/>
        <v>0</v>
      </c>
      <c r="AB249" s="580">
        <f t="shared" si="49"/>
        <v>0</v>
      </c>
      <c r="AC249" s="580">
        <f t="shared" si="50"/>
        <v>0</v>
      </c>
      <c r="AD249" s="580">
        <f t="shared" si="51"/>
        <v>0</v>
      </c>
      <c r="AE249" s="580">
        <f t="shared" si="52"/>
        <v>0</v>
      </c>
      <c r="AF249" s="580">
        <f t="shared" si="53"/>
        <v>0</v>
      </c>
      <c r="AG249" s="580">
        <f t="shared" si="54"/>
        <v>0</v>
      </c>
      <c r="AH249" s="580">
        <f t="shared" si="55"/>
        <v>0</v>
      </c>
      <c r="AI249" s="580" t="str">
        <f t="shared" si="56"/>
        <v>0</v>
      </c>
      <c r="AJ249" s="580">
        <f t="shared" si="57"/>
        <v>0</v>
      </c>
      <c r="AK249" s="580">
        <f t="shared" si="58"/>
        <v>0</v>
      </c>
      <c r="AL249" s="580">
        <f t="shared" si="59"/>
        <v>0</v>
      </c>
    </row>
    <row r="250" spans="24:38">
      <c r="X250" s="580">
        <f t="shared" si="45"/>
        <v>0</v>
      </c>
      <c r="Y250" s="580">
        <f t="shared" si="46"/>
        <v>0</v>
      </c>
      <c r="Z250" s="580">
        <f t="shared" si="47"/>
        <v>0</v>
      </c>
      <c r="AA250" s="580">
        <f t="shared" si="48"/>
        <v>0</v>
      </c>
      <c r="AB250" s="580">
        <f t="shared" si="49"/>
        <v>0</v>
      </c>
      <c r="AC250" s="580">
        <f t="shared" si="50"/>
        <v>0</v>
      </c>
      <c r="AD250" s="580">
        <f t="shared" si="51"/>
        <v>0</v>
      </c>
      <c r="AE250" s="580">
        <f t="shared" si="52"/>
        <v>0</v>
      </c>
      <c r="AF250" s="580">
        <f t="shared" si="53"/>
        <v>0</v>
      </c>
      <c r="AG250" s="580">
        <f t="shared" si="54"/>
        <v>0</v>
      </c>
      <c r="AH250" s="580">
        <f t="shared" si="55"/>
        <v>0</v>
      </c>
      <c r="AI250" s="580" t="str">
        <f t="shared" si="56"/>
        <v>0</v>
      </c>
      <c r="AJ250" s="580">
        <f t="shared" si="57"/>
        <v>0</v>
      </c>
      <c r="AK250" s="580">
        <f t="shared" si="58"/>
        <v>0</v>
      </c>
      <c r="AL250" s="580">
        <f t="shared" si="59"/>
        <v>0</v>
      </c>
    </row>
    <row r="251" spans="24:38">
      <c r="X251" s="580">
        <f t="shared" si="45"/>
        <v>0</v>
      </c>
      <c r="Y251" s="580">
        <f t="shared" si="46"/>
        <v>0</v>
      </c>
      <c r="Z251" s="580">
        <f t="shared" si="47"/>
        <v>0</v>
      </c>
      <c r="AA251" s="580">
        <f t="shared" si="48"/>
        <v>0</v>
      </c>
      <c r="AB251" s="580">
        <f t="shared" si="49"/>
        <v>0</v>
      </c>
      <c r="AC251" s="580">
        <f t="shared" si="50"/>
        <v>0</v>
      </c>
      <c r="AD251" s="580">
        <f t="shared" si="51"/>
        <v>0</v>
      </c>
      <c r="AE251" s="580">
        <f t="shared" si="52"/>
        <v>0</v>
      </c>
      <c r="AF251" s="580">
        <f t="shared" si="53"/>
        <v>0</v>
      </c>
      <c r="AG251" s="580">
        <f t="shared" si="54"/>
        <v>0</v>
      </c>
      <c r="AH251" s="580">
        <f t="shared" si="55"/>
        <v>0</v>
      </c>
      <c r="AI251" s="580" t="str">
        <f t="shared" si="56"/>
        <v>0</v>
      </c>
      <c r="AJ251" s="580">
        <f t="shared" si="57"/>
        <v>0</v>
      </c>
      <c r="AK251" s="580">
        <f t="shared" si="58"/>
        <v>0</v>
      </c>
      <c r="AL251" s="580">
        <f t="shared" si="59"/>
        <v>0</v>
      </c>
    </row>
    <row r="252" spans="24:38" hidden="1">
      <c r="X252" s="580">
        <f t="shared" si="45"/>
        <v>0</v>
      </c>
      <c r="Y252" s="580">
        <f t="shared" si="46"/>
        <v>0</v>
      </c>
      <c r="Z252" s="580">
        <f t="shared" si="47"/>
        <v>0</v>
      </c>
      <c r="AA252" s="580">
        <f t="shared" si="48"/>
        <v>0</v>
      </c>
      <c r="AB252" s="580">
        <f t="shared" si="49"/>
        <v>0</v>
      </c>
      <c r="AC252" s="580">
        <f t="shared" si="50"/>
        <v>0</v>
      </c>
      <c r="AD252" s="580">
        <f t="shared" si="51"/>
        <v>0</v>
      </c>
      <c r="AE252" s="580">
        <f t="shared" si="52"/>
        <v>0</v>
      </c>
      <c r="AF252" s="580">
        <f t="shared" si="53"/>
        <v>0</v>
      </c>
      <c r="AG252" s="580">
        <f t="shared" si="54"/>
        <v>0</v>
      </c>
      <c r="AH252" s="580">
        <f t="shared" si="55"/>
        <v>0</v>
      </c>
      <c r="AI252" s="580" t="str">
        <f t="shared" si="56"/>
        <v>0</v>
      </c>
      <c r="AJ252" s="580">
        <f t="shared" si="57"/>
        <v>0</v>
      </c>
      <c r="AK252" s="580">
        <f t="shared" si="58"/>
        <v>0</v>
      </c>
      <c r="AL252" s="580">
        <f t="shared" si="59"/>
        <v>0</v>
      </c>
    </row>
    <row r="253" spans="24:38" hidden="1">
      <c r="X253" s="580">
        <f t="shared" si="45"/>
        <v>0</v>
      </c>
      <c r="Y253" s="580">
        <f t="shared" si="46"/>
        <v>0</v>
      </c>
      <c r="Z253" s="580">
        <f t="shared" si="47"/>
        <v>0</v>
      </c>
      <c r="AA253" s="580">
        <f t="shared" si="48"/>
        <v>0</v>
      </c>
      <c r="AB253" s="580">
        <f t="shared" si="49"/>
        <v>0</v>
      </c>
      <c r="AC253" s="580">
        <f t="shared" si="50"/>
        <v>0</v>
      </c>
      <c r="AD253" s="580">
        <f t="shared" si="51"/>
        <v>0</v>
      </c>
      <c r="AE253" s="580">
        <f t="shared" si="52"/>
        <v>0</v>
      </c>
      <c r="AF253" s="580">
        <f t="shared" si="53"/>
        <v>0</v>
      </c>
      <c r="AG253" s="580">
        <f t="shared" si="54"/>
        <v>0</v>
      </c>
      <c r="AH253" s="580">
        <f t="shared" si="55"/>
        <v>0</v>
      </c>
      <c r="AI253" s="580" t="str">
        <f t="shared" si="56"/>
        <v>0</v>
      </c>
      <c r="AJ253" s="580">
        <f t="shared" si="57"/>
        <v>0</v>
      </c>
      <c r="AK253" s="580">
        <f t="shared" si="58"/>
        <v>0</v>
      </c>
      <c r="AL253" s="580">
        <f t="shared" si="59"/>
        <v>0</v>
      </c>
    </row>
    <row r="254" spans="24:38" hidden="1">
      <c r="X254" s="580">
        <f t="shared" si="45"/>
        <v>0</v>
      </c>
      <c r="Y254" s="580">
        <f t="shared" si="46"/>
        <v>0</v>
      </c>
      <c r="Z254" s="580">
        <f t="shared" si="47"/>
        <v>0</v>
      </c>
      <c r="AA254" s="580">
        <f t="shared" si="48"/>
        <v>0</v>
      </c>
      <c r="AB254" s="580">
        <f t="shared" si="49"/>
        <v>0</v>
      </c>
      <c r="AC254" s="580">
        <f t="shared" si="50"/>
        <v>0</v>
      </c>
      <c r="AD254" s="580">
        <f t="shared" si="51"/>
        <v>0</v>
      </c>
      <c r="AE254" s="580">
        <f t="shared" si="52"/>
        <v>0</v>
      </c>
      <c r="AF254" s="580">
        <f t="shared" si="53"/>
        <v>0</v>
      </c>
      <c r="AG254" s="580">
        <f t="shared" si="54"/>
        <v>0</v>
      </c>
      <c r="AH254" s="580">
        <f t="shared" si="55"/>
        <v>0</v>
      </c>
      <c r="AI254" s="580" t="str">
        <f t="shared" si="56"/>
        <v>0</v>
      </c>
      <c r="AJ254" s="580">
        <f t="shared" si="57"/>
        <v>0</v>
      </c>
      <c r="AK254" s="580">
        <f t="shared" si="58"/>
        <v>0</v>
      </c>
      <c r="AL254" s="580">
        <f t="shared" si="59"/>
        <v>0</v>
      </c>
    </row>
    <row r="255" spans="24:38" hidden="1">
      <c r="X255" s="580">
        <f t="shared" si="45"/>
        <v>0</v>
      </c>
      <c r="Y255" s="580">
        <f t="shared" si="46"/>
        <v>0</v>
      </c>
      <c r="Z255" s="580">
        <f t="shared" si="47"/>
        <v>0</v>
      </c>
      <c r="AA255" s="580">
        <f t="shared" si="48"/>
        <v>0</v>
      </c>
      <c r="AB255" s="580">
        <f t="shared" si="49"/>
        <v>0</v>
      </c>
      <c r="AC255" s="580">
        <f t="shared" si="50"/>
        <v>0</v>
      </c>
      <c r="AD255" s="580">
        <f t="shared" si="51"/>
        <v>0</v>
      </c>
      <c r="AE255" s="580">
        <f t="shared" si="52"/>
        <v>0</v>
      </c>
      <c r="AF255" s="580">
        <f t="shared" si="53"/>
        <v>0</v>
      </c>
      <c r="AG255" s="580">
        <f t="shared" si="54"/>
        <v>0</v>
      </c>
      <c r="AH255" s="580">
        <f t="shared" si="55"/>
        <v>0</v>
      </c>
      <c r="AI255" s="580" t="str">
        <f t="shared" si="56"/>
        <v>0</v>
      </c>
      <c r="AJ255" s="580">
        <f t="shared" si="57"/>
        <v>0</v>
      </c>
      <c r="AK255" s="580">
        <f t="shared" si="58"/>
        <v>0</v>
      </c>
      <c r="AL255" s="580">
        <f t="shared" si="59"/>
        <v>0</v>
      </c>
    </row>
    <row r="256" spans="24:38" hidden="1">
      <c r="X256" s="580">
        <f t="shared" si="45"/>
        <v>0</v>
      </c>
      <c r="Y256" s="580">
        <f t="shared" si="46"/>
        <v>0</v>
      </c>
      <c r="Z256" s="580">
        <f t="shared" si="47"/>
        <v>0</v>
      </c>
      <c r="AA256" s="580">
        <f t="shared" si="48"/>
        <v>0</v>
      </c>
      <c r="AB256" s="580">
        <f t="shared" si="49"/>
        <v>0</v>
      </c>
      <c r="AC256" s="580">
        <f t="shared" si="50"/>
        <v>0</v>
      </c>
      <c r="AD256" s="580">
        <f t="shared" si="51"/>
        <v>0</v>
      </c>
      <c r="AE256" s="580">
        <f t="shared" si="52"/>
        <v>0</v>
      </c>
      <c r="AF256" s="580">
        <f t="shared" si="53"/>
        <v>0</v>
      </c>
      <c r="AG256" s="580">
        <f t="shared" si="54"/>
        <v>0</v>
      </c>
      <c r="AH256" s="580">
        <f t="shared" si="55"/>
        <v>0</v>
      </c>
      <c r="AI256" s="580" t="str">
        <f t="shared" si="56"/>
        <v>0</v>
      </c>
      <c r="AJ256" s="580">
        <f t="shared" si="57"/>
        <v>0</v>
      </c>
      <c r="AK256" s="580">
        <f t="shared" si="58"/>
        <v>0</v>
      </c>
      <c r="AL256" s="580">
        <f t="shared" si="59"/>
        <v>0</v>
      </c>
    </row>
    <row r="257" spans="24:38" hidden="1">
      <c r="X257" s="580">
        <f t="shared" si="45"/>
        <v>0</v>
      </c>
      <c r="Y257" s="580">
        <f t="shared" si="46"/>
        <v>0</v>
      </c>
      <c r="Z257" s="580">
        <f t="shared" si="47"/>
        <v>0</v>
      </c>
      <c r="AA257" s="580">
        <f t="shared" si="48"/>
        <v>0</v>
      </c>
      <c r="AB257" s="580">
        <f t="shared" si="49"/>
        <v>0</v>
      </c>
      <c r="AC257" s="580">
        <f t="shared" si="50"/>
        <v>0</v>
      </c>
      <c r="AD257" s="580">
        <f t="shared" si="51"/>
        <v>0</v>
      </c>
      <c r="AE257" s="580">
        <f t="shared" si="52"/>
        <v>0</v>
      </c>
      <c r="AF257" s="580">
        <f t="shared" si="53"/>
        <v>0</v>
      </c>
      <c r="AG257" s="580">
        <f t="shared" si="54"/>
        <v>0</v>
      </c>
      <c r="AH257" s="580">
        <f t="shared" si="55"/>
        <v>0</v>
      </c>
      <c r="AI257" s="580" t="str">
        <f t="shared" si="56"/>
        <v>0</v>
      </c>
      <c r="AJ257" s="580">
        <f t="shared" si="57"/>
        <v>0</v>
      </c>
      <c r="AK257" s="580">
        <f t="shared" si="58"/>
        <v>0</v>
      </c>
      <c r="AL257" s="580">
        <f t="shared" si="59"/>
        <v>0</v>
      </c>
    </row>
    <row r="258" spans="24:38" hidden="1">
      <c r="X258" s="580">
        <f t="shared" si="45"/>
        <v>0</v>
      </c>
      <c r="Y258" s="580">
        <f t="shared" si="46"/>
        <v>0</v>
      </c>
      <c r="Z258" s="580">
        <f t="shared" si="47"/>
        <v>0</v>
      </c>
      <c r="AA258" s="580">
        <f t="shared" si="48"/>
        <v>0</v>
      </c>
      <c r="AB258" s="580">
        <f t="shared" si="49"/>
        <v>0</v>
      </c>
      <c r="AC258" s="580">
        <f t="shared" si="50"/>
        <v>0</v>
      </c>
      <c r="AD258" s="580">
        <f t="shared" si="51"/>
        <v>0</v>
      </c>
      <c r="AE258" s="580">
        <f t="shared" si="52"/>
        <v>0</v>
      </c>
      <c r="AF258" s="580">
        <f t="shared" si="53"/>
        <v>0</v>
      </c>
      <c r="AG258" s="580">
        <f t="shared" si="54"/>
        <v>0</v>
      </c>
      <c r="AH258" s="580">
        <f t="shared" si="55"/>
        <v>0</v>
      </c>
      <c r="AI258" s="580" t="str">
        <f t="shared" si="56"/>
        <v>0</v>
      </c>
      <c r="AJ258" s="580">
        <f t="shared" si="57"/>
        <v>0</v>
      </c>
      <c r="AK258" s="580">
        <f t="shared" si="58"/>
        <v>0</v>
      </c>
      <c r="AL258" s="580">
        <f t="shared" si="59"/>
        <v>0</v>
      </c>
    </row>
    <row r="259" spans="24:38" hidden="1">
      <c r="X259" s="580">
        <f t="shared" si="45"/>
        <v>0</v>
      </c>
      <c r="Y259" s="580">
        <f t="shared" si="46"/>
        <v>0</v>
      </c>
      <c r="Z259" s="580">
        <f t="shared" si="47"/>
        <v>0</v>
      </c>
      <c r="AA259" s="580">
        <f t="shared" si="48"/>
        <v>0</v>
      </c>
      <c r="AB259" s="580">
        <f t="shared" si="49"/>
        <v>0</v>
      </c>
      <c r="AC259" s="580">
        <f t="shared" si="50"/>
        <v>0</v>
      </c>
      <c r="AD259" s="580">
        <f t="shared" si="51"/>
        <v>0</v>
      </c>
      <c r="AE259" s="580">
        <f t="shared" si="52"/>
        <v>0</v>
      </c>
      <c r="AF259" s="580">
        <f t="shared" si="53"/>
        <v>0</v>
      </c>
      <c r="AG259" s="580">
        <f t="shared" si="54"/>
        <v>0</v>
      </c>
      <c r="AH259" s="580">
        <f t="shared" si="55"/>
        <v>0</v>
      </c>
      <c r="AI259" s="580" t="str">
        <f t="shared" si="56"/>
        <v>0</v>
      </c>
      <c r="AJ259" s="580">
        <f t="shared" si="57"/>
        <v>0</v>
      </c>
      <c r="AK259" s="580">
        <f t="shared" si="58"/>
        <v>0</v>
      </c>
      <c r="AL259" s="580">
        <f t="shared" si="59"/>
        <v>0</v>
      </c>
    </row>
    <row r="260" spans="24:38" hidden="1">
      <c r="X260" s="580">
        <f t="shared" si="45"/>
        <v>0</v>
      </c>
      <c r="Y260" s="580">
        <f t="shared" si="46"/>
        <v>0</v>
      </c>
      <c r="Z260" s="580">
        <f t="shared" si="47"/>
        <v>0</v>
      </c>
      <c r="AA260" s="580">
        <f t="shared" si="48"/>
        <v>0</v>
      </c>
      <c r="AB260" s="580">
        <f t="shared" si="49"/>
        <v>0</v>
      </c>
      <c r="AC260" s="580">
        <f t="shared" si="50"/>
        <v>0</v>
      </c>
      <c r="AD260" s="580">
        <f t="shared" si="51"/>
        <v>0</v>
      </c>
      <c r="AE260" s="580">
        <f t="shared" si="52"/>
        <v>0</v>
      </c>
      <c r="AF260" s="580">
        <f t="shared" si="53"/>
        <v>0</v>
      </c>
      <c r="AG260" s="580">
        <f t="shared" si="54"/>
        <v>0</v>
      </c>
      <c r="AH260" s="580">
        <f t="shared" si="55"/>
        <v>0</v>
      </c>
      <c r="AI260" s="580" t="str">
        <f t="shared" si="56"/>
        <v>0</v>
      </c>
      <c r="AJ260" s="580">
        <f t="shared" si="57"/>
        <v>0</v>
      </c>
      <c r="AK260" s="580">
        <f t="shared" si="58"/>
        <v>0</v>
      </c>
      <c r="AL260" s="580">
        <f t="shared" si="59"/>
        <v>0</v>
      </c>
    </row>
    <row r="261" spans="24:38" hidden="1">
      <c r="X261" s="580">
        <f t="shared" si="45"/>
        <v>0</v>
      </c>
      <c r="Y261" s="580">
        <f t="shared" si="46"/>
        <v>0</v>
      </c>
      <c r="Z261" s="580">
        <f t="shared" si="47"/>
        <v>0</v>
      </c>
      <c r="AA261" s="580">
        <f t="shared" si="48"/>
        <v>0</v>
      </c>
      <c r="AB261" s="580">
        <f t="shared" si="49"/>
        <v>0</v>
      </c>
      <c r="AC261" s="580">
        <f t="shared" si="50"/>
        <v>0</v>
      </c>
      <c r="AD261" s="580">
        <f t="shared" si="51"/>
        <v>0</v>
      </c>
      <c r="AE261" s="580">
        <f t="shared" si="52"/>
        <v>0</v>
      </c>
      <c r="AF261" s="580">
        <f t="shared" si="53"/>
        <v>0</v>
      </c>
      <c r="AG261" s="580">
        <f t="shared" si="54"/>
        <v>0</v>
      </c>
      <c r="AH261" s="580">
        <f t="shared" si="55"/>
        <v>0</v>
      </c>
      <c r="AI261" s="580" t="str">
        <f t="shared" si="56"/>
        <v>0</v>
      </c>
      <c r="AJ261" s="580">
        <f t="shared" si="57"/>
        <v>0</v>
      </c>
      <c r="AK261" s="580">
        <f t="shared" si="58"/>
        <v>0</v>
      </c>
      <c r="AL261" s="580">
        <f t="shared" si="59"/>
        <v>0</v>
      </c>
    </row>
    <row r="262" spans="24:38" hidden="1">
      <c r="X262" s="580">
        <f t="shared" ref="X262:X325" si="60">SUM(E262:I262)</f>
        <v>0</v>
      </c>
      <c r="Y262" s="580">
        <f t="shared" ref="Y262:Y325" si="61">M262</f>
        <v>0</v>
      </c>
      <c r="Z262" s="580">
        <f t="shared" ref="Z262:Z325" si="62">IF(G262&gt;9600,9600,G262)</f>
        <v>0</v>
      </c>
      <c r="AA262" s="580">
        <f t="shared" ref="AA262:AA325" si="63">IF(O262&gt;15000,15000,O262)</f>
        <v>0</v>
      </c>
      <c r="AB262" s="580">
        <f t="shared" ref="AB262:AB325" si="64">IF(F262&gt;0,MIN((Q262-(E262*10%)),F262,Q262),0)</f>
        <v>0</v>
      </c>
      <c r="AC262" s="580">
        <f t="shared" ref="AC262:AC325" si="65">D262*(IF(J262&gt;1200,1200,J262)+IF(K262&gt;3600,3600,K262))</f>
        <v>0</v>
      </c>
      <c r="AD262" s="580">
        <f t="shared" ref="AD262:AD325" si="66">IF(V262&gt;200000,200000,V262)</f>
        <v>0</v>
      </c>
      <c r="AE262" s="580">
        <f t="shared" ref="AE262:AE325" si="67">X262+Y262-Z262-AA262-AB262-AD262</f>
        <v>0</v>
      </c>
      <c r="AF262" s="580">
        <f t="shared" ref="AF262:AF325" si="68">IF(R262&gt;150000,150000,0)</f>
        <v>0</v>
      </c>
      <c r="AG262" s="580">
        <f t="shared" ref="AG262:AG325" si="69">IF(S262&gt;=15000,15000,S262)+IF(T262&gt;=20000,20000,T262)</f>
        <v>0</v>
      </c>
      <c r="AH262" s="580">
        <f t="shared" ref="AH262:AH325" si="70">AE262-AF262-AG262</f>
        <v>0</v>
      </c>
      <c r="AI262" s="580" t="str">
        <f t="shared" ref="AI262:AI325" si="71">IF(AH262&gt;1000000,(AH262-1000000)*30%+(125000),IF(AH262&gt;500000,(AH262-500000)*20%+(25000),IF(AH262&gt;250000,(AH262-250000)*10%,"0")))</f>
        <v>0</v>
      </c>
      <c r="AJ262" s="580">
        <f t="shared" ref="AJ262:AJ325" si="72">IF(AH262&lt;=200000,0,IF(AH262&gt;500000,0,IF(AH262&gt;220000,2000,IF(AH262&gt;20000,AI262))))</f>
        <v>0</v>
      </c>
      <c r="AK262" s="580">
        <f t="shared" ref="AK262:AK325" si="73">P262</f>
        <v>0</v>
      </c>
      <c r="AL262" s="580">
        <f t="shared" ref="AL262:AL325" si="74">AI262-AJ262-AK262</f>
        <v>0</v>
      </c>
    </row>
    <row r="263" spans="24:38" hidden="1">
      <c r="X263" s="580">
        <f t="shared" si="60"/>
        <v>0</v>
      </c>
      <c r="Y263" s="580">
        <f t="shared" si="61"/>
        <v>0</v>
      </c>
      <c r="Z263" s="580">
        <f t="shared" si="62"/>
        <v>0</v>
      </c>
      <c r="AA263" s="580">
        <f t="shared" si="63"/>
        <v>0</v>
      </c>
      <c r="AB263" s="580">
        <f t="shared" si="64"/>
        <v>0</v>
      </c>
      <c r="AC263" s="580">
        <f t="shared" si="65"/>
        <v>0</v>
      </c>
      <c r="AD263" s="580">
        <f t="shared" si="66"/>
        <v>0</v>
      </c>
      <c r="AE263" s="580">
        <f t="shared" si="67"/>
        <v>0</v>
      </c>
      <c r="AF263" s="580">
        <f t="shared" si="68"/>
        <v>0</v>
      </c>
      <c r="AG263" s="580">
        <f t="shared" si="69"/>
        <v>0</v>
      </c>
      <c r="AH263" s="580">
        <f t="shared" si="70"/>
        <v>0</v>
      </c>
      <c r="AI263" s="580" t="str">
        <f t="shared" si="71"/>
        <v>0</v>
      </c>
      <c r="AJ263" s="580">
        <f t="shared" si="72"/>
        <v>0</v>
      </c>
      <c r="AK263" s="580">
        <f t="shared" si="73"/>
        <v>0</v>
      </c>
      <c r="AL263" s="580">
        <f t="shared" si="74"/>
        <v>0</v>
      </c>
    </row>
    <row r="264" spans="24:38" hidden="1">
      <c r="X264" s="580">
        <f t="shared" si="60"/>
        <v>0</v>
      </c>
      <c r="Y264" s="580">
        <f t="shared" si="61"/>
        <v>0</v>
      </c>
      <c r="Z264" s="580">
        <f t="shared" si="62"/>
        <v>0</v>
      </c>
      <c r="AA264" s="580">
        <f t="shared" si="63"/>
        <v>0</v>
      </c>
      <c r="AB264" s="580">
        <f t="shared" si="64"/>
        <v>0</v>
      </c>
      <c r="AC264" s="580">
        <f t="shared" si="65"/>
        <v>0</v>
      </c>
      <c r="AD264" s="580">
        <f t="shared" si="66"/>
        <v>0</v>
      </c>
      <c r="AE264" s="580">
        <f t="shared" si="67"/>
        <v>0</v>
      </c>
      <c r="AF264" s="580">
        <f t="shared" si="68"/>
        <v>0</v>
      </c>
      <c r="AG264" s="580">
        <f t="shared" si="69"/>
        <v>0</v>
      </c>
      <c r="AH264" s="580">
        <f t="shared" si="70"/>
        <v>0</v>
      </c>
      <c r="AI264" s="580" t="str">
        <f t="shared" si="71"/>
        <v>0</v>
      </c>
      <c r="AJ264" s="580">
        <f t="shared" si="72"/>
        <v>0</v>
      </c>
      <c r="AK264" s="580">
        <f t="shared" si="73"/>
        <v>0</v>
      </c>
      <c r="AL264" s="580">
        <f t="shared" si="74"/>
        <v>0</v>
      </c>
    </row>
    <row r="265" spans="24:38" hidden="1">
      <c r="X265" s="580">
        <f t="shared" si="60"/>
        <v>0</v>
      </c>
      <c r="Y265" s="580">
        <f t="shared" si="61"/>
        <v>0</v>
      </c>
      <c r="Z265" s="580">
        <f t="shared" si="62"/>
        <v>0</v>
      </c>
      <c r="AA265" s="580">
        <f t="shared" si="63"/>
        <v>0</v>
      </c>
      <c r="AB265" s="580">
        <f t="shared" si="64"/>
        <v>0</v>
      </c>
      <c r="AC265" s="580">
        <f t="shared" si="65"/>
        <v>0</v>
      </c>
      <c r="AD265" s="580">
        <f t="shared" si="66"/>
        <v>0</v>
      </c>
      <c r="AE265" s="580">
        <f t="shared" si="67"/>
        <v>0</v>
      </c>
      <c r="AF265" s="580">
        <f t="shared" si="68"/>
        <v>0</v>
      </c>
      <c r="AG265" s="580">
        <f t="shared" si="69"/>
        <v>0</v>
      </c>
      <c r="AH265" s="580">
        <f t="shared" si="70"/>
        <v>0</v>
      </c>
      <c r="AI265" s="580" t="str">
        <f t="shared" si="71"/>
        <v>0</v>
      </c>
      <c r="AJ265" s="580">
        <f t="shared" si="72"/>
        <v>0</v>
      </c>
      <c r="AK265" s="580">
        <f t="shared" si="73"/>
        <v>0</v>
      </c>
      <c r="AL265" s="580">
        <f t="shared" si="74"/>
        <v>0</v>
      </c>
    </row>
    <row r="266" spans="24:38" hidden="1">
      <c r="X266" s="580">
        <f t="shared" si="60"/>
        <v>0</v>
      </c>
      <c r="Y266" s="580">
        <f t="shared" si="61"/>
        <v>0</v>
      </c>
      <c r="Z266" s="580">
        <f t="shared" si="62"/>
        <v>0</v>
      </c>
      <c r="AA266" s="580">
        <f t="shared" si="63"/>
        <v>0</v>
      </c>
      <c r="AB266" s="580">
        <f t="shared" si="64"/>
        <v>0</v>
      </c>
      <c r="AC266" s="580">
        <f t="shared" si="65"/>
        <v>0</v>
      </c>
      <c r="AD266" s="580">
        <f t="shared" si="66"/>
        <v>0</v>
      </c>
      <c r="AE266" s="580">
        <f t="shared" si="67"/>
        <v>0</v>
      </c>
      <c r="AF266" s="580">
        <f t="shared" si="68"/>
        <v>0</v>
      </c>
      <c r="AG266" s="580">
        <f t="shared" si="69"/>
        <v>0</v>
      </c>
      <c r="AH266" s="580">
        <f t="shared" si="70"/>
        <v>0</v>
      </c>
      <c r="AI266" s="580" t="str">
        <f t="shared" si="71"/>
        <v>0</v>
      </c>
      <c r="AJ266" s="580">
        <f t="shared" si="72"/>
        <v>0</v>
      </c>
      <c r="AK266" s="580">
        <f t="shared" si="73"/>
        <v>0</v>
      </c>
      <c r="AL266" s="580">
        <f t="shared" si="74"/>
        <v>0</v>
      </c>
    </row>
    <row r="267" spans="24:38" hidden="1">
      <c r="X267" s="580">
        <f t="shared" si="60"/>
        <v>0</v>
      </c>
      <c r="Y267" s="580">
        <f t="shared" si="61"/>
        <v>0</v>
      </c>
      <c r="Z267" s="580">
        <f t="shared" si="62"/>
        <v>0</v>
      </c>
      <c r="AA267" s="580">
        <f t="shared" si="63"/>
        <v>0</v>
      </c>
      <c r="AB267" s="580">
        <f t="shared" si="64"/>
        <v>0</v>
      </c>
      <c r="AC267" s="580">
        <f t="shared" si="65"/>
        <v>0</v>
      </c>
      <c r="AD267" s="580">
        <f t="shared" si="66"/>
        <v>0</v>
      </c>
      <c r="AE267" s="580">
        <f t="shared" si="67"/>
        <v>0</v>
      </c>
      <c r="AF267" s="580">
        <f t="shared" si="68"/>
        <v>0</v>
      </c>
      <c r="AG267" s="580">
        <f t="shared" si="69"/>
        <v>0</v>
      </c>
      <c r="AH267" s="580">
        <f t="shared" si="70"/>
        <v>0</v>
      </c>
      <c r="AI267" s="580" t="str">
        <f t="shared" si="71"/>
        <v>0</v>
      </c>
      <c r="AJ267" s="580">
        <f t="shared" si="72"/>
        <v>0</v>
      </c>
      <c r="AK267" s="580">
        <f t="shared" si="73"/>
        <v>0</v>
      </c>
      <c r="AL267" s="580">
        <f t="shared" si="74"/>
        <v>0</v>
      </c>
    </row>
    <row r="268" spans="24:38" hidden="1">
      <c r="X268" s="580">
        <f t="shared" si="60"/>
        <v>0</v>
      </c>
      <c r="Y268" s="580">
        <f t="shared" si="61"/>
        <v>0</v>
      </c>
      <c r="Z268" s="580">
        <f t="shared" si="62"/>
        <v>0</v>
      </c>
      <c r="AA268" s="580">
        <f t="shared" si="63"/>
        <v>0</v>
      </c>
      <c r="AB268" s="580">
        <f t="shared" si="64"/>
        <v>0</v>
      </c>
      <c r="AC268" s="580">
        <f t="shared" si="65"/>
        <v>0</v>
      </c>
      <c r="AD268" s="580">
        <f t="shared" si="66"/>
        <v>0</v>
      </c>
      <c r="AE268" s="580">
        <f t="shared" si="67"/>
        <v>0</v>
      </c>
      <c r="AF268" s="580">
        <f t="shared" si="68"/>
        <v>0</v>
      </c>
      <c r="AG268" s="580">
        <f t="shared" si="69"/>
        <v>0</v>
      </c>
      <c r="AH268" s="580">
        <f t="shared" si="70"/>
        <v>0</v>
      </c>
      <c r="AI268" s="580" t="str">
        <f t="shared" si="71"/>
        <v>0</v>
      </c>
      <c r="AJ268" s="580">
        <f t="shared" si="72"/>
        <v>0</v>
      </c>
      <c r="AK268" s="580">
        <f t="shared" si="73"/>
        <v>0</v>
      </c>
      <c r="AL268" s="580">
        <f t="shared" si="74"/>
        <v>0</v>
      </c>
    </row>
    <row r="269" spans="24:38" hidden="1">
      <c r="X269" s="580">
        <f t="shared" si="60"/>
        <v>0</v>
      </c>
      <c r="Y269" s="580">
        <f t="shared" si="61"/>
        <v>0</v>
      </c>
      <c r="Z269" s="580">
        <f t="shared" si="62"/>
        <v>0</v>
      </c>
      <c r="AA269" s="580">
        <f t="shared" si="63"/>
        <v>0</v>
      </c>
      <c r="AB269" s="580">
        <f t="shared" si="64"/>
        <v>0</v>
      </c>
      <c r="AC269" s="580">
        <f t="shared" si="65"/>
        <v>0</v>
      </c>
      <c r="AD269" s="580">
        <f t="shared" si="66"/>
        <v>0</v>
      </c>
      <c r="AE269" s="580">
        <f t="shared" si="67"/>
        <v>0</v>
      </c>
      <c r="AF269" s="580">
        <f t="shared" si="68"/>
        <v>0</v>
      </c>
      <c r="AG269" s="580">
        <f t="shared" si="69"/>
        <v>0</v>
      </c>
      <c r="AH269" s="580">
        <f t="shared" si="70"/>
        <v>0</v>
      </c>
      <c r="AI269" s="580" t="str">
        <f t="shared" si="71"/>
        <v>0</v>
      </c>
      <c r="AJ269" s="580">
        <f t="shared" si="72"/>
        <v>0</v>
      </c>
      <c r="AK269" s="580">
        <f t="shared" si="73"/>
        <v>0</v>
      </c>
      <c r="AL269" s="580">
        <f t="shared" si="74"/>
        <v>0</v>
      </c>
    </row>
    <row r="270" spans="24:38" hidden="1">
      <c r="X270" s="580">
        <f t="shared" si="60"/>
        <v>0</v>
      </c>
      <c r="Y270" s="580">
        <f t="shared" si="61"/>
        <v>0</v>
      </c>
      <c r="Z270" s="580">
        <f t="shared" si="62"/>
        <v>0</v>
      </c>
      <c r="AA270" s="580">
        <f t="shared" si="63"/>
        <v>0</v>
      </c>
      <c r="AB270" s="580">
        <f t="shared" si="64"/>
        <v>0</v>
      </c>
      <c r="AC270" s="580">
        <f t="shared" si="65"/>
        <v>0</v>
      </c>
      <c r="AD270" s="580">
        <f t="shared" si="66"/>
        <v>0</v>
      </c>
      <c r="AE270" s="580">
        <f t="shared" si="67"/>
        <v>0</v>
      </c>
      <c r="AF270" s="580">
        <f t="shared" si="68"/>
        <v>0</v>
      </c>
      <c r="AG270" s="580">
        <f t="shared" si="69"/>
        <v>0</v>
      </c>
      <c r="AH270" s="580">
        <f t="shared" si="70"/>
        <v>0</v>
      </c>
      <c r="AI270" s="580" t="str">
        <f t="shared" si="71"/>
        <v>0</v>
      </c>
      <c r="AJ270" s="580">
        <f t="shared" si="72"/>
        <v>0</v>
      </c>
      <c r="AK270" s="580">
        <f t="shared" si="73"/>
        <v>0</v>
      </c>
      <c r="AL270" s="580">
        <f t="shared" si="74"/>
        <v>0</v>
      </c>
    </row>
    <row r="271" spans="24:38" hidden="1">
      <c r="X271" s="580">
        <f t="shared" si="60"/>
        <v>0</v>
      </c>
      <c r="Y271" s="580">
        <f t="shared" si="61"/>
        <v>0</v>
      </c>
      <c r="Z271" s="580">
        <f t="shared" si="62"/>
        <v>0</v>
      </c>
      <c r="AA271" s="580">
        <f t="shared" si="63"/>
        <v>0</v>
      </c>
      <c r="AB271" s="580">
        <f t="shared" si="64"/>
        <v>0</v>
      </c>
      <c r="AC271" s="580">
        <f t="shared" si="65"/>
        <v>0</v>
      </c>
      <c r="AD271" s="580">
        <f t="shared" si="66"/>
        <v>0</v>
      </c>
      <c r="AE271" s="580">
        <f t="shared" si="67"/>
        <v>0</v>
      </c>
      <c r="AF271" s="580">
        <f t="shared" si="68"/>
        <v>0</v>
      </c>
      <c r="AG271" s="580">
        <f t="shared" si="69"/>
        <v>0</v>
      </c>
      <c r="AH271" s="580">
        <f t="shared" si="70"/>
        <v>0</v>
      </c>
      <c r="AI271" s="580" t="str">
        <f t="shared" si="71"/>
        <v>0</v>
      </c>
      <c r="AJ271" s="580">
        <f t="shared" si="72"/>
        <v>0</v>
      </c>
      <c r="AK271" s="580">
        <f t="shared" si="73"/>
        <v>0</v>
      </c>
      <c r="AL271" s="580">
        <f t="shared" si="74"/>
        <v>0</v>
      </c>
    </row>
    <row r="272" spans="24:38" hidden="1">
      <c r="X272" s="580">
        <f t="shared" si="60"/>
        <v>0</v>
      </c>
      <c r="Y272" s="580">
        <f t="shared" si="61"/>
        <v>0</v>
      </c>
      <c r="Z272" s="580">
        <f t="shared" si="62"/>
        <v>0</v>
      </c>
      <c r="AA272" s="580">
        <f t="shared" si="63"/>
        <v>0</v>
      </c>
      <c r="AB272" s="580">
        <f t="shared" si="64"/>
        <v>0</v>
      </c>
      <c r="AC272" s="580">
        <f t="shared" si="65"/>
        <v>0</v>
      </c>
      <c r="AD272" s="580">
        <f t="shared" si="66"/>
        <v>0</v>
      </c>
      <c r="AE272" s="580">
        <f t="shared" si="67"/>
        <v>0</v>
      </c>
      <c r="AF272" s="580">
        <f t="shared" si="68"/>
        <v>0</v>
      </c>
      <c r="AG272" s="580">
        <f t="shared" si="69"/>
        <v>0</v>
      </c>
      <c r="AH272" s="580">
        <f t="shared" si="70"/>
        <v>0</v>
      </c>
      <c r="AI272" s="580" t="str">
        <f t="shared" si="71"/>
        <v>0</v>
      </c>
      <c r="AJ272" s="580">
        <f t="shared" si="72"/>
        <v>0</v>
      </c>
      <c r="AK272" s="580">
        <f t="shared" si="73"/>
        <v>0</v>
      </c>
      <c r="AL272" s="580">
        <f t="shared" si="74"/>
        <v>0</v>
      </c>
    </row>
    <row r="273" spans="24:38" hidden="1">
      <c r="X273" s="580">
        <f t="shared" si="60"/>
        <v>0</v>
      </c>
      <c r="Y273" s="580">
        <f t="shared" si="61"/>
        <v>0</v>
      </c>
      <c r="Z273" s="580">
        <f t="shared" si="62"/>
        <v>0</v>
      </c>
      <c r="AA273" s="580">
        <f t="shared" si="63"/>
        <v>0</v>
      </c>
      <c r="AB273" s="580">
        <f t="shared" si="64"/>
        <v>0</v>
      </c>
      <c r="AC273" s="580">
        <f t="shared" si="65"/>
        <v>0</v>
      </c>
      <c r="AD273" s="580">
        <f t="shared" si="66"/>
        <v>0</v>
      </c>
      <c r="AE273" s="580">
        <f t="shared" si="67"/>
        <v>0</v>
      </c>
      <c r="AF273" s="580">
        <f t="shared" si="68"/>
        <v>0</v>
      </c>
      <c r="AG273" s="580">
        <f t="shared" si="69"/>
        <v>0</v>
      </c>
      <c r="AH273" s="580">
        <f t="shared" si="70"/>
        <v>0</v>
      </c>
      <c r="AI273" s="580" t="str">
        <f t="shared" si="71"/>
        <v>0</v>
      </c>
      <c r="AJ273" s="580">
        <f t="shared" si="72"/>
        <v>0</v>
      </c>
      <c r="AK273" s="580">
        <f t="shared" si="73"/>
        <v>0</v>
      </c>
      <c r="AL273" s="580">
        <f t="shared" si="74"/>
        <v>0</v>
      </c>
    </row>
    <row r="274" spans="24:38" hidden="1">
      <c r="X274" s="580">
        <f t="shared" si="60"/>
        <v>0</v>
      </c>
      <c r="Y274" s="580">
        <f t="shared" si="61"/>
        <v>0</v>
      </c>
      <c r="Z274" s="580">
        <f t="shared" si="62"/>
        <v>0</v>
      </c>
      <c r="AA274" s="580">
        <f t="shared" si="63"/>
        <v>0</v>
      </c>
      <c r="AB274" s="580">
        <f t="shared" si="64"/>
        <v>0</v>
      </c>
      <c r="AC274" s="580">
        <f t="shared" si="65"/>
        <v>0</v>
      </c>
      <c r="AD274" s="580">
        <f t="shared" si="66"/>
        <v>0</v>
      </c>
      <c r="AE274" s="580">
        <f t="shared" si="67"/>
        <v>0</v>
      </c>
      <c r="AF274" s="580">
        <f t="shared" si="68"/>
        <v>0</v>
      </c>
      <c r="AG274" s="580">
        <f t="shared" si="69"/>
        <v>0</v>
      </c>
      <c r="AH274" s="580">
        <f t="shared" si="70"/>
        <v>0</v>
      </c>
      <c r="AI274" s="580" t="str">
        <f t="shared" si="71"/>
        <v>0</v>
      </c>
      <c r="AJ274" s="580">
        <f t="shared" si="72"/>
        <v>0</v>
      </c>
      <c r="AK274" s="580">
        <f t="shared" si="73"/>
        <v>0</v>
      </c>
      <c r="AL274" s="580">
        <f t="shared" si="74"/>
        <v>0</v>
      </c>
    </row>
    <row r="275" spans="24:38" hidden="1">
      <c r="X275" s="580">
        <f t="shared" si="60"/>
        <v>0</v>
      </c>
      <c r="Y275" s="580">
        <f t="shared" si="61"/>
        <v>0</v>
      </c>
      <c r="Z275" s="580">
        <f t="shared" si="62"/>
        <v>0</v>
      </c>
      <c r="AA275" s="580">
        <f t="shared" si="63"/>
        <v>0</v>
      </c>
      <c r="AB275" s="580">
        <f t="shared" si="64"/>
        <v>0</v>
      </c>
      <c r="AC275" s="580">
        <f t="shared" si="65"/>
        <v>0</v>
      </c>
      <c r="AD275" s="580">
        <f t="shared" si="66"/>
        <v>0</v>
      </c>
      <c r="AE275" s="580">
        <f t="shared" si="67"/>
        <v>0</v>
      </c>
      <c r="AF275" s="580">
        <f t="shared" si="68"/>
        <v>0</v>
      </c>
      <c r="AG275" s="580">
        <f t="shared" si="69"/>
        <v>0</v>
      </c>
      <c r="AH275" s="580">
        <f t="shared" si="70"/>
        <v>0</v>
      </c>
      <c r="AI275" s="580" t="str">
        <f t="shared" si="71"/>
        <v>0</v>
      </c>
      <c r="AJ275" s="580">
        <f t="shared" si="72"/>
        <v>0</v>
      </c>
      <c r="AK275" s="580">
        <f t="shared" si="73"/>
        <v>0</v>
      </c>
      <c r="AL275" s="580">
        <f t="shared" si="74"/>
        <v>0</v>
      </c>
    </row>
    <row r="276" spans="24:38" hidden="1">
      <c r="X276" s="580">
        <f t="shared" si="60"/>
        <v>0</v>
      </c>
      <c r="Y276" s="580">
        <f t="shared" si="61"/>
        <v>0</v>
      </c>
      <c r="Z276" s="580">
        <f t="shared" si="62"/>
        <v>0</v>
      </c>
      <c r="AA276" s="580">
        <f t="shared" si="63"/>
        <v>0</v>
      </c>
      <c r="AB276" s="580">
        <f t="shared" si="64"/>
        <v>0</v>
      </c>
      <c r="AC276" s="580">
        <f t="shared" si="65"/>
        <v>0</v>
      </c>
      <c r="AD276" s="580">
        <f t="shared" si="66"/>
        <v>0</v>
      </c>
      <c r="AE276" s="580">
        <f t="shared" si="67"/>
        <v>0</v>
      </c>
      <c r="AF276" s="580">
        <f t="shared" si="68"/>
        <v>0</v>
      </c>
      <c r="AG276" s="580">
        <f t="shared" si="69"/>
        <v>0</v>
      </c>
      <c r="AH276" s="580">
        <f t="shared" si="70"/>
        <v>0</v>
      </c>
      <c r="AI276" s="580" t="str">
        <f t="shared" si="71"/>
        <v>0</v>
      </c>
      <c r="AJ276" s="580">
        <f t="shared" si="72"/>
        <v>0</v>
      </c>
      <c r="AK276" s="580">
        <f t="shared" si="73"/>
        <v>0</v>
      </c>
      <c r="AL276" s="580">
        <f t="shared" si="74"/>
        <v>0</v>
      </c>
    </row>
    <row r="277" spans="24:38" hidden="1">
      <c r="X277" s="580">
        <f t="shared" si="60"/>
        <v>0</v>
      </c>
      <c r="Y277" s="580">
        <f t="shared" si="61"/>
        <v>0</v>
      </c>
      <c r="Z277" s="580">
        <f t="shared" si="62"/>
        <v>0</v>
      </c>
      <c r="AA277" s="580">
        <f t="shared" si="63"/>
        <v>0</v>
      </c>
      <c r="AB277" s="580">
        <f t="shared" si="64"/>
        <v>0</v>
      </c>
      <c r="AC277" s="580">
        <f t="shared" si="65"/>
        <v>0</v>
      </c>
      <c r="AD277" s="580">
        <f t="shared" si="66"/>
        <v>0</v>
      </c>
      <c r="AE277" s="580">
        <f t="shared" si="67"/>
        <v>0</v>
      </c>
      <c r="AF277" s="580">
        <f t="shared" si="68"/>
        <v>0</v>
      </c>
      <c r="AG277" s="580">
        <f t="shared" si="69"/>
        <v>0</v>
      </c>
      <c r="AH277" s="580">
        <f t="shared" si="70"/>
        <v>0</v>
      </c>
      <c r="AI277" s="580" t="str">
        <f t="shared" si="71"/>
        <v>0</v>
      </c>
      <c r="AJ277" s="580">
        <f t="shared" si="72"/>
        <v>0</v>
      </c>
      <c r="AK277" s="580">
        <f t="shared" si="73"/>
        <v>0</v>
      </c>
      <c r="AL277" s="580">
        <f t="shared" si="74"/>
        <v>0</v>
      </c>
    </row>
    <row r="278" spans="24:38" hidden="1">
      <c r="X278" s="580">
        <f t="shared" si="60"/>
        <v>0</v>
      </c>
      <c r="Y278" s="580">
        <f t="shared" si="61"/>
        <v>0</v>
      </c>
      <c r="Z278" s="580">
        <f t="shared" si="62"/>
        <v>0</v>
      </c>
      <c r="AA278" s="580">
        <f t="shared" si="63"/>
        <v>0</v>
      </c>
      <c r="AB278" s="580">
        <f t="shared" si="64"/>
        <v>0</v>
      </c>
      <c r="AC278" s="580">
        <f t="shared" si="65"/>
        <v>0</v>
      </c>
      <c r="AD278" s="580">
        <f t="shared" si="66"/>
        <v>0</v>
      </c>
      <c r="AE278" s="580">
        <f t="shared" si="67"/>
        <v>0</v>
      </c>
      <c r="AF278" s="580">
        <f t="shared" si="68"/>
        <v>0</v>
      </c>
      <c r="AG278" s="580">
        <f t="shared" si="69"/>
        <v>0</v>
      </c>
      <c r="AH278" s="580">
        <f t="shared" si="70"/>
        <v>0</v>
      </c>
      <c r="AI278" s="580" t="str">
        <f t="shared" si="71"/>
        <v>0</v>
      </c>
      <c r="AJ278" s="580">
        <f t="shared" si="72"/>
        <v>0</v>
      </c>
      <c r="AK278" s="580">
        <f t="shared" si="73"/>
        <v>0</v>
      </c>
      <c r="AL278" s="580">
        <f t="shared" si="74"/>
        <v>0</v>
      </c>
    </row>
    <row r="279" spans="24:38" hidden="1">
      <c r="X279" s="580">
        <f t="shared" si="60"/>
        <v>0</v>
      </c>
      <c r="Y279" s="580">
        <f t="shared" si="61"/>
        <v>0</v>
      </c>
      <c r="Z279" s="580">
        <f t="shared" si="62"/>
        <v>0</v>
      </c>
      <c r="AA279" s="580">
        <f t="shared" si="63"/>
        <v>0</v>
      </c>
      <c r="AB279" s="580">
        <f t="shared" si="64"/>
        <v>0</v>
      </c>
      <c r="AC279" s="580">
        <f t="shared" si="65"/>
        <v>0</v>
      </c>
      <c r="AD279" s="580">
        <f t="shared" si="66"/>
        <v>0</v>
      </c>
      <c r="AE279" s="580">
        <f t="shared" si="67"/>
        <v>0</v>
      </c>
      <c r="AF279" s="580">
        <f t="shared" si="68"/>
        <v>0</v>
      </c>
      <c r="AG279" s="580">
        <f t="shared" si="69"/>
        <v>0</v>
      </c>
      <c r="AH279" s="580">
        <f t="shared" si="70"/>
        <v>0</v>
      </c>
      <c r="AI279" s="580" t="str">
        <f t="shared" si="71"/>
        <v>0</v>
      </c>
      <c r="AJ279" s="580">
        <f t="shared" si="72"/>
        <v>0</v>
      </c>
      <c r="AK279" s="580">
        <f t="shared" si="73"/>
        <v>0</v>
      </c>
      <c r="AL279" s="580">
        <f t="shared" si="74"/>
        <v>0</v>
      </c>
    </row>
    <row r="280" spans="24:38" hidden="1">
      <c r="X280" s="580">
        <f t="shared" si="60"/>
        <v>0</v>
      </c>
      <c r="Y280" s="580">
        <f t="shared" si="61"/>
        <v>0</v>
      </c>
      <c r="Z280" s="580">
        <f t="shared" si="62"/>
        <v>0</v>
      </c>
      <c r="AA280" s="580">
        <f t="shared" si="63"/>
        <v>0</v>
      </c>
      <c r="AB280" s="580">
        <f t="shared" si="64"/>
        <v>0</v>
      </c>
      <c r="AC280" s="580">
        <f t="shared" si="65"/>
        <v>0</v>
      </c>
      <c r="AD280" s="580">
        <f t="shared" si="66"/>
        <v>0</v>
      </c>
      <c r="AE280" s="580">
        <f t="shared" si="67"/>
        <v>0</v>
      </c>
      <c r="AF280" s="580">
        <f t="shared" si="68"/>
        <v>0</v>
      </c>
      <c r="AG280" s="580">
        <f t="shared" si="69"/>
        <v>0</v>
      </c>
      <c r="AH280" s="580">
        <f t="shared" si="70"/>
        <v>0</v>
      </c>
      <c r="AI280" s="580" t="str">
        <f t="shared" si="71"/>
        <v>0</v>
      </c>
      <c r="AJ280" s="580">
        <f t="shared" si="72"/>
        <v>0</v>
      </c>
      <c r="AK280" s="580">
        <f t="shared" si="73"/>
        <v>0</v>
      </c>
      <c r="AL280" s="580">
        <f t="shared" si="74"/>
        <v>0</v>
      </c>
    </row>
    <row r="281" spans="24:38" hidden="1">
      <c r="X281" s="580">
        <f t="shared" si="60"/>
        <v>0</v>
      </c>
      <c r="Y281" s="580">
        <f t="shared" si="61"/>
        <v>0</v>
      </c>
      <c r="Z281" s="580">
        <f t="shared" si="62"/>
        <v>0</v>
      </c>
      <c r="AA281" s="580">
        <f t="shared" si="63"/>
        <v>0</v>
      </c>
      <c r="AB281" s="580">
        <f t="shared" si="64"/>
        <v>0</v>
      </c>
      <c r="AC281" s="580">
        <f t="shared" si="65"/>
        <v>0</v>
      </c>
      <c r="AD281" s="580">
        <f t="shared" si="66"/>
        <v>0</v>
      </c>
      <c r="AE281" s="580">
        <f t="shared" si="67"/>
        <v>0</v>
      </c>
      <c r="AF281" s="580">
        <f t="shared" si="68"/>
        <v>0</v>
      </c>
      <c r="AG281" s="580">
        <f t="shared" si="69"/>
        <v>0</v>
      </c>
      <c r="AH281" s="580">
        <f t="shared" si="70"/>
        <v>0</v>
      </c>
      <c r="AI281" s="580" t="str">
        <f t="shared" si="71"/>
        <v>0</v>
      </c>
      <c r="AJ281" s="580">
        <f t="shared" si="72"/>
        <v>0</v>
      </c>
      <c r="AK281" s="580">
        <f t="shared" si="73"/>
        <v>0</v>
      </c>
      <c r="AL281" s="580">
        <f t="shared" si="74"/>
        <v>0</v>
      </c>
    </row>
    <row r="282" spans="24:38" hidden="1">
      <c r="X282" s="580">
        <f t="shared" si="60"/>
        <v>0</v>
      </c>
      <c r="Y282" s="580">
        <f t="shared" si="61"/>
        <v>0</v>
      </c>
      <c r="Z282" s="580">
        <f t="shared" si="62"/>
        <v>0</v>
      </c>
      <c r="AA282" s="580">
        <f t="shared" si="63"/>
        <v>0</v>
      </c>
      <c r="AB282" s="580">
        <f t="shared" si="64"/>
        <v>0</v>
      </c>
      <c r="AC282" s="580">
        <f t="shared" si="65"/>
        <v>0</v>
      </c>
      <c r="AD282" s="580">
        <f t="shared" si="66"/>
        <v>0</v>
      </c>
      <c r="AE282" s="580">
        <f t="shared" si="67"/>
        <v>0</v>
      </c>
      <c r="AF282" s="580">
        <f t="shared" si="68"/>
        <v>0</v>
      </c>
      <c r="AG282" s="580">
        <f t="shared" si="69"/>
        <v>0</v>
      </c>
      <c r="AH282" s="580">
        <f t="shared" si="70"/>
        <v>0</v>
      </c>
      <c r="AI282" s="580" t="str">
        <f t="shared" si="71"/>
        <v>0</v>
      </c>
      <c r="AJ282" s="580">
        <f t="shared" si="72"/>
        <v>0</v>
      </c>
      <c r="AK282" s="580">
        <f t="shared" si="73"/>
        <v>0</v>
      </c>
      <c r="AL282" s="580">
        <f t="shared" si="74"/>
        <v>0</v>
      </c>
    </row>
    <row r="283" spans="24:38" hidden="1">
      <c r="X283" s="580">
        <f t="shared" si="60"/>
        <v>0</v>
      </c>
      <c r="Y283" s="580">
        <f t="shared" si="61"/>
        <v>0</v>
      </c>
      <c r="Z283" s="580">
        <f t="shared" si="62"/>
        <v>0</v>
      </c>
      <c r="AA283" s="580">
        <f t="shared" si="63"/>
        <v>0</v>
      </c>
      <c r="AB283" s="580">
        <f t="shared" si="64"/>
        <v>0</v>
      </c>
      <c r="AC283" s="580">
        <f t="shared" si="65"/>
        <v>0</v>
      </c>
      <c r="AD283" s="580">
        <f t="shared" si="66"/>
        <v>0</v>
      </c>
      <c r="AE283" s="580">
        <f t="shared" si="67"/>
        <v>0</v>
      </c>
      <c r="AF283" s="580">
        <f t="shared" si="68"/>
        <v>0</v>
      </c>
      <c r="AG283" s="580">
        <f t="shared" si="69"/>
        <v>0</v>
      </c>
      <c r="AH283" s="580">
        <f t="shared" si="70"/>
        <v>0</v>
      </c>
      <c r="AI283" s="580" t="str">
        <f t="shared" si="71"/>
        <v>0</v>
      </c>
      <c r="AJ283" s="580">
        <f t="shared" si="72"/>
        <v>0</v>
      </c>
      <c r="AK283" s="580">
        <f t="shared" si="73"/>
        <v>0</v>
      </c>
      <c r="AL283" s="580">
        <f t="shared" si="74"/>
        <v>0</v>
      </c>
    </row>
    <row r="284" spans="24:38" hidden="1">
      <c r="X284" s="580">
        <f t="shared" si="60"/>
        <v>0</v>
      </c>
      <c r="Y284" s="580">
        <f t="shared" si="61"/>
        <v>0</v>
      </c>
      <c r="Z284" s="580">
        <f t="shared" si="62"/>
        <v>0</v>
      </c>
      <c r="AA284" s="580">
        <f t="shared" si="63"/>
        <v>0</v>
      </c>
      <c r="AB284" s="580">
        <f t="shared" si="64"/>
        <v>0</v>
      </c>
      <c r="AC284" s="580">
        <f t="shared" si="65"/>
        <v>0</v>
      </c>
      <c r="AD284" s="580">
        <f t="shared" si="66"/>
        <v>0</v>
      </c>
      <c r="AE284" s="580">
        <f t="shared" si="67"/>
        <v>0</v>
      </c>
      <c r="AF284" s="580">
        <f t="shared" si="68"/>
        <v>0</v>
      </c>
      <c r="AG284" s="580">
        <f t="shared" si="69"/>
        <v>0</v>
      </c>
      <c r="AH284" s="580">
        <f t="shared" si="70"/>
        <v>0</v>
      </c>
      <c r="AI284" s="580" t="str">
        <f t="shared" si="71"/>
        <v>0</v>
      </c>
      <c r="AJ284" s="580">
        <f t="shared" si="72"/>
        <v>0</v>
      </c>
      <c r="AK284" s="580">
        <f t="shared" si="73"/>
        <v>0</v>
      </c>
      <c r="AL284" s="580">
        <f t="shared" si="74"/>
        <v>0</v>
      </c>
    </row>
    <row r="285" spans="24:38" hidden="1">
      <c r="X285" s="580">
        <f t="shared" si="60"/>
        <v>0</v>
      </c>
      <c r="Y285" s="580">
        <f t="shared" si="61"/>
        <v>0</v>
      </c>
      <c r="Z285" s="580">
        <f t="shared" si="62"/>
        <v>0</v>
      </c>
      <c r="AA285" s="580">
        <f t="shared" si="63"/>
        <v>0</v>
      </c>
      <c r="AB285" s="580">
        <f t="shared" si="64"/>
        <v>0</v>
      </c>
      <c r="AC285" s="580">
        <f t="shared" si="65"/>
        <v>0</v>
      </c>
      <c r="AD285" s="580">
        <f t="shared" si="66"/>
        <v>0</v>
      </c>
      <c r="AE285" s="580">
        <f t="shared" si="67"/>
        <v>0</v>
      </c>
      <c r="AF285" s="580">
        <f t="shared" si="68"/>
        <v>0</v>
      </c>
      <c r="AG285" s="580">
        <f t="shared" si="69"/>
        <v>0</v>
      </c>
      <c r="AH285" s="580">
        <f t="shared" si="70"/>
        <v>0</v>
      </c>
      <c r="AI285" s="580" t="str">
        <f t="shared" si="71"/>
        <v>0</v>
      </c>
      <c r="AJ285" s="580">
        <f t="shared" si="72"/>
        <v>0</v>
      </c>
      <c r="AK285" s="580">
        <f t="shared" si="73"/>
        <v>0</v>
      </c>
      <c r="AL285" s="580">
        <f t="shared" si="74"/>
        <v>0</v>
      </c>
    </row>
    <row r="286" spans="24:38" hidden="1">
      <c r="X286" s="580">
        <f t="shared" si="60"/>
        <v>0</v>
      </c>
      <c r="Y286" s="580">
        <f t="shared" si="61"/>
        <v>0</v>
      </c>
      <c r="Z286" s="580">
        <f t="shared" si="62"/>
        <v>0</v>
      </c>
      <c r="AA286" s="580">
        <f t="shared" si="63"/>
        <v>0</v>
      </c>
      <c r="AB286" s="580">
        <f t="shared" si="64"/>
        <v>0</v>
      </c>
      <c r="AC286" s="580">
        <f t="shared" si="65"/>
        <v>0</v>
      </c>
      <c r="AD286" s="580">
        <f t="shared" si="66"/>
        <v>0</v>
      </c>
      <c r="AE286" s="580">
        <f t="shared" si="67"/>
        <v>0</v>
      </c>
      <c r="AF286" s="580">
        <f t="shared" si="68"/>
        <v>0</v>
      </c>
      <c r="AG286" s="580">
        <f t="shared" si="69"/>
        <v>0</v>
      </c>
      <c r="AH286" s="580">
        <f t="shared" si="70"/>
        <v>0</v>
      </c>
      <c r="AI286" s="580" t="str">
        <f t="shared" si="71"/>
        <v>0</v>
      </c>
      <c r="AJ286" s="580">
        <f t="shared" si="72"/>
        <v>0</v>
      </c>
      <c r="AK286" s="580">
        <f t="shared" si="73"/>
        <v>0</v>
      </c>
      <c r="AL286" s="580">
        <f t="shared" si="74"/>
        <v>0</v>
      </c>
    </row>
    <row r="287" spans="24:38" hidden="1">
      <c r="X287" s="580">
        <f t="shared" si="60"/>
        <v>0</v>
      </c>
      <c r="Y287" s="580">
        <f t="shared" si="61"/>
        <v>0</v>
      </c>
      <c r="Z287" s="580">
        <f t="shared" si="62"/>
        <v>0</v>
      </c>
      <c r="AA287" s="580">
        <f t="shared" si="63"/>
        <v>0</v>
      </c>
      <c r="AB287" s="580">
        <f t="shared" si="64"/>
        <v>0</v>
      </c>
      <c r="AC287" s="580">
        <f t="shared" si="65"/>
        <v>0</v>
      </c>
      <c r="AD287" s="580">
        <f t="shared" si="66"/>
        <v>0</v>
      </c>
      <c r="AE287" s="580">
        <f t="shared" si="67"/>
        <v>0</v>
      </c>
      <c r="AF287" s="580">
        <f t="shared" si="68"/>
        <v>0</v>
      </c>
      <c r="AG287" s="580">
        <f t="shared" si="69"/>
        <v>0</v>
      </c>
      <c r="AH287" s="580">
        <f t="shared" si="70"/>
        <v>0</v>
      </c>
      <c r="AI287" s="580" t="str">
        <f t="shared" si="71"/>
        <v>0</v>
      </c>
      <c r="AJ287" s="580">
        <f t="shared" si="72"/>
        <v>0</v>
      </c>
      <c r="AK287" s="580">
        <f t="shared" si="73"/>
        <v>0</v>
      </c>
      <c r="AL287" s="580">
        <f t="shared" si="74"/>
        <v>0</v>
      </c>
    </row>
    <row r="288" spans="24:38" hidden="1">
      <c r="X288" s="580">
        <f t="shared" si="60"/>
        <v>0</v>
      </c>
      <c r="Y288" s="580">
        <f t="shared" si="61"/>
        <v>0</v>
      </c>
      <c r="Z288" s="580">
        <f t="shared" si="62"/>
        <v>0</v>
      </c>
      <c r="AA288" s="580">
        <f t="shared" si="63"/>
        <v>0</v>
      </c>
      <c r="AB288" s="580">
        <f t="shared" si="64"/>
        <v>0</v>
      </c>
      <c r="AC288" s="580">
        <f t="shared" si="65"/>
        <v>0</v>
      </c>
      <c r="AD288" s="580">
        <f t="shared" si="66"/>
        <v>0</v>
      </c>
      <c r="AE288" s="580">
        <f t="shared" si="67"/>
        <v>0</v>
      </c>
      <c r="AF288" s="580">
        <f t="shared" si="68"/>
        <v>0</v>
      </c>
      <c r="AG288" s="580">
        <f t="shared" si="69"/>
        <v>0</v>
      </c>
      <c r="AH288" s="580">
        <f t="shared" si="70"/>
        <v>0</v>
      </c>
      <c r="AI288" s="580" t="str">
        <f t="shared" si="71"/>
        <v>0</v>
      </c>
      <c r="AJ288" s="580">
        <f t="shared" si="72"/>
        <v>0</v>
      </c>
      <c r="AK288" s="580">
        <f t="shared" si="73"/>
        <v>0</v>
      </c>
      <c r="AL288" s="580">
        <f t="shared" si="74"/>
        <v>0</v>
      </c>
    </row>
    <row r="289" spans="24:38" hidden="1">
      <c r="X289" s="580">
        <f t="shared" si="60"/>
        <v>0</v>
      </c>
      <c r="Y289" s="580">
        <f t="shared" si="61"/>
        <v>0</v>
      </c>
      <c r="Z289" s="580">
        <f t="shared" si="62"/>
        <v>0</v>
      </c>
      <c r="AA289" s="580">
        <f t="shared" si="63"/>
        <v>0</v>
      </c>
      <c r="AB289" s="580">
        <f t="shared" si="64"/>
        <v>0</v>
      </c>
      <c r="AC289" s="580">
        <f t="shared" si="65"/>
        <v>0</v>
      </c>
      <c r="AD289" s="580">
        <f t="shared" si="66"/>
        <v>0</v>
      </c>
      <c r="AE289" s="580">
        <f t="shared" si="67"/>
        <v>0</v>
      </c>
      <c r="AF289" s="580">
        <f t="shared" si="68"/>
        <v>0</v>
      </c>
      <c r="AG289" s="580">
        <f t="shared" si="69"/>
        <v>0</v>
      </c>
      <c r="AH289" s="580">
        <f t="shared" si="70"/>
        <v>0</v>
      </c>
      <c r="AI289" s="580" t="str">
        <f t="shared" si="71"/>
        <v>0</v>
      </c>
      <c r="AJ289" s="580">
        <f t="shared" si="72"/>
        <v>0</v>
      </c>
      <c r="AK289" s="580">
        <f t="shared" si="73"/>
        <v>0</v>
      </c>
      <c r="AL289" s="580">
        <f t="shared" si="74"/>
        <v>0</v>
      </c>
    </row>
    <row r="290" spans="24:38" hidden="1">
      <c r="X290" s="580">
        <f t="shared" si="60"/>
        <v>0</v>
      </c>
      <c r="Y290" s="580">
        <f t="shared" si="61"/>
        <v>0</v>
      </c>
      <c r="Z290" s="580">
        <f t="shared" si="62"/>
        <v>0</v>
      </c>
      <c r="AA290" s="580">
        <f t="shared" si="63"/>
        <v>0</v>
      </c>
      <c r="AB290" s="580">
        <f t="shared" si="64"/>
        <v>0</v>
      </c>
      <c r="AC290" s="580">
        <f t="shared" si="65"/>
        <v>0</v>
      </c>
      <c r="AD290" s="580">
        <f t="shared" si="66"/>
        <v>0</v>
      </c>
      <c r="AE290" s="580">
        <f t="shared" si="67"/>
        <v>0</v>
      </c>
      <c r="AF290" s="580">
        <f t="shared" si="68"/>
        <v>0</v>
      </c>
      <c r="AG290" s="580">
        <f t="shared" si="69"/>
        <v>0</v>
      </c>
      <c r="AH290" s="580">
        <f t="shared" si="70"/>
        <v>0</v>
      </c>
      <c r="AI290" s="580" t="str">
        <f t="shared" si="71"/>
        <v>0</v>
      </c>
      <c r="AJ290" s="580">
        <f t="shared" si="72"/>
        <v>0</v>
      </c>
      <c r="AK290" s="580">
        <f t="shared" si="73"/>
        <v>0</v>
      </c>
      <c r="AL290" s="580">
        <f t="shared" si="74"/>
        <v>0</v>
      </c>
    </row>
    <row r="291" spans="24:38" hidden="1">
      <c r="X291" s="580">
        <f t="shared" si="60"/>
        <v>0</v>
      </c>
      <c r="Y291" s="580">
        <f t="shared" si="61"/>
        <v>0</v>
      </c>
      <c r="Z291" s="580">
        <f t="shared" si="62"/>
        <v>0</v>
      </c>
      <c r="AA291" s="580">
        <f t="shared" si="63"/>
        <v>0</v>
      </c>
      <c r="AB291" s="580">
        <f t="shared" si="64"/>
        <v>0</v>
      </c>
      <c r="AC291" s="580">
        <f t="shared" si="65"/>
        <v>0</v>
      </c>
      <c r="AD291" s="580">
        <f t="shared" si="66"/>
        <v>0</v>
      </c>
      <c r="AE291" s="580">
        <f t="shared" si="67"/>
        <v>0</v>
      </c>
      <c r="AF291" s="580">
        <f t="shared" si="68"/>
        <v>0</v>
      </c>
      <c r="AG291" s="580">
        <f t="shared" si="69"/>
        <v>0</v>
      </c>
      <c r="AH291" s="580">
        <f t="shared" si="70"/>
        <v>0</v>
      </c>
      <c r="AI291" s="580" t="str">
        <f t="shared" si="71"/>
        <v>0</v>
      </c>
      <c r="AJ291" s="580">
        <f t="shared" si="72"/>
        <v>0</v>
      </c>
      <c r="AK291" s="580">
        <f t="shared" si="73"/>
        <v>0</v>
      </c>
      <c r="AL291" s="580">
        <f t="shared" si="74"/>
        <v>0</v>
      </c>
    </row>
    <row r="292" spans="24:38" hidden="1">
      <c r="X292" s="580">
        <f t="shared" si="60"/>
        <v>0</v>
      </c>
      <c r="Y292" s="580">
        <f t="shared" si="61"/>
        <v>0</v>
      </c>
      <c r="Z292" s="580">
        <f t="shared" si="62"/>
        <v>0</v>
      </c>
      <c r="AA292" s="580">
        <f t="shared" si="63"/>
        <v>0</v>
      </c>
      <c r="AB292" s="580">
        <f t="shared" si="64"/>
        <v>0</v>
      </c>
      <c r="AC292" s="580">
        <f t="shared" si="65"/>
        <v>0</v>
      </c>
      <c r="AD292" s="580">
        <f t="shared" si="66"/>
        <v>0</v>
      </c>
      <c r="AE292" s="580">
        <f t="shared" si="67"/>
        <v>0</v>
      </c>
      <c r="AF292" s="580">
        <f t="shared" si="68"/>
        <v>0</v>
      </c>
      <c r="AG292" s="580">
        <f t="shared" si="69"/>
        <v>0</v>
      </c>
      <c r="AH292" s="580">
        <f t="shared" si="70"/>
        <v>0</v>
      </c>
      <c r="AI292" s="580" t="str">
        <f t="shared" si="71"/>
        <v>0</v>
      </c>
      <c r="AJ292" s="580">
        <f t="shared" si="72"/>
        <v>0</v>
      </c>
      <c r="AK292" s="580">
        <f t="shared" si="73"/>
        <v>0</v>
      </c>
      <c r="AL292" s="580">
        <f t="shared" si="74"/>
        <v>0</v>
      </c>
    </row>
    <row r="293" spans="24:38" hidden="1">
      <c r="X293" s="580">
        <f t="shared" si="60"/>
        <v>0</v>
      </c>
      <c r="Y293" s="580">
        <f t="shared" si="61"/>
        <v>0</v>
      </c>
      <c r="Z293" s="580">
        <f t="shared" si="62"/>
        <v>0</v>
      </c>
      <c r="AA293" s="580">
        <f t="shared" si="63"/>
        <v>0</v>
      </c>
      <c r="AB293" s="580">
        <f t="shared" si="64"/>
        <v>0</v>
      </c>
      <c r="AC293" s="580">
        <f t="shared" si="65"/>
        <v>0</v>
      </c>
      <c r="AD293" s="580">
        <f t="shared" si="66"/>
        <v>0</v>
      </c>
      <c r="AE293" s="580">
        <f t="shared" si="67"/>
        <v>0</v>
      </c>
      <c r="AF293" s="580">
        <f t="shared" si="68"/>
        <v>0</v>
      </c>
      <c r="AG293" s="580">
        <f t="shared" si="69"/>
        <v>0</v>
      </c>
      <c r="AH293" s="580">
        <f t="shared" si="70"/>
        <v>0</v>
      </c>
      <c r="AI293" s="580" t="str">
        <f t="shared" si="71"/>
        <v>0</v>
      </c>
      <c r="AJ293" s="580">
        <f t="shared" si="72"/>
        <v>0</v>
      </c>
      <c r="AK293" s="580">
        <f t="shared" si="73"/>
        <v>0</v>
      </c>
      <c r="AL293" s="580">
        <f t="shared" si="74"/>
        <v>0</v>
      </c>
    </row>
    <row r="294" spans="24:38" hidden="1">
      <c r="X294" s="580">
        <f t="shared" si="60"/>
        <v>0</v>
      </c>
      <c r="Y294" s="580">
        <f t="shared" si="61"/>
        <v>0</v>
      </c>
      <c r="Z294" s="580">
        <f t="shared" si="62"/>
        <v>0</v>
      </c>
      <c r="AA294" s="580">
        <f t="shared" si="63"/>
        <v>0</v>
      </c>
      <c r="AB294" s="580">
        <f t="shared" si="64"/>
        <v>0</v>
      </c>
      <c r="AC294" s="580">
        <f t="shared" si="65"/>
        <v>0</v>
      </c>
      <c r="AD294" s="580">
        <f t="shared" si="66"/>
        <v>0</v>
      </c>
      <c r="AE294" s="580">
        <f t="shared" si="67"/>
        <v>0</v>
      </c>
      <c r="AF294" s="580">
        <f t="shared" si="68"/>
        <v>0</v>
      </c>
      <c r="AG294" s="580">
        <f t="shared" si="69"/>
        <v>0</v>
      </c>
      <c r="AH294" s="580">
        <f t="shared" si="70"/>
        <v>0</v>
      </c>
      <c r="AI294" s="580" t="str">
        <f t="shared" si="71"/>
        <v>0</v>
      </c>
      <c r="AJ294" s="580">
        <f t="shared" si="72"/>
        <v>0</v>
      </c>
      <c r="AK294" s="580">
        <f t="shared" si="73"/>
        <v>0</v>
      </c>
      <c r="AL294" s="580">
        <f t="shared" si="74"/>
        <v>0</v>
      </c>
    </row>
    <row r="295" spans="24:38" hidden="1">
      <c r="X295" s="580">
        <f t="shared" si="60"/>
        <v>0</v>
      </c>
      <c r="Y295" s="580">
        <f t="shared" si="61"/>
        <v>0</v>
      </c>
      <c r="Z295" s="580">
        <f t="shared" si="62"/>
        <v>0</v>
      </c>
      <c r="AA295" s="580">
        <f t="shared" si="63"/>
        <v>0</v>
      </c>
      <c r="AB295" s="580">
        <f t="shared" si="64"/>
        <v>0</v>
      </c>
      <c r="AC295" s="580">
        <f t="shared" si="65"/>
        <v>0</v>
      </c>
      <c r="AD295" s="580">
        <f t="shared" si="66"/>
        <v>0</v>
      </c>
      <c r="AE295" s="580">
        <f t="shared" si="67"/>
        <v>0</v>
      </c>
      <c r="AF295" s="580">
        <f t="shared" si="68"/>
        <v>0</v>
      </c>
      <c r="AG295" s="580">
        <f t="shared" si="69"/>
        <v>0</v>
      </c>
      <c r="AH295" s="580">
        <f t="shared" si="70"/>
        <v>0</v>
      </c>
      <c r="AI295" s="580" t="str">
        <f t="shared" si="71"/>
        <v>0</v>
      </c>
      <c r="AJ295" s="580">
        <f t="shared" si="72"/>
        <v>0</v>
      </c>
      <c r="AK295" s="580">
        <f t="shared" si="73"/>
        <v>0</v>
      </c>
      <c r="AL295" s="580">
        <f t="shared" si="74"/>
        <v>0</v>
      </c>
    </row>
    <row r="296" spans="24:38" hidden="1">
      <c r="X296" s="580">
        <f t="shared" si="60"/>
        <v>0</v>
      </c>
      <c r="Y296" s="580">
        <f t="shared" si="61"/>
        <v>0</v>
      </c>
      <c r="Z296" s="580">
        <f t="shared" si="62"/>
        <v>0</v>
      </c>
      <c r="AA296" s="580">
        <f t="shared" si="63"/>
        <v>0</v>
      </c>
      <c r="AB296" s="580">
        <f t="shared" si="64"/>
        <v>0</v>
      </c>
      <c r="AC296" s="580">
        <f t="shared" si="65"/>
        <v>0</v>
      </c>
      <c r="AD296" s="580">
        <f t="shared" si="66"/>
        <v>0</v>
      </c>
      <c r="AE296" s="580">
        <f t="shared" si="67"/>
        <v>0</v>
      </c>
      <c r="AF296" s="580">
        <f t="shared" si="68"/>
        <v>0</v>
      </c>
      <c r="AG296" s="580">
        <f t="shared" si="69"/>
        <v>0</v>
      </c>
      <c r="AH296" s="580">
        <f t="shared" si="70"/>
        <v>0</v>
      </c>
      <c r="AI296" s="580" t="str">
        <f t="shared" si="71"/>
        <v>0</v>
      </c>
      <c r="AJ296" s="580">
        <f t="shared" si="72"/>
        <v>0</v>
      </c>
      <c r="AK296" s="580">
        <f t="shared" si="73"/>
        <v>0</v>
      </c>
      <c r="AL296" s="580">
        <f t="shared" si="74"/>
        <v>0</v>
      </c>
    </row>
    <row r="297" spans="24:38" hidden="1">
      <c r="X297" s="580">
        <f t="shared" si="60"/>
        <v>0</v>
      </c>
      <c r="Y297" s="580">
        <f t="shared" si="61"/>
        <v>0</v>
      </c>
      <c r="Z297" s="580">
        <f t="shared" si="62"/>
        <v>0</v>
      </c>
      <c r="AA297" s="580">
        <f t="shared" si="63"/>
        <v>0</v>
      </c>
      <c r="AB297" s="580">
        <f t="shared" si="64"/>
        <v>0</v>
      </c>
      <c r="AC297" s="580">
        <f t="shared" si="65"/>
        <v>0</v>
      </c>
      <c r="AD297" s="580">
        <f t="shared" si="66"/>
        <v>0</v>
      </c>
      <c r="AE297" s="580">
        <f t="shared" si="67"/>
        <v>0</v>
      </c>
      <c r="AF297" s="580">
        <f t="shared" si="68"/>
        <v>0</v>
      </c>
      <c r="AG297" s="580">
        <f t="shared" si="69"/>
        <v>0</v>
      </c>
      <c r="AH297" s="580">
        <f t="shared" si="70"/>
        <v>0</v>
      </c>
      <c r="AI297" s="580" t="str">
        <f t="shared" si="71"/>
        <v>0</v>
      </c>
      <c r="AJ297" s="580">
        <f t="shared" si="72"/>
        <v>0</v>
      </c>
      <c r="AK297" s="580">
        <f t="shared" si="73"/>
        <v>0</v>
      </c>
      <c r="AL297" s="580">
        <f t="shared" si="74"/>
        <v>0</v>
      </c>
    </row>
    <row r="298" spans="24:38" hidden="1">
      <c r="X298" s="580">
        <f t="shared" si="60"/>
        <v>0</v>
      </c>
      <c r="Y298" s="580">
        <f t="shared" si="61"/>
        <v>0</v>
      </c>
      <c r="Z298" s="580">
        <f t="shared" si="62"/>
        <v>0</v>
      </c>
      <c r="AA298" s="580">
        <f t="shared" si="63"/>
        <v>0</v>
      </c>
      <c r="AB298" s="580">
        <f t="shared" si="64"/>
        <v>0</v>
      </c>
      <c r="AC298" s="580">
        <f t="shared" si="65"/>
        <v>0</v>
      </c>
      <c r="AD298" s="580">
        <f t="shared" si="66"/>
        <v>0</v>
      </c>
      <c r="AE298" s="580">
        <f t="shared" si="67"/>
        <v>0</v>
      </c>
      <c r="AF298" s="580">
        <f t="shared" si="68"/>
        <v>0</v>
      </c>
      <c r="AG298" s="580">
        <f t="shared" si="69"/>
        <v>0</v>
      </c>
      <c r="AH298" s="580">
        <f t="shared" si="70"/>
        <v>0</v>
      </c>
      <c r="AI298" s="580" t="str">
        <f t="shared" si="71"/>
        <v>0</v>
      </c>
      <c r="AJ298" s="580">
        <f t="shared" si="72"/>
        <v>0</v>
      </c>
      <c r="AK298" s="580">
        <f t="shared" si="73"/>
        <v>0</v>
      </c>
      <c r="AL298" s="580">
        <f t="shared" si="74"/>
        <v>0</v>
      </c>
    </row>
    <row r="299" spans="24:38" hidden="1">
      <c r="X299" s="580">
        <f t="shared" si="60"/>
        <v>0</v>
      </c>
      <c r="Y299" s="580">
        <f t="shared" si="61"/>
        <v>0</v>
      </c>
      <c r="Z299" s="580">
        <f t="shared" si="62"/>
        <v>0</v>
      </c>
      <c r="AA299" s="580">
        <f t="shared" si="63"/>
        <v>0</v>
      </c>
      <c r="AB299" s="580">
        <f t="shared" si="64"/>
        <v>0</v>
      </c>
      <c r="AC299" s="580">
        <f t="shared" si="65"/>
        <v>0</v>
      </c>
      <c r="AD299" s="580">
        <f t="shared" si="66"/>
        <v>0</v>
      </c>
      <c r="AE299" s="580">
        <f t="shared" si="67"/>
        <v>0</v>
      </c>
      <c r="AF299" s="580">
        <f t="shared" si="68"/>
        <v>0</v>
      </c>
      <c r="AG299" s="580">
        <f t="shared" si="69"/>
        <v>0</v>
      </c>
      <c r="AH299" s="580">
        <f t="shared" si="70"/>
        <v>0</v>
      </c>
      <c r="AI299" s="580" t="str">
        <f t="shared" si="71"/>
        <v>0</v>
      </c>
      <c r="AJ299" s="580">
        <f t="shared" si="72"/>
        <v>0</v>
      </c>
      <c r="AK299" s="580">
        <f t="shared" si="73"/>
        <v>0</v>
      </c>
      <c r="AL299" s="580">
        <f t="shared" si="74"/>
        <v>0</v>
      </c>
    </row>
    <row r="300" spans="24:38" hidden="1">
      <c r="X300" s="580">
        <f t="shared" si="60"/>
        <v>0</v>
      </c>
      <c r="Y300" s="580">
        <f t="shared" si="61"/>
        <v>0</v>
      </c>
      <c r="Z300" s="580">
        <f t="shared" si="62"/>
        <v>0</v>
      </c>
      <c r="AA300" s="580">
        <f t="shared" si="63"/>
        <v>0</v>
      </c>
      <c r="AB300" s="580">
        <f t="shared" si="64"/>
        <v>0</v>
      </c>
      <c r="AC300" s="580">
        <f t="shared" si="65"/>
        <v>0</v>
      </c>
      <c r="AD300" s="580">
        <f t="shared" si="66"/>
        <v>0</v>
      </c>
      <c r="AE300" s="580">
        <f t="shared" si="67"/>
        <v>0</v>
      </c>
      <c r="AF300" s="580">
        <f t="shared" si="68"/>
        <v>0</v>
      </c>
      <c r="AG300" s="580">
        <f t="shared" si="69"/>
        <v>0</v>
      </c>
      <c r="AH300" s="580">
        <f t="shared" si="70"/>
        <v>0</v>
      </c>
      <c r="AI300" s="580" t="str">
        <f t="shared" si="71"/>
        <v>0</v>
      </c>
      <c r="AJ300" s="580">
        <f t="shared" si="72"/>
        <v>0</v>
      </c>
      <c r="AK300" s="580">
        <f t="shared" si="73"/>
        <v>0</v>
      </c>
      <c r="AL300" s="580">
        <f t="shared" si="74"/>
        <v>0</v>
      </c>
    </row>
    <row r="301" spans="24:38" hidden="1">
      <c r="X301" s="580">
        <f t="shared" si="60"/>
        <v>0</v>
      </c>
      <c r="Y301" s="580">
        <f t="shared" si="61"/>
        <v>0</v>
      </c>
      <c r="Z301" s="580">
        <f t="shared" si="62"/>
        <v>0</v>
      </c>
      <c r="AA301" s="580">
        <f t="shared" si="63"/>
        <v>0</v>
      </c>
      <c r="AB301" s="580">
        <f t="shared" si="64"/>
        <v>0</v>
      </c>
      <c r="AC301" s="580">
        <f t="shared" si="65"/>
        <v>0</v>
      </c>
      <c r="AD301" s="580">
        <f t="shared" si="66"/>
        <v>0</v>
      </c>
      <c r="AE301" s="580">
        <f t="shared" si="67"/>
        <v>0</v>
      </c>
      <c r="AF301" s="580">
        <f t="shared" si="68"/>
        <v>0</v>
      </c>
      <c r="AG301" s="580">
        <f t="shared" si="69"/>
        <v>0</v>
      </c>
      <c r="AH301" s="580">
        <f t="shared" si="70"/>
        <v>0</v>
      </c>
      <c r="AI301" s="580" t="str">
        <f t="shared" si="71"/>
        <v>0</v>
      </c>
      <c r="AJ301" s="580">
        <f t="shared" si="72"/>
        <v>0</v>
      </c>
      <c r="AK301" s="580">
        <f t="shared" si="73"/>
        <v>0</v>
      </c>
      <c r="AL301" s="580">
        <f t="shared" si="74"/>
        <v>0</v>
      </c>
    </row>
    <row r="302" spans="24:38" hidden="1">
      <c r="X302" s="580">
        <f t="shared" si="60"/>
        <v>0</v>
      </c>
      <c r="Y302" s="580">
        <f t="shared" si="61"/>
        <v>0</v>
      </c>
      <c r="Z302" s="580">
        <f t="shared" si="62"/>
        <v>0</v>
      </c>
      <c r="AA302" s="580">
        <f t="shared" si="63"/>
        <v>0</v>
      </c>
      <c r="AB302" s="580">
        <f t="shared" si="64"/>
        <v>0</v>
      </c>
      <c r="AC302" s="580">
        <f t="shared" si="65"/>
        <v>0</v>
      </c>
      <c r="AD302" s="580">
        <f t="shared" si="66"/>
        <v>0</v>
      </c>
      <c r="AE302" s="580">
        <f t="shared" si="67"/>
        <v>0</v>
      </c>
      <c r="AF302" s="580">
        <f t="shared" si="68"/>
        <v>0</v>
      </c>
      <c r="AG302" s="580">
        <f t="shared" si="69"/>
        <v>0</v>
      </c>
      <c r="AH302" s="580">
        <f t="shared" si="70"/>
        <v>0</v>
      </c>
      <c r="AI302" s="580" t="str">
        <f t="shared" si="71"/>
        <v>0</v>
      </c>
      <c r="AJ302" s="580">
        <f t="shared" si="72"/>
        <v>0</v>
      </c>
      <c r="AK302" s="580">
        <f t="shared" si="73"/>
        <v>0</v>
      </c>
      <c r="AL302" s="580">
        <f t="shared" si="74"/>
        <v>0</v>
      </c>
    </row>
    <row r="303" spans="24:38" hidden="1">
      <c r="X303" s="580">
        <f t="shared" si="60"/>
        <v>0</v>
      </c>
      <c r="Y303" s="580">
        <f t="shared" si="61"/>
        <v>0</v>
      </c>
      <c r="Z303" s="580">
        <f t="shared" si="62"/>
        <v>0</v>
      </c>
      <c r="AA303" s="580">
        <f t="shared" si="63"/>
        <v>0</v>
      </c>
      <c r="AB303" s="580">
        <f t="shared" si="64"/>
        <v>0</v>
      </c>
      <c r="AC303" s="580">
        <f t="shared" si="65"/>
        <v>0</v>
      </c>
      <c r="AD303" s="580">
        <f t="shared" si="66"/>
        <v>0</v>
      </c>
      <c r="AE303" s="580">
        <f t="shared" si="67"/>
        <v>0</v>
      </c>
      <c r="AF303" s="580">
        <f t="shared" si="68"/>
        <v>0</v>
      </c>
      <c r="AG303" s="580">
        <f t="shared" si="69"/>
        <v>0</v>
      </c>
      <c r="AH303" s="580">
        <f t="shared" si="70"/>
        <v>0</v>
      </c>
      <c r="AI303" s="580" t="str">
        <f t="shared" si="71"/>
        <v>0</v>
      </c>
      <c r="AJ303" s="580">
        <f t="shared" si="72"/>
        <v>0</v>
      </c>
      <c r="AK303" s="580">
        <f t="shared" si="73"/>
        <v>0</v>
      </c>
      <c r="AL303" s="580">
        <f t="shared" si="74"/>
        <v>0</v>
      </c>
    </row>
    <row r="304" spans="24:38" hidden="1">
      <c r="X304" s="580">
        <f t="shared" si="60"/>
        <v>0</v>
      </c>
      <c r="Y304" s="580">
        <f t="shared" si="61"/>
        <v>0</v>
      </c>
      <c r="Z304" s="580">
        <f t="shared" si="62"/>
        <v>0</v>
      </c>
      <c r="AA304" s="580">
        <f t="shared" si="63"/>
        <v>0</v>
      </c>
      <c r="AB304" s="580">
        <f t="shared" si="64"/>
        <v>0</v>
      </c>
      <c r="AC304" s="580">
        <f t="shared" si="65"/>
        <v>0</v>
      </c>
      <c r="AD304" s="580">
        <f t="shared" si="66"/>
        <v>0</v>
      </c>
      <c r="AE304" s="580">
        <f t="shared" si="67"/>
        <v>0</v>
      </c>
      <c r="AF304" s="580">
        <f t="shared" si="68"/>
        <v>0</v>
      </c>
      <c r="AG304" s="580">
        <f t="shared" si="69"/>
        <v>0</v>
      </c>
      <c r="AH304" s="580">
        <f t="shared" si="70"/>
        <v>0</v>
      </c>
      <c r="AI304" s="580" t="str">
        <f t="shared" si="71"/>
        <v>0</v>
      </c>
      <c r="AJ304" s="580">
        <f t="shared" si="72"/>
        <v>0</v>
      </c>
      <c r="AK304" s="580">
        <f t="shared" si="73"/>
        <v>0</v>
      </c>
      <c r="AL304" s="580">
        <f t="shared" si="74"/>
        <v>0</v>
      </c>
    </row>
    <row r="305" spans="24:38" hidden="1">
      <c r="X305" s="580">
        <f t="shared" si="60"/>
        <v>0</v>
      </c>
      <c r="Y305" s="580">
        <f t="shared" si="61"/>
        <v>0</v>
      </c>
      <c r="Z305" s="580">
        <f t="shared" si="62"/>
        <v>0</v>
      </c>
      <c r="AA305" s="580">
        <f t="shared" si="63"/>
        <v>0</v>
      </c>
      <c r="AB305" s="580">
        <f t="shared" si="64"/>
        <v>0</v>
      </c>
      <c r="AC305" s="580">
        <f t="shared" si="65"/>
        <v>0</v>
      </c>
      <c r="AD305" s="580">
        <f t="shared" si="66"/>
        <v>0</v>
      </c>
      <c r="AE305" s="580">
        <f t="shared" si="67"/>
        <v>0</v>
      </c>
      <c r="AF305" s="580">
        <f t="shared" si="68"/>
        <v>0</v>
      </c>
      <c r="AG305" s="580">
        <f t="shared" si="69"/>
        <v>0</v>
      </c>
      <c r="AH305" s="580">
        <f t="shared" si="70"/>
        <v>0</v>
      </c>
      <c r="AI305" s="580" t="str">
        <f t="shared" si="71"/>
        <v>0</v>
      </c>
      <c r="AJ305" s="580">
        <f t="shared" si="72"/>
        <v>0</v>
      </c>
      <c r="AK305" s="580">
        <f t="shared" si="73"/>
        <v>0</v>
      </c>
      <c r="AL305" s="580">
        <f t="shared" si="74"/>
        <v>0</v>
      </c>
    </row>
    <row r="306" spans="24:38" hidden="1">
      <c r="X306" s="580">
        <f t="shared" si="60"/>
        <v>0</v>
      </c>
      <c r="Y306" s="580">
        <f t="shared" si="61"/>
        <v>0</v>
      </c>
      <c r="Z306" s="580">
        <f t="shared" si="62"/>
        <v>0</v>
      </c>
      <c r="AA306" s="580">
        <f t="shared" si="63"/>
        <v>0</v>
      </c>
      <c r="AB306" s="580">
        <f t="shared" si="64"/>
        <v>0</v>
      </c>
      <c r="AC306" s="580">
        <f t="shared" si="65"/>
        <v>0</v>
      </c>
      <c r="AD306" s="580">
        <f t="shared" si="66"/>
        <v>0</v>
      </c>
      <c r="AE306" s="580">
        <f t="shared" si="67"/>
        <v>0</v>
      </c>
      <c r="AF306" s="580">
        <f t="shared" si="68"/>
        <v>0</v>
      </c>
      <c r="AG306" s="580">
        <f t="shared" si="69"/>
        <v>0</v>
      </c>
      <c r="AH306" s="580">
        <f t="shared" si="70"/>
        <v>0</v>
      </c>
      <c r="AI306" s="580" t="str">
        <f t="shared" si="71"/>
        <v>0</v>
      </c>
      <c r="AJ306" s="580">
        <f t="shared" si="72"/>
        <v>0</v>
      </c>
      <c r="AK306" s="580">
        <f t="shared" si="73"/>
        <v>0</v>
      </c>
      <c r="AL306" s="580">
        <f t="shared" si="74"/>
        <v>0</v>
      </c>
    </row>
    <row r="307" spans="24:38" hidden="1">
      <c r="X307" s="580">
        <f t="shared" si="60"/>
        <v>0</v>
      </c>
      <c r="Y307" s="580">
        <f t="shared" si="61"/>
        <v>0</v>
      </c>
      <c r="Z307" s="580">
        <f t="shared" si="62"/>
        <v>0</v>
      </c>
      <c r="AA307" s="580">
        <f t="shared" si="63"/>
        <v>0</v>
      </c>
      <c r="AB307" s="580">
        <f t="shared" si="64"/>
        <v>0</v>
      </c>
      <c r="AC307" s="580">
        <f t="shared" si="65"/>
        <v>0</v>
      </c>
      <c r="AD307" s="580">
        <f t="shared" si="66"/>
        <v>0</v>
      </c>
      <c r="AE307" s="580">
        <f t="shared" si="67"/>
        <v>0</v>
      </c>
      <c r="AF307" s="580">
        <f t="shared" si="68"/>
        <v>0</v>
      </c>
      <c r="AG307" s="580">
        <f t="shared" si="69"/>
        <v>0</v>
      </c>
      <c r="AH307" s="580">
        <f t="shared" si="70"/>
        <v>0</v>
      </c>
      <c r="AI307" s="580" t="str">
        <f t="shared" si="71"/>
        <v>0</v>
      </c>
      <c r="AJ307" s="580">
        <f t="shared" si="72"/>
        <v>0</v>
      </c>
      <c r="AK307" s="580">
        <f t="shared" si="73"/>
        <v>0</v>
      </c>
      <c r="AL307" s="580">
        <f t="shared" si="74"/>
        <v>0</v>
      </c>
    </row>
    <row r="308" spans="24:38" hidden="1">
      <c r="X308" s="580">
        <f t="shared" si="60"/>
        <v>0</v>
      </c>
      <c r="Y308" s="580">
        <f t="shared" si="61"/>
        <v>0</v>
      </c>
      <c r="Z308" s="580">
        <f t="shared" si="62"/>
        <v>0</v>
      </c>
      <c r="AA308" s="580">
        <f t="shared" si="63"/>
        <v>0</v>
      </c>
      <c r="AB308" s="580">
        <f t="shared" si="64"/>
        <v>0</v>
      </c>
      <c r="AC308" s="580">
        <f t="shared" si="65"/>
        <v>0</v>
      </c>
      <c r="AD308" s="580">
        <f t="shared" si="66"/>
        <v>0</v>
      </c>
      <c r="AE308" s="580">
        <f t="shared" si="67"/>
        <v>0</v>
      </c>
      <c r="AF308" s="580">
        <f t="shared" si="68"/>
        <v>0</v>
      </c>
      <c r="AG308" s="580">
        <f t="shared" si="69"/>
        <v>0</v>
      </c>
      <c r="AH308" s="580">
        <f t="shared" si="70"/>
        <v>0</v>
      </c>
      <c r="AI308" s="580" t="str">
        <f t="shared" si="71"/>
        <v>0</v>
      </c>
      <c r="AJ308" s="580">
        <f t="shared" si="72"/>
        <v>0</v>
      </c>
      <c r="AK308" s="580">
        <f t="shared" si="73"/>
        <v>0</v>
      </c>
      <c r="AL308" s="580">
        <f t="shared" si="74"/>
        <v>0</v>
      </c>
    </row>
    <row r="309" spans="24:38" hidden="1">
      <c r="X309" s="580">
        <f t="shared" si="60"/>
        <v>0</v>
      </c>
      <c r="Y309" s="580">
        <f t="shared" si="61"/>
        <v>0</v>
      </c>
      <c r="Z309" s="580">
        <f t="shared" si="62"/>
        <v>0</v>
      </c>
      <c r="AA309" s="580">
        <f t="shared" si="63"/>
        <v>0</v>
      </c>
      <c r="AB309" s="580">
        <f t="shared" si="64"/>
        <v>0</v>
      </c>
      <c r="AC309" s="580">
        <f t="shared" si="65"/>
        <v>0</v>
      </c>
      <c r="AD309" s="580">
        <f t="shared" si="66"/>
        <v>0</v>
      </c>
      <c r="AE309" s="580">
        <f t="shared" si="67"/>
        <v>0</v>
      </c>
      <c r="AF309" s="580">
        <f t="shared" si="68"/>
        <v>0</v>
      </c>
      <c r="AG309" s="580">
        <f t="shared" si="69"/>
        <v>0</v>
      </c>
      <c r="AH309" s="580">
        <f t="shared" si="70"/>
        <v>0</v>
      </c>
      <c r="AI309" s="580" t="str">
        <f t="shared" si="71"/>
        <v>0</v>
      </c>
      <c r="AJ309" s="580">
        <f t="shared" si="72"/>
        <v>0</v>
      </c>
      <c r="AK309" s="580">
        <f t="shared" si="73"/>
        <v>0</v>
      </c>
      <c r="AL309" s="580">
        <f t="shared" si="74"/>
        <v>0</v>
      </c>
    </row>
    <row r="310" spans="24:38" hidden="1">
      <c r="X310" s="580">
        <f t="shared" si="60"/>
        <v>0</v>
      </c>
      <c r="Y310" s="580">
        <f t="shared" si="61"/>
        <v>0</v>
      </c>
      <c r="Z310" s="580">
        <f t="shared" si="62"/>
        <v>0</v>
      </c>
      <c r="AA310" s="580">
        <f t="shared" si="63"/>
        <v>0</v>
      </c>
      <c r="AB310" s="580">
        <f t="shared" si="64"/>
        <v>0</v>
      </c>
      <c r="AC310" s="580">
        <f t="shared" si="65"/>
        <v>0</v>
      </c>
      <c r="AD310" s="580">
        <f t="shared" si="66"/>
        <v>0</v>
      </c>
      <c r="AE310" s="580">
        <f t="shared" si="67"/>
        <v>0</v>
      </c>
      <c r="AF310" s="580">
        <f t="shared" si="68"/>
        <v>0</v>
      </c>
      <c r="AG310" s="580">
        <f t="shared" si="69"/>
        <v>0</v>
      </c>
      <c r="AH310" s="580">
        <f t="shared" si="70"/>
        <v>0</v>
      </c>
      <c r="AI310" s="580" t="str">
        <f t="shared" si="71"/>
        <v>0</v>
      </c>
      <c r="AJ310" s="580">
        <f t="shared" si="72"/>
        <v>0</v>
      </c>
      <c r="AK310" s="580">
        <f t="shared" si="73"/>
        <v>0</v>
      </c>
      <c r="AL310" s="580">
        <f t="shared" si="74"/>
        <v>0</v>
      </c>
    </row>
    <row r="311" spans="24:38" hidden="1">
      <c r="X311" s="580">
        <f t="shared" si="60"/>
        <v>0</v>
      </c>
      <c r="Y311" s="580">
        <f t="shared" si="61"/>
        <v>0</v>
      </c>
      <c r="Z311" s="580">
        <f t="shared" si="62"/>
        <v>0</v>
      </c>
      <c r="AA311" s="580">
        <f t="shared" si="63"/>
        <v>0</v>
      </c>
      <c r="AB311" s="580">
        <f t="shared" si="64"/>
        <v>0</v>
      </c>
      <c r="AC311" s="580">
        <f t="shared" si="65"/>
        <v>0</v>
      </c>
      <c r="AD311" s="580">
        <f t="shared" si="66"/>
        <v>0</v>
      </c>
      <c r="AE311" s="580">
        <f t="shared" si="67"/>
        <v>0</v>
      </c>
      <c r="AF311" s="580">
        <f t="shared" si="68"/>
        <v>0</v>
      </c>
      <c r="AG311" s="580">
        <f t="shared" si="69"/>
        <v>0</v>
      </c>
      <c r="AH311" s="580">
        <f t="shared" si="70"/>
        <v>0</v>
      </c>
      <c r="AI311" s="580" t="str">
        <f t="shared" si="71"/>
        <v>0</v>
      </c>
      <c r="AJ311" s="580">
        <f t="shared" si="72"/>
        <v>0</v>
      </c>
      <c r="AK311" s="580">
        <f t="shared" si="73"/>
        <v>0</v>
      </c>
      <c r="AL311" s="580">
        <f t="shared" si="74"/>
        <v>0</v>
      </c>
    </row>
    <row r="312" spans="24:38" hidden="1">
      <c r="X312" s="580">
        <f t="shared" si="60"/>
        <v>0</v>
      </c>
      <c r="Y312" s="580">
        <f t="shared" si="61"/>
        <v>0</v>
      </c>
      <c r="Z312" s="580">
        <f t="shared" si="62"/>
        <v>0</v>
      </c>
      <c r="AA312" s="580">
        <f t="shared" si="63"/>
        <v>0</v>
      </c>
      <c r="AB312" s="580">
        <f t="shared" si="64"/>
        <v>0</v>
      </c>
      <c r="AC312" s="580">
        <f t="shared" si="65"/>
        <v>0</v>
      </c>
      <c r="AD312" s="580">
        <f t="shared" si="66"/>
        <v>0</v>
      </c>
      <c r="AE312" s="580">
        <f t="shared" si="67"/>
        <v>0</v>
      </c>
      <c r="AF312" s="580">
        <f t="shared" si="68"/>
        <v>0</v>
      </c>
      <c r="AG312" s="580">
        <f t="shared" si="69"/>
        <v>0</v>
      </c>
      <c r="AH312" s="580">
        <f t="shared" si="70"/>
        <v>0</v>
      </c>
      <c r="AI312" s="580" t="str">
        <f t="shared" si="71"/>
        <v>0</v>
      </c>
      <c r="AJ312" s="580">
        <f t="shared" si="72"/>
        <v>0</v>
      </c>
      <c r="AK312" s="580">
        <f t="shared" si="73"/>
        <v>0</v>
      </c>
      <c r="AL312" s="580">
        <f t="shared" si="74"/>
        <v>0</v>
      </c>
    </row>
    <row r="313" spans="24:38" hidden="1">
      <c r="X313" s="580">
        <f t="shared" si="60"/>
        <v>0</v>
      </c>
      <c r="Y313" s="580">
        <f t="shared" si="61"/>
        <v>0</v>
      </c>
      <c r="Z313" s="580">
        <f t="shared" si="62"/>
        <v>0</v>
      </c>
      <c r="AA313" s="580">
        <f t="shared" si="63"/>
        <v>0</v>
      </c>
      <c r="AB313" s="580">
        <f t="shared" si="64"/>
        <v>0</v>
      </c>
      <c r="AC313" s="580">
        <f t="shared" si="65"/>
        <v>0</v>
      </c>
      <c r="AD313" s="580">
        <f t="shared" si="66"/>
        <v>0</v>
      </c>
      <c r="AE313" s="580">
        <f t="shared" si="67"/>
        <v>0</v>
      </c>
      <c r="AF313" s="580">
        <f t="shared" si="68"/>
        <v>0</v>
      </c>
      <c r="AG313" s="580">
        <f t="shared" si="69"/>
        <v>0</v>
      </c>
      <c r="AH313" s="580">
        <f t="shared" si="70"/>
        <v>0</v>
      </c>
      <c r="AI313" s="580" t="str">
        <f t="shared" si="71"/>
        <v>0</v>
      </c>
      <c r="AJ313" s="580">
        <f t="shared" si="72"/>
        <v>0</v>
      </c>
      <c r="AK313" s="580">
        <f t="shared" si="73"/>
        <v>0</v>
      </c>
      <c r="AL313" s="580">
        <f t="shared" si="74"/>
        <v>0</v>
      </c>
    </row>
    <row r="314" spans="24:38" hidden="1">
      <c r="X314" s="580">
        <f t="shared" si="60"/>
        <v>0</v>
      </c>
      <c r="Y314" s="580">
        <f t="shared" si="61"/>
        <v>0</v>
      </c>
      <c r="Z314" s="580">
        <f t="shared" si="62"/>
        <v>0</v>
      </c>
      <c r="AA314" s="580">
        <f t="shared" si="63"/>
        <v>0</v>
      </c>
      <c r="AB314" s="580">
        <f t="shared" si="64"/>
        <v>0</v>
      </c>
      <c r="AC314" s="580">
        <f t="shared" si="65"/>
        <v>0</v>
      </c>
      <c r="AD314" s="580">
        <f t="shared" si="66"/>
        <v>0</v>
      </c>
      <c r="AE314" s="580">
        <f t="shared" si="67"/>
        <v>0</v>
      </c>
      <c r="AF314" s="580">
        <f t="shared" si="68"/>
        <v>0</v>
      </c>
      <c r="AG314" s="580">
        <f t="shared" si="69"/>
        <v>0</v>
      </c>
      <c r="AH314" s="580">
        <f t="shared" si="70"/>
        <v>0</v>
      </c>
      <c r="AI314" s="580" t="str">
        <f t="shared" si="71"/>
        <v>0</v>
      </c>
      <c r="AJ314" s="580">
        <f t="shared" si="72"/>
        <v>0</v>
      </c>
      <c r="AK314" s="580">
        <f t="shared" si="73"/>
        <v>0</v>
      </c>
      <c r="AL314" s="580">
        <f t="shared" si="74"/>
        <v>0</v>
      </c>
    </row>
    <row r="315" spans="24:38" hidden="1">
      <c r="X315" s="580">
        <f t="shared" si="60"/>
        <v>0</v>
      </c>
      <c r="Y315" s="580">
        <f t="shared" si="61"/>
        <v>0</v>
      </c>
      <c r="Z315" s="580">
        <f t="shared" si="62"/>
        <v>0</v>
      </c>
      <c r="AA315" s="580">
        <f t="shared" si="63"/>
        <v>0</v>
      </c>
      <c r="AB315" s="580">
        <f t="shared" si="64"/>
        <v>0</v>
      </c>
      <c r="AC315" s="580">
        <f t="shared" si="65"/>
        <v>0</v>
      </c>
      <c r="AD315" s="580">
        <f t="shared" si="66"/>
        <v>0</v>
      </c>
      <c r="AE315" s="580">
        <f t="shared" si="67"/>
        <v>0</v>
      </c>
      <c r="AF315" s="580">
        <f t="shared" si="68"/>
        <v>0</v>
      </c>
      <c r="AG315" s="580">
        <f t="shared" si="69"/>
        <v>0</v>
      </c>
      <c r="AH315" s="580">
        <f t="shared" si="70"/>
        <v>0</v>
      </c>
      <c r="AI315" s="580" t="str">
        <f t="shared" si="71"/>
        <v>0</v>
      </c>
      <c r="AJ315" s="580">
        <f t="shared" si="72"/>
        <v>0</v>
      </c>
      <c r="AK315" s="580">
        <f t="shared" si="73"/>
        <v>0</v>
      </c>
      <c r="AL315" s="580">
        <f t="shared" si="74"/>
        <v>0</v>
      </c>
    </row>
    <row r="316" spans="24:38" hidden="1">
      <c r="X316" s="580">
        <f t="shared" si="60"/>
        <v>0</v>
      </c>
      <c r="Y316" s="580">
        <f t="shared" si="61"/>
        <v>0</v>
      </c>
      <c r="Z316" s="580">
        <f t="shared" si="62"/>
        <v>0</v>
      </c>
      <c r="AA316" s="580">
        <f t="shared" si="63"/>
        <v>0</v>
      </c>
      <c r="AB316" s="580">
        <f t="shared" si="64"/>
        <v>0</v>
      </c>
      <c r="AC316" s="580">
        <f t="shared" si="65"/>
        <v>0</v>
      </c>
      <c r="AD316" s="580">
        <f t="shared" si="66"/>
        <v>0</v>
      </c>
      <c r="AE316" s="580">
        <f t="shared" si="67"/>
        <v>0</v>
      </c>
      <c r="AF316" s="580">
        <f t="shared" si="68"/>
        <v>0</v>
      </c>
      <c r="AG316" s="580">
        <f t="shared" si="69"/>
        <v>0</v>
      </c>
      <c r="AH316" s="580">
        <f t="shared" si="70"/>
        <v>0</v>
      </c>
      <c r="AI316" s="580" t="str">
        <f t="shared" si="71"/>
        <v>0</v>
      </c>
      <c r="AJ316" s="580">
        <f t="shared" si="72"/>
        <v>0</v>
      </c>
      <c r="AK316" s="580">
        <f t="shared" si="73"/>
        <v>0</v>
      </c>
      <c r="AL316" s="580">
        <f t="shared" si="74"/>
        <v>0</v>
      </c>
    </row>
    <row r="317" spans="24:38" hidden="1">
      <c r="X317" s="580">
        <f t="shared" si="60"/>
        <v>0</v>
      </c>
      <c r="Y317" s="580">
        <f t="shared" si="61"/>
        <v>0</v>
      </c>
      <c r="Z317" s="580">
        <f t="shared" si="62"/>
        <v>0</v>
      </c>
      <c r="AA317" s="580">
        <f t="shared" si="63"/>
        <v>0</v>
      </c>
      <c r="AB317" s="580">
        <f t="shared" si="64"/>
        <v>0</v>
      </c>
      <c r="AC317" s="580">
        <f t="shared" si="65"/>
        <v>0</v>
      </c>
      <c r="AD317" s="580">
        <f t="shared" si="66"/>
        <v>0</v>
      </c>
      <c r="AE317" s="580">
        <f t="shared" si="67"/>
        <v>0</v>
      </c>
      <c r="AF317" s="580">
        <f t="shared" si="68"/>
        <v>0</v>
      </c>
      <c r="AG317" s="580">
        <f t="shared" si="69"/>
        <v>0</v>
      </c>
      <c r="AH317" s="580">
        <f t="shared" si="70"/>
        <v>0</v>
      </c>
      <c r="AI317" s="580" t="str">
        <f t="shared" si="71"/>
        <v>0</v>
      </c>
      <c r="AJ317" s="580">
        <f t="shared" si="72"/>
        <v>0</v>
      </c>
      <c r="AK317" s="580">
        <f t="shared" si="73"/>
        <v>0</v>
      </c>
      <c r="AL317" s="580">
        <f t="shared" si="74"/>
        <v>0</v>
      </c>
    </row>
    <row r="318" spans="24:38" hidden="1">
      <c r="X318" s="580">
        <f t="shared" si="60"/>
        <v>0</v>
      </c>
      <c r="Y318" s="580">
        <f t="shared" si="61"/>
        <v>0</v>
      </c>
      <c r="Z318" s="580">
        <f t="shared" si="62"/>
        <v>0</v>
      </c>
      <c r="AA318" s="580">
        <f t="shared" si="63"/>
        <v>0</v>
      </c>
      <c r="AB318" s="580">
        <f t="shared" si="64"/>
        <v>0</v>
      </c>
      <c r="AC318" s="580">
        <f t="shared" si="65"/>
        <v>0</v>
      </c>
      <c r="AD318" s="580">
        <f t="shared" si="66"/>
        <v>0</v>
      </c>
      <c r="AE318" s="580">
        <f t="shared" si="67"/>
        <v>0</v>
      </c>
      <c r="AF318" s="580">
        <f t="shared" si="68"/>
        <v>0</v>
      </c>
      <c r="AG318" s="580">
        <f t="shared" si="69"/>
        <v>0</v>
      </c>
      <c r="AH318" s="580">
        <f t="shared" si="70"/>
        <v>0</v>
      </c>
      <c r="AI318" s="580" t="str">
        <f t="shared" si="71"/>
        <v>0</v>
      </c>
      <c r="AJ318" s="580">
        <f t="shared" si="72"/>
        <v>0</v>
      </c>
      <c r="AK318" s="580">
        <f t="shared" si="73"/>
        <v>0</v>
      </c>
      <c r="AL318" s="580">
        <f t="shared" si="74"/>
        <v>0</v>
      </c>
    </row>
    <row r="319" spans="24:38" hidden="1">
      <c r="X319" s="580">
        <f t="shared" si="60"/>
        <v>0</v>
      </c>
      <c r="Y319" s="580">
        <f t="shared" si="61"/>
        <v>0</v>
      </c>
      <c r="Z319" s="580">
        <f t="shared" si="62"/>
        <v>0</v>
      </c>
      <c r="AA319" s="580">
        <f t="shared" si="63"/>
        <v>0</v>
      </c>
      <c r="AB319" s="580">
        <f t="shared" si="64"/>
        <v>0</v>
      </c>
      <c r="AC319" s="580">
        <f t="shared" si="65"/>
        <v>0</v>
      </c>
      <c r="AD319" s="580">
        <f t="shared" si="66"/>
        <v>0</v>
      </c>
      <c r="AE319" s="580">
        <f t="shared" si="67"/>
        <v>0</v>
      </c>
      <c r="AF319" s="580">
        <f t="shared" si="68"/>
        <v>0</v>
      </c>
      <c r="AG319" s="580">
        <f t="shared" si="69"/>
        <v>0</v>
      </c>
      <c r="AH319" s="580">
        <f t="shared" si="70"/>
        <v>0</v>
      </c>
      <c r="AI319" s="580" t="str">
        <f t="shared" si="71"/>
        <v>0</v>
      </c>
      <c r="AJ319" s="580">
        <f t="shared" si="72"/>
        <v>0</v>
      </c>
      <c r="AK319" s="580">
        <f t="shared" si="73"/>
        <v>0</v>
      </c>
      <c r="AL319" s="580">
        <f t="shared" si="74"/>
        <v>0</v>
      </c>
    </row>
    <row r="320" spans="24:38" hidden="1">
      <c r="X320" s="580">
        <f t="shared" si="60"/>
        <v>0</v>
      </c>
      <c r="Y320" s="580">
        <f t="shared" si="61"/>
        <v>0</v>
      </c>
      <c r="Z320" s="580">
        <f t="shared" si="62"/>
        <v>0</v>
      </c>
      <c r="AA320" s="580">
        <f t="shared" si="63"/>
        <v>0</v>
      </c>
      <c r="AB320" s="580">
        <f t="shared" si="64"/>
        <v>0</v>
      </c>
      <c r="AC320" s="580">
        <f t="shared" si="65"/>
        <v>0</v>
      </c>
      <c r="AD320" s="580">
        <f t="shared" si="66"/>
        <v>0</v>
      </c>
      <c r="AE320" s="580">
        <f t="shared" si="67"/>
        <v>0</v>
      </c>
      <c r="AF320" s="580">
        <f t="shared" si="68"/>
        <v>0</v>
      </c>
      <c r="AG320" s="580">
        <f t="shared" si="69"/>
        <v>0</v>
      </c>
      <c r="AH320" s="580">
        <f t="shared" si="70"/>
        <v>0</v>
      </c>
      <c r="AI320" s="580" t="str">
        <f t="shared" si="71"/>
        <v>0</v>
      </c>
      <c r="AJ320" s="580">
        <f t="shared" si="72"/>
        <v>0</v>
      </c>
      <c r="AK320" s="580">
        <f t="shared" si="73"/>
        <v>0</v>
      </c>
      <c r="AL320" s="580">
        <f t="shared" si="74"/>
        <v>0</v>
      </c>
    </row>
    <row r="321" spans="24:38" hidden="1">
      <c r="X321" s="580">
        <f t="shared" si="60"/>
        <v>0</v>
      </c>
      <c r="Y321" s="580">
        <f t="shared" si="61"/>
        <v>0</v>
      </c>
      <c r="Z321" s="580">
        <f t="shared" si="62"/>
        <v>0</v>
      </c>
      <c r="AA321" s="580">
        <f t="shared" si="63"/>
        <v>0</v>
      </c>
      <c r="AB321" s="580">
        <f t="shared" si="64"/>
        <v>0</v>
      </c>
      <c r="AC321" s="580">
        <f t="shared" si="65"/>
        <v>0</v>
      </c>
      <c r="AD321" s="580">
        <f t="shared" si="66"/>
        <v>0</v>
      </c>
      <c r="AE321" s="580">
        <f t="shared" si="67"/>
        <v>0</v>
      </c>
      <c r="AF321" s="580">
        <f t="shared" si="68"/>
        <v>0</v>
      </c>
      <c r="AG321" s="580">
        <f t="shared" si="69"/>
        <v>0</v>
      </c>
      <c r="AH321" s="580">
        <f t="shared" si="70"/>
        <v>0</v>
      </c>
      <c r="AI321" s="580" t="str">
        <f t="shared" si="71"/>
        <v>0</v>
      </c>
      <c r="AJ321" s="580">
        <f t="shared" si="72"/>
        <v>0</v>
      </c>
      <c r="AK321" s="580">
        <f t="shared" si="73"/>
        <v>0</v>
      </c>
      <c r="AL321" s="580">
        <f t="shared" si="74"/>
        <v>0</v>
      </c>
    </row>
    <row r="322" spans="24:38" hidden="1">
      <c r="X322" s="580">
        <f t="shared" si="60"/>
        <v>0</v>
      </c>
      <c r="Y322" s="580">
        <f t="shared" si="61"/>
        <v>0</v>
      </c>
      <c r="Z322" s="580">
        <f t="shared" si="62"/>
        <v>0</v>
      </c>
      <c r="AA322" s="580">
        <f t="shared" si="63"/>
        <v>0</v>
      </c>
      <c r="AB322" s="580">
        <f t="shared" si="64"/>
        <v>0</v>
      </c>
      <c r="AC322" s="580">
        <f t="shared" si="65"/>
        <v>0</v>
      </c>
      <c r="AD322" s="580">
        <f t="shared" si="66"/>
        <v>0</v>
      </c>
      <c r="AE322" s="580">
        <f t="shared" si="67"/>
        <v>0</v>
      </c>
      <c r="AF322" s="580">
        <f t="shared" si="68"/>
        <v>0</v>
      </c>
      <c r="AG322" s="580">
        <f t="shared" si="69"/>
        <v>0</v>
      </c>
      <c r="AH322" s="580">
        <f t="shared" si="70"/>
        <v>0</v>
      </c>
      <c r="AI322" s="580" t="str">
        <f t="shared" si="71"/>
        <v>0</v>
      </c>
      <c r="AJ322" s="580">
        <f t="shared" si="72"/>
        <v>0</v>
      </c>
      <c r="AK322" s="580">
        <f t="shared" si="73"/>
        <v>0</v>
      </c>
      <c r="AL322" s="580">
        <f t="shared" si="74"/>
        <v>0</v>
      </c>
    </row>
    <row r="323" spans="24:38" hidden="1">
      <c r="X323" s="580">
        <f t="shared" si="60"/>
        <v>0</v>
      </c>
      <c r="Y323" s="580">
        <f t="shared" si="61"/>
        <v>0</v>
      </c>
      <c r="Z323" s="580">
        <f t="shared" si="62"/>
        <v>0</v>
      </c>
      <c r="AA323" s="580">
        <f t="shared" si="63"/>
        <v>0</v>
      </c>
      <c r="AB323" s="580">
        <f t="shared" si="64"/>
        <v>0</v>
      </c>
      <c r="AC323" s="580">
        <f t="shared" si="65"/>
        <v>0</v>
      </c>
      <c r="AD323" s="580">
        <f t="shared" si="66"/>
        <v>0</v>
      </c>
      <c r="AE323" s="580">
        <f t="shared" si="67"/>
        <v>0</v>
      </c>
      <c r="AF323" s="580">
        <f t="shared" si="68"/>
        <v>0</v>
      </c>
      <c r="AG323" s="580">
        <f t="shared" si="69"/>
        <v>0</v>
      </c>
      <c r="AH323" s="580">
        <f t="shared" si="70"/>
        <v>0</v>
      </c>
      <c r="AI323" s="580" t="str">
        <f t="shared" si="71"/>
        <v>0</v>
      </c>
      <c r="AJ323" s="580">
        <f t="shared" si="72"/>
        <v>0</v>
      </c>
      <c r="AK323" s="580">
        <f t="shared" si="73"/>
        <v>0</v>
      </c>
      <c r="AL323" s="580">
        <f t="shared" si="74"/>
        <v>0</v>
      </c>
    </row>
    <row r="324" spans="24:38" hidden="1">
      <c r="X324" s="580">
        <f t="shared" si="60"/>
        <v>0</v>
      </c>
      <c r="Y324" s="580">
        <f t="shared" si="61"/>
        <v>0</v>
      </c>
      <c r="Z324" s="580">
        <f t="shared" si="62"/>
        <v>0</v>
      </c>
      <c r="AA324" s="580">
        <f t="shared" si="63"/>
        <v>0</v>
      </c>
      <c r="AB324" s="580">
        <f t="shared" si="64"/>
        <v>0</v>
      </c>
      <c r="AC324" s="580">
        <f t="shared" si="65"/>
        <v>0</v>
      </c>
      <c r="AD324" s="580">
        <f t="shared" si="66"/>
        <v>0</v>
      </c>
      <c r="AE324" s="580">
        <f t="shared" si="67"/>
        <v>0</v>
      </c>
      <c r="AF324" s="580">
        <f t="shared" si="68"/>
        <v>0</v>
      </c>
      <c r="AG324" s="580">
        <f t="shared" si="69"/>
        <v>0</v>
      </c>
      <c r="AH324" s="580">
        <f t="shared" si="70"/>
        <v>0</v>
      </c>
      <c r="AI324" s="580" t="str">
        <f t="shared" si="71"/>
        <v>0</v>
      </c>
      <c r="AJ324" s="580">
        <f t="shared" si="72"/>
        <v>0</v>
      </c>
      <c r="AK324" s="580">
        <f t="shared" si="73"/>
        <v>0</v>
      </c>
      <c r="AL324" s="580">
        <f t="shared" si="74"/>
        <v>0</v>
      </c>
    </row>
    <row r="325" spans="24:38" hidden="1">
      <c r="X325" s="580">
        <f t="shared" si="60"/>
        <v>0</v>
      </c>
      <c r="Y325" s="580">
        <f t="shared" si="61"/>
        <v>0</v>
      </c>
      <c r="Z325" s="580">
        <f t="shared" si="62"/>
        <v>0</v>
      </c>
      <c r="AA325" s="580">
        <f t="shared" si="63"/>
        <v>0</v>
      </c>
      <c r="AB325" s="580">
        <f t="shared" si="64"/>
        <v>0</v>
      </c>
      <c r="AC325" s="580">
        <f t="shared" si="65"/>
        <v>0</v>
      </c>
      <c r="AD325" s="580">
        <f t="shared" si="66"/>
        <v>0</v>
      </c>
      <c r="AE325" s="580">
        <f t="shared" si="67"/>
        <v>0</v>
      </c>
      <c r="AF325" s="580">
        <f t="shared" si="68"/>
        <v>0</v>
      </c>
      <c r="AG325" s="580">
        <f t="shared" si="69"/>
        <v>0</v>
      </c>
      <c r="AH325" s="580">
        <f t="shared" si="70"/>
        <v>0</v>
      </c>
      <c r="AI325" s="580" t="str">
        <f t="shared" si="71"/>
        <v>0</v>
      </c>
      <c r="AJ325" s="580">
        <f t="shared" si="72"/>
        <v>0</v>
      </c>
      <c r="AK325" s="580">
        <f t="shared" si="73"/>
        <v>0</v>
      </c>
      <c r="AL325" s="580">
        <f t="shared" si="74"/>
        <v>0</v>
      </c>
    </row>
    <row r="326" spans="24:38" hidden="1">
      <c r="X326" s="580">
        <f t="shared" ref="X326:X389" si="75">SUM(E326:I326)</f>
        <v>0</v>
      </c>
      <c r="Y326" s="580">
        <f t="shared" ref="Y326:Y389" si="76">M326</f>
        <v>0</v>
      </c>
      <c r="Z326" s="580">
        <f t="shared" ref="Z326:Z389" si="77">IF(G326&gt;9600,9600,G326)</f>
        <v>0</v>
      </c>
      <c r="AA326" s="580">
        <f t="shared" ref="AA326:AA389" si="78">IF(O326&gt;15000,15000,O326)</f>
        <v>0</v>
      </c>
      <c r="AB326" s="580">
        <f t="shared" ref="AB326:AB389" si="79">IF(F326&gt;0,MIN((Q326-(E326*10%)),F326,Q326),0)</f>
        <v>0</v>
      </c>
      <c r="AC326" s="580">
        <f t="shared" ref="AC326:AC389" si="80">D326*(IF(J326&gt;1200,1200,J326)+IF(K326&gt;3600,3600,K326))</f>
        <v>0</v>
      </c>
      <c r="AD326" s="580">
        <f t="shared" ref="AD326:AD389" si="81">IF(V326&gt;200000,200000,V326)</f>
        <v>0</v>
      </c>
      <c r="AE326" s="580">
        <f t="shared" ref="AE326:AE389" si="82">X326+Y326-Z326-AA326-AB326-AD326</f>
        <v>0</v>
      </c>
      <c r="AF326" s="580">
        <f t="shared" ref="AF326:AF389" si="83">IF(R326&gt;150000,150000,0)</f>
        <v>0</v>
      </c>
      <c r="AG326" s="580">
        <f t="shared" ref="AG326:AG389" si="84">IF(S326&gt;=15000,15000,S326)+IF(T326&gt;=20000,20000,T326)</f>
        <v>0</v>
      </c>
      <c r="AH326" s="580">
        <f t="shared" ref="AH326:AH389" si="85">AE326-AF326-AG326</f>
        <v>0</v>
      </c>
      <c r="AI326" s="580" t="str">
        <f t="shared" ref="AI326:AI389" si="86">IF(AH326&gt;1000000,(AH326-1000000)*30%+(125000),IF(AH326&gt;500000,(AH326-500000)*20%+(25000),IF(AH326&gt;250000,(AH326-250000)*10%,"0")))</f>
        <v>0</v>
      </c>
      <c r="AJ326" s="580">
        <f t="shared" ref="AJ326:AJ389" si="87">IF(AH326&lt;=200000,0,IF(AH326&gt;500000,0,IF(AH326&gt;220000,2000,IF(AH326&gt;20000,AI326))))</f>
        <v>0</v>
      </c>
      <c r="AK326" s="580">
        <f t="shared" ref="AK326:AK389" si="88">P326</f>
        <v>0</v>
      </c>
      <c r="AL326" s="580">
        <f t="shared" ref="AL326:AL389" si="89">AI326-AJ326-AK326</f>
        <v>0</v>
      </c>
    </row>
    <row r="327" spans="24:38" hidden="1">
      <c r="X327" s="580">
        <f t="shared" si="75"/>
        <v>0</v>
      </c>
      <c r="Y327" s="580">
        <f t="shared" si="76"/>
        <v>0</v>
      </c>
      <c r="Z327" s="580">
        <f t="shared" si="77"/>
        <v>0</v>
      </c>
      <c r="AA327" s="580">
        <f t="shared" si="78"/>
        <v>0</v>
      </c>
      <c r="AB327" s="580">
        <f t="shared" si="79"/>
        <v>0</v>
      </c>
      <c r="AC327" s="580">
        <f t="shared" si="80"/>
        <v>0</v>
      </c>
      <c r="AD327" s="580">
        <f t="shared" si="81"/>
        <v>0</v>
      </c>
      <c r="AE327" s="580">
        <f t="shared" si="82"/>
        <v>0</v>
      </c>
      <c r="AF327" s="580">
        <f t="shared" si="83"/>
        <v>0</v>
      </c>
      <c r="AG327" s="580">
        <f t="shared" si="84"/>
        <v>0</v>
      </c>
      <c r="AH327" s="580">
        <f t="shared" si="85"/>
        <v>0</v>
      </c>
      <c r="AI327" s="580" t="str">
        <f t="shared" si="86"/>
        <v>0</v>
      </c>
      <c r="AJ327" s="580">
        <f t="shared" si="87"/>
        <v>0</v>
      </c>
      <c r="AK327" s="580">
        <f t="shared" si="88"/>
        <v>0</v>
      </c>
      <c r="AL327" s="580">
        <f t="shared" si="89"/>
        <v>0</v>
      </c>
    </row>
    <row r="328" spans="24:38" hidden="1">
      <c r="X328" s="580">
        <f t="shared" si="75"/>
        <v>0</v>
      </c>
      <c r="Y328" s="580">
        <f t="shared" si="76"/>
        <v>0</v>
      </c>
      <c r="Z328" s="580">
        <f t="shared" si="77"/>
        <v>0</v>
      </c>
      <c r="AA328" s="580">
        <f t="shared" si="78"/>
        <v>0</v>
      </c>
      <c r="AB328" s="580">
        <f t="shared" si="79"/>
        <v>0</v>
      </c>
      <c r="AC328" s="580">
        <f t="shared" si="80"/>
        <v>0</v>
      </c>
      <c r="AD328" s="580">
        <f t="shared" si="81"/>
        <v>0</v>
      </c>
      <c r="AE328" s="580">
        <f t="shared" si="82"/>
        <v>0</v>
      </c>
      <c r="AF328" s="580">
        <f t="shared" si="83"/>
        <v>0</v>
      </c>
      <c r="AG328" s="580">
        <f t="shared" si="84"/>
        <v>0</v>
      </c>
      <c r="AH328" s="580">
        <f t="shared" si="85"/>
        <v>0</v>
      </c>
      <c r="AI328" s="580" t="str">
        <f t="shared" si="86"/>
        <v>0</v>
      </c>
      <c r="AJ328" s="580">
        <f t="shared" si="87"/>
        <v>0</v>
      </c>
      <c r="AK328" s="580">
        <f t="shared" si="88"/>
        <v>0</v>
      </c>
      <c r="AL328" s="580">
        <f t="shared" si="89"/>
        <v>0</v>
      </c>
    </row>
    <row r="329" spans="24:38" hidden="1">
      <c r="X329" s="580">
        <f t="shared" si="75"/>
        <v>0</v>
      </c>
      <c r="Y329" s="580">
        <f t="shared" si="76"/>
        <v>0</v>
      </c>
      <c r="Z329" s="580">
        <f t="shared" si="77"/>
        <v>0</v>
      </c>
      <c r="AA329" s="580">
        <f t="shared" si="78"/>
        <v>0</v>
      </c>
      <c r="AB329" s="580">
        <f t="shared" si="79"/>
        <v>0</v>
      </c>
      <c r="AC329" s="580">
        <f t="shared" si="80"/>
        <v>0</v>
      </c>
      <c r="AD329" s="580">
        <f t="shared" si="81"/>
        <v>0</v>
      </c>
      <c r="AE329" s="580">
        <f t="shared" si="82"/>
        <v>0</v>
      </c>
      <c r="AF329" s="580">
        <f t="shared" si="83"/>
        <v>0</v>
      </c>
      <c r="AG329" s="580">
        <f t="shared" si="84"/>
        <v>0</v>
      </c>
      <c r="AH329" s="580">
        <f t="shared" si="85"/>
        <v>0</v>
      </c>
      <c r="AI329" s="580" t="str">
        <f t="shared" si="86"/>
        <v>0</v>
      </c>
      <c r="AJ329" s="580">
        <f t="shared" si="87"/>
        <v>0</v>
      </c>
      <c r="AK329" s="580">
        <f t="shared" si="88"/>
        <v>0</v>
      </c>
      <c r="AL329" s="580">
        <f t="shared" si="89"/>
        <v>0</v>
      </c>
    </row>
    <row r="330" spans="24:38" hidden="1">
      <c r="X330" s="580">
        <f t="shared" si="75"/>
        <v>0</v>
      </c>
      <c r="Y330" s="580">
        <f t="shared" si="76"/>
        <v>0</v>
      </c>
      <c r="Z330" s="580">
        <f t="shared" si="77"/>
        <v>0</v>
      </c>
      <c r="AA330" s="580">
        <f t="shared" si="78"/>
        <v>0</v>
      </c>
      <c r="AB330" s="580">
        <f t="shared" si="79"/>
        <v>0</v>
      </c>
      <c r="AC330" s="580">
        <f t="shared" si="80"/>
        <v>0</v>
      </c>
      <c r="AD330" s="580">
        <f t="shared" si="81"/>
        <v>0</v>
      </c>
      <c r="AE330" s="580">
        <f t="shared" si="82"/>
        <v>0</v>
      </c>
      <c r="AF330" s="580">
        <f t="shared" si="83"/>
        <v>0</v>
      </c>
      <c r="AG330" s="580">
        <f t="shared" si="84"/>
        <v>0</v>
      </c>
      <c r="AH330" s="580">
        <f t="shared" si="85"/>
        <v>0</v>
      </c>
      <c r="AI330" s="580" t="str">
        <f t="shared" si="86"/>
        <v>0</v>
      </c>
      <c r="AJ330" s="580">
        <f t="shared" si="87"/>
        <v>0</v>
      </c>
      <c r="AK330" s="580">
        <f t="shared" si="88"/>
        <v>0</v>
      </c>
      <c r="AL330" s="580">
        <f t="shared" si="89"/>
        <v>0</v>
      </c>
    </row>
    <row r="331" spans="24:38" hidden="1">
      <c r="X331" s="580">
        <f t="shared" si="75"/>
        <v>0</v>
      </c>
      <c r="Y331" s="580">
        <f t="shared" si="76"/>
        <v>0</v>
      </c>
      <c r="Z331" s="580">
        <f t="shared" si="77"/>
        <v>0</v>
      </c>
      <c r="AA331" s="580">
        <f t="shared" si="78"/>
        <v>0</v>
      </c>
      <c r="AB331" s="580">
        <f t="shared" si="79"/>
        <v>0</v>
      </c>
      <c r="AC331" s="580">
        <f t="shared" si="80"/>
        <v>0</v>
      </c>
      <c r="AD331" s="580">
        <f t="shared" si="81"/>
        <v>0</v>
      </c>
      <c r="AE331" s="580">
        <f t="shared" si="82"/>
        <v>0</v>
      </c>
      <c r="AF331" s="580">
        <f t="shared" si="83"/>
        <v>0</v>
      </c>
      <c r="AG331" s="580">
        <f t="shared" si="84"/>
        <v>0</v>
      </c>
      <c r="AH331" s="580">
        <f t="shared" si="85"/>
        <v>0</v>
      </c>
      <c r="AI331" s="580" t="str">
        <f t="shared" si="86"/>
        <v>0</v>
      </c>
      <c r="AJ331" s="580">
        <f t="shared" si="87"/>
        <v>0</v>
      </c>
      <c r="AK331" s="580">
        <f t="shared" si="88"/>
        <v>0</v>
      </c>
      <c r="AL331" s="580">
        <f t="shared" si="89"/>
        <v>0</v>
      </c>
    </row>
    <row r="332" spans="24:38" hidden="1">
      <c r="X332" s="580">
        <f t="shared" si="75"/>
        <v>0</v>
      </c>
      <c r="Y332" s="580">
        <f t="shared" si="76"/>
        <v>0</v>
      </c>
      <c r="Z332" s="580">
        <f t="shared" si="77"/>
        <v>0</v>
      </c>
      <c r="AA332" s="580">
        <f t="shared" si="78"/>
        <v>0</v>
      </c>
      <c r="AB332" s="580">
        <f t="shared" si="79"/>
        <v>0</v>
      </c>
      <c r="AC332" s="580">
        <f t="shared" si="80"/>
        <v>0</v>
      </c>
      <c r="AD332" s="580">
        <f t="shared" si="81"/>
        <v>0</v>
      </c>
      <c r="AE332" s="580">
        <f t="shared" si="82"/>
        <v>0</v>
      </c>
      <c r="AF332" s="580">
        <f t="shared" si="83"/>
        <v>0</v>
      </c>
      <c r="AG332" s="580">
        <f t="shared" si="84"/>
        <v>0</v>
      </c>
      <c r="AH332" s="580">
        <f t="shared" si="85"/>
        <v>0</v>
      </c>
      <c r="AI332" s="580" t="str">
        <f t="shared" si="86"/>
        <v>0</v>
      </c>
      <c r="AJ332" s="580">
        <f t="shared" si="87"/>
        <v>0</v>
      </c>
      <c r="AK332" s="580">
        <f t="shared" si="88"/>
        <v>0</v>
      </c>
      <c r="AL332" s="580">
        <f t="shared" si="89"/>
        <v>0</v>
      </c>
    </row>
    <row r="333" spans="24:38" hidden="1">
      <c r="X333" s="580">
        <f t="shared" si="75"/>
        <v>0</v>
      </c>
      <c r="Y333" s="580">
        <f t="shared" si="76"/>
        <v>0</v>
      </c>
      <c r="Z333" s="580">
        <f t="shared" si="77"/>
        <v>0</v>
      </c>
      <c r="AA333" s="580">
        <f t="shared" si="78"/>
        <v>0</v>
      </c>
      <c r="AB333" s="580">
        <f t="shared" si="79"/>
        <v>0</v>
      </c>
      <c r="AC333" s="580">
        <f t="shared" si="80"/>
        <v>0</v>
      </c>
      <c r="AD333" s="580">
        <f t="shared" si="81"/>
        <v>0</v>
      </c>
      <c r="AE333" s="580">
        <f t="shared" si="82"/>
        <v>0</v>
      </c>
      <c r="AF333" s="580">
        <f t="shared" si="83"/>
        <v>0</v>
      </c>
      <c r="AG333" s="580">
        <f t="shared" si="84"/>
        <v>0</v>
      </c>
      <c r="AH333" s="580">
        <f t="shared" si="85"/>
        <v>0</v>
      </c>
      <c r="AI333" s="580" t="str">
        <f t="shared" si="86"/>
        <v>0</v>
      </c>
      <c r="AJ333" s="580">
        <f t="shared" si="87"/>
        <v>0</v>
      </c>
      <c r="AK333" s="580">
        <f t="shared" si="88"/>
        <v>0</v>
      </c>
      <c r="AL333" s="580">
        <f t="shared" si="89"/>
        <v>0</v>
      </c>
    </row>
    <row r="334" spans="24:38" hidden="1">
      <c r="X334" s="580">
        <f t="shared" si="75"/>
        <v>0</v>
      </c>
      <c r="Y334" s="580">
        <f t="shared" si="76"/>
        <v>0</v>
      </c>
      <c r="Z334" s="580">
        <f t="shared" si="77"/>
        <v>0</v>
      </c>
      <c r="AA334" s="580">
        <f t="shared" si="78"/>
        <v>0</v>
      </c>
      <c r="AB334" s="580">
        <f t="shared" si="79"/>
        <v>0</v>
      </c>
      <c r="AC334" s="580">
        <f t="shared" si="80"/>
        <v>0</v>
      </c>
      <c r="AD334" s="580">
        <f t="shared" si="81"/>
        <v>0</v>
      </c>
      <c r="AE334" s="580">
        <f t="shared" si="82"/>
        <v>0</v>
      </c>
      <c r="AF334" s="580">
        <f t="shared" si="83"/>
        <v>0</v>
      </c>
      <c r="AG334" s="580">
        <f t="shared" si="84"/>
        <v>0</v>
      </c>
      <c r="AH334" s="580">
        <f t="shared" si="85"/>
        <v>0</v>
      </c>
      <c r="AI334" s="580" t="str">
        <f t="shared" si="86"/>
        <v>0</v>
      </c>
      <c r="AJ334" s="580">
        <f t="shared" si="87"/>
        <v>0</v>
      </c>
      <c r="AK334" s="580">
        <f t="shared" si="88"/>
        <v>0</v>
      </c>
      <c r="AL334" s="580">
        <f t="shared" si="89"/>
        <v>0</v>
      </c>
    </row>
    <row r="335" spans="24:38" hidden="1">
      <c r="X335" s="580">
        <f t="shared" si="75"/>
        <v>0</v>
      </c>
      <c r="Y335" s="580">
        <f t="shared" si="76"/>
        <v>0</v>
      </c>
      <c r="Z335" s="580">
        <f t="shared" si="77"/>
        <v>0</v>
      </c>
      <c r="AA335" s="580">
        <f t="shared" si="78"/>
        <v>0</v>
      </c>
      <c r="AB335" s="580">
        <f t="shared" si="79"/>
        <v>0</v>
      </c>
      <c r="AC335" s="580">
        <f t="shared" si="80"/>
        <v>0</v>
      </c>
      <c r="AD335" s="580">
        <f t="shared" si="81"/>
        <v>0</v>
      </c>
      <c r="AE335" s="580">
        <f t="shared" si="82"/>
        <v>0</v>
      </c>
      <c r="AF335" s="580">
        <f t="shared" si="83"/>
        <v>0</v>
      </c>
      <c r="AG335" s="580">
        <f t="shared" si="84"/>
        <v>0</v>
      </c>
      <c r="AH335" s="580">
        <f t="shared" si="85"/>
        <v>0</v>
      </c>
      <c r="AI335" s="580" t="str">
        <f t="shared" si="86"/>
        <v>0</v>
      </c>
      <c r="AJ335" s="580">
        <f t="shared" si="87"/>
        <v>0</v>
      </c>
      <c r="AK335" s="580">
        <f t="shared" si="88"/>
        <v>0</v>
      </c>
      <c r="AL335" s="580">
        <f t="shared" si="89"/>
        <v>0</v>
      </c>
    </row>
    <row r="336" spans="24:38" hidden="1">
      <c r="X336" s="580">
        <f t="shared" si="75"/>
        <v>0</v>
      </c>
      <c r="Y336" s="580">
        <f t="shared" si="76"/>
        <v>0</v>
      </c>
      <c r="Z336" s="580">
        <f t="shared" si="77"/>
        <v>0</v>
      </c>
      <c r="AA336" s="580">
        <f t="shared" si="78"/>
        <v>0</v>
      </c>
      <c r="AB336" s="580">
        <f t="shared" si="79"/>
        <v>0</v>
      </c>
      <c r="AC336" s="580">
        <f t="shared" si="80"/>
        <v>0</v>
      </c>
      <c r="AD336" s="580">
        <f t="shared" si="81"/>
        <v>0</v>
      </c>
      <c r="AE336" s="580">
        <f t="shared" si="82"/>
        <v>0</v>
      </c>
      <c r="AF336" s="580">
        <f t="shared" si="83"/>
        <v>0</v>
      </c>
      <c r="AG336" s="580">
        <f t="shared" si="84"/>
        <v>0</v>
      </c>
      <c r="AH336" s="580">
        <f t="shared" si="85"/>
        <v>0</v>
      </c>
      <c r="AI336" s="580" t="str">
        <f t="shared" si="86"/>
        <v>0</v>
      </c>
      <c r="AJ336" s="580">
        <f t="shared" si="87"/>
        <v>0</v>
      </c>
      <c r="AK336" s="580">
        <f t="shared" si="88"/>
        <v>0</v>
      </c>
      <c r="AL336" s="580">
        <f t="shared" si="89"/>
        <v>0</v>
      </c>
    </row>
    <row r="337" spans="24:38" hidden="1">
      <c r="X337" s="580">
        <f t="shared" si="75"/>
        <v>0</v>
      </c>
      <c r="Y337" s="580">
        <f t="shared" si="76"/>
        <v>0</v>
      </c>
      <c r="Z337" s="580">
        <f t="shared" si="77"/>
        <v>0</v>
      </c>
      <c r="AA337" s="580">
        <f t="shared" si="78"/>
        <v>0</v>
      </c>
      <c r="AB337" s="580">
        <f t="shared" si="79"/>
        <v>0</v>
      </c>
      <c r="AC337" s="580">
        <f t="shared" si="80"/>
        <v>0</v>
      </c>
      <c r="AD337" s="580">
        <f t="shared" si="81"/>
        <v>0</v>
      </c>
      <c r="AE337" s="580">
        <f t="shared" si="82"/>
        <v>0</v>
      </c>
      <c r="AF337" s="580">
        <f t="shared" si="83"/>
        <v>0</v>
      </c>
      <c r="AG337" s="580">
        <f t="shared" si="84"/>
        <v>0</v>
      </c>
      <c r="AH337" s="580">
        <f t="shared" si="85"/>
        <v>0</v>
      </c>
      <c r="AI337" s="580" t="str">
        <f t="shared" si="86"/>
        <v>0</v>
      </c>
      <c r="AJ337" s="580">
        <f t="shared" si="87"/>
        <v>0</v>
      </c>
      <c r="AK337" s="580">
        <f t="shared" si="88"/>
        <v>0</v>
      </c>
      <c r="AL337" s="580">
        <f t="shared" si="89"/>
        <v>0</v>
      </c>
    </row>
    <row r="338" spans="24:38" hidden="1">
      <c r="X338" s="580">
        <f t="shared" si="75"/>
        <v>0</v>
      </c>
      <c r="Y338" s="580">
        <f t="shared" si="76"/>
        <v>0</v>
      </c>
      <c r="Z338" s="580">
        <f t="shared" si="77"/>
        <v>0</v>
      </c>
      <c r="AA338" s="580">
        <f t="shared" si="78"/>
        <v>0</v>
      </c>
      <c r="AB338" s="580">
        <f t="shared" si="79"/>
        <v>0</v>
      </c>
      <c r="AC338" s="580">
        <f t="shared" si="80"/>
        <v>0</v>
      </c>
      <c r="AD338" s="580">
        <f t="shared" si="81"/>
        <v>0</v>
      </c>
      <c r="AE338" s="580">
        <f t="shared" si="82"/>
        <v>0</v>
      </c>
      <c r="AF338" s="580">
        <f t="shared" si="83"/>
        <v>0</v>
      </c>
      <c r="AG338" s="580">
        <f t="shared" si="84"/>
        <v>0</v>
      </c>
      <c r="AH338" s="580">
        <f t="shared" si="85"/>
        <v>0</v>
      </c>
      <c r="AI338" s="580" t="str">
        <f t="shared" si="86"/>
        <v>0</v>
      </c>
      <c r="AJ338" s="580">
        <f t="shared" si="87"/>
        <v>0</v>
      </c>
      <c r="AK338" s="580">
        <f t="shared" si="88"/>
        <v>0</v>
      </c>
      <c r="AL338" s="580">
        <f t="shared" si="89"/>
        <v>0</v>
      </c>
    </row>
    <row r="339" spans="24:38" hidden="1">
      <c r="X339" s="580">
        <f t="shared" si="75"/>
        <v>0</v>
      </c>
      <c r="Y339" s="580">
        <f t="shared" si="76"/>
        <v>0</v>
      </c>
      <c r="Z339" s="580">
        <f t="shared" si="77"/>
        <v>0</v>
      </c>
      <c r="AA339" s="580">
        <f t="shared" si="78"/>
        <v>0</v>
      </c>
      <c r="AB339" s="580">
        <f t="shared" si="79"/>
        <v>0</v>
      </c>
      <c r="AC339" s="580">
        <f t="shared" si="80"/>
        <v>0</v>
      </c>
      <c r="AD339" s="580">
        <f t="shared" si="81"/>
        <v>0</v>
      </c>
      <c r="AE339" s="580">
        <f t="shared" si="82"/>
        <v>0</v>
      </c>
      <c r="AF339" s="580">
        <f t="shared" si="83"/>
        <v>0</v>
      </c>
      <c r="AG339" s="580">
        <f t="shared" si="84"/>
        <v>0</v>
      </c>
      <c r="AH339" s="580">
        <f t="shared" si="85"/>
        <v>0</v>
      </c>
      <c r="AI339" s="580" t="str">
        <f t="shared" si="86"/>
        <v>0</v>
      </c>
      <c r="AJ339" s="580">
        <f t="shared" si="87"/>
        <v>0</v>
      </c>
      <c r="AK339" s="580">
        <f t="shared" si="88"/>
        <v>0</v>
      </c>
      <c r="AL339" s="580">
        <f t="shared" si="89"/>
        <v>0</v>
      </c>
    </row>
    <row r="340" spans="24:38" hidden="1">
      <c r="X340" s="580">
        <f t="shared" si="75"/>
        <v>0</v>
      </c>
      <c r="Y340" s="580">
        <f t="shared" si="76"/>
        <v>0</v>
      </c>
      <c r="Z340" s="580">
        <f t="shared" si="77"/>
        <v>0</v>
      </c>
      <c r="AA340" s="580">
        <f t="shared" si="78"/>
        <v>0</v>
      </c>
      <c r="AB340" s="580">
        <f t="shared" si="79"/>
        <v>0</v>
      </c>
      <c r="AC340" s="580">
        <f t="shared" si="80"/>
        <v>0</v>
      </c>
      <c r="AD340" s="580">
        <f t="shared" si="81"/>
        <v>0</v>
      </c>
      <c r="AE340" s="580">
        <f t="shared" si="82"/>
        <v>0</v>
      </c>
      <c r="AF340" s="580">
        <f t="shared" si="83"/>
        <v>0</v>
      </c>
      <c r="AG340" s="580">
        <f t="shared" si="84"/>
        <v>0</v>
      </c>
      <c r="AH340" s="580">
        <f t="shared" si="85"/>
        <v>0</v>
      </c>
      <c r="AI340" s="580" t="str">
        <f t="shared" si="86"/>
        <v>0</v>
      </c>
      <c r="AJ340" s="580">
        <f t="shared" si="87"/>
        <v>0</v>
      </c>
      <c r="AK340" s="580">
        <f t="shared" si="88"/>
        <v>0</v>
      </c>
      <c r="AL340" s="580">
        <f t="shared" si="89"/>
        <v>0</v>
      </c>
    </row>
    <row r="341" spans="24:38" hidden="1">
      <c r="X341" s="580">
        <f t="shared" si="75"/>
        <v>0</v>
      </c>
      <c r="Y341" s="580">
        <f t="shared" si="76"/>
        <v>0</v>
      </c>
      <c r="Z341" s="580">
        <f t="shared" si="77"/>
        <v>0</v>
      </c>
      <c r="AA341" s="580">
        <f t="shared" si="78"/>
        <v>0</v>
      </c>
      <c r="AB341" s="580">
        <f t="shared" si="79"/>
        <v>0</v>
      </c>
      <c r="AC341" s="580">
        <f t="shared" si="80"/>
        <v>0</v>
      </c>
      <c r="AD341" s="580">
        <f t="shared" si="81"/>
        <v>0</v>
      </c>
      <c r="AE341" s="580">
        <f t="shared" si="82"/>
        <v>0</v>
      </c>
      <c r="AF341" s="580">
        <f t="shared" si="83"/>
        <v>0</v>
      </c>
      <c r="AG341" s="580">
        <f t="shared" si="84"/>
        <v>0</v>
      </c>
      <c r="AH341" s="580">
        <f t="shared" si="85"/>
        <v>0</v>
      </c>
      <c r="AI341" s="580" t="str">
        <f t="shared" si="86"/>
        <v>0</v>
      </c>
      <c r="AJ341" s="580">
        <f t="shared" si="87"/>
        <v>0</v>
      </c>
      <c r="AK341" s="580">
        <f t="shared" si="88"/>
        <v>0</v>
      </c>
      <c r="AL341" s="580">
        <f t="shared" si="89"/>
        <v>0</v>
      </c>
    </row>
    <row r="342" spans="24:38" hidden="1">
      <c r="X342" s="580">
        <f t="shared" si="75"/>
        <v>0</v>
      </c>
      <c r="Y342" s="580">
        <f t="shared" si="76"/>
        <v>0</v>
      </c>
      <c r="Z342" s="580">
        <f t="shared" si="77"/>
        <v>0</v>
      </c>
      <c r="AA342" s="580">
        <f t="shared" si="78"/>
        <v>0</v>
      </c>
      <c r="AB342" s="580">
        <f t="shared" si="79"/>
        <v>0</v>
      </c>
      <c r="AC342" s="580">
        <f t="shared" si="80"/>
        <v>0</v>
      </c>
      <c r="AD342" s="580">
        <f t="shared" si="81"/>
        <v>0</v>
      </c>
      <c r="AE342" s="580">
        <f t="shared" si="82"/>
        <v>0</v>
      </c>
      <c r="AF342" s="580">
        <f t="shared" si="83"/>
        <v>0</v>
      </c>
      <c r="AG342" s="580">
        <f t="shared" si="84"/>
        <v>0</v>
      </c>
      <c r="AH342" s="580">
        <f t="shared" si="85"/>
        <v>0</v>
      </c>
      <c r="AI342" s="580" t="str">
        <f t="shared" si="86"/>
        <v>0</v>
      </c>
      <c r="AJ342" s="580">
        <f t="shared" si="87"/>
        <v>0</v>
      </c>
      <c r="AK342" s="580">
        <f t="shared" si="88"/>
        <v>0</v>
      </c>
      <c r="AL342" s="580">
        <f t="shared" si="89"/>
        <v>0</v>
      </c>
    </row>
    <row r="343" spans="24:38" hidden="1">
      <c r="X343" s="580">
        <f t="shared" si="75"/>
        <v>0</v>
      </c>
      <c r="Y343" s="580">
        <f t="shared" si="76"/>
        <v>0</v>
      </c>
      <c r="Z343" s="580">
        <f t="shared" si="77"/>
        <v>0</v>
      </c>
      <c r="AA343" s="580">
        <f t="shared" si="78"/>
        <v>0</v>
      </c>
      <c r="AB343" s="580">
        <f t="shared" si="79"/>
        <v>0</v>
      </c>
      <c r="AC343" s="580">
        <f t="shared" si="80"/>
        <v>0</v>
      </c>
      <c r="AD343" s="580">
        <f t="shared" si="81"/>
        <v>0</v>
      </c>
      <c r="AE343" s="580">
        <f t="shared" si="82"/>
        <v>0</v>
      </c>
      <c r="AF343" s="580">
        <f t="shared" si="83"/>
        <v>0</v>
      </c>
      <c r="AG343" s="580">
        <f t="shared" si="84"/>
        <v>0</v>
      </c>
      <c r="AH343" s="580">
        <f t="shared" si="85"/>
        <v>0</v>
      </c>
      <c r="AI343" s="580" t="str">
        <f t="shared" si="86"/>
        <v>0</v>
      </c>
      <c r="AJ343" s="580">
        <f t="shared" si="87"/>
        <v>0</v>
      </c>
      <c r="AK343" s="580">
        <f t="shared" si="88"/>
        <v>0</v>
      </c>
      <c r="AL343" s="580">
        <f t="shared" si="89"/>
        <v>0</v>
      </c>
    </row>
    <row r="344" spans="24:38" hidden="1">
      <c r="X344" s="580">
        <f t="shared" si="75"/>
        <v>0</v>
      </c>
      <c r="Y344" s="580">
        <f t="shared" si="76"/>
        <v>0</v>
      </c>
      <c r="Z344" s="580">
        <f t="shared" si="77"/>
        <v>0</v>
      </c>
      <c r="AA344" s="580">
        <f t="shared" si="78"/>
        <v>0</v>
      </c>
      <c r="AB344" s="580">
        <f t="shared" si="79"/>
        <v>0</v>
      </c>
      <c r="AC344" s="580">
        <f t="shared" si="80"/>
        <v>0</v>
      </c>
      <c r="AD344" s="580">
        <f t="shared" si="81"/>
        <v>0</v>
      </c>
      <c r="AE344" s="580">
        <f t="shared" si="82"/>
        <v>0</v>
      </c>
      <c r="AF344" s="580">
        <f t="shared" si="83"/>
        <v>0</v>
      </c>
      <c r="AG344" s="580">
        <f t="shared" si="84"/>
        <v>0</v>
      </c>
      <c r="AH344" s="580">
        <f t="shared" si="85"/>
        <v>0</v>
      </c>
      <c r="AI344" s="580" t="str">
        <f t="shared" si="86"/>
        <v>0</v>
      </c>
      <c r="AJ344" s="580">
        <f t="shared" si="87"/>
        <v>0</v>
      </c>
      <c r="AK344" s="580">
        <f t="shared" si="88"/>
        <v>0</v>
      </c>
      <c r="AL344" s="580">
        <f t="shared" si="89"/>
        <v>0</v>
      </c>
    </row>
    <row r="345" spans="24:38" hidden="1">
      <c r="X345" s="580">
        <f t="shared" si="75"/>
        <v>0</v>
      </c>
      <c r="Y345" s="580">
        <f t="shared" si="76"/>
        <v>0</v>
      </c>
      <c r="Z345" s="580">
        <f t="shared" si="77"/>
        <v>0</v>
      </c>
      <c r="AA345" s="580">
        <f t="shared" si="78"/>
        <v>0</v>
      </c>
      <c r="AB345" s="580">
        <f t="shared" si="79"/>
        <v>0</v>
      </c>
      <c r="AC345" s="580">
        <f t="shared" si="80"/>
        <v>0</v>
      </c>
      <c r="AD345" s="580">
        <f t="shared" si="81"/>
        <v>0</v>
      </c>
      <c r="AE345" s="580">
        <f t="shared" si="82"/>
        <v>0</v>
      </c>
      <c r="AF345" s="580">
        <f t="shared" si="83"/>
        <v>0</v>
      </c>
      <c r="AG345" s="580">
        <f t="shared" si="84"/>
        <v>0</v>
      </c>
      <c r="AH345" s="580">
        <f t="shared" si="85"/>
        <v>0</v>
      </c>
      <c r="AI345" s="580" t="str">
        <f t="shared" si="86"/>
        <v>0</v>
      </c>
      <c r="AJ345" s="580">
        <f t="shared" si="87"/>
        <v>0</v>
      </c>
      <c r="AK345" s="580">
        <f t="shared" si="88"/>
        <v>0</v>
      </c>
      <c r="AL345" s="580">
        <f t="shared" si="89"/>
        <v>0</v>
      </c>
    </row>
    <row r="346" spans="24:38" hidden="1">
      <c r="X346" s="580">
        <f t="shared" si="75"/>
        <v>0</v>
      </c>
      <c r="Y346" s="580">
        <f t="shared" si="76"/>
        <v>0</v>
      </c>
      <c r="Z346" s="580">
        <f t="shared" si="77"/>
        <v>0</v>
      </c>
      <c r="AA346" s="580">
        <f t="shared" si="78"/>
        <v>0</v>
      </c>
      <c r="AB346" s="580">
        <f t="shared" si="79"/>
        <v>0</v>
      </c>
      <c r="AC346" s="580">
        <f t="shared" si="80"/>
        <v>0</v>
      </c>
      <c r="AD346" s="580">
        <f t="shared" si="81"/>
        <v>0</v>
      </c>
      <c r="AE346" s="580">
        <f t="shared" si="82"/>
        <v>0</v>
      </c>
      <c r="AF346" s="580">
        <f t="shared" si="83"/>
        <v>0</v>
      </c>
      <c r="AG346" s="580">
        <f t="shared" si="84"/>
        <v>0</v>
      </c>
      <c r="AH346" s="580">
        <f t="shared" si="85"/>
        <v>0</v>
      </c>
      <c r="AI346" s="580" t="str">
        <f t="shared" si="86"/>
        <v>0</v>
      </c>
      <c r="AJ346" s="580">
        <f t="shared" si="87"/>
        <v>0</v>
      </c>
      <c r="AK346" s="580">
        <f t="shared" si="88"/>
        <v>0</v>
      </c>
      <c r="AL346" s="580">
        <f t="shared" si="89"/>
        <v>0</v>
      </c>
    </row>
    <row r="347" spans="24:38" hidden="1">
      <c r="X347" s="580">
        <f t="shared" si="75"/>
        <v>0</v>
      </c>
      <c r="Y347" s="580">
        <f t="shared" si="76"/>
        <v>0</v>
      </c>
      <c r="Z347" s="580">
        <f t="shared" si="77"/>
        <v>0</v>
      </c>
      <c r="AA347" s="580">
        <f t="shared" si="78"/>
        <v>0</v>
      </c>
      <c r="AB347" s="580">
        <f t="shared" si="79"/>
        <v>0</v>
      </c>
      <c r="AC347" s="580">
        <f t="shared" si="80"/>
        <v>0</v>
      </c>
      <c r="AD347" s="580">
        <f t="shared" si="81"/>
        <v>0</v>
      </c>
      <c r="AE347" s="580">
        <f t="shared" si="82"/>
        <v>0</v>
      </c>
      <c r="AF347" s="580">
        <f t="shared" si="83"/>
        <v>0</v>
      </c>
      <c r="AG347" s="580">
        <f t="shared" si="84"/>
        <v>0</v>
      </c>
      <c r="AH347" s="580">
        <f t="shared" si="85"/>
        <v>0</v>
      </c>
      <c r="AI347" s="580" t="str">
        <f t="shared" si="86"/>
        <v>0</v>
      </c>
      <c r="AJ347" s="580">
        <f t="shared" si="87"/>
        <v>0</v>
      </c>
      <c r="AK347" s="580">
        <f t="shared" si="88"/>
        <v>0</v>
      </c>
      <c r="AL347" s="580">
        <f t="shared" si="89"/>
        <v>0</v>
      </c>
    </row>
    <row r="348" spans="24:38" hidden="1">
      <c r="X348" s="580">
        <f t="shared" si="75"/>
        <v>0</v>
      </c>
      <c r="Y348" s="580">
        <f t="shared" si="76"/>
        <v>0</v>
      </c>
      <c r="Z348" s="580">
        <f t="shared" si="77"/>
        <v>0</v>
      </c>
      <c r="AA348" s="580">
        <f t="shared" si="78"/>
        <v>0</v>
      </c>
      <c r="AB348" s="580">
        <f t="shared" si="79"/>
        <v>0</v>
      </c>
      <c r="AC348" s="580">
        <f t="shared" si="80"/>
        <v>0</v>
      </c>
      <c r="AD348" s="580">
        <f t="shared" si="81"/>
        <v>0</v>
      </c>
      <c r="AE348" s="580">
        <f t="shared" si="82"/>
        <v>0</v>
      </c>
      <c r="AF348" s="580">
        <f t="shared" si="83"/>
        <v>0</v>
      </c>
      <c r="AG348" s="580">
        <f t="shared" si="84"/>
        <v>0</v>
      </c>
      <c r="AH348" s="580">
        <f t="shared" si="85"/>
        <v>0</v>
      </c>
      <c r="AI348" s="580" t="str">
        <f t="shared" si="86"/>
        <v>0</v>
      </c>
      <c r="AJ348" s="580">
        <f t="shared" si="87"/>
        <v>0</v>
      </c>
      <c r="AK348" s="580">
        <f t="shared" si="88"/>
        <v>0</v>
      </c>
      <c r="AL348" s="580">
        <f t="shared" si="89"/>
        <v>0</v>
      </c>
    </row>
    <row r="349" spans="24:38" hidden="1">
      <c r="X349" s="580">
        <f t="shared" si="75"/>
        <v>0</v>
      </c>
      <c r="Y349" s="580">
        <f t="shared" si="76"/>
        <v>0</v>
      </c>
      <c r="Z349" s="580">
        <f t="shared" si="77"/>
        <v>0</v>
      </c>
      <c r="AA349" s="580">
        <f t="shared" si="78"/>
        <v>0</v>
      </c>
      <c r="AB349" s="580">
        <f t="shared" si="79"/>
        <v>0</v>
      </c>
      <c r="AC349" s="580">
        <f t="shared" si="80"/>
        <v>0</v>
      </c>
      <c r="AD349" s="580">
        <f t="shared" si="81"/>
        <v>0</v>
      </c>
      <c r="AE349" s="580">
        <f t="shared" si="82"/>
        <v>0</v>
      </c>
      <c r="AF349" s="580">
        <f t="shared" si="83"/>
        <v>0</v>
      </c>
      <c r="AG349" s="580">
        <f t="shared" si="84"/>
        <v>0</v>
      </c>
      <c r="AH349" s="580">
        <f t="shared" si="85"/>
        <v>0</v>
      </c>
      <c r="AI349" s="580" t="str">
        <f t="shared" si="86"/>
        <v>0</v>
      </c>
      <c r="AJ349" s="580">
        <f t="shared" si="87"/>
        <v>0</v>
      </c>
      <c r="AK349" s="580">
        <f t="shared" si="88"/>
        <v>0</v>
      </c>
      <c r="AL349" s="580">
        <f t="shared" si="89"/>
        <v>0</v>
      </c>
    </row>
    <row r="350" spans="24:38" hidden="1">
      <c r="X350" s="580">
        <f t="shared" si="75"/>
        <v>0</v>
      </c>
      <c r="Y350" s="580">
        <f t="shared" si="76"/>
        <v>0</v>
      </c>
      <c r="Z350" s="580">
        <f t="shared" si="77"/>
        <v>0</v>
      </c>
      <c r="AA350" s="580">
        <f t="shared" si="78"/>
        <v>0</v>
      </c>
      <c r="AB350" s="580">
        <f t="shared" si="79"/>
        <v>0</v>
      </c>
      <c r="AC350" s="580">
        <f t="shared" si="80"/>
        <v>0</v>
      </c>
      <c r="AD350" s="580">
        <f t="shared" si="81"/>
        <v>0</v>
      </c>
      <c r="AE350" s="580">
        <f t="shared" si="82"/>
        <v>0</v>
      </c>
      <c r="AF350" s="580">
        <f t="shared" si="83"/>
        <v>0</v>
      </c>
      <c r="AG350" s="580">
        <f t="shared" si="84"/>
        <v>0</v>
      </c>
      <c r="AH350" s="580">
        <f t="shared" si="85"/>
        <v>0</v>
      </c>
      <c r="AI350" s="580" t="str">
        <f t="shared" si="86"/>
        <v>0</v>
      </c>
      <c r="AJ350" s="580">
        <f t="shared" si="87"/>
        <v>0</v>
      </c>
      <c r="AK350" s="580">
        <f t="shared" si="88"/>
        <v>0</v>
      </c>
      <c r="AL350" s="580">
        <f t="shared" si="89"/>
        <v>0</v>
      </c>
    </row>
    <row r="351" spans="24:38" hidden="1">
      <c r="X351" s="580">
        <f t="shared" si="75"/>
        <v>0</v>
      </c>
      <c r="Y351" s="580">
        <f t="shared" si="76"/>
        <v>0</v>
      </c>
      <c r="Z351" s="580">
        <f t="shared" si="77"/>
        <v>0</v>
      </c>
      <c r="AA351" s="580">
        <f t="shared" si="78"/>
        <v>0</v>
      </c>
      <c r="AB351" s="580">
        <f t="shared" si="79"/>
        <v>0</v>
      </c>
      <c r="AC351" s="580">
        <f t="shared" si="80"/>
        <v>0</v>
      </c>
      <c r="AD351" s="580">
        <f t="shared" si="81"/>
        <v>0</v>
      </c>
      <c r="AE351" s="580">
        <f t="shared" si="82"/>
        <v>0</v>
      </c>
      <c r="AF351" s="580">
        <f t="shared" si="83"/>
        <v>0</v>
      </c>
      <c r="AG351" s="580">
        <f t="shared" si="84"/>
        <v>0</v>
      </c>
      <c r="AH351" s="580">
        <f t="shared" si="85"/>
        <v>0</v>
      </c>
      <c r="AI351" s="580" t="str">
        <f t="shared" si="86"/>
        <v>0</v>
      </c>
      <c r="AJ351" s="580">
        <f t="shared" si="87"/>
        <v>0</v>
      </c>
      <c r="AK351" s="580">
        <f t="shared" si="88"/>
        <v>0</v>
      </c>
      <c r="AL351" s="580">
        <f t="shared" si="89"/>
        <v>0</v>
      </c>
    </row>
    <row r="352" spans="24:38" hidden="1">
      <c r="X352" s="580">
        <f t="shared" si="75"/>
        <v>0</v>
      </c>
      <c r="Y352" s="580">
        <f t="shared" si="76"/>
        <v>0</v>
      </c>
      <c r="Z352" s="580">
        <f t="shared" si="77"/>
        <v>0</v>
      </c>
      <c r="AA352" s="580">
        <f t="shared" si="78"/>
        <v>0</v>
      </c>
      <c r="AB352" s="580">
        <f t="shared" si="79"/>
        <v>0</v>
      </c>
      <c r="AC352" s="580">
        <f t="shared" si="80"/>
        <v>0</v>
      </c>
      <c r="AD352" s="580">
        <f t="shared" si="81"/>
        <v>0</v>
      </c>
      <c r="AE352" s="580">
        <f t="shared" si="82"/>
        <v>0</v>
      </c>
      <c r="AF352" s="580">
        <f t="shared" si="83"/>
        <v>0</v>
      </c>
      <c r="AG352" s="580">
        <f t="shared" si="84"/>
        <v>0</v>
      </c>
      <c r="AH352" s="580">
        <f t="shared" si="85"/>
        <v>0</v>
      </c>
      <c r="AI352" s="580" t="str">
        <f t="shared" si="86"/>
        <v>0</v>
      </c>
      <c r="AJ352" s="580">
        <f t="shared" si="87"/>
        <v>0</v>
      </c>
      <c r="AK352" s="580">
        <f t="shared" si="88"/>
        <v>0</v>
      </c>
      <c r="AL352" s="580">
        <f t="shared" si="89"/>
        <v>0</v>
      </c>
    </row>
    <row r="353" spans="24:38" hidden="1">
      <c r="X353" s="580">
        <f t="shared" si="75"/>
        <v>0</v>
      </c>
      <c r="Y353" s="580">
        <f t="shared" si="76"/>
        <v>0</v>
      </c>
      <c r="Z353" s="580">
        <f t="shared" si="77"/>
        <v>0</v>
      </c>
      <c r="AA353" s="580">
        <f t="shared" si="78"/>
        <v>0</v>
      </c>
      <c r="AB353" s="580">
        <f t="shared" si="79"/>
        <v>0</v>
      </c>
      <c r="AC353" s="580">
        <f t="shared" si="80"/>
        <v>0</v>
      </c>
      <c r="AD353" s="580">
        <f t="shared" si="81"/>
        <v>0</v>
      </c>
      <c r="AE353" s="580">
        <f t="shared" si="82"/>
        <v>0</v>
      </c>
      <c r="AF353" s="580">
        <f t="shared" si="83"/>
        <v>0</v>
      </c>
      <c r="AG353" s="580">
        <f t="shared" si="84"/>
        <v>0</v>
      </c>
      <c r="AH353" s="580">
        <f t="shared" si="85"/>
        <v>0</v>
      </c>
      <c r="AI353" s="580" t="str">
        <f t="shared" si="86"/>
        <v>0</v>
      </c>
      <c r="AJ353" s="580">
        <f t="shared" si="87"/>
        <v>0</v>
      </c>
      <c r="AK353" s="580">
        <f t="shared" si="88"/>
        <v>0</v>
      </c>
      <c r="AL353" s="580">
        <f t="shared" si="89"/>
        <v>0</v>
      </c>
    </row>
    <row r="354" spans="24:38" hidden="1">
      <c r="X354" s="580">
        <f t="shared" si="75"/>
        <v>0</v>
      </c>
      <c r="Y354" s="580">
        <f t="shared" si="76"/>
        <v>0</v>
      </c>
      <c r="Z354" s="580">
        <f t="shared" si="77"/>
        <v>0</v>
      </c>
      <c r="AA354" s="580">
        <f t="shared" si="78"/>
        <v>0</v>
      </c>
      <c r="AB354" s="580">
        <f t="shared" si="79"/>
        <v>0</v>
      </c>
      <c r="AC354" s="580">
        <f t="shared" si="80"/>
        <v>0</v>
      </c>
      <c r="AD354" s="580">
        <f t="shared" si="81"/>
        <v>0</v>
      </c>
      <c r="AE354" s="580">
        <f t="shared" si="82"/>
        <v>0</v>
      </c>
      <c r="AF354" s="580">
        <f t="shared" si="83"/>
        <v>0</v>
      </c>
      <c r="AG354" s="580">
        <f t="shared" si="84"/>
        <v>0</v>
      </c>
      <c r="AH354" s="580">
        <f t="shared" si="85"/>
        <v>0</v>
      </c>
      <c r="AI354" s="580" t="str">
        <f t="shared" si="86"/>
        <v>0</v>
      </c>
      <c r="AJ354" s="580">
        <f t="shared" si="87"/>
        <v>0</v>
      </c>
      <c r="AK354" s="580">
        <f t="shared" si="88"/>
        <v>0</v>
      </c>
      <c r="AL354" s="580">
        <f t="shared" si="89"/>
        <v>0</v>
      </c>
    </row>
    <row r="355" spans="24:38" hidden="1">
      <c r="X355" s="580">
        <f t="shared" si="75"/>
        <v>0</v>
      </c>
      <c r="Y355" s="580">
        <f t="shared" si="76"/>
        <v>0</v>
      </c>
      <c r="Z355" s="580">
        <f t="shared" si="77"/>
        <v>0</v>
      </c>
      <c r="AA355" s="580">
        <f t="shared" si="78"/>
        <v>0</v>
      </c>
      <c r="AB355" s="580">
        <f t="shared" si="79"/>
        <v>0</v>
      </c>
      <c r="AC355" s="580">
        <f t="shared" si="80"/>
        <v>0</v>
      </c>
      <c r="AD355" s="580">
        <f t="shared" si="81"/>
        <v>0</v>
      </c>
      <c r="AE355" s="580">
        <f t="shared" si="82"/>
        <v>0</v>
      </c>
      <c r="AF355" s="580">
        <f t="shared" si="83"/>
        <v>0</v>
      </c>
      <c r="AG355" s="580">
        <f t="shared" si="84"/>
        <v>0</v>
      </c>
      <c r="AH355" s="580">
        <f t="shared" si="85"/>
        <v>0</v>
      </c>
      <c r="AI355" s="580" t="str">
        <f t="shared" si="86"/>
        <v>0</v>
      </c>
      <c r="AJ355" s="580">
        <f t="shared" si="87"/>
        <v>0</v>
      </c>
      <c r="AK355" s="580">
        <f t="shared" si="88"/>
        <v>0</v>
      </c>
      <c r="AL355" s="580">
        <f t="shared" si="89"/>
        <v>0</v>
      </c>
    </row>
    <row r="356" spans="24:38" hidden="1">
      <c r="X356" s="580">
        <f t="shared" si="75"/>
        <v>0</v>
      </c>
      <c r="Y356" s="580">
        <f t="shared" si="76"/>
        <v>0</v>
      </c>
      <c r="Z356" s="580">
        <f t="shared" si="77"/>
        <v>0</v>
      </c>
      <c r="AA356" s="580">
        <f t="shared" si="78"/>
        <v>0</v>
      </c>
      <c r="AB356" s="580">
        <f t="shared" si="79"/>
        <v>0</v>
      </c>
      <c r="AC356" s="580">
        <f t="shared" si="80"/>
        <v>0</v>
      </c>
      <c r="AD356" s="580">
        <f t="shared" si="81"/>
        <v>0</v>
      </c>
      <c r="AE356" s="580">
        <f t="shared" si="82"/>
        <v>0</v>
      </c>
      <c r="AF356" s="580">
        <f t="shared" si="83"/>
        <v>0</v>
      </c>
      <c r="AG356" s="580">
        <f t="shared" si="84"/>
        <v>0</v>
      </c>
      <c r="AH356" s="580">
        <f t="shared" si="85"/>
        <v>0</v>
      </c>
      <c r="AI356" s="580" t="str">
        <f t="shared" si="86"/>
        <v>0</v>
      </c>
      <c r="AJ356" s="580">
        <f t="shared" si="87"/>
        <v>0</v>
      </c>
      <c r="AK356" s="580">
        <f t="shared" si="88"/>
        <v>0</v>
      </c>
      <c r="AL356" s="580">
        <f t="shared" si="89"/>
        <v>0</v>
      </c>
    </row>
    <row r="357" spans="24:38" hidden="1">
      <c r="X357" s="580">
        <f t="shared" si="75"/>
        <v>0</v>
      </c>
      <c r="Y357" s="580">
        <f t="shared" si="76"/>
        <v>0</v>
      </c>
      <c r="Z357" s="580">
        <f t="shared" si="77"/>
        <v>0</v>
      </c>
      <c r="AA357" s="580">
        <f t="shared" si="78"/>
        <v>0</v>
      </c>
      <c r="AB357" s="580">
        <f t="shared" si="79"/>
        <v>0</v>
      </c>
      <c r="AC357" s="580">
        <f t="shared" si="80"/>
        <v>0</v>
      </c>
      <c r="AD357" s="580">
        <f t="shared" si="81"/>
        <v>0</v>
      </c>
      <c r="AE357" s="580">
        <f t="shared" si="82"/>
        <v>0</v>
      </c>
      <c r="AF357" s="580">
        <f t="shared" si="83"/>
        <v>0</v>
      </c>
      <c r="AG357" s="580">
        <f t="shared" si="84"/>
        <v>0</v>
      </c>
      <c r="AH357" s="580">
        <f t="shared" si="85"/>
        <v>0</v>
      </c>
      <c r="AI357" s="580" t="str">
        <f t="shared" si="86"/>
        <v>0</v>
      </c>
      <c r="AJ357" s="580">
        <f t="shared" si="87"/>
        <v>0</v>
      </c>
      <c r="AK357" s="580">
        <f t="shared" si="88"/>
        <v>0</v>
      </c>
      <c r="AL357" s="580">
        <f t="shared" si="89"/>
        <v>0</v>
      </c>
    </row>
    <row r="358" spans="24:38" hidden="1">
      <c r="X358" s="580">
        <f t="shared" si="75"/>
        <v>0</v>
      </c>
      <c r="Y358" s="580">
        <f t="shared" si="76"/>
        <v>0</v>
      </c>
      <c r="Z358" s="580">
        <f t="shared" si="77"/>
        <v>0</v>
      </c>
      <c r="AA358" s="580">
        <f t="shared" si="78"/>
        <v>0</v>
      </c>
      <c r="AB358" s="580">
        <f t="shared" si="79"/>
        <v>0</v>
      </c>
      <c r="AC358" s="580">
        <f t="shared" si="80"/>
        <v>0</v>
      </c>
      <c r="AD358" s="580">
        <f t="shared" si="81"/>
        <v>0</v>
      </c>
      <c r="AE358" s="580">
        <f t="shared" si="82"/>
        <v>0</v>
      </c>
      <c r="AF358" s="580">
        <f t="shared" si="83"/>
        <v>0</v>
      </c>
      <c r="AG358" s="580">
        <f t="shared" si="84"/>
        <v>0</v>
      </c>
      <c r="AH358" s="580">
        <f t="shared" si="85"/>
        <v>0</v>
      </c>
      <c r="AI358" s="580" t="str">
        <f t="shared" si="86"/>
        <v>0</v>
      </c>
      <c r="AJ358" s="580">
        <f t="shared" si="87"/>
        <v>0</v>
      </c>
      <c r="AK358" s="580">
        <f t="shared" si="88"/>
        <v>0</v>
      </c>
      <c r="AL358" s="580">
        <f t="shared" si="89"/>
        <v>0</v>
      </c>
    </row>
    <row r="359" spans="24:38" hidden="1">
      <c r="X359" s="580">
        <f t="shared" si="75"/>
        <v>0</v>
      </c>
      <c r="Y359" s="580">
        <f t="shared" si="76"/>
        <v>0</v>
      </c>
      <c r="Z359" s="580">
        <f t="shared" si="77"/>
        <v>0</v>
      </c>
      <c r="AA359" s="580">
        <f t="shared" si="78"/>
        <v>0</v>
      </c>
      <c r="AB359" s="580">
        <f t="shared" si="79"/>
        <v>0</v>
      </c>
      <c r="AC359" s="580">
        <f t="shared" si="80"/>
        <v>0</v>
      </c>
      <c r="AD359" s="580">
        <f t="shared" si="81"/>
        <v>0</v>
      </c>
      <c r="AE359" s="580">
        <f t="shared" si="82"/>
        <v>0</v>
      </c>
      <c r="AF359" s="580">
        <f t="shared" si="83"/>
        <v>0</v>
      </c>
      <c r="AG359" s="580">
        <f t="shared" si="84"/>
        <v>0</v>
      </c>
      <c r="AH359" s="580">
        <f t="shared" si="85"/>
        <v>0</v>
      </c>
      <c r="AI359" s="580" t="str">
        <f t="shared" si="86"/>
        <v>0</v>
      </c>
      <c r="AJ359" s="580">
        <f t="shared" si="87"/>
        <v>0</v>
      </c>
      <c r="AK359" s="580">
        <f t="shared" si="88"/>
        <v>0</v>
      </c>
      <c r="AL359" s="580">
        <f t="shared" si="89"/>
        <v>0</v>
      </c>
    </row>
    <row r="360" spans="24:38" hidden="1">
      <c r="X360" s="580">
        <f t="shared" si="75"/>
        <v>0</v>
      </c>
      <c r="Y360" s="580">
        <f t="shared" si="76"/>
        <v>0</v>
      </c>
      <c r="Z360" s="580">
        <f t="shared" si="77"/>
        <v>0</v>
      </c>
      <c r="AA360" s="580">
        <f t="shared" si="78"/>
        <v>0</v>
      </c>
      <c r="AB360" s="580">
        <f t="shared" si="79"/>
        <v>0</v>
      </c>
      <c r="AC360" s="580">
        <f t="shared" si="80"/>
        <v>0</v>
      </c>
      <c r="AD360" s="580">
        <f t="shared" si="81"/>
        <v>0</v>
      </c>
      <c r="AE360" s="580">
        <f t="shared" si="82"/>
        <v>0</v>
      </c>
      <c r="AF360" s="580">
        <f t="shared" si="83"/>
        <v>0</v>
      </c>
      <c r="AG360" s="580">
        <f t="shared" si="84"/>
        <v>0</v>
      </c>
      <c r="AH360" s="580">
        <f t="shared" si="85"/>
        <v>0</v>
      </c>
      <c r="AI360" s="580" t="str">
        <f t="shared" si="86"/>
        <v>0</v>
      </c>
      <c r="AJ360" s="580">
        <f t="shared" si="87"/>
        <v>0</v>
      </c>
      <c r="AK360" s="580">
        <f t="shared" si="88"/>
        <v>0</v>
      </c>
      <c r="AL360" s="580">
        <f t="shared" si="89"/>
        <v>0</v>
      </c>
    </row>
    <row r="361" spans="24:38" hidden="1">
      <c r="X361" s="580">
        <f t="shared" si="75"/>
        <v>0</v>
      </c>
      <c r="Y361" s="580">
        <f t="shared" si="76"/>
        <v>0</v>
      </c>
      <c r="Z361" s="580">
        <f t="shared" si="77"/>
        <v>0</v>
      </c>
      <c r="AA361" s="580">
        <f t="shared" si="78"/>
        <v>0</v>
      </c>
      <c r="AB361" s="580">
        <f t="shared" si="79"/>
        <v>0</v>
      </c>
      <c r="AC361" s="580">
        <f t="shared" si="80"/>
        <v>0</v>
      </c>
      <c r="AD361" s="580">
        <f t="shared" si="81"/>
        <v>0</v>
      </c>
      <c r="AE361" s="580">
        <f t="shared" si="82"/>
        <v>0</v>
      </c>
      <c r="AF361" s="580">
        <f t="shared" si="83"/>
        <v>0</v>
      </c>
      <c r="AG361" s="580">
        <f t="shared" si="84"/>
        <v>0</v>
      </c>
      <c r="AH361" s="580">
        <f t="shared" si="85"/>
        <v>0</v>
      </c>
      <c r="AI361" s="580" t="str">
        <f t="shared" si="86"/>
        <v>0</v>
      </c>
      <c r="AJ361" s="580">
        <f t="shared" si="87"/>
        <v>0</v>
      </c>
      <c r="AK361" s="580">
        <f t="shared" si="88"/>
        <v>0</v>
      </c>
      <c r="AL361" s="580">
        <f t="shared" si="89"/>
        <v>0</v>
      </c>
    </row>
    <row r="362" spans="24:38" hidden="1">
      <c r="X362" s="580">
        <f t="shared" si="75"/>
        <v>0</v>
      </c>
      <c r="Y362" s="580">
        <f t="shared" si="76"/>
        <v>0</v>
      </c>
      <c r="Z362" s="580">
        <f t="shared" si="77"/>
        <v>0</v>
      </c>
      <c r="AA362" s="580">
        <f t="shared" si="78"/>
        <v>0</v>
      </c>
      <c r="AB362" s="580">
        <f t="shared" si="79"/>
        <v>0</v>
      </c>
      <c r="AC362" s="580">
        <f t="shared" si="80"/>
        <v>0</v>
      </c>
      <c r="AD362" s="580">
        <f t="shared" si="81"/>
        <v>0</v>
      </c>
      <c r="AE362" s="580">
        <f t="shared" si="82"/>
        <v>0</v>
      </c>
      <c r="AF362" s="580">
        <f t="shared" si="83"/>
        <v>0</v>
      </c>
      <c r="AG362" s="580">
        <f t="shared" si="84"/>
        <v>0</v>
      </c>
      <c r="AH362" s="580">
        <f t="shared" si="85"/>
        <v>0</v>
      </c>
      <c r="AI362" s="580" t="str">
        <f t="shared" si="86"/>
        <v>0</v>
      </c>
      <c r="AJ362" s="580">
        <f t="shared" si="87"/>
        <v>0</v>
      </c>
      <c r="AK362" s="580">
        <f t="shared" si="88"/>
        <v>0</v>
      </c>
      <c r="AL362" s="580">
        <f t="shared" si="89"/>
        <v>0</v>
      </c>
    </row>
    <row r="363" spans="24:38" hidden="1">
      <c r="X363" s="580">
        <f t="shared" si="75"/>
        <v>0</v>
      </c>
      <c r="Y363" s="580">
        <f t="shared" si="76"/>
        <v>0</v>
      </c>
      <c r="Z363" s="580">
        <f t="shared" si="77"/>
        <v>0</v>
      </c>
      <c r="AA363" s="580">
        <f t="shared" si="78"/>
        <v>0</v>
      </c>
      <c r="AB363" s="580">
        <f t="shared" si="79"/>
        <v>0</v>
      </c>
      <c r="AC363" s="580">
        <f t="shared" si="80"/>
        <v>0</v>
      </c>
      <c r="AD363" s="580">
        <f t="shared" si="81"/>
        <v>0</v>
      </c>
      <c r="AE363" s="580">
        <f t="shared" si="82"/>
        <v>0</v>
      </c>
      <c r="AF363" s="580">
        <f t="shared" si="83"/>
        <v>0</v>
      </c>
      <c r="AG363" s="580">
        <f t="shared" si="84"/>
        <v>0</v>
      </c>
      <c r="AH363" s="580">
        <f t="shared" si="85"/>
        <v>0</v>
      </c>
      <c r="AI363" s="580" t="str">
        <f t="shared" si="86"/>
        <v>0</v>
      </c>
      <c r="AJ363" s="580">
        <f t="shared" si="87"/>
        <v>0</v>
      </c>
      <c r="AK363" s="580">
        <f t="shared" si="88"/>
        <v>0</v>
      </c>
      <c r="AL363" s="580">
        <f t="shared" si="89"/>
        <v>0</v>
      </c>
    </row>
    <row r="364" spans="24:38" hidden="1">
      <c r="X364" s="580">
        <f t="shared" si="75"/>
        <v>0</v>
      </c>
      <c r="Y364" s="580">
        <f t="shared" si="76"/>
        <v>0</v>
      </c>
      <c r="Z364" s="580">
        <f t="shared" si="77"/>
        <v>0</v>
      </c>
      <c r="AA364" s="580">
        <f t="shared" si="78"/>
        <v>0</v>
      </c>
      <c r="AB364" s="580">
        <f t="shared" si="79"/>
        <v>0</v>
      </c>
      <c r="AC364" s="580">
        <f t="shared" si="80"/>
        <v>0</v>
      </c>
      <c r="AD364" s="580">
        <f t="shared" si="81"/>
        <v>0</v>
      </c>
      <c r="AE364" s="580">
        <f t="shared" si="82"/>
        <v>0</v>
      </c>
      <c r="AF364" s="580">
        <f t="shared" si="83"/>
        <v>0</v>
      </c>
      <c r="AG364" s="580">
        <f t="shared" si="84"/>
        <v>0</v>
      </c>
      <c r="AH364" s="580">
        <f t="shared" si="85"/>
        <v>0</v>
      </c>
      <c r="AI364" s="580" t="str">
        <f t="shared" si="86"/>
        <v>0</v>
      </c>
      <c r="AJ364" s="580">
        <f t="shared" si="87"/>
        <v>0</v>
      </c>
      <c r="AK364" s="580">
        <f t="shared" si="88"/>
        <v>0</v>
      </c>
      <c r="AL364" s="580">
        <f t="shared" si="89"/>
        <v>0</v>
      </c>
    </row>
    <row r="365" spans="24:38" hidden="1">
      <c r="X365" s="580">
        <f t="shared" si="75"/>
        <v>0</v>
      </c>
      <c r="Y365" s="580">
        <f t="shared" si="76"/>
        <v>0</v>
      </c>
      <c r="Z365" s="580">
        <f t="shared" si="77"/>
        <v>0</v>
      </c>
      <c r="AA365" s="580">
        <f t="shared" si="78"/>
        <v>0</v>
      </c>
      <c r="AB365" s="580">
        <f t="shared" si="79"/>
        <v>0</v>
      </c>
      <c r="AC365" s="580">
        <f t="shared" si="80"/>
        <v>0</v>
      </c>
      <c r="AD365" s="580">
        <f t="shared" si="81"/>
        <v>0</v>
      </c>
      <c r="AE365" s="580">
        <f t="shared" si="82"/>
        <v>0</v>
      </c>
      <c r="AF365" s="580">
        <f t="shared" si="83"/>
        <v>0</v>
      </c>
      <c r="AG365" s="580">
        <f t="shared" si="84"/>
        <v>0</v>
      </c>
      <c r="AH365" s="580">
        <f t="shared" si="85"/>
        <v>0</v>
      </c>
      <c r="AI365" s="580" t="str">
        <f t="shared" si="86"/>
        <v>0</v>
      </c>
      <c r="AJ365" s="580">
        <f t="shared" si="87"/>
        <v>0</v>
      </c>
      <c r="AK365" s="580">
        <f t="shared" si="88"/>
        <v>0</v>
      </c>
      <c r="AL365" s="580">
        <f t="shared" si="89"/>
        <v>0</v>
      </c>
    </row>
    <row r="366" spans="24:38" hidden="1">
      <c r="X366" s="580">
        <f t="shared" si="75"/>
        <v>0</v>
      </c>
      <c r="Y366" s="580">
        <f t="shared" si="76"/>
        <v>0</v>
      </c>
      <c r="Z366" s="580">
        <f t="shared" si="77"/>
        <v>0</v>
      </c>
      <c r="AA366" s="580">
        <f t="shared" si="78"/>
        <v>0</v>
      </c>
      <c r="AB366" s="580">
        <f t="shared" si="79"/>
        <v>0</v>
      </c>
      <c r="AC366" s="580">
        <f t="shared" si="80"/>
        <v>0</v>
      </c>
      <c r="AD366" s="580">
        <f t="shared" si="81"/>
        <v>0</v>
      </c>
      <c r="AE366" s="580">
        <f t="shared" si="82"/>
        <v>0</v>
      </c>
      <c r="AF366" s="580">
        <f t="shared" si="83"/>
        <v>0</v>
      </c>
      <c r="AG366" s="580">
        <f t="shared" si="84"/>
        <v>0</v>
      </c>
      <c r="AH366" s="580">
        <f t="shared" si="85"/>
        <v>0</v>
      </c>
      <c r="AI366" s="580" t="str">
        <f t="shared" si="86"/>
        <v>0</v>
      </c>
      <c r="AJ366" s="580">
        <f t="shared" si="87"/>
        <v>0</v>
      </c>
      <c r="AK366" s="580">
        <f t="shared" si="88"/>
        <v>0</v>
      </c>
      <c r="AL366" s="580">
        <f t="shared" si="89"/>
        <v>0</v>
      </c>
    </row>
    <row r="367" spans="24:38" hidden="1">
      <c r="X367" s="580">
        <f t="shared" si="75"/>
        <v>0</v>
      </c>
      <c r="Y367" s="580">
        <f t="shared" si="76"/>
        <v>0</v>
      </c>
      <c r="Z367" s="580">
        <f t="shared" si="77"/>
        <v>0</v>
      </c>
      <c r="AA367" s="580">
        <f t="shared" si="78"/>
        <v>0</v>
      </c>
      <c r="AB367" s="580">
        <f t="shared" si="79"/>
        <v>0</v>
      </c>
      <c r="AC367" s="580">
        <f t="shared" si="80"/>
        <v>0</v>
      </c>
      <c r="AD367" s="580">
        <f t="shared" si="81"/>
        <v>0</v>
      </c>
      <c r="AE367" s="580">
        <f t="shared" si="82"/>
        <v>0</v>
      </c>
      <c r="AF367" s="580">
        <f t="shared" si="83"/>
        <v>0</v>
      </c>
      <c r="AG367" s="580">
        <f t="shared" si="84"/>
        <v>0</v>
      </c>
      <c r="AH367" s="580">
        <f t="shared" si="85"/>
        <v>0</v>
      </c>
      <c r="AI367" s="580" t="str">
        <f t="shared" si="86"/>
        <v>0</v>
      </c>
      <c r="AJ367" s="580">
        <f t="shared" si="87"/>
        <v>0</v>
      </c>
      <c r="AK367" s="580">
        <f t="shared" si="88"/>
        <v>0</v>
      </c>
      <c r="AL367" s="580">
        <f t="shared" si="89"/>
        <v>0</v>
      </c>
    </row>
    <row r="368" spans="24:38" hidden="1">
      <c r="X368" s="580">
        <f t="shared" si="75"/>
        <v>0</v>
      </c>
      <c r="Y368" s="580">
        <f t="shared" si="76"/>
        <v>0</v>
      </c>
      <c r="Z368" s="580">
        <f t="shared" si="77"/>
        <v>0</v>
      </c>
      <c r="AA368" s="580">
        <f t="shared" si="78"/>
        <v>0</v>
      </c>
      <c r="AB368" s="580">
        <f t="shared" si="79"/>
        <v>0</v>
      </c>
      <c r="AC368" s="580">
        <f t="shared" si="80"/>
        <v>0</v>
      </c>
      <c r="AD368" s="580">
        <f t="shared" si="81"/>
        <v>0</v>
      </c>
      <c r="AE368" s="580">
        <f t="shared" si="82"/>
        <v>0</v>
      </c>
      <c r="AF368" s="580">
        <f t="shared" si="83"/>
        <v>0</v>
      </c>
      <c r="AG368" s="580">
        <f t="shared" si="84"/>
        <v>0</v>
      </c>
      <c r="AH368" s="580">
        <f t="shared" si="85"/>
        <v>0</v>
      </c>
      <c r="AI368" s="580" t="str">
        <f t="shared" si="86"/>
        <v>0</v>
      </c>
      <c r="AJ368" s="580">
        <f t="shared" si="87"/>
        <v>0</v>
      </c>
      <c r="AK368" s="580">
        <f t="shared" si="88"/>
        <v>0</v>
      </c>
      <c r="AL368" s="580">
        <f t="shared" si="89"/>
        <v>0</v>
      </c>
    </row>
    <row r="369" spans="24:38" hidden="1">
      <c r="X369" s="580">
        <f t="shared" si="75"/>
        <v>0</v>
      </c>
      <c r="Y369" s="580">
        <f t="shared" si="76"/>
        <v>0</v>
      </c>
      <c r="Z369" s="580">
        <f t="shared" si="77"/>
        <v>0</v>
      </c>
      <c r="AA369" s="580">
        <f t="shared" si="78"/>
        <v>0</v>
      </c>
      <c r="AB369" s="580">
        <f t="shared" si="79"/>
        <v>0</v>
      </c>
      <c r="AC369" s="580">
        <f t="shared" si="80"/>
        <v>0</v>
      </c>
      <c r="AD369" s="580">
        <f t="shared" si="81"/>
        <v>0</v>
      </c>
      <c r="AE369" s="580">
        <f t="shared" si="82"/>
        <v>0</v>
      </c>
      <c r="AF369" s="580">
        <f t="shared" si="83"/>
        <v>0</v>
      </c>
      <c r="AG369" s="580">
        <f t="shared" si="84"/>
        <v>0</v>
      </c>
      <c r="AH369" s="580">
        <f t="shared" si="85"/>
        <v>0</v>
      </c>
      <c r="AI369" s="580" t="str">
        <f t="shared" si="86"/>
        <v>0</v>
      </c>
      <c r="AJ369" s="580">
        <f t="shared" si="87"/>
        <v>0</v>
      </c>
      <c r="AK369" s="580">
        <f t="shared" si="88"/>
        <v>0</v>
      </c>
      <c r="AL369" s="580">
        <f t="shared" si="89"/>
        <v>0</v>
      </c>
    </row>
    <row r="370" spans="24:38" hidden="1">
      <c r="X370" s="580">
        <f t="shared" si="75"/>
        <v>0</v>
      </c>
      <c r="Y370" s="580">
        <f t="shared" si="76"/>
        <v>0</v>
      </c>
      <c r="Z370" s="580">
        <f t="shared" si="77"/>
        <v>0</v>
      </c>
      <c r="AA370" s="580">
        <f t="shared" si="78"/>
        <v>0</v>
      </c>
      <c r="AB370" s="580">
        <f t="shared" si="79"/>
        <v>0</v>
      </c>
      <c r="AC370" s="580">
        <f t="shared" si="80"/>
        <v>0</v>
      </c>
      <c r="AD370" s="580">
        <f t="shared" si="81"/>
        <v>0</v>
      </c>
      <c r="AE370" s="580">
        <f t="shared" si="82"/>
        <v>0</v>
      </c>
      <c r="AF370" s="580">
        <f t="shared" si="83"/>
        <v>0</v>
      </c>
      <c r="AG370" s="580">
        <f t="shared" si="84"/>
        <v>0</v>
      </c>
      <c r="AH370" s="580">
        <f t="shared" si="85"/>
        <v>0</v>
      </c>
      <c r="AI370" s="580" t="str">
        <f t="shared" si="86"/>
        <v>0</v>
      </c>
      <c r="AJ370" s="580">
        <f t="shared" si="87"/>
        <v>0</v>
      </c>
      <c r="AK370" s="580">
        <f t="shared" si="88"/>
        <v>0</v>
      </c>
      <c r="AL370" s="580">
        <f t="shared" si="89"/>
        <v>0</v>
      </c>
    </row>
    <row r="371" spans="24:38" hidden="1">
      <c r="X371" s="580">
        <f t="shared" si="75"/>
        <v>0</v>
      </c>
      <c r="Y371" s="580">
        <f t="shared" si="76"/>
        <v>0</v>
      </c>
      <c r="Z371" s="580">
        <f t="shared" si="77"/>
        <v>0</v>
      </c>
      <c r="AA371" s="580">
        <f t="shared" si="78"/>
        <v>0</v>
      </c>
      <c r="AB371" s="580">
        <f t="shared" si="79"/>
        <v>0</v>
      </c>
      <c r="AC371" s="580">
        <f t="shared" si="80"/>
        <v>0</v>
      </c>
      <c r="AD371" s="580">
        <f t="shared" si="81"/>
        <v>0</v>
      </c>
      <c r="AE371" s="580">
        <f t="shared" si="82"/>
        <v>0</v>
      </c>
      <c r="AF371" s="580">
        <f t="shared" si="83"/>
        <v>0</v>
      </c>
      <c r="AG371" s="580">
        <f t="shared" si="84"/>
        <v>0</v>
      </c>
      <c r="AH371" s="580">
        <f t="shared" si="85"/>
        <v>0</v>
      </c>
      <c r="AI371" s="580" t="str">
        <f t="shared" si="86"/>
        <v>0</v>
      </c>
      <c r="AJ371" s="580">
        <f t="shared" si="87"/>
        <v>0</v>
      </c>
      <c r="AK371" s="580">
        <f t="shared" si="88"/>
        <v>0</v>
      </c>
      <c r="AL371" s="580">
        <f t="shared" si="89"/>
        <v>0</v>
      </c>
    </row>
    <row r="372" spans="24:38" hidden="1">
      <c r="X372" s="580">
        <f t="shared" si="75"/>
        <v>0</v>
      </c>
      <c r="Y372" s="580">
        <f t="shared" si="76"/>
        <v>0</v>
      </c>
      <c r="Z372" s="580">
        <f t="shared" si="77"/>
        <v>0</v>
      </c>
      <c r="AA372" s="580">
        <f t="shared" si="78"/>
        <v>0</v>
      </c>
      <c r="AB372" s="580">
        <f t="shared" si="79"/>
        <v>0</v>
      </c>
      <c r="AC372" s="580">
        <f t="shared" si="80"/>
        <v>0</v>
      </c>
      <c r="AD372" s="580">
        <f t="shared" si="81"/>
        <v>0</v>
      </c>
      <c r="AE372" s="580">
        <f t="shared" si="82"/>
        <v>0</v>
      </c>
      <c r="AF372" s="580">
        <f t="shared" si="83"/>
        <v>0</v>
      </c>
      <c r="AG372" s="580">
        <f t="shared" si="84"/>
        <v>0</v>
      </c>
      <c r="AH372" s="580">
        <f t="shared" si="85"/>
        <v>0</v>
      </c>
      <c r="AI372" s="580" t="str">
        <f t="shared" si="86"/>
        <v>0</v>
      </c>
      <c r="AJ372" s="580">
        <f t="shared" si="87"/>
        <v>0</v>
      </c>
      <c r="AK372" s="580">
        <f t="shared" si="88"/>
        <v>0</v>
      </c>
      <c r="AL372" s="580">
        <f t="shared" si="89"/>
        <v>0</v>
      </c>
    </row>
    <row r="373" spans="24:38" hidden="1">
      <c r="X373" s="580">
        <f t="shared" si="75"/>
        <v>0</v>
      </c>
      <c r="Y373" s="580">
        <f t="shared" si="76"/>
        <v>0</v>
      </c>
      <c r="Z373" s="580">
        <f t="shared" si="77"/>
        <v>0</v>
      </c>
      <c r="AA373" s="580">
        <f t="shared" si="78"/>
        <v>0</v>
      </c>
      <c r="AB373" s="580">
        <f t="shared" si="79"/>
        <v>0</v>
      </c>
      <c r="AC373" s="580">
        <f t="shared" si="80"/>
        <v>0</v>
      </c>
      <c r="AD373" s="580">
        <f t="shared" si="81"/>
        <v>0</v>
      </c>
      <c r="AE373" s="580">
        <f t="shared" si="82"/>
        <v>0</v>
      </c>
      <c r="AF373" s="580">
        <f t="shared" si="83"/>
        <v>0</v>
      </c>
      <c r="AG373" s="580">
        <f t="shared" si="84"/>
        <v>0</v>
      </c>
      <c r="AH373" s="580">
        <f t="shared" si="85"/>
        <v>0</v>
      </c>
      <c r="AI373" s="580" t="str">
        <f t="shared" si="86"/>
        <v>0</v>
      </c>
      <c r="AJ373" s="580">
        <f t="shared" si="87"/>
        <v>0</v>
      </c>
      <c r="AK373" s="580">
        <f t="shared" si="88"/>
        <v>0</v>
      </c>
      <c r="AL373" s="580">
        <f t="shared" si="89"/>
        <v>0</v>
      </c>
    </row>
    <row r="374" spans="24:38" hidden="1">
      <c r="X374" s="580">
        <f t="shared" si="75"/>
        <v>0</v>
      </c>
      <c r="Y374" s="580">
        <f t="shared" si="76"/>
        <v>0</v>
      </c>
      <c r="Z374" s="580">
        <f t="shared" si="77"/>
        <v>0</v>
      </c>
      <c r="AA374" s="580">
        <f t="shared" si="78"/>
        <v>0</v>
      </c>
      <c r="AB374" s="580">
        <f t="shared" si="79"/>
        <v>0</v>
      </c>
      <c r="AC374" s="580">
        <f t="shared" si="80"/>
        <v>0</v>
      </c>
      <c r="AD374" s="580">
        <f t="shared" si="81"/>
        <v>0</v>
      </c>
      <c r="AE374" s="580">
        <f t="shared" si="82"/>
        <v>0</v>
      </c>
      <c r="AF374" s="580">
        <f t="shared" si="83"/>
        <v>0</v>
      </c>
      <c r="AG374" s="580">
        <f t="shared" si="84"/>
        <v>0</v>
      </c>
      <c r="AH374" s="580">
        <f t="shared" si="85"/>
        <v>0</v>
      </c>
      <c r="AI374" s="580" t="str">
        <f t="shared" si="86"/>
        <v>0</v>
      </c>
      <c r="AJ374" s="580">
        <f t="shared" si="87"/>
        <v>0</v>
      </c>
      <c r="AK374" s="580">
        <f t="shared" si="88"/>
        <v>0</v>
      </c>
      <c r="AL374" s="580">
        <f t="shared" si="89"/>
        <v>0</v>
      </c>
    </row>
    <row r="375" spans="24:38" hidden="1">
      <c r="X375" s="580">
        <f t="shared" si="75"/>
        <v>0</v>
      </c>
      <c r="Y375" s="580">
        <f t="shared" si="76"/>
        <v>0</v>
      </c>
      <c r="Z375" s="580">
        <f t="shared" si="77"/>
        <v>0</v>
      </c>
      <c r="AA375" s="580">
        <f t="shared" si="78"/>
        <v>0</v>
      </c>
      <c r="AB375" s="580">
        <f t="shared" si="79"/>
        <v>0</v>
      </c>
      <c r="AC375" s="580">
        <f t="shared" si="80"/>
        <v>0</v>
      </c>
      <c r="AD375" s="580">
        <f t="shared" si="81"/>
        <v>0</v>
      </c>
      <c r="AE375" s="580">
        <f t="shared" si="82"/>
        <v>0</v>
      </c>
      <c r="AF375" s="580">
        <f t="shared" si="83"/>
        <v>0</v>
      </c>
      <c r="AG375" s="580">
        <f t="shared" si="84"/>
        <v>0</v>
      </c>
      <c r="AH375" s="580">
        <f t="shared" si="85"/>
        <v>0</v>
      </c>
      <c r="AI375" s="580" t="str">
        <f t="shared" si="86"/>
        <v>0</v>
      </c>
      <c r="AJ375" s="580">
        <f t="shared" si="87"/>
        <v>0</v>
      </c>
      <c r="AK375" s="580">
        <f t="shared" si="88"/>
        <v>0</v>
      </c>
      <c r="AL375" s="580">
        <f t="shared" si="89"/>
        <v>0</v>
      </c>
    </row>
    <row r="376" spans="24:38" hidden="1">
      <c r="X376" s="580">
        <f t="shared" si="75"/>
        <v>0</v>
      </c>
      <c r="Y376" s="580">
        <f t="shared" si="76"/>
        <v>0</v>
      </c>
      <c r="Z376" s="580">
        <f t="shared" si="77"/>
        <v>0</v>
      </c>
      <c r="AA376" s="580">
        <f t="shared" si="78"/>
        <v>0</v>
      </c>
      <c r="AB376" s="580">
        <f t="shared" si="79"/>
        <v>0</v>
      </c>
      <c r="AC376" s="580">
        <f t="shared" si="80"/>
        <v>0</v>
      </c>
      <c r="AD376" s="580">
        <f t="shared" si="81"/>
        <v>0</v>
      </c>
      <c r="AE376" s="580">
        <f t="shared" si="82"/>
        <v>0</v>
      </c>
      <c r="AF376" s="580">
        <f t="shared" si="83"/>
        <v>0</v>
      </c>
      <c r="AG376" s="580">
        <f t="shared" si="84"/>
        <v>0</v>
      </c>
      <c r="AH376" s="580">
        <f t="shared" si="85"/>
        <v>0</v>
      </c>
      <c r="AI376" s="580" t="str">
        <f t="shared" si="86"/>
        <v>0</v>
      </c>
      <c r="AJ376" s="580">
        <f t="shared" si="87"/>
        <v>0</v>
      </c>
      <c r="AK376" s="580">
        <f t="shared" si="88"/>
        <v>0</v>
      </c>
      <c r="AL376" s="580">
        <f t="shared" si="89"/>
        <v>0</v>
      </c>
    </row>
    <row r="377" spans="24:38" hidden="1">
      <c r="X377" s="580">
        <f t="shared" si="75"/>
        <v>0</v>
      </c>
      <c r="Y377" s="580">
        <f t="shared" si="76"/>
        <v>0</v>
      </c>
      <c r="Z377" s="580">
        <f t="shared" si="77"/>
        <v>0</v>
      </c>
      <c r="AA377" s="580">
        <f t="shared" si="78"/>
        <v>0</v>
      </c>
      <c r="AB377" s="580">
        <f t="shared" si="79"/>
        <v>0</v>
      </c>
      <c r="AC377" s="580">
        <f t="shared" si="80"/>
        <v>0</v>
      </c>
      <c r="AD377" s="580">
        <f t="shared" si="81"/>
        <v>0</v>
      </c>
      <c r="AE377" s="580">
        <f t="shared" si="82"/>
        <v>0</v>
      </c>
      <c r="AF377" s="580">
        <f t="shared" si="83"/>
        <v>0</v>
      </c>
      <c r="AG377" s="580">
        <f t="shared" si="84"/>
        <v>0</v>
      </c>
      <c r="AH377" s="580">
        <f t="shared" si="85"/>
        <v>0</v>
      </c>
      <c r="AI377" s="580" t="str">
        <f t="shared" si="86"/>
        <v>0</v>
      </c>
      <c r="AJ377" s="580">
        <f t="shared" si="87"/>
        <v>0</v>
      </c>
      <c r="AK377" s="580">
        <f t="shared" si="88"/>
        <v>0</v>
      </c>
      <c r="AL377" s="580">
        <f t="shared" si="89"/>
        <v>0</v>
      </c>
    </row>
    <row r="378" spans="24:38" hidden="1">
      <c r="X378" s="580">
        <f t="shared" si="75"/>
        <v>0</v>
      </c>
      <c r="Y378" s="580">
        <f t="shared" si="76"/>
        <v>0</v>
      </c>
      <c r="Z378" s="580">
        <f t="shared" si="77"/>
        <v>0</v>
      </c>
      <c r="AA378" s="580">
        <f t="shared" si="78"/>
        <v>0</v>
      </c>
      <c r="AB378" s="580">
        <f t="shared" si="79"/>
        <v>0</v>
      </c>
      <c r="AC378" s="580">
        <f t="shared" si="80"/>
        <v>0</v>
      </c>
      <c r="AD378" s="580">
        <f t="shared" si="81"/>
        <v>0</v>
      </c>
      <c r="AE378" s="580">
        <f t="shared" si="82"/>
        <v>0</v>
      </c>
      <c r="AF378" s="580">
        <f t="shared" si="83"/>
        <v>0</v>
      </c>
      <c r="AG378" s="580">
        <f t="shared" si="84"/>
        <v>0</v>
      </c>
      <c r="AH378" s="580">
        <f t="shared" si="85"/>
        <v>0</v>
      </c>
      <c r="AI378" s="580" t="str">
        <f t="shared" si="86"/>
        <v>0</v>
      </c>
      <c r="AJ378" s="580">
        <f t="shared" si="87"/>
        <v>0</v>
      </c>
      <c r="AK378" s="580">
        <f t="shared" si="88"/>
        <v>0</v>
      </c>
      <c r="AL378" s="580">
        <f t="shared" si="89"/>
        <v>0</v>
      </c>
    </row>
    <row r="379" spans="24:38" hidden="1">
      <c r="X379" s="580">
        <f t="shared" si="75"/>
        <v>0</v>
      </c>
      <c r="Y379" s="580">
        <f t="shared" si="76"/>
        <v>0</v>
      </c>
      <c r="Z379" s="580">
        <f t="shared" si="77"/>
        <v>0</v>
      </c>
      <c r="AA379" s="580">
        <f t="shared" si="78"/>
        <v>0</v>
      </c>
      <c r="AB379" s="580">
        <f t="shared" si="79"/>
        <v>0</v>
      </c>
      <c r="AC379" s="580">
        <f t="shared" si="80"/>
        <v>0</v>
      </c>
      <c r="AD379" s="580">
        <f t="shared" si="81"/>
        <v>0</v>
      </c>
      <c r="AE379" s="580">
        <f t="shared" si="82"/>
        <v>0</v>
      </c>
      <c r="AF379" s="580">
        <f t="shared" si="83"/>
        <v>0</v>
      </c>
      <c r="AG379" s="580">
        <f t="shared" si="84"/>
        <v>0</v>
      </c>
      <c r="AH379" s="580">
        <f t="shared" si="85"/>
        <v>0</v>
      </c>
      <c r="AI379" s="580" t="str">
        <f t="shared" si="86"/>
        <v>0</v>
      </c>
      <c r="AJ379" s="580">
        <f t="shared" si="87"/>
        <v>0</v>
      </c>
      <c r="AK379" s="580">
        <f t="shared" si="88"/>
        <v>0</v>
      </c>
      <c r="AL379" s="580">
        <f t="shared" si="89"/>
        <v>0</v>
      </c>
    </row>
    <row r="380" spans="24:38" hidden="1">
      <c r="X380" s="580">
        <f t="shared" si="75"/>
        <v>0</v>
      </c>
      <c r="Y380" s="580">
        <f t="shared" si="76"/>
        <v>0</v>
      </c>
      <c r="Z380" s="580">
        <f t="shared" si="77"/>
        <v>0</v>
      </c>
      <c r="AA380" s="580">
        <f t="shared" si="78"/>
        <v>0</v>
      </c>
      <c r="AB380" s="580">
        <f t="shared" si="79"/>
        <v>0</v>
      </c>
      <c r="AC380" s="580">
        <f t="shared" si="80"/>
        <v>0</v>
      </c>
      <c r="AD380" s="580">
        <f t="shared" si="81"/>
        <v>0</v>
      </c>
      <c r="AE380" s="580">
        <f t="shared" si="82"/>
        <v>0</v>
      </c>
      <c r="AF380" s="580">
        <f t="shared" si="83"/>
        <v>0</v>
      </c>
      <c r="AG380" s="580">
        <f t="shared" si="84"/>
        <v>0</v>
      </c>
      <c r="AH380" s="580">
        <f t="shared" si="85"/>
        <v>0</v>
      </c>
      <c r="AI380" s="580" t="str">
        <f t="shared" si="86"/>
        <v>0</v>
      </c>
      <c r="AJ380" s="580">
        <f t="shared" si="87"/>
        <v>0</v>
      </c>
      <c r="AK380" s="580">
        <f t="shared" si="88"/>
        <v>0</v>
      </c>
      <c r="AL380" s="580">
        <f t="shared" si="89"/>
        <v>0</v>
      </c>
    </row>
    <row r="381" spans="24:38" hidden="1">
      <c r="X381" s="580">
        <f t="shared" si="75"/>
        <v>0</v>
      </c>
      <c r="Y381" s="580">
        <f t="shared" si="76"/>
        <v>0</v>
      </c>
      <c r="Z381" s="580">
        <f t="shared" si="77"/>
        <v>0</v>
      </c>
      <c r="AA381" s="580">
        <f t="shared" si="78"/>
        <v>0</v>
      </c>
      <c r="AB381" s="580">
        <f t="shared" si="79"/>
        <v>0</v>
      </c>
      <c r="AC381" s="580">
        <f t="shared" si="80"/>
        <v>0</v>
      </c>
      <c r="AD381" s="580">
        <f t="shared" si="81"/>
        <v>0</v>
      </c>
      <c r="AE381" s="580">
        <f t="shared" si="82"/>
        <v>0</v>
      </c>
      <c r="AF381" s="580">
        <f t="shared" si="83"/>
        <v>0</v>
      </c>
      <c r="AG381" s="580">
        <f t="shared" si="84"/>
        <v>0</v>
      </c>
      <c r="AH381" s="580">
        <f t="shared" si="85"/>
        <v>0</v>
      </c>
      <c r="AI381" s="580" t="str">
        <f t="shared" si="86"/>
        <v>0</v>
      </c>
      <c r="AJ381" s="580">
        <f t="shared" si="87"/>
        <v>0</v>
      </c>
      <c r="AK381" s="580">
        <f t="shared" si="88"/>
        <v>0</v>
      </c>
      <c r="AL381" s="580">
        <f t="shared" si="89"/>
        <v>0</v>
      </c>
    </row>
    <row r="382" spans="24:38" hidden="1">
      <c r="X382" s="580">
        <f t="shared" si="75"/>
        <v>0</v>
      </c>
      <c r="Y382" s="580">
        <f t="shared" si="76"/>
        <v>0</v>
      </c>
      <c r="Z382" s="580">
        <f t="shared" si="77"/>
        <v>0</v>
      </c>
      <c r="AA382" s="580">
        <f t="shared" si="78"/>
        <v>0</v>
      </c>
      <c r="AB382" s="580">
        <f t="shared" si="79"/>
        <v>0</v>
      </c>
      <c r="AC382" s="580">
        <f t="shared" si="80"/>
        <v>0</v>
      </c>
      <c r="AD382" s="580">
        <f t="shared" si="81"/>
        <v>0</v>
      </c>
      <c r="AE382" s="580">
        <f t="shared" si="82"/>
        <v>0</v>
      </c>
      <c r="AF382" s="580">
        <f t="shared" si="83"/>
        <v>0</v>
      </c>
      <c r="AG382" s="580">
        <f t="shared" si="84"/>
        <v>0</v>
      </c>
      <c r="AH382" s="580">
        <f t="shared" si="85"/>
        <v>0</v>
      </c>
      <c r="AI382" s="580" t="str">
        <f t="shared" si="86"/>
        <v>0</v>
      </c>
      <c r="AJ382" s="580">
        <f t="shared" si="87"/>
        <v>0</v>
      </c>
      <c r="AK382" s="580">
        <f t="shared" si="88"/>
        <v>0</v>
      </c>
      <c r="AL382" s="580">
        <f t="shared" si="89"/>
        <v>0</v>
      </c>
    </row>
    <row r="383" spans="24:38" hidden="1">
      <c r="X383" s="580">
        <f t="shared" si="75"/>
        <v>0</v>
      </c>
      <c r="Y383" s="580">
        <f t="shared" si="76"/>
        <v>0</v>
      </c>
      <c r="Z383" s="580">
        <f t="shared" si="77"/>
        <v>0</v>
      </c>
      <c r="AA383" s="580">
        <f t="shared" si="78"/>
        <v>0</v>
      </c>
      <c r="AB383" s="580">
        <f t="shared" si="79"/>
        <v>0</v>
      </c>
      <c r="AC383" s="580">
        <f t="shared" si="80"/>
        <v>0</v>
      </c>
      <c r="AD383" s="580">
        <f t="shared" si="81"/>
        <v>0</v>
      </c>
      <c r="AE383" s="580">
        <f t="shared" si="82"/>
        <v>0</v>
      </c>
      <c r="AF383" s="580">
        <f t="shared" si="83"/>
        <v>0</v>
      </c>
      <c r="AG383" s="580">
        <f t="shared" si="84"/>
        <v>0</v>
      </c>
      <c r="AH383" s="580">
        <f t="shared" si="85"/>
        <v>0</v>
      </c>
      <c r="AI383" s="580" t="str">
        <f t="shared" si="86"/>
        <v>0</v>
      </c>
      <c r="AJ383" s="580">
        <f t="shared" si="87"/>
        <v>0</v>
      </c>
      <c r="AK383" s="580">
        <f t="shared" si="88"/>
        <v>0</v>
      </c>
      <c r="AL383" s="580">
        <f t="shared" si="89"/>
        <v>0</v>
      </c>
    </row>
    <row r="384" spans="24:38" hidden="1">
      <c r="X384" s="580">
        <f t="shared" si="75"/>
        <v>0</v>
      </c>
      <c r="Y384" s="580">
        <f t="shared" si="76"/>
        <v>0</v>
      </c>
      <c r="Z384" s="580">
        <f t="shared" si="77"/>
        <v>0</v>
      </c>
      <c r="AA384" s="580">
        <f t="shared" si="78"/>
        <v>0</v>
      </c>
      <c r="AB384" s="580">
        <f t="shared" si="79"/>
        <v>0</v>
      </c>
      <c r="AC384" s="580">
        <f t="shared" si="80"/>
        <v>0</v>
      </c>
      <c r="AD384" s="580">
        <f t="shared" si="81"/>
        <v>0</v>
      </c>
      <c r="AE384" s="580">
        <f t="shared" si="82"/>
        <v>0</v>
      </c>
      <c r="AF384" s="580">
        <f t="shared" si="83"/>
        <v>0</v>
      </c>
      <c r="AG384" s="580">
        <f t="shared" si="84"/>
        <v>0</v>
      </c>
      <c r="AH384" s="580">
        <f t="shared" si="85"/>
        <v>0</v>
      </c>
      <c r="AI384" s="580" t="str">
        <f t="shared" si="86"/>
        <v>0</v>
      </c>
      <c r="AJ384" s="580">
        <f t="shared" si="87"/>
        <v>0</v>
      </c>
      <c r="AK384" s="580">
        <f t="shared" si="88"/>
        <v>0</v>
      </c>
      <c r="AL384" s="580">
        <f t="shared" si="89"/>
        <v>0</v>
      </c>
    </row>
    <row r="385" spans="24:38" hidden="1">
      <c r="X385" s="580">
        <f t="shared" si="75"/>
        <v>0</v>
      </c>
      <c r="Y385" s="580">
        <f t="shared" si="76"/>
        <v>0</v>
      </c>
      <c r="Z385" s="580">
        <f t="shared" si="77"/>
        <v>0</v>
      </c>
      <c r="AA385" s="580">
        <f t="shared" si="78"/>
        <v>0</v>
      </c>
      <c r="AB385" s="580">
        <f t="shared" si="79"/>
        <v>0</v>
      </c>
      <c r="AC385" s="580">
        <f t="shared" si="80"/>
        <v>0</v>
      </c>
      <c r="AD385" s="580">
        <f t="shared" si="81"/>
        <v>0</v>
      </c>
      <c r="AE385" s="580">
        <f t="shared" si="82"/>
        <v>0</v>
      </c>
      <c r="AF385" s="580">
        <f t="shared" si="83"/>
        <v>0</v>
      </c>
      <c r="AG385" s="580">
        <f t="shared" si="84"/>
        <v>0</v>
      </c>
      <c r="AH385" s="580">
        <f t="shared" si="85"/>
        <v>0</v>
      </c>
      <c r="AI385" s="580" t="str">
        <f t="shared" si="86"/>
        <v>0</v>
      </c>
      <c r="AJ385" s="580">
        <f t="shared" si="87"/>
        <v>0</v>
      </c>
      <c r="AK385" s="580">
        <f t="shared" si="88"/>
        <v>0</v>
      </c>
      <c r="AL385" s="580">
        <f t="shared" si="89"/>
        <v>0</v>
      </c>
    </row>
    <row r="386" spans="24:38" hidden="1">
      <c r="X386" s="580">
        <f t="shared" si="75"/>
        <v>0</v>
      </c>
      <c r="Y386" s="580">
        <f t="shared" si="76"/>
        <v>0</v>
      </c>
      <c r="Z386" s="580">
        <f t="shared" si="77"/>
        <v>0</v>
      </c>
      <c r="AA386" s="580">
        <f t="shared" si="78"/>
        <v>0</v>
      </c>
      <c r="AB386" s="580">
        <f t="shared" si="79"/>
        <v>0</v>
      </c>
      <c r="AC386" s="580">
        <f t="shared" si="80"/>
        <v>0</v>
      </c>
      <c r="AD386" s="580">
        <f t="shared" si="81"/>
        <v>0</v>
      </c>
      <c r="AE386" s="580">
        <f t="shared" si="82"/>
        <v>0</v>
      </c>
      <c r="AF386" s="580">
        <f t="shared" si="83"/>
        <v>0</v>
      </c>
      <c r="AG386" s="580">
        <f t="shared" si="84"/>
        <v>0</v>
      </c>
      <c r="AH386" s="580">
        <f t="shared" si="85"/>
        <v>0</v>
      </c>
      <c r="AI386" s="580" t="str">
        <f t="shared" si="86"/>
        <v>0</v>
      </c>
      <c r="AJ386" s="580">
        <f t="shared" si="87"/>
        <v>0</v>
      </c>
      <c r="AK386" s="580">
        <f t="shared" si="88"/>
        <v>0</v>
      </c>
      <c r="AL386" s="580">
        <f t="shared" si="89"/>
        <v>0</v>
      </c>
    </row>
    <row r="387" spans="24:38" hidden="1">
      <c r="X387" s="580">
        <f t="shared" si="75"/>
        <v>0</v>
      </c>
      <c r="Y387" s="580">
        <f t="shared" si="76"/>
        <v>0</v>
      </c>
      <c r="Z387" s="580">
        <f t="shared" si="77"/>
        <v>0</v>
      </c>
      <c r="AA387" s="580">
        <f t="shared" si="78"/>
        <v>0</v>
      </c>
      <c r="AB387" s="580">
        <f t="shared" si="79"/>
        <v>0</v>
      </c>
      <c r="AC387" s="580">
        <f t="shared" si="80"/>
        <v>0</v>
      </c>
      <c r="AD387" s="580">
        <f t="shared" si="81"/>
        <v>0</v>
      </c>
      <c r="AE387" s="580">
        <f t="shared" si="82"/>
        <v>0</v>
      </c>
      <c r="AF387" s="580">
        <f t="shared" si="83"/>
        <v>0</v>
      </c>
      <c r="AG387" s="580">
        <f t="shared" si="84"/>
        <v>0</v>
      </c>
      <c r="AH387" s="580">
        <f t="shared" si="85"/>
        <v>0</v>
      </c>
      <c r="AI387" s="580" t="str">
        <f t="shared" si="86"/>
        <v>0</v>
      </c>
      <c r="AJ387" s="580">
        <f t="shared" si="87"/>
        <v>0</v>
      </c>
      <c r="AK387" s="580">
        <f t="shared" si="88"/>
        <v>0</v>
      </c>
      <c r="AL387" s="580">
        <f t="shared" si="89"/>
        <v>0</v>
      </c>
    </row>
    <row r="388" spans="24:38" hidden="1">
      <c r="X388" s="580">
        <f t="shared" si="75"/>
        <v>0</v>
      </c>
      <c r="Y388" s="580">
        <f t="shared" si="76"/>
        <v>0</v>
      </c>
      <c r="Z388" s="580">
        <f t="shared" si="77"/>
        <v>0</v>
      </c>
      <c r="AA388" s="580">
        <f t="shared" si="78"/>
        <v>0</v>
      </c>
      <c r="AB388" s="580">
        <f t="shared" si="79"/>
        <v>0</v>
      </c>
      <c r="AC388" s="580">
        <f t="shared" si="80"/>
        <v>0</v>
      </c>
      <c r="AD388" s="580">
        <f t="shared" si="81"/>
        <v>0</v>
      </c>
      <c r="AE388" s="580">
        <f t="shared" si="82"/>
        <v>0</v>
      </c>
      <c r="AF388" s="580">
        <f t="shared" si="83"/>
        <v>0</v>
      </c>
      <c r="AG388" s="580">
        <f t="shared" si="84"/>
        <v>0</v>
      </c>
      <c r="AH388" s="580">
        <f t="shared" si="85"/>
        <v>0</v>
      </c>
      <c r="AI388" s="580" t="str">
        <f t="shared" si="86"/>
        <v>0</v>
      </c>
      <c r="AJ388" s="580">
        <f t="shared" si="87"/>
        <v>0</v>
      </c>
      <c r="AK388" s="580">
        <f t="shared" si="88"/>
        <v>0</v>
      </c>
      <c r="AL388" s="580">
        <f t="shared" si="89"/>
        <v>0</v>
      </c>
    </row>
    <row r="389" spans="24:38" hidden="1">
      <c r="X389" s="580">
        <f t="shared" si="75"/>
        <v>0</v>
      </c>
      <c r="Y389" s="580">
        <f t="shared" si="76"/>
        <v>0</v>
      </c>
      <c r="Z389" s="580">
        <f t="shared" si="77"/>
        <v>0</v>
      </c>
      <c r="AA389" s="580">
        <f t="shared" si="78"/>
        <v>0</v>
      </c>
      <c r="AB389" s="580">
        <f t="shared" si="79"/>
        <v>0</v>
      </c>
      <c r="AC389" s="580">
        <f t="shared" si="80"/>
        <v>0</v>
      </c>
      <c r="AD389" s="580">
        <f t="shared" si="81"/>
        <v>0</v>
      </c>
      <c r="AE389" s="580">
        <f t="shared" si="82"/>
        <v>0</v>
      </c>
      <c r="AF389" s="580">
        <f t="shared" si="83"/>
        <v>0</v>
      </c>
      <c r="AG389" s="580">
        <f t="shared" si="84"/>
        <v>0</v>
      </c>
      <c r="AH389" s="580">
        <f t="shared" si="85"/>
        <v>0</v>
      </c>
      <c r="AI389" s="580" t="str">
        <f t="shared" si="86"/>
        <v>0</v>
      </c>
      <c r="AJ389" s="580">
        <f t="shared" si="87"/>
        <v>0</v>
      </c>
      <c r="AK389" s="580">
        <f t="shared" si="88"/>
        <v>0</v>
      </c>
      <c r="AL389" s="580">
        <f t="shared" si="89"/>
        <v>0</v>
      </c>
    </row>
    <row r="390" spans="24:38" hidden="1">
      <c r="X390" s="580">
        <f t="shared" ref="X390:X453" si="90">SUM(E390:I390)</f>
        <v>0</v>
      </c>
      <c r="Y390" s="580">
        <f t="shared" ref="Y390:Y453" si="91">M390</f>
        <v>0</v>
      </c>
      <c r="Z390" s="580">
        <f t="shared" ref="Z390:Z453" si="92">IF(G390&gt;9600,9600,G390)</f>
        <v>0</v>
      </c>
      <c r="AA390" s="580">
        <f t="shared" ref="AA390:AA453" si="93">IF(O390&gt;15000,15000,O390)</f>
        <v>0</v>
      </c>
      <c r="AB390" s="580">
        <f t="shared" ref="AB390:AB453" si="94">IF(F390&gt;0,MIN((Q390-(E390*10%)),F390,Q390),0)</f>
        <v>0</v>
      </c>
      <c r="AC390" s="580">
        <f t="shared" ref="AC390:AC453" si="95">D390*(IF(J390&gt;1200,1200,J390)+IF(K390&gt;3600,3600,K390))</f>
        <v>0</v>
      </c>
      <c r="AD390" s="580">
        <f t="shared" ref="AD390:AD453" si="96">IF(V390&gt;200000,200000,V390)</f>
        <v>0</v>
      </c>
      <c r="AE390" s="580">
        <f t="shared" ref="AE390:AE453" si="97">X390+Y390-Z390-AA390-AB390-AD390</f>
        <v>0</v>
      </c>
      <c r="AF390" s="580">
        <f t="shared" ref="AF390:AF453" si="98">IF(R390&gt;150000,150000,0)</f>
        <v>0</v>
      </c>
      <c r="AG390" s="580">
        <f t="shared" ref="AG390:AG453" si="99">IF(S390&gt;=15000,15000,S390)+IF(T390&gt;=20000,20000,T390)</f>
        <v>0</v>
      </c>
      <c r="AH390" s="580">
        <f t="shared" ref="AH390:AH453" si="100">AE390-AF390-AG390</f>
        <v>0</v>
      </c>
      <c r="AI390" s="580" t="str">
        <f t="shared" ref="AI390:AI453" si="101">IF(AH390&gt;1000000,(AH390-1000000)*30%+(125000),IF(AH390&gt;500000,(AH390-500000)*20%+(25000),IF(AH390&gt;250000,(AH390-250000)*10%,"0")))</f>
        <v>0</v>
      </c>
      <c r="AJ390" s="580">
        <f t="shared" ref="AJ390:AJ453" si="102">IF(AH390&lt;=200000,0,IF(AH390&gt;500000,0,IF(AH390&gt;220000,2000,IF(AH390&gt;20000,AI390))))</f>
        <v>0</v>
      </c>
      <c r="AK390" s="580">
        <f t="shared" ref="AK390:AK453" si="103">P390</f>
        <v>0</v>
      </c>
      <c r="AL390" s="580">
        <f t="shared" ref="AL390:AL453" si="104">AI390-AJ390-AK390</f>
        <v>0</v>
      </c>
    </row>
    <row r="391" spans="24:38" hidden="1">
      <c r="X391" s="580">
        <f t="shared" si="90"/>
        <v>0</v>
      </c>
      <c r="Y391" s="580">
        <f t="shared" si="91"/>
        <v>0</v>
      </c>
      <c r="Z391" s="580">
        <f t="shared" si="92"/>
        <v>0</v>
      </c>
      <c r="AA391" s="580">
        <f t="shared" si="93"/>
        <v>0</v>
      </c>
      <c r="AB391" s="580">
        <f t="shared" si="94"/>
        <v>0</v>
      </c>
      <c r="AC391" s="580">
        <f t="shared" si="95"/>
        <v>0</v>
      </c>
      <c r="AD391" s="580">
        <f t="shared" si="96"/>
        <v>0</v>
      </c>
      <c r="AE391" s="580">
        <f t="shared" si="97"/>
        <v>0</v>
      </c>
      <c r="AF391" s="580">
        <f t="shared" si="98"/>
        <v>0</v>
      </c>
      <c r="AG391" s="580">
        <f t="shared" si="99"/>
        <v>0</v>
      </c>
      <c r="AH391" s="580">
        <f t="shared" si="100"/>
        <v>0</v>
      </c>
      <c r="AI391" s="580" t="str">
        <f t="shared" si="101"/>
        <v>0</v>
      </c>
      <c r="AJ391" s="580">
        <f t="shared" si="102"/>
        <v>0</v>
      </c>
      <c r="AK391" s="580">
        <f t="shared" si="103"/>
        <v>0</v>
      </c>
      <c r="AL391" s="580">
        <f t="shared" si="104"/>
        <v>0</v>
      </c>
    </row>
    <row r="392" spans="24:38" hidden="1">
      <c r="X392" s="580">
        <f t="shared" si="90"/>
        <v>0</v>
      </c>
      <c r="Y392" s="580">
        <f t="shared" si="91"/>
        <v>0</v>
      </c>
      <c r="Z392" s="580">
        <f t="shared" si="92"/>
        <v>0</v>
      </c>
      <c r="AA392" s="580">
        <f t="shared" si="93"/>
        <v>0</v>
      </c>
      <c r="AB392" s="580">
        <f t="shared" si="94"/>
        <v>0</v>
      </c>
      <c r="AC392" s="580">
        <f t="shared" si="95"/>
        <v>0</v>
      </c>
      <c r="AD392" s="580">
        <f t="shared" si="96"/>
        <v>0</v>
      </c>
      <c r="AE392" s="580">
        <f t="shared" si="97"/>
        <v>0</v>
      </c>
      <c r="AF392" s="580">
        <f t="shared" si="98"/>
        <v>0</v>
      </c>
      <c r="AG392" s="580">
        <f t="shared" si="99"/>
        <v>0</v>
      </c>
      <c r="AH392" s="580">
        <f t="shared" si="100"/>
        <v>0</v>
      </c>
      <c r="AI392" s="580" t="str">
        <f t="shared" si="101"/>
        <v>0</v>
      </c>
      <c r="AJ392" s="580">
        <f t="shared" si="102"/>
        <v>0</v>
      </c>
      <c r="AK392" s="580">
        <f t="shared" si="103"/>
        <v>0</v>
      </c>
      <c r="AL392" s="580">
        <f t="shared" si="104"/>
        <v>0</v>
      </c>
    </row>
    <row r="393" spans="24:38" hidden="1">
      <c r="X393" s="580">
        <f t="shared" si="90"/>
        <v>0</v>
      </c>
      <c r="Y393" s="580">
        <f t="shared" si="91"/>
        <v>0</v>
      </c>
      <c r="Z393" s="580">
        <f t="shared" si="92"/>
        <v>0</v>
      </c>
      <c r="AA393" s="580">
        <f t="shared" si="93"/>
        <v>0</v>
      </c>
      <c r="AB393" s="580">
        <f t="shared" si="94"/>
        <v>0</v>
      </c>
      <c r="AC393" s="580">
        <f t="shared" si="95"/>
        <v>0</v>
      </c>
      <c r="AD393" s="580">
        <f t="shared" si="96"/>
        <v>0</v>
      </c>
      <c r="AE393" s="580">
        <f t="shared" si="97"/>
        <v>0</v>
      </c>
      <c r="AF393" s="580">
        <f t="shared" si="98"/>
        <v>0</v>
      </c>
      <c r="AG393" s="580">
        <f t="shared" si="99"/>
        <v>0</v>
      </c>
      <c r="AH393" s="580">
        <f t="shared" si="100"/>
        <v>0</v>
      </c>
      <c r="AI393" s="580" t="str">
        <f t="shared" si="101"/>
        <v>0</v>
      </c>
      <c r="AJ393" s="580">
        <f t="shared" si="102"/>
        <v>0</v>
      </c>
      <c r="AK393" s="580">
        <f t="shared" si="103"/>
        <v>0</v>
      </c>
      <c r="AL393" s="580">
        <f t="shared" si="104"/>
        <v>0</v>
      </c>
    </row>
    <row r="394" spans="24:38" hidden="1">
      <c r="X394" s="580">
        <f t="shared" si="90"/>
        <v>0</v>
      </c>
      <c r="Y394" s="580">
        <f t="shared" si="91"/>
        <v>0</v>
      </c>
      <c r="Z394" s="580">
        <f t="shared" si="92"/>
        <v>0</v>
      </c>
      <c r="AA394" s="580">
        <f t="shared" si="93"/>
        <v>0</v>
      </c>
      <c r="AB394" s="580">
        <f t="shared" si="94"/>
        <v>0</v>
      </c>
      <c r="AC394" s="580">
        <f t="shared" si="95"/>
        <v>0</v>
      </c>
      <c r="AD394" s="580">
        <f t="shared" si="96"/>
        <v>0</v>
      </c>
      <c r="AE394" s="580">
        <f t="shared" si="97"/>
        <v>0</v>
      </c>
      <c r="AF394" s="580">
        <f t="shared" si="98"/>
        <v>0</v>
      </c>
      <c r="AG394" s="580">
        <f t="shared" si="99"/>
        <v>0</v>
      </c>
      <c r="AH394" s="580">
        <f t="shared" si="100"/>
        <v>0</v>
      </c>
      <c r="AI394" s="580" t="str">
        <f t="shared" si="101"/>
        <v>0</v>
      </c>
      <c r="AJ394" s="580">
        <f t="shared" si="102"/>
        <v>0</v>
      </c>
      <c r="AK394" s="580">
        <f t="shared" si="103"/>
        <v>0</v>
      </c>
      <c r="AL394" s="580">
        <f t="shared" si="104"/>
        <v>0</v>
      </c>
    </row>
    <row r="395" spans="24:38" hidden="1">
      <c r="X395" s="580">
        <f t="shared" si="90"/>
        <v>0</v>
      </c>
      <c r="Y395" s="580">
        <f t="shared" si="91"/>
        <v>0</v>
      </c>
      <c r="Z395" s="580">
        <f t="shared" si="92"/>
        <v>0</v>
      </c>
      <c r="AA395" s="580">
        <f t="shared" si="93"/>
        <v>0</v>
      </c>
      <c r="AB395" s="580">
        <f t="shared" si="94"/>
        <v>0</v>
      </c>
      <c r="AC395" s="580">
        <f t="shared" si="95"/>
        <v>0</v>
      </c>
      <c r="AD395" s="580">
        <f t="shared" si="96"/>
        <v>0</v>
      </c>
      <c r="AE395" s="580">
        <f t="shared" si="97"/>
        <v>0</v>
      </c>
      <c r="AF395" s="580">
        <f t="shared" si="98"/>
        <v>0</v>
      </c>
      <c r="AG395" s="580">
        <f t="shared" si="99"/>
        <v>0</v>
      </c>
      <c r="AH395" s="580">
        <f t="shared" si="100"/>
        <v>0</v>
      </c>
      <c r="AI395" s="580" t="str">
        <f t="shared" si="101"/>
        <v>0</v>
      </c>
      <c r="AJ395" s="580">
        <f t="shared" si="102"/>
        <v>0</v>
      </c>
      <c r="AK395" s="580">
        <f t="shared" si="103"/>
        <v>0</v>
      </c>
      <c r="AL395" s="580">
        <f t="shared" si="104"/>
        <v>0</v>
      </c>
    </row>
    <row r="396" spans="24:38" hidden="1">
      <c r="X396" s="580">
        <f t="shared" si="90"/>
        <v>0</v>
      </c>
      <c r="Y396" s="580">
        <f t="shared" si="91"/>
        <v>0</v>
      </c>
      <c r="Z396" s="580">
        <f t="shared" si="92"/>
        <v>0</v>
      </c>
      <c r="AA396" s="580">
        <f t="shared" si="93"/>
        <v>0</v>
      </c>
      <c r="AB396" s="580">
        <f t="shared" si="94"/>
        <v>0</v>
      </c>
      <c r="AC396" s="580">
        <f t="shared" si="95"/>
        <v>0</v>
      </c>
      <c r="AD396" s="580">
        <f t="shared" si="96"/>
        <v>0</v>
      </c>
      <c r="AE396" s="580">
        <f t="shared" si="97"/>
        <v>0</v>
      </c>
      <c r="AF396" s="580">
        <f t="shared" si="98"/>
        <v>0</v>
      </c>
      <c r="AG396" s="580">
        <f t="shared" si="99"/>
        <v>0</v>
      </c>
      <c r="AH396" s="580">
        <f t="shared" si="100"/>
        <v>0</v>
      </c>
      <c r="AI396" s="580" t="str">
        <f t="shared" si="101"/>
        <v>0</v>
      </c>
      <c r="AJ396" s="580">
        <f t="shared" si="102"/>
        <v>0</v>
      </c>
      <c r="AK396" s="580">
        <f t="shared" si="103"/>
        <v>0</v>
      </c>
      <c r="AL396" s="580">
        <f t="shared" si="104"/>
        <v>0</v>
      </c>
    </row>
    <row r="397" spans="24:38" hidden="1">
      <c r="X397" s="580">
        <f t="shared" si="90"/>
        <v>0</v>
      </c>
      <c r="Y397" s="580">
        <f t="shared" si="91"/>
        <v>0</v>
      </c>
      <c r="Z397" s="580">
        <f t="shared" si="92"/>
        <v>0</v>
      </c>
      <c r="AA397" s="580">
        <f t="shared" si="93"/>
        <v>0</v>
      </c>
      <c r="AB397" s="580">
        <f t="shared" si="94"/>
        <v>0</v>
      </c>
      <c r="AC397" s="580">
        <f t="shared" si="95"/>
        <v>0</v>
      </c>
      <c r="AD397" s="580">
        <f t="shared" si="96"/>
        <v>0</v>
      </c>
      <c r="AE397" s="580">
        <f t="shared" si="97"/>
        <v>0</v>
      </c>
      <c r="AF397" s="580">
        <f t="shared" si="98"/>
        <v>0</v>
      </c>
      <c r="AG397" s="580">
        <f t="shared" si="99"/>
        <v>0</v>
      </c>
      <c r="AH397" s="580">
        <f t="shared" si="100"/>
        <v>0</v>
      </c>
      <c r="AI397" s="580" t="str">
        <f t="shared" si="101"/>
        <v>0</v>
      </c>
      <c r="AJ397" s="580">
        <f t="shared" si="102"/>
        <v>0</v>
      </c>
      <c r="AK397" s="580">
        <f t="shared" si="103"/>
        <v>0</v>
      </c>
      <c r="AL397" s="580">
        <f t="shared" si="104"/>
        <v>0</v>
      </c>
    </row>
    <row r="398" spans="24:38" hidden="1">
      <c r="X398" s="580">
        <f t="shared" si="90"/>
        <v>0</v>
      </c>
      <c r="Y398" s="580">
        <f t="shared" si="91"/>
        <v>0</v>
      </c>
      <c r="Z398" s="580">
        <f t="shared" si="92"/>
        <v>0</v>
      </c>
      <c r="AA398" s="580">
        <f t="shared" si="93"/>
        <v>0</v>
      </c>
      <c r="AB398" s="580">
        <f t="shared" si="94"/>
        <v>0</v>
      </c>
      <c r="AC398" s="580">
        <f t="shared" si="95"/>
        <v>0</v>
      </c>
      <c r="AD398" s="580">
        <f t="shared" si="96"/>
        <v>0</v>
      </c>
      <c r="AE398" s="580">
        <f t="shared" si="97"/>
        <v>0</v>
      </c>
      <c r="AF398" s="580">
        <f t="shared" si="98"/>
        <v>0</v>
      </c>
      <c r="AG398" s="580">
        <f t="shared" si="99"/>
        <v>0</v>
      </c>
      <c r="AH398" s="580">
        <f t="shared" si="100"/>
        <v>0</v>
      </c>
      <c r="AI398" s="580" t="str">
        <f t="shared" si="101"/>
        <v>0</v>
      </c>
      <c r="AJ398" s="580">
        <f t="shared" si="102"/>
        <v>0</v>
      </c>
      <c r="AK398" s="580">
        <f t="shared" si="103"/>
        <v>0</v>
      </c>
      <c r="AL398" s="580">
        <f t="shared" si="104"/>
        <v>0</v>
      </c>
    </row>
    <row r="399" spans="24:38" hidden="1">
      <c r="X399" s="580">
        <f t="shared" si="90"/>
        <v>0</v>
      </c>
      <c r="Y399" s="580">
        <f t="shared" si="91"/>
        <v>0</v>
      </c>
      <c r="Z399" s="580">
        <f t="shared" si="92"/>
        <v>0</v>
      </c>
      <c r="AA399" s="580">
        <f t="shared" si="93"/>
        <v>0</v>
      </c>
      <c r="AB399" s="580">
        <f t="shared" si="94"/>
        <v>0</v>
      </c>
      <c r="AC399" s="580">
        <f t="shared" si="95"/>
        <v>0</v>
      </c>
      <c r="AD399" s="580">
        <f t="shared" si="96"/>
        <v>0</v>
      </c>
      <c r="AE399" s="580">
        <f t="shared" si="97"/>
        <v>0</v>
      </c>
      <c r="AF399" s="580">
        <f t="shared" si="98"/>
        <v>0</v>
      </c>
      <c r="AG399" s="580">
        <f t="shared" si="99"/>
        <v>0</v>
      </c>
      <c r="AH399" s="580">
        <f t="shared" si="100"/>
        <v>0</v>
      </c>
      <c r="AI399" s="580" t="str">
        <f t="shared" si="101"/>
        <v>0</v>
      </c>
      <c r="AJ399" s="580">
        <f t="shared" si="102"/>
        <v>0</v>
      </c>
      <c r="AK399" s="580">
        <f t="shared" si="103"/>
        <v>0</v>
      </c>
      <c r="AL399" s="580">
        <f t="shared" si="104"/>
        <v>0</v>
      </c>
    </row>
    <row r="400" spans="24:38" hidden="1">
      <c r="X400" s="580">
        <f t="shared" si="90"/>
        <v>0</v>
      </c>
      <c r="Y400" s="580">
        <f t="shared" si="91"/>
        <v>0</v>
      </c>
      <c r="Z400" s="580">
        <f t="shared" si="92"/>
        <v>0</v>
      </c>
      <c r="AA400" s="580">
        <f t="shared" si="93"/>
        <v>0</v>
      </c>
      <c r="AB400" s="580">
        <f t="shared" si="94"/>
        <v>0</v>
      </c>
      <c r="AC400" s="580">
        <f t="shared" si="95"/>
        <v>0</v>
      </c>
      <c r="AD400" s="580">
        <f t="shared" si="96"/>
        <v>0</v>
      </c>
      <c r="AE400" s="580">
        <f t="shared" si="97"/>
        <v>0</v>
      </c>
      <c r="AF400" s="580">
        <f t="shared" si="98"/>
        <v>0</v>
      </c>
      <c r="AG400" s="580">
        <f t="shared" si="99"/>
        <v>0</v>
      </c>
      <c r="AH400" s="580">
        <f t="shared" si="100"/>
        <v>0</v>
      </c>
      <c r="AI400" s="580" t="str">
        <f t="shared" si="101"/>
        <v>0</v>
      </c>
      <c r="AJ400" s="580">
        <f t="shared" si="102"/>
        <v>0</v>
      </c>
      <c r="AK400" s="580">
        <f t="shared" si="103"/>
        <v>0</v>
      </c>
      <c r="AL400" s="580">
        <f t="shared" si="104"/>
        <v>0</v>
      </c>
    </row>
    <row r="401" spans="24:38" hidden="1">
      <c r="X401" s="580">
        <f t="shared" si="90"/>
        <v>0</v>
      </c>
      <c r="Y401" s="580">
        <f t="shared" si="91"/>
        <v>0</v>
      </c>
      <c r="Z401" s="580">
        <f t="shared" si="92"/>
        <v>0</v>
      </c>
      <c r="AA401" s="580">
        <f t="shared" si="93"/>
        <v>0</v>
      </c>
      <c r="AB401" s="580">
        <f t="shared" si="94"/>
        <v>0</v>
      </c>
      <c r="AC401" s="580">
        <f t="shared" si="95"/>
        <v>0</v>
      </c>
      <c r="AD401" s="580">
        <f t="shared" si="96"/>
        <v>0</v>
      </c>
      <c r="AE401" s="580">
        <f t="shared" si="97"/>
        <v>0</v>
      </c>
      <c r="AF401" s="580">
        <f t="shared" si="98"/>
        <v>0</v>
      </c>
      <c r="AG401" s="580">
        <f t="shared" si="99"/>
        <v>0</v>
      </c>
      <c r="AH401" s="580">
        <f t="shared" si="100"/>
        <v>0</v>
      </c>
      <c r="AI401" s="580" t="str">
        <f t="shared" si="101"/>
        <v>0</v>
      </c>
      <c r="AJ401" s="580">
        <f t="shared" si="102"/>
        <v>0</v>
      </c>
      <c r="AK401" s="580">
        <f t="shared" si="103"/>
        <v>0</v>
      </c>
      <c r="AL401" s="580">
        <f t="shared" si="104"/>
        <v>0</v>
      </c>
    </row>
    <row r="402" spans="24:38" hidden="1">
      <c r="X402" s="580">
        <f t="shared" si="90"/>
        <v>0</v>
      </c>
      <c r="Y402" s="580">
        <f t="shared" si="91"/>
        <v>0</v>
      </c>
      <c r="Z402" s="580">
        <f t="shared" si="92"/>
        <v>0</v>
      </c>
      <c r="AA402" s="580">
        <f t="shared" si="93"/>
        <v>0</v>
      </c>
      <c r="AB402" s="580">
        <f t="shared" si="94"/>
        <v>0</v>
      </c>
      <c r="AC402" s="580">
        <f t="shared" si="95"/>
        <v>0</v>
      </c>
      <c r="AD402" s="580">
        <f t="shared" si="96"/>
        <v>0</v>
      </c>
      <c r="AE402" s="580">
        <f t="shared" si="97"/>
        <v>0</v>
      </c>
      <c r="AF402" s="580">
        <f t="shared" si="98"/>
        <v>0</v>
      </c>
      <c r="AG402" s="580">
        <f t="shared" si="99"/>
        <v>0</v>
      </c>
      <c r="AH402" s="580">
        <f t="shared" si="100"/>
        <v>0</v>
      </c>
      <c r="AI402" s="580" t="str">
        <f t="shared" si="101"/>
        <v>0</v>
      </c>
      <c r="AJ402" s="580">
        <f t="shared" si="102"/>
        <v>0</v>
      </c>
      <c r="AK402" s="580">
        <f t="shared" si="103"/>
        <v>0</v>
      </c>
      <c r="AL402" s="580">
        <f t="shared" si="104"/>
        <v>0</v>
      </c>
    </row>
    <row r="403" spans="24:38" hidden="1">
      <c r="X403" s="580">
        <f t="shared" si="90"/>
        <v>0</v>
      </c>
      <c r="Y403" s="580">
        <f t="shared" si="91"/>
        <v>0</v>
      </c>
      <c r="Z403" s="580">
        <f t="shared" si="92"/>
        <v>0</v>
      </c>
      <c r="AA403" s="580">
        <f t="shared" si="93"/>
        <v>0</v>
      </c>
      <c r="AB403" s="580">
        <f t="shared" si="94"/>
        <v>0</v>
      </c>
      <c r="AC403" s="580">
        <f t="shared" si="95"/>
        <v>0</v>
      </c>
      <c r="AD403" s="580">
        <f t="shared" si="96"/>
        <v>0</v>
      </c>
      <c r="AE403" s="580">
        <f t="shared" si="97"/>
        <v>0</v>
      </c>
      <c r="AF403" s="580">
        <f t="shared" si="98"/>
        <v>0</v>
      </c>
      <c r="AG403" s="580">
        <f t="shared" si="99"/>
        <v>0</v>
      </c>
      <c r="AH403" s="580">
        <f t="shared" si="100"/>
        <v>0</v>
      </c>
      <c r="AI403" s="580" t="str">
        <f t="shared" si="101"/>
        <v>0</v>
      </c>
      <c r="AJ403" s="580">
        <f t="shared" si="102"/>
        <v>0</v>
      </c>
      <c r="AK403" s="580">
        <f t="shared" si="103"/>
        <v>0</v>
      </c>
      <c r="AL403" s="580">
        <f t="shared" si="104"/>
        <v>0</v>
      </c>
    </row>
    <row r="404" spans="24:38" hidden="1">
      <c r="X404" s="580">
        <f t="shared" si="90"/>
        <v>0</v>
      </c>
      <c r="Y404" s="580">
        <f t="shared" si="91"/>
        <v>0</v>
      </c>
      <c r="Z404" s="580">
        <f t="shared" si="92"/>
        <v>0</v>
      </c>
      <c r="AA404" s="580">
        <f t="shared" si="93"/>
        <v>0</v>
      </c>
      <c r="AB404" s="580">
        <f t="shared" si="94"/>
        <v>0</v>
      </c>
      <c r="AC404" s="580">
        <f t="shared" si="95"/>
        <v>0</v>
      </c>
      <c r="AD404" s="580">
        <f t="shared" si="96"/>
        <v>0</v>
      </c>
      <c r="AE404" s="580">
        <f t="shared" si="97"/>
        <v>0</v>
      </c>
      <c r="AF404" s="580">
        <f t="shared" si="98"/>
        <v>0</v>
      </c>
      <c r="AG404" s="580">
        <f t="shared" si="99"/>
        <v>0</v>
      </c>
      <c r="AH404" s="580">
        <f t="shared" si="100"/>
        <v>0</v>
      </c>
      <c r="AI404" s="580" t="str">
        <f t="shared" si="101"/>
        <v>0</v>
      </c>
      <c r="AJ404" s="580">
        <f t="shared" si="102"/>
        <v>0</v>
      </c>
      <c r="AK404" s="580">
        <f t="shared" si="103"/>
        <v>0</v>
      </c>
      <c r="AL404" s="580">
        <f t="shared" si="104"/>
        <v>0</v>
      </c>
    </row>
    <row r="405" spans="24:38" hidden="1">
      <c r="X405" s="580">
        <f t="shared" si="90"/>
        <v>0</v>
      </c>
      <c r="Y405" s="580">
        <f t="shared" si="91"/>
        <v>0</v>
      </c>
      <c r="Z405" s="580">
        <f t="shared" si="92"/>
        <v>0</v>
      </c>
      <c r="AA405" s="580">
        <f t="shared" si="93"/>
        <v>0</v>
      </c>
      <c r="AB405" s="580">
        <f t="shared" si="94"/>
        <v>0</v>
      </c>
      <c r="AC405" s="580">
        <f t="shared" si="95"/>
        <v>0</v>
      </c>
      <c r="AD405" s="580">
        <f t="shared" si="96"/>
        <v>0</v>
      </c>
      <c r="AE405" s="580">
        <f t="shared" si="97"/>
        <v>0</v>
      </c>
      <c r="AF405" s="580">
        <f t="shared" si="98"/>
        <v>0</v>
      </c>
      <c r="AG405" s="580">
        <f t="shared" si="99"/>
        <v>0</v>
      </c>
      <c r="AH405" s="580">
        <f t="shared" si="100"/>
        <v>0</v>
      </c>
      <c r="AI405" s="580" t="str">
        <f t="shared" si="101"/>
        <v>0</v>
      </c>
      <c r="AJ405" s="580">
        <f t="shared" si="102"/>
        <v>0</v>
      </c>
      <c r="AK405" s="580">
        <f t="shared" si="103"/>
        <v>0</v>
      </c>
      <c r="AL405" s="580">
        <f t="shared" si="104"/>
        <v>0</v>
      </c>
    </row>
    <row r="406" spans="24:38" hidden="1">
      <c r="X406" s="580">
        <f t="shared" si="90"/>
        <v>0</v>
      </c>
      <c r="Y406" s="580">
        <f t="shared" si="91"/>
        <v>0</v>
      </c>
      <c r="Z406" s="580">
        <f t="shared" si="92"/>
        <v>0</v>
      </c>
      <c r="AA406" s="580">
        <f t="shared" si="93"/>
        <v>0</v>
      </c>
      <c r="AB406" s="580">
        <f t="shared" si="94"/>
        <v>0</v>
      </c>
      <c r="AC406" s="580">
        <f t="shared" si="95"/>
        <v>0</v>
      </c>
      <c r="AD406" s="580">
        <f t="shared" si="96"/>
        <v>0</v>
      </c>
      <c r="AE406" s="580">
        <f t="shared" si="97"/>
        <v>0</v>
      </c>
      <c r="AF406" s="580">
        <f t="shared" si="98"/>
        <v>0</v>
      </c>
      <c r="AG406" s="580">
        <f t="shared" si="99"/>
        <v>0</v>
      </c>
      <c r="AH406" s="580">
        <f t="shared" si="100"/>
        <v>0</v>
      </c>
      <c r="AI406" s="580" t="str">
        <f t="shared" si="101"/>
        <v>0</v>
      </c>
      <c r="AJ406" s="580">
        <f t="shared" si="102"/>
        <v>0</v>
      </c>
      <c r="AK406" s="580">
        <f t="shared" si="103"/>
        <v>0</v>
      </c>
      <c r="AL406" s="580">
        <f t="shared" si="104"/>
        <v>0</v>
      </c>
    </row>
    <row r="407" spans="24:38" hidden="1">
      <c r="X407" s="580">
        <f t="shared" si="90"/>
        <v>0</v>
      </c>
      <c r="Y407" s="580">
        <f t="shared" si="91"/>
        <v>0</v>
      </c>
      <c r="Z407" s="580">
        <f t="shared" si="92"/>
        <v>0</v>
      </c>
      <c r="AA407" s="580">
        <f t="shared" si="93"/>
        <v>0</v>
      </c>
      <c r="AB407" s="580">
        <f t="shared" si="94"/>
        <v>0</v>
      </c>
      <c r="AC407" s="580">
        <f t="shared" si="95"/>
        <v>0</v>
      </c>
      <c r="AD407" s="580">
        <f t="shared" si="96"/>
        <v>0</v>
      </c>
      <c r="AE407" s="580">
        <f t="shared" si="97"/>
        <v>0</v>
      </c>
      <c r="AF407" s="580">
        <f t="shared" si="98"/>
        <v>0</v>
      </c>
      <c r="AG407" s="580">
        <f t="shared" si="99"/>
        <v>0</v>
      </c>
      <c r="AH407" s="580">
        <f t="shared" si="100"/>
        <v>0</v>
      </c>
      <c r="AI407" s="580" t="str">
        <f t="shared" si="101"/>
        <v>0</v>
      </c>
      <c r="AJ407" s="580">
        <f t="shared" si="102"/>
        <v>0</v>
      </c>
      <c r="AK407" s="580">
        <f t="shared" si="103"/>
        <v>0</v>
      </c>
      <c r="AL407" s="580">
        <f t="shared" si="104"/>
        <v>0</v>
      </c>
    </row>
    <row r="408" spans="24:38" hidden="1">
      <c r="X408" s="580">
        <f t="shared" si="90"/>
        <v>0</v>
      </c>
      <c r="Y408" s="580">
        <f t="shared" si="91"/>
        <v>0</v>
      </c>
      <c r="Z408" s="580">
        <f t="shared" si="92"/>
        <v>0</v>
      </c>
      <c r="AA408" s="580">
        <f t="shared" si="93"/>
        <v>0</v>
      </c>
      <c r="AB408" s="580">
        <f t="shared" si="94"/>
        <v>0</v>
      </c>
      <c r="AC408" s="580">
        <f t="shared" si="95"/>
        <v>0</v>
      </c>
      <c r="AD408" s="580">
        <f t="shared" si="96"/>
        <v>0</v>
      </c>
      <c r="AE408" s="580">
        <f t="shared" si="97"/>
        <v>0</v>
      </c>
      <c r="AF408" s="580">
        <f t="shared" si="98"/>
        <v>0</v>
      </c>
      <c r="AG408" s="580">
        <f t="shared" si="99"/>
        <v>0</v>
      </c>
      <c r="AH408" s="580">
        <f t="shared" si="100"/>
        <v>0</v>
      </c>
      <c r="AI408" s="580" t="str">
        <f t="shared" si="101"/>
        <v>0</v>
      </c>
      <c r="AJ408" s="580">
        <f t="shared" si="102"/>
        <v>0</v>
      </c>
      <c r="AK408" s="580">
        <f t="shared" si="103"/>
        <v>0</v>
      </c>
      <c r="AL408" s="580">
        <f t="shared" si="104"/>
        <v>0</v>
      </c>
    </row>
    <row r="409" spans="24:38" hidden="1">
      <c r="X409" s="580">
        <f t="shared" si="90"/>
        <v>0</v>
      </c>
      <c r="Y409" s="580">
        <f t="shared" si="91"/>
        <v>0</v>
      </c>
      <c r="Z409" s="580">
        <f t="shared" si="92"/>
        <v>0</v>
      </c>
      <c r="AA409" s="580">
        <f t="shared" si="93"/>
        <v>0</v>
      </c>
      <c r="AB409" s="580">
        <f t="shared" si="94"/>
        <v>0</v>
      </c>
      <c r="AC409" s="580">
        <f t="shared" si="95"/>
        <v>0</v>
      </c>
      <c r="AD409" s="580">
        <f t="shared" si="96"/>
        <v>0</v>
      </c>
      <c r="AE409" s="580">
        <f t="shared" si="97"/>
        <v>0</v>
      </c>
      <c r="AF409" s="580">
        <f t="shared" si="98"/>
        <v>0</v>
      </c>
      <c r="AG409" s="580">
        <f t="shared" si="99"/>
        <v>0</v>
      </c>
      <c r="AH409" s="580">
        <f t="shared" si="100"/>
        <v>0</v>
      </c>
      <c r="AI409" s="580" t="str">
        <f t="shared" si="101"/>
        <v>0</v>
      </c>
      <c r="AJ409" s="580">
        <f t="shared" si="102"/>
        <v>0</v>
      </c>
      <c r="AK409" s="580">
        <f t="shared" si="103"/>
        <v>0</v>
      </c>
      <c r="AL409" s="580">
        <f t="shared" si="104"/>
        <v>0</v>
      </c>
    </row>
    <row r="410" spans="24:38" hidden="1">
      <c r="X410" s="580">
        <f t="shared" si="90"/>
        <v>0</v>
      </c>
      <c r="Y410" s="580">
        <f t="shared" si="91"/>
        <v>0</v>
      </c>
      <c r="Z410" s="580">
        <f t="shared" si="92"/>
        <v>0</v>
      </c>
      <c r="AA410" s="580">
        <f t="shared" si="93"/>
        <v>0</v>
      </c>
      <c r="AB410" s="580">
        <f t="shared" si="94"/>
        <v>0</v>
      </c>
      <c r="AC410" s="580">
        <f t="shared" si="95"/>
        <v>0</v>
      </c>
      <c r="AD410" s="580">
        <f t="shared" si="96"/>
        <v>0</v>
      </c>
      <c r="AE410" s="580">
        <f t="shared" si="97"/>
        <v>0</v>
      </c>
      <c r="AF410" s="580">
        <f t="shared" si="98"/>
        <v>0</v>
      </c>
      <c r="AG410" s="580">
        <f t="shared" si="99"/>
        <v>0</v>
      </c>
      <c r="AH410" s="580">
        <f t="shared" si="100"/>
        <v>0</v>
      </c>
      <c r="AI410" s="580" t="str">
        <f t="shared" si="101"/>
        <v>0</v>
      </c>
      <c r="AJ410" s="580">
        <f t="shared" si="102"/>
        <v>0</v>
      </c>
      <c r="AK410" s="580">
        <f t="shared" si="103"/>
        <v>0</v>
      </c>
      <c r="AL410" s="580">
        <f t="shared" si="104"/>
        <v>0</v>
      </c>
    </row>
    <row r="411" spans="24:38" hidden="1">
      <c r="X411" s="580">
        <f t="shared" si="90"/>
        <v>0</v>
      </c>
      <c r="Y411" s="580">
        <f t="shared" si="91"/>
        <v>0</v>
      </c>
      <c r="Z411" s="580">
        <f t="shared" si="92"/>
        <v>0</v>
      </c>
      <c r="AA411" s="580">
        <f t="shared" si="93"/>
        <v>0</v>
      </c>
      <c r="AB411" s="580">
        <f t="shared" si="94"/>
        <v>0</v>
      </c>
      <c r="AC411" s="580">
        <f t="shared" si="95"/>
        <v>0</v>
      </c>
      <c r="AD411" s="580">
        <f t="shared" si="96"/>
        <v>0</v>
      </c>
      <c r="AE411" s="580">
        <f t="shared" si="97"/>
        <v>0</v>
      </c>
      <c r="AF411" s="580">
        <f t="shared" si="98"/>
        <v>0</v>
      </c>
      <c r="AG411" s="580">
        <f t="shared" si="99"/>
        <v>0</v>
      </c>
      <c r="AH411" s="580">
        <f t="shared" si="100"/>
        <v>0</v>
      </c>
      <c r="AI411" s="580" t="str">
        <f t="shared" si="101"/>
        <v>0</v>
      </c>
      <c r="AJ411" s="580">
        <f t="shared" si="102"/>
        <v>0</v>
      </c>
      <c r="AK411" s="580">
        <f t="shared" si="103"/>
        <v>0</v>
      </c>
      <c r="AL411" s="580">
        <f t="shared" si="104"/>
        <v>0</v>
      </c>
    </row>
    <row r="412" spans="24:38" hidden="1">
      <c r="X412" s="580">
        <f t="shared" si="90"/>
        <v>0</v>
      </c>
      <c r="Y412" s="580">
        <f t="shared" si="91"/>
        <v>0</v>
      </c>
      <c r="Z412" s="580">
        <f t="shared" si="92"/>
        <v>0</v>
      </c>
      <c r="AA412" s="580">
        <f t="shared" si="93"/>
        <v>0</v>
      </c>
      <c r="AB412" s="580">
        <f t="shared" si="94"/>
        <v>0</v>
      </c>
      <c r="AC412" s="580">
        <f t="shared" si="95"/>
        <v>0</v>
      </c>
      <c r="AD412" s="580">
        <f t="shared" si="96"/>
        <v>0</v>
      </c>
      <c r="AE412" s="580">
        <f t="shared" si="97"/>
        <v>0</v>
      </c>
      <c r="AF412" s="580">
        <f t="shared" si="98"/>
        <v>0</v>
      </c>
      <c r="AG412" s="580">
        <f t="shared" si="99"/>
        <v>0</v>
      </c>
      <c r="AH412" s="580">
        <f t="shared" si="100"/>
        <v>0</v>
      </c>
      <c r="AI412" s="580" t="str">
        <f t="shared" si="101"/>
        <v>0</v>
      </c>
      <c r="AJ412" s="580">
        <f t="shared" si="102"/>
        <v>0</v>
      </c>
      <c r="AK412" s="580">
        <f t="shared" si="103"/>
        <v>0</v>
      </c>
      <c r="AL412" s="580">
        <f t="shared" si="104"/>
        <v>0</v>
      </c>
    </row>
    <row r="413" spans="24:38" hidden="1">
      <c r="X413" s="580">
        <f t="shared" si="90"/>
        <v>0</v>
      </c>
      <c r="Y413" s="580">
        <f t="shared" si="91"/>
        <v>0</v>
      </c>
      <c r="Z413" s="580">
        <f t="shared" si="92"/>
        <v>0</v>
      </c>
      <c r="AA413" s="580">
        <f t="shared" si="93"/>
        <v>0</v>
      </c>
      <c r="AB413" s="580">
        <f t="shared" si="94"/>
        <v>0</v>
      </c>
      <c r="AC413" s="580">
        <f t="shared" si="95"/>
        <v>0</v>
      </c>
      <c r="AD413" s="580">
        <f t="shared" si="96"/>
        <v>0</v>
      </c>
      <c r="AE413" s="580">
        <f t="shared" si="97"/>
        <v>0</v>
      </c>
      <c r="AF413" s="580">
        <f t="shared" si="98"/>
        <v>0</v>
      </c>
      <c r="AG413" s="580">
        <f t="shared" si="99"/>
        <v>0</v>
      </c>
      <c r="AH413" s="580">
        <f t="shared" si="100"/>
        <v>0</v>
      </c>
      <c r="AI413" s="580" t="str">
        <f t="shared" si="101"/>
        <v>0</v>
      </c>
      <c r="AJ413" s="580">
        <f t="shared" si="102"/>
        <v>0</v>
      </c>
      <c r="AK413" s="580">
        <f t="shared" si="103"/>
        <v>0</v>
      </c>
      <c r="AL413" s="580">
        <f t="shared" si="104"/>
        <v>0</v>
      </c>
    </row>
    <row r="414" spans="24:38" hidden="1">
      <c r="X414" s="580">
        <f t="shared" si="90"/>
        <v>0</v>
      </c>
      <c r="Y414" s="580">
        <f t="shared" si="91"/>
        <v>0</v>
      </c>
      <c r="Z414" s="580">
        <f t="shared" si="92"/>
        <v>0</v>
      </c>
      <c r="AA414" s="580">
        <f t="shared" si="93"/>
        <v>0</v>
      </c>
      <c r="AB414" s="580">
        <f t="shared" si="94"/>
        <v>0</v>
      </c>
      <c r="AC414" s="580">
        <f t="shared" si="95"/>
        <v>0</v>
      </c>
      <c r="AD414" s="580">
        <f t="shared" si="96"/>
        <v>0</v>
      </c>
      <c r="AE414" s="580">
        <f t="shared" si="97"/>
        <v>0</v>
      </c>
      <c r="AF414" s="580">
        <f t="shared" si="98"/>
        <v>0</v>
      </c>
      <c r="AG414" s="580">
        <f t="shared" si="99"/>
        <v>0</v>
      </c>
      <c r="AH414" s="580">
        <f t="shared" si="100"/>
        <v>0</v>
      </c>
      <c r="AI414" s="580" t="str">
        <f t="shared" si="101"/>
        <v>0</v>
      </c>
      <c r="AJ414" s="580">
        <f t="shared" si="102"/>
        <v>0</v>
      </c>
      <c r="AK414" s="580">
        <f t="shared" si="103"/>
        <v>0</v>
      </c>
      <c r="AL414" s="580">
        <f t="shared" si="104"/>
        <v>0</v>
      </c>
    </row>
    <row r="415" spans="24:38" hidden="1">
      <c r="X415" s="580">
        <f t="shared" si="90"/>
        <v>0</v>
      </c>
      <c r="Y415" s="580">
        <f t="shared" si="91"/>
        <v>0</v>
      </c>
      <c r="Z415" s="580">
        <f t="shared" si="92"/>
        <v>0</v>
      </c>
      <c r="AA415" s="580">
        <f t="shared" si="93"/>
        <v>0</v>
      </c>
      <c r="AB415" s="580">
        <f t="shared" si="94"/>
        <v>0</v>
      </c>
      <c r="AC415" s="580">
        <f t="shared" si="95"/>
        <v>0</v>
      </c>
      <c r="AD415" s="580">
        <f t="shared" si="96"/>
        <v>0</v>
      </c>
      <c r="AE415" s="580">
        <f t="shared" si="97"/>
        <v>0</v>
      </c>
      <c r="AF415" s="580">
        <f t="shared" si="98"/>
        <v>0</v>
      </c>
      <c r="AG415" s="580">
        <f t="shared" si="99"/>
        <v>0</v>
      </c>
      <c r="AH415" s="580">
        <f t="shared" si="100"/>
        <v>0</v>
      </c>
      <c r="AI415" s="580" t="str">
        <f t="shared" si="101"/>
        <v>0</v>
      </c>
      <c r="AJ415" s="580">
        <f t="shared" si="102"/>
        <v>0</v>
      </c>
      <c r="AK415" s="580">
        <f t="shared" si="103"/>
        <v>0</v>
      </c>
      <c r="AL415" s="580">
        <f t="shared" si="104"/>
        <v>0</v>
      </c>
    </row>
    <row r="416" spans="24:38" hidden="1">
      <c r="X416" s="580">
        <f t="shared" si="90"/>
        <v>0</v>
      </c>
      <c r="Y416" s="580">
        <f t="shared" si="91"/>
        <v>0</v>
      </c>
      <c r="Z416" s="580">
        <f t="shared" si="92"/>
        <v>0</v>
      </c>
      <c r="AA416" s="580">
        <f t="shared" si="93"/>
        <v>0</v>
      </c>
      <c r="AB416" s="580">
        <f t="shared" si="94"/>
        <v>0</v>
      </c>
      <c r="AC416" s="580">
        <f t="shared" si="95"/>
        <v>0</v>
      </c>
      <c r="AD416" s="580">
        <f t="shared" si="96"/>
        <v>0</v>
      </c>
      <c r="AE416" s="580">
        <f t="shared" si="97"/>
        <v>0</v>
      </c>
      <c r="AF416" s="580">
        <f t="shared" si="98"/>
        <v>0</v>
      </c>
      <c r="AG416" s="580">
        <f t="shared" si="99"/>
        <v>0</v>
      </c>
      <c r="AH416" s="580">
        <f t="shared" si="100"/>
        <v>0</v>
      </c>
      <c r="AI416" s="580" t="str">
        <f t="shared" si="101"/>
        <v>0</v>
      </c>
      <c r="AJ416" s="580">
        <f t="shared" si="102"/>
        <v>0</v>
      </c>
      <c r="AK416" s="580">
        <f t="shared" si="103"/>
        <v>0</v>
      </c>
      <c r="AL416" s="580">
        <f t="shared" si="104"/>
        <v>0</v>
      </c>
    </row>
    <row r="417" spans="24:38" hidden="1">
      <c r="X417" s="580">
        <f t="shared" si="90"/>
        <v>0</v>
      </c>
      <c r="Y417" s="580">
        <f t="shared" si="91"/>
        <v>0</v>
      </c>
      <c r="Z417" s="580">
        <f t="shared" si="92"/>
        <v>0</v>
      </c>
      <c r="AA417" s="580">
        <f t="shared" si="93"/>
        <v>0</v>
      </c>
      <c r="AB417" s="580">
        <f t="shared" si="94"/>
        <v>0</v>
      </c>
      <c r="AC417" s="580">
        <f t="shared" si="95"/>
        <v>0</v>
      </c>
      <c r="AD417" s="580">
        <f t="shared" si="96"/>
        <v>0</v>
      </c>
      <c r="AE417" s="580">
        <f t="shared" si="97"/>
        <v>0</v>
      </c>
      <c r="AF417" s="580">
        <f t="shared" si="98"/>
        <v>0</v>
      </c>
      <c r="AG417" s="580">
        <f t="shared" si="99"/>
        <v>0</v>
      </c>
      <c r="AH417" s="580">
        <f t="shared" si="100"/>
        <v>0</v>
      </c>
      <c r="AI417" s="580" t="str">
        <f t="shared" si="101"/>
        <v>0</v>
      </c>
      <c r="AJ417" s="580">
        <f t="shared" si="102"/>
        <v>0</v>
      </c>
      <c r="AK417" s="580">
        <f t="shared" si="103"/>
        <v>0</v>
      </c>
      <c r="AL417" s="580">
        <f t="shared" si="104"/>
        <v>0</v>
      </c>
    </row>
    <row r="418" spans="24:38" hidden="1">
      <c r="X418" s="580">
        <f t="shared" si="90"/>
        <v>0</v>
      </c>
      <c r="Y418" s="580">
        <f t="shared" si="91"/>
        <v>0</v>
      </c>
      <c r="Z418" s="580">
        <f t="shared" si="92"/>
        <v>0</v>
      </c>
      <c r="AA418" s="580">
        <f t="shared" si="93"/>
        <v>0</v>
      </c>
      <c r="AB418" s="580">
        <f t="shared" si="94"/>
        <v>0</v>
      </c>
      <c r="AC418" s="580">
        <f t="shared" si="95"/>
        <v>0</v>
      </c>
      <c r="AD418" s="580">
        <f t="shared" si="96"/>
        <v>0</v>
      </c>
      <c r="AE418" s="580">
        <f t="shared" si="97"/>
        <v>0</v>
      </c>
      <c r="AF418" s="580">
        <f t="shared" si="98"/>
        <v>0</v>
      </c>
      <c r="AG418" s="580">
        <f t="shared" si="99"/>
        <v>0</v>
      </c>
      <c r="AH418" s="580">
        <f t="shared" si="100"/>
        <v>0</v>
      </c>
      <c r="AI418" s="580" t="str">
        <f t="shared" si="101"/>
        <v>0</v>
      </c>
      <c r="AJ418" s="580">
        <f t="shared" si="102"/>
        <v>0</v>
      </c>
      <c r="AK418" s="580">
        <f t="shared" si="103"/>
        <v>0</v>
      </c>
      <c r="AL418" s="580">
        <f t="shared" si="104"/>
        <v>0</v>
      </c>
    </row>
    <row r="419" spans="24:38" hidden="1">
      <c r="X419" s="580">
        <f t="shared" si="90"/>
        <v>0</v>
      </c>
      <c r="Y419" s="580">
        <f t="shared" si="91"/>
        <v>0</v>
      </c>
      <c r="Z419" s="580">
        <f t="shared" si="92"/>
        <v>0</v>
      </c>
      <c r="AA419" s="580">
        <f t="shared" si="93"/>
        <v>0</v>
      </c>
      <c r="AB419" s="580">
        <f t="shared" si="94"/>
        <v>0</v>
      </c>
      <c r="AC419" s="580">
        <f t="shared" si="95"/>
        <v>0</v>
      </c>
      <c r="AD419" s="580">
        <f t="shared" si="96"/>
        <v>0</v>
      </c>
      <c r="AE419" s="580">
        <f t="shared" si="97"/>
        <v>0</v>
      </c>
      <c r="AF419" s="580">
        <f t="shared" si="98"/>
        <v>0</v>
      </c>
      <c r="AG419" s="580">
        <f t="shared" si="99"/>
        <v>0</v>
      </c>
      <c r="AH419" s="580">
        <f t="shared" si="100"/>
        <v>0</v>
      </c>
      <c r="AI419" s="580" t="str">
        <f t="shared" si="101"/>
        <v>0</v>
      </c>
      <c r="AJ419" s="580">
        <f t="shared" si="102"/>
        <v>0</v>
      </c>
      <c r="AK419" s="580">
        <f t="shared" si="103"/>
        <v>0</v>
      </c>
      <c r="AL419" s="580">
        <f t="shared" si="104"/>
        <v>0</v>
      </c>
    </row>
    <row r="420" spans="24:38" hidden="1">
      <c r="X420" s="580">
        <f t="shared" si="90"/>
        <v>0</v>
      </c>
      <c r="Y420" s="580">
        <f t="shared" si="91"/>
        <v>0</v>
      </c>
      <c r="Z420" s="580">
        <f t="shared" si="92"/>
        <v>0</v>
      </c>
      <c r="AA420" s="580">
        <f t="shared" si="93"/>
        <v>0</v>
      </c>
      <c r="AB420" s="580">
        <f t="shared" si="94"/>
        <v>0</v>
      </c>
      <c r="AC420" s="580">
        <f t="shared" si="95"/>
        <v>0</v>
      </c>
      <c r="AD420" s="580">
        <f t="shared" si="96"/>
        <v>0</v>
      </c>
      <c r="AE420" s="580">
        <f t="shared" si="97"/>
        <v>0</v>
      </c>
      <c r="AF420" s="580">
        <f t="shared" si="98"/>
        <v>0</v>
      </c>
      <c r="AG420" s="580">
        <f t="shared" si="99"/>
        <v>0</v>
      </c>
      <c r="AH420" s="580">
        <f t="shared" si="100"/>
        <v>0</v>
      </c>
      <c r="AI420" s="580" t="str">
        <f t="shared" si="101"/>
        <v>0</v>
      </c>
      <c r="AJ420" s="580">
        <f t="shared" si="102"/>
        <v>0</v>
      </c>
      <c r="AK420" s="580">
        <f t="shared" si="103"/>
        <v>0</v>
      </c>
      <c r="AL420" s="580">
        <f t="shared" si="104"/>
        <v>0</v>
      </c>
    </row>
    <row r="421" spans="24:38" hidden="1">
      <c r="X421" s="580">
        <f t="shared" si="90"/>
        <v>0</v>
      </c>
      <c r="Y421" s="580">
        <f t="shared" si="91"/>
        <v>0</v>
      </c>
      <c r="Z421" s="580">
        <f t="shared" si="92"/>
        <v>0</v>
      </c>
      <c r="AA421" s="580">
        <f t="shared" si="93"/>
        <v>0</v>
      </c>
      <c r="AB421" s="580">
        <f t="shared" si="94"/>
        <v>0</v>
      </c>
      <c r="AC421" s="580">
        <f t="shared" si="95"/>
        <v>0</v>
      </c>
      <c r="AD421" s="580">
        <f t="shared" si="96"/>
        <v>0</v>
      </c>
      <c r="AE421" s="580">
        <f t="shared" si="97"/>
        <v>0</v>
      </c>
      <c r="AF421" s="580">
        <f t="shared" si="98"/>
        <v>0</v>
      </c>
      <c r="AG421" s="580">
        <f t="shared" si="99"/>
        <v>0</v>
      </c>
      <c r="AH421" s="580">
        <f t="shared" si="100"/>
        <v>0</v>
      </c>
      <c r="AI421" s="580" t="str">
        <f t="shared" si="101"/>
        <v>0</v>
      </c>
      <c r="AJ421" s="580">
        <f t="shared" si="102"/>
        <v>0</v>
      </c>
      <c r="AK421" s="580">
        <f t="shared" si="103"/>
        <v>0</v>
      </c>
      <c r="AL421" s="580">
        <f t="shared" si="104"/>
        <v>0</v>
      </c>
    </row>
    <row r="422" spans="24:38" hidden="1">
      <c r="X422" s="580">
        <f t="shared" si="90"/>
        <v>0</v>
      </c>
      <c r="Y422" s="580">
        <f t="shared" si="91"/>
        <v>0</v>
      </c>
      <c r="Z422" s="580">
        <f t="shared" si="92"/>
        <v>0</v>
      </c>
      <c r="AA422" s="580">
        <f t="shared" si="93"/>
        <v>0</v>
      </c>
      <c r="AB422" s="580">
        <f t="shared" si="94"/>
        <v>0</v>
      </c>
      <c r="AC422" s="580">
        <f t="shared" si="95"/>
        <v>0</v>
      </c>
      <c r="AD422" s="580">
        <f t="shared" si="96"/>
        <v>0</v>
      </c>
      <c r="AE422" s="580">
        <f t="shared" si="97"/>
        <v>0</v>
      </c>
      <c r="AF422" s="580">
        <f t="shared" si="98"/>
        <v>0</v>
      </c>
      <c r="AG422" s="580">
        <f t="shared" si="99"/>
        <v>0</v>
      </c>
      <c r="AH422" s="580">
        <f t="shared" si="100"/>
        <v>0</v>
      </c>
      <c r="AI422" s="580" t="str">
        <f t="shared" si="101"/>
        <v>0</v>
      </c>
      <c r="AJ422" s="580">
        <f t="shared" si="102"/>
        <v>0</v>
      </c>
      <c r="AK422" s="580">
        <f t="shared" si="103"/>
        <v>0</v>
      </c>
      <c r="AL422" s="580">
        <f t="shared" si="104"/>
        <v>0</v>
      </c>
    </row>
    <row r="423" spans="24:38" hidden="1">
      <c r="X423" s="580">
        <f t="shared" si="90"/>
        <v>0</v>
      </c>
      <c r="Y423" s="580">
        <f t="shared" si="91"/>
        <v>0</v>
      </c>
      <c r="Z423" s="580">
        <f t="shared" si="92"/>
        <v>0</v>
      </c>
      <c r="AA423" s="580">
        <f t="shared" si="93"/>
        <v>0</v>
      </c>
      <c r="AB423" s="580">
        <f t="shared" si="94"/>
        <v>0</v>
      </c>
      <c r="AC423" s="580">
        <f t="shared" si="95"/>
        <v>0</v>
      </c>
      <c r="AD423" s="580">
        <f t="shared" si="96"/>
        <v>0</v>
      </c>
      <c r="AE423" s="580">
        <f t="shared" si="97"/>
        <v>0</v>
      </c>
      <c r="AF423" s="580">
        <f t="shared" si="98"/>
        <v>0</v>
      </c>
      <c r="AG423" s="580">
        <f t="shared" si="99"/>
        <v>0</v>
      </c>
      <c r="AH423" s="580">
        <f t="shared" si="100"/>
        <v>0</v>
      </c>
      <c r="AI423" s="580" t="str">
        <f t="shared" si="101"/>
        <v>0</v>
      </c>
      <c r="AJ423" s="580">
        <f t="shared" si="102"/>
        <v>0</v>
      </c>
      <c r="AK423" s="580">
        <f t="shared" si="103"/>
        <v>0</v>
      </c>
      <c r="AL423" s="580">
        <f t="shared" si="104"/>
        <v>0</v>
      </c>
    </row>
    <row r="424" spans="24:38" hidden="1">
      <c r="X424" s="580">
        <f t="shared" si="90"/>
        <v>0</v>
      </c>
      <c r="Y424" s="580">
        <f t="shared" si="91"/>
        <v>0</v>
      </c>
      <c r="Z424" s="580">
        <f t="shared" si="92"/>
        <v>0</v>
      </c>
      <c r="AA424" s="580">
        <f t="shared" si="93"/>
        <v>0</v>
      </c>
      <c r="AB424" s="580">
        <f t="shared" si="94"/>
        <v>0</v>
      </c>
      <c r="AC424" s="580">
        <f t="shared" si="95"/>
        <v>0</v>
      </c>
      <c r="AD424" s="580">
        <f t="shared" si="96"/>
        <v>0</v>
      </c>
      <c r="AE424" s="580">
        <f t="shared" si="97"/>
        <v>0</v>
      </c>
      <c r="AF424" s="580">
        <f t="shared" si="98"/>
        <v>0</v>
      </c>
      <c r="AG424" s="580">
        <f t="shared" si="99"/>
        <v>0</v>
      </c>
      <c r="AH424" s="580">
        <f t="shared" si="100"/>
        <v>0</v>
      </c>
      <c r="AI424" s="580" t="str">
        <f t="shared" si="101"/>
        <v>0</v>
      </c>
      <c r="AJ424" s="580">
        <f t="shared" si="102"/>
        <v>0</v>
      </c>
      <c r="AK424" s="580">
        <f t="shared" si="103"/>
        <v>0</v>
      </c>
      <c r="AL424" s="580">
        <f t="shared" si="104"/>
        <v>0</v>
      </c>
    </row>
    <row r="425" spans="24:38" hidden="1">
      <c r="X425" s="580">
        <f t="shared" si="90"/>
        <v>0</v>
      </c>
      <c r="Y425" s="580">
        <f t="shared" si="91"/>
        <v>0</v>
      </c>
      <c r="Z425" s="580">
        <f t="shared" si="92"/>
        <v>0</v>
      </c>
      <c r="AA425" s="580">
        <f t="shared" si="93"/>
        <v>0</v>
      </c>
      <c r="AB425" s="580">
        <f t="shared" si="94"/>
        <v>0</v>
      </c>
      <c r="AC425" s="580">
        <f t="shared" si="95"/>
        <v>0</v>
      </c>
      <c r="AD425" s="580">
        <f t="shared" si="96"/>
        <v>0</v>
      </c>
      <c r="AE425" s="580">
        <f t="shared" si="97"/>
        <v>0</v>
      </c>
      <c r="AF425" s="580">
        <f t="shared" si="98"/>
        <v>0</v>
      </c>
      <c r="AG425" s="580">
        <f t="shared" si="99"/>
        <v>0</v>
      </c>
      <c r="AH425" s="580">
        <f t="shared" si="100"/>
        <v>0</v>
      </c>
      <c r="AI425" s="580" t="str">
        <f t="shared" si="101"/>
        <v>0</v>
      </c>
      <c r="AJ425" s="580">
        <f t="shared" si="102"/>
        <v>0</v>
      </c>
      <c r="AK425" s="580">
        <f t="shared" si="103"/>
        <v>0</v>
      </c>
      <c r="AL425" s="580">
        <f t="shared" si="104"/>
        <v>0</v>
      </c>
    </row>
    <row r="426" spans="24:38" hidden="1">
      <c r="X426" s="580">
        <f t="shared" si="90"/>
        <v>0</v>
      </c>
      <c r="Y426" s="580">
        <f t="shared" si="91"/>
        <v>0</v>
      </c>
      <c r="Z426" s="580">
        <f t="shared" si="92"/>
        <v>0</v>
      </c>
      <c r="AA426" s="580">
        <f t="shared" si="93"/>
        <v>0</v>
      </c>
      <c r="AB426" s="580">
        <f t="shared" si="94"/>
        <v>0</v>
      </c>
      <c r="AC426" s="580">
        <f t="shared" si="95"/>
        <v>0</v>
      </c>
      <c r="AD426" s="580">
        <f t="shared" si="96"/>
        <v>0</v>
      </c>
      <c r="AE426" s="580">
        <f t="shared" si="97"/>
        <v>0</v>
      </c>
      <c r="AF426" s="580">
        <f t="shared" si="98"/>
        <v>0</v>
      </c>
      <c r="AG426" s="580">
        <f t="shared" si="99"/>
        <v>0</v>
      </c>
      <c r="AH426" s="580">
        <f t="shared" si="100"/>
        <v>0</v>
      </c>
      <c r="AI426" s="580" t="str">
        <f t="shared" si="101"/>
        <v>0</v>
      </c>
      <c r="AJ426" s="580">
        <f t="shared" si="102"/>
        <v>0</v>
      </c>
      <c r="AK426" s="580">
        <f t="shared" si="103"/>
        <v>0</v>
      </c>
      <c r="AL426" s="580">
        <f t="shared" si="104"/>
        <v>0</v>
      </c>
    </row>
    <row r="427" spans="24:38" hidden="1">
      <c r="X427" s="580">
        <f t="shared" si="90"/>
        <v>0</v>
      </c>
      <c r="Y427" s="580">
        <f t="shared" si="91"/>
        <v>0</v>
      </c>
      <c r="Z427" s="580">
        <f t="shared" si="92"/>
        <v>0</v>
      </c>
      <c r="AA427" s="580">
        <f t="shared" si="93"/>
        <v>0</v>
      </c>
      <c r="AB427" s="580">
        <f t="shared" si="94"/>
        <v>0</v>
      </c>
      <c r="AC427" s="580">
        <f t="shared" si="95"/>
        <v>0</v>
      </c>
      <c r="AD427" s="580">
        <f t="shared" si="96"/>
        <v>0</v>
      </c>
      <c r="AE427" s="580">
        <f t="shared" si="97"/>
        <v>0</v>
      </c>
      <c r="AF427" s="580">
        <f t="shared" si="98"/>
        <v>0</v>
      </c>
      <c r="AG427" s="580">
        <f t="shared" si="99"/>
        <v>0</v>
      </c>
      <c r="AH427" s="580">
        <f t="shared" si="100"/>
        <v>0</v>
      </c>
      <c r="AI427" s="580" t="str">
        <f t="shared" si="101"/>
        <v>0</v>
      </c>
      <c r="AJ427" s="580">
        <f t="shared" si="102"/>
        <v>0</v>
      </c>
      <c r="AK427" s="580">
        <f t="shared" si="103"/>
        <v>0</v>
      </c>
      <c r="AL427" s="580">
        <f t="shared" si="104"/>
        <v>0</v>
      </c>
    </row>
    <row r="428" spans="24:38" hidden="1">
      <c r="X428" s="580">
        <f t="shared" si="90"/>
        <v>0</v>
      </c>
      <c r="Y428" s="580">
        <f t="shared" si="91"/>
        <v>0</v>
      </c>
      <c r="Z428" s="580">
        <f t="shared" si="92"/>
        <v>0</v>
      </c>
      <c r="AA428" s="580">
        <f t="shared" si="93"/>
        <v>0</v>
      </c>
      <c r="AB428" s="580">
        <f t="shared" si="94"/>
        <v>0</v>
      </c>
      <c r="AC428" s="580">
        <f t="shared" si="95"/>
        <v>0</v>
      </c>
      <c r="AD428" s="580">
        <f t="shared" si="96"/>
        <v>0</v>
      </c>
      <c r="AE428" s="580">
        <f t="shared" si="97"/>
        <v>0</v>
      </c>
      <c r="AF428" s="580">
        <f t="shared" si="98"/>
        <v>0</v>
      </c>
      <c r="AG428" s="580">
        <f t="shared" si="99"/>
        <v>0</v>
      </c>
      <c r="AH428" s="580">
        <f t="shared" si="100"/>
        <v>0</v>
      </c>
      <c r="AI428" s="580" t="str">
        <f t="shared" si="101"/>
        <v>0</v>
      </c>
      <c r="AJ428" s="580">
        <f t="shared" si="102"/>
        <v>0</v>
      </c>
      <c r="AK428" s="580">
        <f t="shared" si="103"/>
        <v>0</v>
      </c>
      <c r="AL428" s="580">
        <f t="shared" si="104"/>
        <v>0</v>
      </c>
    </row>
    <row r="429" spans="24:38" hidden="1">
      <c r="X429" s="580">
        <f t="shared" si="90"/>
        <v>0</v>
      </c>
      <c r="Y429" s="580">
        <f t="shared" si="91"/>
        <v>0</v>
      </c>
      <c r="Z429" s="580">
        <f t="shared" si="92"/>
        <v>0</v>
      </c>
      <c r="AA429" s="580">
        <f t="shared" si="93"/>
        <v>0</v>
      </c>
      <c r="AB429" s="580">
        <f t="shared" si="94"/>
        <v>0</v>
      </c>
      <c r="AC429" s="580">
        <f t="shared" si="95"/>
        <v>0</v>
      </c>
      <c r="AD429" s="580">
        <f t="shared" si="96"/>
        <v>0</v>
      </c>
      <c r="AE429" s="580">
        <f t="shared" si="97"/>
        <v>0</v>
      </c>
      <c r="AF429" s="580">
        <f t="shared" si="98"/>
        <v>0</v>
      </c>
      <c r="AG429" s="580">
        <f t="shared" si="99"/>
        <v>0</v>
      </c>
      <c r="AH429" s="580">
        <f t="shared" si="100"/>
        <v>0</v>
      </c>
      <c r="AI429" s="580" t="str">
        <f t="shared" si="101"/>
        <v>0</v>
      </c>
      <c r="AJ429" s="580">
        <f t="shared" si="102"/>
        <v>0</v>
      </c>
      <c r="AK429" s="580">
        <f t="shared" si="103"/>
        <v>0</v>
      </c>
      <c r="AL429" s="580">
        <f t="shared" si="104"/>
        <v>0</v>
      </c>
    </row>
    <row r="430" spans="24:38" hidden="1">
      <c r="X430" s="580">
        <f t="shared" si="90"/>
        <v>0</v>
      </c>
      <c r="Y430" s="580">
        <f t="shared" si="91"/>
        <v>0</v>
      </c>
      <c r="Z430" s="580">
        <f t="shared" si="92"/>
        <v>0</v>
      </c>
      <c r="AA430" s="580">
        <f t="shared" si="93"/>
        <v>0</v>
      </c>
      <c r="AB430" s="580">
        <f t="shared" si="94"/>
        <v>0</v>
      </c>
      <c r="AC430" s="580">
        <f t="shared" si="95"/>
        <v>0</v>
      </c>
      <c r="AD430" s="580">
        <f t="shared" si="96"/>
        <v>0</v>
      </c>
      <c r="AE430" s="580">
        <f t="shared" si="97"/>
        <v>0</v>
      </c>
      <c r="AF430" s="580">
        <f t="shared" si="98"/>
        <v>0</v>
      </c>
      <c r="AG430" s="580">
        <f t="shared" si="99"/>
        <v>0</v>
      </c>
      <c r="AH430" s="580">
        <f t="shared" si="100"/>
        <v>0</v>
      </c>
      <c r="AI430" s="580" t="str">
        <f t="shared" si="101"/>
        <v>0</v>
      </c>
      <c r="AJ430" s="580">
        <f t="shared" si="102"/>
        <v>0</v>
      </c>
      <c r="AK430" s="580">
        <f t="shared" si="103"/>
        <v>0</v>
      </c>
      <c r="AL430" s="580">
        <f t="shared" si="104"/>
        <v>0</v>
      </c>
    </row>
    <row r="431" spans="24:38" hidden="1">
      <c r="X431" s="580">
        <f t="shared" si="90"/>
        <v>0</v>
      </c>
      <c r="Y431" s="580">
        <f t="shared" si="91"/>
        <v>0</v>
      </c>
      <c r="Z431" s="580">
        <f t="shared" si="92"/>
        <v>0</v>
      </c>
      <c r="AA431" s="580">
        <f t="shared" si="93"/>
        <v>0</v>
      </c>
      <c r="AB431" s="580">
        <f t="shared" si="94"/>
        <v>0</v>
      </c>
      <c r="AC431" s="580">
        <f t="shared" si="95"/>
        <v>0</v>
      </c>
      <c r="AD431" s="580">
        <f t="shared" si="96"/>
        <v>0</v>
      </c>
      <c r="AE431" s="580">
        <f t="shared" si="97"/>
        <v>0</v>
      </c>
      <c r="AF431" s="580">
        <f t="shared" si="98"/>
        <v>0</v>
      </c>
      <c r="AG431" s="580">
        <f t="shared" si="99"/>
        <v>0</v>
      </c>
      <c r="AH431" s="580">
        <f t="shared" si="100"/>
        <v>0</v>
      </c>
      <c r="AI431" s="580" t="str">
        <f t="shared" si="101"/>
        <v>0</v>
      </c>
      <c r="AJ431" s="580">
        <f t="shared" si="102"/>
        <v>0</v>
      </c>
      <c r="AK431" s="580">
        <f t="shared" si="103"/>
        <v>0</v>
      </c>
      <c r="AL431" s="580">
        <f t="shared" si="104"/>
        <v>0</v>
      </c>
    </row>
    <row r="432" spans="24:38" hidden="1">
      <c r="X432" s="580">
        <f t="shared" si="90"/>
        <v>0</v>
      </c>
      <c r="Y432" s="580">
        <f t="shared" si="91"/>
        <v>0</v>
      </c>
      <c r="Z432" s="580">
        <f t="shared" si="92"/>
        <v>0</v>
      </c>
      <c r="AA432" s="580">
        <f t="shared" si="93"/>
        <v>0</v>
      </c>
      <c r="AB432" s="580">
        <f t="shared" si="94"/>
        <v>0</v>
      </c>
      <c r="AC432" s="580">
        <f t="shared" si="95"/>
        <v>0</v>
      </c>
      <c r="AD432" s="580">
        <f t="shared" si="96"/>
        <v>0</v>
      </c>
      <c r="AE432" s="580">
        <f t="shared" si="97"/>
        <v>0</v>
      </c>
      <c r="AF432" s="580">
        <f t="shared" si="98"/>
        <v>0</v>
      </c>
      <c r="AG432" s="580">
        <f t="shared" si="99"/>
        <v>0</v>
      </c>
      <c r="AH432" s="580">
        <f t="shared" si="100"/>
        <v>0</v>
      </c>
      <c r="AI432" s="580" t="str">
        <f t="shared" si="101"/>
        <v>0</v>
      </c>
      <c r="AJ432" s="580">
        <f t="shared" si="102"/>
        <v>0</v>
      </c>
      <c r="AK432" s="580">
        <f t="shared" si="103"/>
        <v>0</v>
      </c>
      <c r="AL432" s="580">
        <f t="shared" si="104"/>
        <v>0</v>
      </c>
    </row>
    <row r="433" spans="24:38" hidden="1">
      <c r="X433" s="580">
        <f t="shared" si="90"/>
        <v>0</v>
      </c>
      <c r="Y433" s="580">
        <f t="shared" si="91"/>
        <v>0</v>
      </c>
      <c r="Z433" s="580">
        <f t="shared" si="92"/>
        <v>0</v>
      </c>
      <c r="AA433" s="580">
        <f t="shared" si="93"/>
        <v>0</v>
      </c>
      <c r="AB433" s="580">
        <f t="shared" si="94"/>
        <v>0</v>
      </c>
      <c r="AC433" s="580">
        <f t="shared" si="95"/>
        <v>0</v>
      </c>
      <c r="AD433" s="580">
        <f t="shared" si="96"/>
        <v>0</v>
      </c>
      <c r="AE433" s="580">
        <f t="shared" si="97"/>
        <v>0</v>
      </c>
      <c r="AF433" s="580">
        <f t="shared" si="98"/>
        <v>0</v>
      </c>
      <c r="AG433" s="580">
        <f t="shared" si="99"/>
        <v>0</v>
      </c>
      <c r="AH433" s="580">
        <f t="shared" si="100"/>
        <v>0</v>
      </c>
      <c r="AI433" s="580" t="str">
        <f t="shared" si="101"/>
        <v>0</v>
      </c>
      <c r="AJ433" s="580">
        <f t="shared" si="102"/>
        <v>0</v>
      </c>
      <c r="AK433" s="580">
        <f t="shared" si="103"/>
        <v>0</v>
      </c>
      <c r="AL433" s="580">
        <f t="shared" si="104"/>
        <v>0</v>
      </c>
    </row>
    <row r="434" spans="24:38" hidden="1">
      <c r="X434" s="580">
        <f t="shared" si="90"/>
        <v>0</v>
      </c>
      <c r="Y434" s="580">
        <f t="shared" si="91"/>
        <v>0</v>
      </c>
      <c r="Z434" s="580">
        <f t="shared" si="92"/>
        <v>0</v>
      </c>
      <c r="AA434" s="580">
        <f t="shared" si="93"/>
        <v>0</v>
      </c>
      <c r="AB434" s="580">
        <f t="shared" si="94"/>
        <v>0</v>
      </c>
      <c r="AC434" s="580">
        <f t="shared" si="95"/>
        <v>0</v>
      </c>
      <c r="AD434" s="580">
        <f t="shared" si="96"/>
        <v>0</v>
      </c>
      <c r="AE434" s="580">
        <f t="shared" si="97"/>
        <v>0</v>
      </c>
      <c r="AF434" s="580">
        <f t="shared" si="98"/>
        <v>0</v>
      </c>
      <c r="AG434" s="580">
        <f t="shared" si="99"/>
        <v>0</v>
      </c>
      <c r="AH434" s="580">
        <f t="shared" si="100"/>
        <v>0</v>
      </c>
      <c r="AI434" s="580" t="str">
        <f t="shared" si="101"/>
        <v>0</v>
      </c>
      <c r="AJ434" s="580">
        <f t="shared" si="102"/>
        <v>0</v>
      </c>
      <c r="AK434" s="580">
        <f t="shared" si="103"/>
        <v>0</v>
      </c>
      <c r="AL434" s="580">
        <f t="shared" si="104"/>
        <v>0</v>
      </c>
    </row>
    <row r="435" spans="24:38" hidden="1">
      <c r="X435" s="580">
        <f t="shared" si="90"/>
        <v>0</v>
      </c>
      <c r="Y435" s="580">
        <f t="shared" si="91"/>
        <v>0</v>
      </c>
      <c r="Z435" s="580">
        <f t="shared" si="92"/>
        <v>0</v>
      </c>
      <c r="AA435" s="580">
        <f t="shared" si="93"/>
        <v>0</v>
      </c>
      <c r="AB435" s="580">
        <f t="shared" si="94"/>
        <v>0</v>
      </c>
      <c r="AC435" s="580">
        <f t="shared" si="95"/>
        <v>0</v>
      </c>
      <c r="AD435" s="580">
        <f t="shared" si="96"/>
        <v>0</v>
      </c>
      <c r="AE435" s="580">
        <f t="shared" si="97"/>
        <v>0</v>
      </c>
      <c r="AF435" s="580">
        <f t="shared" si="98"/>
        <v>0</v>
      </c>
      <c r="AG435" s="580">
        <f t="shared" si="99"/>
        <v>0</v>
      </c>
      <c r="AH435" s="580">
        <f t="shared" si="100"/>
        <v>0</v>
      </c>
      <c r="AI435" s="580" t="str">
        <f t="shared" si="101"/>
        <v>0</v>
      </c>
      <c r="AJ435" s="580">
        <f t="shared" si="102"/>
        <v>0</v>
      </c>
      <c r="AK435" s="580">
        <f t="shared" si="103"/>
        <v>0</v>
      </c>
      <c r="AL435" s="580">
        <f t="shared" si="104"/>
        <v>0</v>
      </c>
    </row>
    <row r="436" spans="24:38" hidden="1">
      <c r="X436" s="580">
        <f t="shared" si="90"/>
        <v>0</v>
      </c>
      <c r="Y436" s="580">
        <f t="shared" si="91"/>
        <v>0</v>
      </c>
      <c r="Z436" s="580">
        <f t="shared" si="92"/>
        <v>0</v>
      </c>
      <c r="AA436" s="580">
        <f t="shared" si="93"/>
        <v>0</v>
      </c>
      <c r="AB436" s="580">
        <f t="shared" si="94"/>
        <v>0</v>
      </c>
      <c r="AC436" s="580">
        <f t="shared" si="95"/>
        <v>0</v>
      </c>
      <c r="AD436" s="580">
        <f t="shared" si="96"/>
        <v>0</v>
      </c>
      <c r="AE436" s="580">
        <f t="shared" si="97"/>
        <v>0</v>
      </c>
      <c r="AF436" s="580">
        <f t="shared" si="98"/>
        <v>0</v>
      </c>
      <c r="AG436" s="580">
        <f t="shared" si="99"/>
        <v>0</v>
      </c>
      <c r="AH436" s="580">
        <f t="shared" si="100"/>
        <v>0</v>
      </c>
      <c r="AI436" s="580" t="str">
        <f t="shared" si="101"/>
        <v>0</v>
      </c>
      <c r="AJ436" s="580">
        <f t="shared" si="102"/>
        <v>0</v>
      </c>
      <c r="AK436" s="580">
        <f t="shared" si="103"/>
        <v>0</v>
      </c>
      <c r="AL436" s="580">
        <f t="shared" si="104"/>
        <v>0</v>
      </c>
    </row>
    <row r="437" spans="24:38" hidden="1">
      <c r="X437" s="580">
        <f t="shared" si="90"/>
        <v>0</v>
      </c>
      <c r="Y437" s="580">
        <f t="shared" si="91"/>
        <v>0</v>
      </c>
      <c r="Z437" s="580">
        <f t="shared" si="92"/>
        <v>0</v>
      </c>
      <c r="AA437" s="580">
        <f t="shared" si="93"/>
        <v>0</v>
      </c>
      <c r="AB437" s="580">
        <f t="shared" si="94"/>
        <v>0</v>
      </c>
      <c r="AC437" s="580">
        <f t="shared" si="95"/>
        <v>0</v>
      </c>
      <c r="AD437" s="580">
        <f t="shared" si="96"/>
        <v>0</v>
      </c>
      <c r="AE437" s="580">
        <f t="shared" si="97"/>
        <v>0</v>
      </c>
      <c r="AF437" s="580">
        <f t="shared" si="98"/>
        <v>0</v>
      </c>
      <c r="AG437" s="580">
        <f t="shared" si="99"/>
        <v>0</v>
      </c>
      <c r="AH437" s="580">
        <f t="shared" si="100"/>
        <v>0</v>
      </c>
      <c r="AI437" s="580" t="str">
        <f t="shared" si="101"/>
        <v>0</v>
      </c>
      <c r="AJ437" s="580">
        <f t="shared" si="102"/>
        <v>0</v>
      </c>
      <c r="AK437" s="580">
        <f t="shared" si="103"/>
        <v>0</v>
      </c>
      <c r="AL437" s="580">
        <f t="shared" si="104"/>
        <v>0</v>
      </c>
    </row>
    <row r="438" spans="24:38" hidden="1">
      <c r="X438" s="580">
        <f t="shared" si="90"/>
        <v>0</v>
      </c>
      <c r="Y438" s="580">
        <f t="shared" si="91"/>
        <v>0</v>
      </c>
      <c r="Z438" s="580">
        <f t="shared" si="92"/>
        <v>0</v>
      </c>
      <c r="AA438" s="580">
        <f t="shared" si="93"/>
        <v>0</v>
      </c>
      <c r="AB438" s="580">
        <f t="shared" si="94"/>
        <v>0</v>
      </c>
      <c r="AC438" s="580">
        <f t="shared" si="95"/>
        <v>0</v>
      </c>
      <c r="AD438" s="580">
        <f t="shared" si="96"/>
        <v>0</v>
      </c>
      <c r="AE438" s="580">
        <f t="shared" si="97"/>
        <v>0</v>
      </c>
      <c r="AF438" s="580">
        <f t="shared" si="98"/>
        <v>0</v>
      </c>
      <c r="AG438" s="580">
        <f t="shared" si="99"/>
        <v>0</v>
      </c>
      <c r="AH438" s="580">
        <f t="shared" si="100"/>
        <v>0</v>
      </c>
      <c r="AI438" s="580" t="str">
        <f t="shared" si="101"/>
        <v>0</v>
      </c>
      <c r="AJ438" s="580">
        <f t="shared" si="102"/>
        <v>0</v>
      </c>
      <c r="AK438" s="580">
        <f t="shared" si="103"/>
        <v>0</v>
      </c>
      <c r="AL438" s="580">
        <f t="shared" si="104"/>
        <v>0</v>
      </c>
    </row>
    <row r="439" spans="24:38" hidden="1">
      <c r="X439" s="580">
        <f t="shared" si="90"/>
        <v>0</v>
      </c>
      <c r="Y439" s="580">
        <f t="shared" si="91"/>
        <v>0</v>
      </c>
      <c r="Z439" s="580">
        <f t="shared" si="92"/>
        <v>0</v>
      </c>
      <c r="AA439" s="580">
        <f t="shared" si="93"/>
        <v>0</v>
      </c>
      <c r="AB439" s="580">
        <f t="shared" si="94"/>
        <v>0</v>
      </c>
      <c r="AC439" s="580">
        <f t="shared" si="95"/>
        <v>0</v>
      </c>
      <c r="AD439" s="580">
        <f t="shared" si="96"/>
        <v>0</v>
      </c>
      <c r="AE439" s="580">
        <f t="shared" si="97"/>
        <v>0</v>
      </c>
      <c r="AF439" s="580">
        <f t="shared" si="98"/>
        <v>0</v>
      </c>
      <c r="AG439" s="580">
        <f t="shared" si="99"/>
        <v>0</v>
      </c>
      <c r="AH439" s="580">
        <f t="shared" si="100"/>
        <v>0</v>
      </c>
      <c r="AI439" s="580" t="str">
        <f t="shared" si="101"/>
        <v>0</v>
      </c>
      <c r="AJ439" s="580">
        <f t="shared" si="102"/>
        <v>0</v>
      </c>
      <c r="AK439" s="580">
        <f t="shared" si="103"/>
        <v>0</v>
      </c>
      <c r="AL439" s="580">
        <f t="shared" si="104"/>
        <v>0</v>
      </c>
    </row>
    <row r="440" spans="24:38" hidden="1">
      <c r="X440" s="580">
        <f t="shared" si="90"/>
        <v>0</v>
      </c>
      <c r="Y440" s="580">
        <f t="shared" si="91"/>
        <v>0</v>
      </c>
      <c r="Z440" s="580">
        <f t="shared" si="92"/>
        <v>0</v>
      </c>
      <c r="AA440" s="580">
        <f t="shared" si="93"/>
        <v>0</v>
      </c>
      <c r="AB440" s="580">
        <f t="shared" si="94"/>
        <v>0</v>
      </c>
      <c r="AC440" s="580">
        <f t="shared" si="95"/>
        <v>0</v>
      </c>
      <c r="AD440" s="580">
        <f t="shared" si="96"/>
        <v>0</v>
      </c>
      <c r="AE440" s="580">
        <f t="shared" si="97"/>
        <v>0</v>
      </c>
      <c r="AF440" s="580">
        <f t="shared" si="98"/>
        <v>0</v>
      </c>
      <c r="AG440" s="580">
        <f t="shared" si="99"/>
        <v>0</v>
      </c>
      <c r="AH440" s="580">
        <f t="shared" si="100"/>
        <v>0</v>
      </c>
      <c r="AI440" s="580" t="str">
        <f t="shared" si="101"/>
        <v>0</v>
      </c>
      <c r="AJ440" s="580">
        <f t="shared" si="102"/>
        <v>0</v>
      </c>
      <c r="AK440" s="580">
        <f t="shared" si="103"/>
        <v>0</v>
      </c>
      <c r="AL440" s="580">
        <f t="shared" si="104"/>
        <v>0</v>
      </c>
    </row>
    <row r="441" spans="24:38" hidden="1">
      <c r="X441" s="580">
        <f t="shared" si="90"/>
        <v>0</v>
      </c>
      <c r="Y441" s="580">
        <f t="shared" si="91"/>
        <v>0</v>
      </c>
      <c r="Z441" s="580">
        <f t="shared" si="92"/>
        <v>0</v>
      </c>
      <c r="AA441" s="580">
        <f t="shared" si="93"/>
        <v>0</v>
      </c>
      <c r="AB441" s="580">
        <f t="shared" si="94"/>
        <v>0</v>
      </c>
      <c r="AC441" s="580">
        <f t="shared" si="95"/>
        <v>0</v>
      </c>
      <c r="AD441" s="580">
        <f t="shared" si="96"/>
        <v>0</v>
      </c>
      <c r="AE441" s="580">
        <f t="shared" si="97"/>
        <v>0</v>
      </c>
      <c r="AF441" s="580">
        <f t="shared" si="98"/>
        <v>0</v>
      </c>
      <c r="AG441" s="580">
        <f t="shared" si="99"/>
        <v>0</v>
      </c>
      <c r="AH441" s="580">
        <f t="shared" si="100"/>
        <v>0</v>
      </c>
      <c r="AI441" s="580" t="str">
        <f t="shared" si="101"/>
        <v>0</v>
      </c>
      <c r="AJ441" s="580">
        <f t="shared" si="102"/>
        <v>0</v>
      </c>
      <c r="AK441" s="580">
        <f t="shared" si="103"/>
        <v>0</v>
      </c>
      <c r="AL441" s="580">
        <f t="shared" si="104"/>
        <v>0</v>
      </c>
    </row>
    <row r="442" spans="24:38" hidden="1">
      <c r="X442" s="580">
        <f t="shared" si="90"/>
        <v>0</v>
      </c>
      <c r="Y442" s="580">
        <f t="shared" si="91"/>
        <v>0</v>
      </c>
      <c r="Z442" s="580">
        <f t="shared" si="92"/>
        <v>0</v>
      </c>
      <c r="AA442" s="580">
        <f t="shared" si="93"/>
        <v>0</v>
      </c>
      <c r="AB442" s="580">
        <f t="shared" si="94"/>
        <v>0</v>
      </c>
      <c r="AC442" s="580">
        <f t="shared" si="95"/>
        <v>0</v>
      </c>
      <c r="AD442" s="580">
        <f t="shared" si="96"/>
        <v>0</v>
      </c>
      <c r="AE442" s="580">
        <f t="shared" si="97"/>
        <v>0</v>
      </c>
      <c r="AF442" s="580">
        <f t="shared" si="98"/>
        <v>0</v>
      </c>
      <c r="AG442" s="580">
        <f t="shared" si="99"/>
        <v>0</v>
      </c>
      <c r="AH442" s="580">
        <f t="shared" si="100"/>
        <v>0</v>
      </c>
      <c r="AI442" s="580" t="str">
        <f t="shared" si="101"/>
        <v>0</v>
      </c>
      <c r="AJ442" s="580">
        <f t="shared" si="102"/>
        <v>0</v>
      </c>
      <c r="AK442" s="580">
        <f t="shared" si="103"/>
        <v>0</v>
      </c>
      <c r="AL442" s="580">
        <f t="shared" si="104"/>
        <v>0</v>
      </c>
    </row>
    <row r="443" spans="24:38" hidden="1">
      <c r="X443" s="580">
        <f t="shared" si="90"/>
        <v>0</v>
      </c>
      <c r="Y443" s="580">
        <f t="shared" si="91"/>
        <v>0</v>
      </c>
      <c r="Z443" s="580">
        <f t="shared" si="92"/>
        <v>0</v>
      </c>
      <c r="AA443" s="580">
        <f t="shared" si="93"/>
        <v>0</v>
      </c>
      <c r="AB443" s="580">
        <f t="shared" si="94"/>
        <v>0</v>
      </c>
      <c r="AC443" s="580">
        <f t="shared" si="95"/>
        <v>0</v>
      </c>
      <c r="AD443" s="580">
        <f t="shared" si="96"/>
        <v>0</v>
      </c>
      <c r="AE443" s="580">
        <f t="shared" si="97"/>
        <v>0</v>
      </c>
      <c r="AF443" s="580">
        <f t="shared" si="98"/>
        <v>0</v>
      </c>
      <c r="AG443" s="580">
        <f t="shared" si="99"/>
        <v>0</v>
      </c>
      <c r="AH443" s="580">
        <f t="shared" si="100"/>
        <v>0</v>
      </c>
      <c r="AI443" s="580" t="str">
        <f t="shared" si="101"/>
        <v>0</v>
      </c>
      <c r="AJ443" s="580">
        <f t="shared" si="102"/>
        <v>0</v>
      </c>
      <c r="AK443" s="580">
        <f t="shared" si="103"/>
        <v>0</v>
      </c>
      <c r="AL443" s="580">
        <f t="shared" si="104"/>
        <v>0</v>
      </c>
    </row>
    <row r="444" spans="24:38" hidden="1">
      <c r="X444" s="580">
        <f t="shared" si="90"/>
        <v>0</v>
      </c>
      <c r="Y444" s="580">
        <f t="shared" si="91"/>
        <v>0</v>
      </c>
      <c r="Z444" s="580">
        <f t="shared" si="92"/>
        <v>0</v>
      </c>
      <c r="AA444" s="580">
        <f t="shared" si="93"/>
        <v>0</v>
      </c>
      <c r="AB444" s="580">
        <f t="shared" si="94"/>
        <v>0</v>
      </c>
      <c r="AC444" s="580">
        <f t="shared" si="95"/>
        <v>0</v>
      </c>
      <c r="AD444" s="580">
        <f t="shared" si="96"/>
        <v>0</v>
      </c>
      <c r="AE444" s="580">
        <f t="shared" si="97"/>
        <v>0</v>
      </c>
      <c r="AF444" s="580">
        <f t="shared" si="98"/>
        <v>0</v>
      </c>
      <c r="AG444" s="580">
        <f t="shared" si="99"/>
        <v>0</v>
      </c>
      <c r="AH444" s="580">
        <f t="shared" si="100"/>
        <v>0</v>
      </c>
      <c r="AI444" s="580" t="str">
        <f t="shared" si="101"/>
        <v>0</v>
      </c>
      <c r="AJ444" s="580">
        <f t="shared" si="102"/>
        <v>0</v>
      </c>
      <c r="AK444" s="580">
        <f t="shared" si="103"/>
        <v>0</v>
      </c>
      <c r="AL444" s="580">
        <f t="shared" si="104"/>
        <v>0</v>
      </c>
    </row>
    <row r="445" spans="24:38" hidden="1">
      <c r="X445" s="580">
        <f t="shared" si="90"/>
        <v>0</v>
      </c>
      <c r="Y445" s="580">
        <f t="shared" si="91"/>
        <v>0</v>
      </c>
      <c r="Z445" s="580">
        <f t="shared" si="92"/>
        <v>0</v>
      </c>
      <c r="AA445" s="580">
        <f t="shared" si="93"/>
        <v>0</v>
      </c>
      <c r="AB445" s="580">
        <f t="shared" si="94"/>
        <v>0</v>
      </c>
      <c r="AC445" s="580">
        <f t="shared" si="95"/>
        <v>0</v>
      </c>
      <c r="AD445" s="580">
        <f t="shared" si="96"/>
        <v>0</v>
      </c>
      <c r="AE445" s="580">
        <f t="shared" si="97"/>
        <v>0</v>
      </c>
      <c r="AF445" s="580">
        <f t="shared" si="98"/>
        <v>0</v>
      </c>
      <c r="AG445" s="580">
        <f t="shared" si="99"/>
        <v>0</v>
      </c>
      <c r="AH445" s="580">
        <f t="shared" si="100"/>
        <v>0</v>
      </c>
      <c r="AI445" s="580" t="str">
        <f t="shared" si="101"/>
        <v>0</v>
      </c>
      <c r="AJ445" s="580">
        <f t="shared" si="102"/>
        <v>0</v>
      </c>
      <c r="AK445" s="580">
        <f t="shared" si="103"/>
        <v>0</v>
      </c>
      <c r="AL445" s="580">
        <f t="shared" si="104"/>
        <v>0</v>
      </c>
    </row>
    <row r="446" spans="24:38" hidden="1">
      <c r="X446" s="580">
        <f t="shared" si="90"/>
        <v>0</v>
      </c>
      <c r="Y446" s="580">
        <f t="shared" si="91"/>
        <v>0</v>
      </c>
      <c r="Z446" s="580">
        <f t="shared" si="92"/>
        <v>0</v>
      </c>
      <c r="AA446" s="580">
        <f t="shared" si="93"/>
        <v>0</v>
      </c>
      <c r="AB446" s="580">
        <f t="shared" si="94"/>
        <v>0</v>
      </c>
      <c r="AC446" s="580">
        <f t="shared" si="95"/>
        <v>0</v>
      </c>
      <c r="AD446" s="580">
        <f t="shared" si="96"/>
        <v>0</v>
      </c>
      <c r="AE446" s="580">
        <f t="shared" si="97"/>
        <v>0</v>
      </c>
      <c r="AF446" s="580">
        <f t="shared" si="98"/>
        <v>0</v>
      </c>
      <c r="AG446" s="580">
        <f t="shared" si="99"/>
        <v>0</v>
      </c>
      <c r="AH446" s="580">
        <f t="shared" si="100"/>
        <v>0</v>
      </c>
      <c r="AI446" s="580" t="str">
        <f t="shared" si="101"/>
        <v>0</v>
      </c>
      <c r="AJ446" s="580">
        <f t="shared" si="102"/>
        <v>0</v>
      </c>
      <c r="AK446" s="580">
        <f t="shared" si="103"/>
        <v>0</v>
      </c>
      <c r="AL446" s="580">
        <f t="shared" si="104"/>
        <v>0</v>
      </c>
    </row>
    <row r="447" spans="24:38" hidden="1">
      <c r="X447" s="580">
        <f t="shared" si="90"/>
        <v>0</v>
      </c>
      <c r="Y447" s="580">
        <f t="shared" si="91"/>
        <v>0</v>
      </c>
      <c r="Z447" s="580">
        <f t="shared" si="92"/>
        <v>0</v>
      </c>
      <c r="AA447" s="580">
        <f t="shared" si="93"/>
        <v>0</v>
      </c>
      <c r="AB447" s="580">
        <f t="shared" si="94"/>
        <v>0</v>
      </c>
      <c r="AC447" s="580">
        <f t="shared" si="95"/>
        <v>0</v>
      </c>
      <c r="AD447" s="580">
        <f t="shared" si="96"/>
        <v>0</v>
      </c>
      <c r="AE447" s="580">
        <f t="shared" si="97"/>
        <v>0</v>
      </c>
      <c r="AF447" s="580">
        <f t="shared" si="98"/>
        <v>0</v>
      </c>
      <c r="AG447" s="580">
        <f t="shared" si="99"/>
        <v>0</v>
      </c>
      <c r="AH447" s="580">
        <f t="shared" si="100"/>
        <v>0</v>
      </c>
      <c r="AI447" s="580" t="str">
        <f t="shared" si="101"/>
        <v>0</v>
      </c>
      <c r="AJ447" s="580">
        <f t="shared" si="102"/>
        <v>0</v>
      </c>
      <c r="AK447" s="580">
        <f t="shared" si="103"/>
        <v>0</v>
      </c>
      <c r="AL447" s="580">
        <f t="shared" si="104"/>
        <v>0</v>
      </c>
    </row>
    <row r="448" spans="24:38" hidden="1">
      <c r="X448" s="580">
        <f t="shared" si="90"/>
        <v>0</v>
      </c>
      <c r="Y448" s="580">
        <f t="shared" si="91"/>
        <v>0</v>
      </c>
      <c r="Z448" s="580">
        <f t="shared" si="92"/>
        <v>0</v>
      </c>
      <c r="AA448" s="580">
        <f t="shared" si="93"/>
        <v>0</v>
      </c>
      <c r="AB448" s="580">
        <f t="shared" si="94"/>
        <v>0</v>
      </c>
      <c r="AC448" s="580">
        <f t="shared" si="95"/>
        <v>0</v>
      </c>
      <c r="AD448" s="580">
        <f t="shared" si="96"/>
        <v>0</v>
      </c>
      <c r="AE448" s="580">
        <f t="shared" si="97"/>
        <v>0</v>
      </c>
      <c r="AF448" s="580">
        <f t="shared" si="98"/>
        <v>0</v>
      </c>
      <c r="AG448" s="580">
        <f t="shared" si="99"/>
        <v>0</v>
      </c>
      <c r="AH448" s="580">
        <f t="shared" si="100"/>
        <v>0</v>
      </c>
      <c r="AI448" s="580" t="str">
        <f t="shared" si="101"/>
        <v>0</v>
      </c>
      <c r="AJ448" s="580">
        <f t="shared" si="102"/>
        <v>0</v>
      </c>
      <c r="AK448" s="580">
        <f t="shared" si="103"/>
        <v>0</v>
      </c>
      <c r="AL448" s="580">
        <f t="shared" si="104"/>
        <v>0</v>
      </c>
    </row>
    <row r="449" spans="24:38" hidden="1">
      <c r="X449" s="580">
        <f t="shared" si="90"/>
        <v>0</v>
      </c>
      <c r="Y449" s="580">
        <f t="shared" si="91"/>
        <v>0</v>
      </c>
      <c r="Z449" s="580">
        <f t="shared" si="92"/>
        <v>0</v>
      </c>
      <c r="AA449" s="580">
        <f t="shared" si="93"/>
        <v>0</v>
      </c>
      <c r="AB449" s="580">
        <f t="shared" si="94"/>
        <v>0</v>
      </c>
      <c r="AC449" s="580">
        <f t="shared" si="95"/>
        <v>0</v>
      </c>
      <c r="AD449" s="580">
        <f t="shared" si="96"/>
        <v>0</v>
      </c>
      <c r="AE449" s="580">
        <f t="shared" si="97"/>
        <v>0</v>
      </c>
      <c r="AF449" s="580">
        <f t="shared" si="98"/>
        <v>0</v>
      </c>
      <c r="AG449" s="580">
        <f t="shared" si="99"/>
        <v>0</v>
      </c>
      <c r="AH449" s="580">
        <f t="shared" si="100"/>
        <v>0</v>
      </c>
      <c r="AI449" s="580" t="str">
        <f t="shared" si="101"/>
        <v>0</v>
      </c>
      <c r="AJ449" s="580">
        <f t="shared" si="102"/>
        <v>0</v>
      </c>
      <c r="AK449" s="580">
        <f t="shared" si="103"/>
        <v>0</v>
      </c>
      <c r="AL449" s="580">
        <f t="shared" si="104"/>
        <v>0</v>
      </c>
    </row>
    <row r="450" spans="24:38" hidden="1">
      <c r="X450" s="580">
        <f t="shared" si="90"/>
        <v>0</v>
      </c>
      <c r="Y450" s="580">
        <f t="shared" si="91"/>
        <v>0</v>
      </c>
      <c r="Z450" s="580">
        <f t="shared" si="92"/>
        <v>0</v>
      </c>
      <c r="AA450" s="580">
        <f t="shared" si="93"/>
        <v>0</v>
      </c>
      <c r="AB450" s="580">
        <f t="shared" si="94"/>
        <v>0</v>
      </c>
      <c r="AC450" s="580">
        <f t="shared" si="95"/>
        <v>0</v>
      </c>
      <c r="AD450" s="580">
        <f t="shared" si="96"/>
        <v>0</v>
      </c>
      <c r="AE450" s="580">
        <f t="shared" si="97"/>
        <v>0</v>
      </c>
      <c r="AF450" s="580">
        <f t="shared" si="98"/>
        <v>0</v>
      </c>
      <c r="AG450" s="580">
        <f t="shared" si="99"/>
        <v>0</v>
      </c>
      <c r="AH450" s="580">
        <f t="shared" si="100"/>
        <v>0</v>
      </c>
      <c r="AI450" s="580" t="str">
        <f t="shared" si="101"/>
        <v>0</v>
      </c>
      <c r="AJ450" s="580">
        <f t="shared" si="102"/>
        <v>0</v>
      </c>
      <c r="AK450" s="580">
        <f t="shared" si="103"/>
        <v>0</v>
      </c>
      <c r="AL450" s="580">
        <f t="shared" si="104"/>
        <v>0</v>
      </c>
    </row>
    <row r="451" spans="24:38" hidden="1">
      <c r="X451" s="580">
        <f t="shared" si="90"/>
        <v>0</v>
      </c>
      <c r="Y451" s="580">
        <f t="shared" si="91"/>
        <v>0</v>
      </c>
      <c r="Z451" s="580">
        <f t="shared" si="92"/>
        <v>0</v>
      </c>
      <c r="AA451" s="580">
        <f t="shared" si="93"/>
        <v>0</v>
      </c>
      <c r="AB451" s="580">
        <f t="shared" si="94"/>
        <v>0</v>
      </c>
      <c r="AC451" s="580">
        <f t="shared" si="95"/>
        <v>0</v>
      </c>
      <c r="AD451" s="580">
        <f t="shared" si="96"/>
        <v>0</v>
      </c>
      <c r="AE451" s="580">
        <f t="shared" si="97"/>
        <v>0</v>
      </c>
      <c r="AF451" s="580">
        <f t="shared" si="98"/>
        <v>0</v>
      </c>
      <c r="AG451" s="580">
        <f t="shared" si="99"/>
        <v>0</v>
      </c>
      <c r="AH451" s="580">
        <f t="shared" si="100"/>
        <v>0</v>
      </c>
      <c r="AI451" s="580" t="str">
        <f t="shared" si="101"/>
        <v>0</v>
      </c>
      <c r="AJ451" s="580">
        <f t="shared" si="102"/>
        <v>0</v>
      </c>
      <c r="AK451" s="580">
        <f t="shared" si="103"/>
        <v>0</v>
      </c>
      <c r="AL451" s="580">
        <f t="shared" si="104"/>
        <v>0</v>
      </c>
    </row>
    <row r="452" spans="24:38" hidden="1">
      <c r="X452" s="580">
        <f t="shared" si="90"/>
        <v>0</v>
      </c>
      <c r="Y452" s="580">
        <f t="shared" si="91"/>
        <v>0</v>
      </c>
      <c r="Z452" s="580">
        <f t="shared" si="92"/>
        <v>0</v>
      </c>
      <c r="AA452" s="580">
        <f t="shared" si="93"/>
        <v>0</v>
      </c>
      <c r="AB452" s="580">
        <f t="shared" si="94"/>
        <v>0</v>
      </c>
      <c r="AC452" s="580">
        <f t="shared" si="95"/>
        <v>0</v>
      </c>
      <c r="AD452" s="580">
        <f t="shared" si="96"/>
        <v>0</v>
      </c>
      <c r="AE452" s="580">
        <f t="shared" si="97"/>
        <v>0</v>
      </c>
      <c r="AF452" s="580">
        <f t="shared" si="98"/>
        <v>0</v>
      </c>
      <c r="AG452" s="580">
        <f t="shared" si="99"/>
        <v>0</v>
      </c>
      <c r="AH452" s="580">
        <f t="shared" si="100"/>
        <v>0</v>
      </c>
      <c r="AI452" s="580" t="str">
        <f t="shared" si="101"/>
        <v>0</v>
      </c>
      <c r="AJ452" s="580">
        <f t="shared" si="102"/>
        <v>0</v>
      </c>
      <c r="AK452" s="580">
        <f t="shared" si="103"/>
        <v>0</v>
      </c>
      <c r="AL452" s="580">
        <f t="shared" si="104"/>
        <v>0</v>
      </c>
    </row>
    <row r="453" spans="24:38" hidden="1">
      <c r="X453" s="580">
        <f t="shared" si="90"/>
        <v>0</v>
      </c>
      <c r="Y453" s="580">
        <f t="shared" si="91"/>
        <v>0</v>
      </c>
      <c r="Z453" s="580">
        <f t="shared" si="92"/>
        <v>0</v>
      </c>
      <c r="AA453" s="580">
        <f t="shared" si="93"/>
        <v>0</v>
      </c>
      <c r="AB453" s="580">
        <f t="shared" si="94"/>
        <v>0</v>
      </c>
      <c r="AC453" s="580">
        <f t="shared" si="95"/>
        <v>0</v>
      </c>
      <c r="AD453" s="580">
        <f t="shared" si="96"/>
        <v>0</v>
      </c>
      <c r="AE453" s="580">
        <f t="shared" si="97"/>
        <v>0</v>
      </c>
      <c r="AF453" s="580">
        <f t="shared" si="98"/>
        <v>0</v>
      </c>
      <c r="AG453" s="580">
        <f t="shared" si="99"/>
        <v>0</v>
      </c>
      <c r="AH453" s="580">
        <f t="shared" si="100"/>
        <v>0</v>
      </c>
      <c r="AI453" s="580" t="str">
        <f t="shared" si="101"/>
        <v>0</v>
      </c>
      <c r="AJ453" s="580">
        <f t="shared" si="102"/>
        <v>0</v>
      </c>
      <c r="AK453" s="580">
        <f t="shared" si="103"/>
        <v>0</v>
      </c>
      <c r="AL453" s="580">
        <f t="shared" si="104"/>
        <v>0</v>
      </c>
    </row>
    <row r="454" spans="24:38" hidden="1">
      <c r="X454" s="580">
        <f t="shared" ref="X454:X517" si="105">SUM(E454:I454)</f>
        <v>0</v>
      </c>
      <c r="Y454" s="580">
        <f t="shared" ref="Y454:Y517" si="106">M454</f>
        <v>0</v>
      </c>
      <c r="Z454" s="580">
        <f t="shared" ref="Z454:Z517" si="107">IF(G454&gt;9600,9600,G454)</f>
        <v>0</v>
      </c>
      <c r="AA454" s="580">
        <f t="shared" ref="AA454:AA517" si="108">IF(O454&gt;15000,15000,O454)</f>
        <v>0</v>
      </c>
      <c r="AB454" s="580">
        <f t="shared" ref="AB454:AB517" si="109">IF(F454&gt;0,MIN((Q454-(E454*10%)),F454,Q454),0)</f>
        <v>0</v>
      </c>
      <c r="AC454" s="580">
        <f t="shared" ref="AC454:AC517" si="110">D454*(IF(J454&gt;1200,1200,J454)+IF(K454&gt;3600,3600,K454))</f>
        <v>0</v>
      </c>
      <c r="AD454" s="580">
        <f t="shared" ref="AD454:AD517" si="111">IF(V454&gt;200000,200000,V454)</f>
        <v>0</v>
      </c>
      <c r="AE454" s="580">
        <f t="shared" ref="AE454:AE517" si="112">X454+Y454-Z454-AA454-AB454-AD454</f>
        <v>0</v>
      </c>
      <c r="AF454" s="580">
        <f t="shared" ref="AF454:AF517" si="113">IF(R454&gt;150000,150000,0)</f>
        <v>0</v>
      </c>
      <c r="AG454" s="580">
        <f t="shared" ref="AG454:AG517" si="114">IF(S454&gt;=15000,15000,S454)+IF(T454&gt;=20000,20000,T454)</f>
        <v>0</v>
      </c>
      <c r="AH454" s="580">
        <f t="shared" ref="AH454:AH517" si="115">AE454-AF454-AG454</f>
        <v>0</v>
      </c>
      <c r="AI454" s="580" t="str">
        <f t="shared" ref="AI454:AI517" si="116">IF(AH454&gt;1000000,(AH454-1000000)*30%+(125000),IF(AH454&gt;500000,(AH454-500000)*20%+(25000),IF(AH454&gt;250000,(AH454-250000)*10%,"0")))</f>
        <v>0</v>
      </c>
      <c r="AJ454" s="580">
        <f t="shared" ref="AJ454:AJ517" si="117">IF(AH454&lt;=200000,0,IF(AH454&gt;500000,0,IF(AH454&gt;220000,2000,IF(AH454&gt;20000,AI454))))</f>
        <v>0</v>
      </c>
      <c r="AK454" s="580">
        <f t="shared" ref="AK454:AK517" si="118">P454</f>
        <v>0</v>
      </c>
      <c r="AL454" s="580">
        <f t="shared" ref="AL454:AL517" si="119">AI454-AJ454-AK454</f>
        <v>0</v>
      </c>
    </row>
    <row r="455" spans="24:38" hidden="1">
      <c r="X455" s="580">
        <f t="shared" si="105"/>
        <v>0</v>
      </c>
      <c r="Y455" s="580">
        <f t="shared" si="106"/>
        <v>0</v>
      </c>
      <c r="Z455" s="580">
        <f t="shared" si="107"/>
        <v>0</v>
      </c>
      <c r="AA455" s="580">
        <f t="shared" si="108"/>
        <v>0</v>
      </c>
      <c r="AB455" s="580">
        <f t="shared" si="109"/>
        <v>0</v>
      </c>
      <c r="AC455" s="580">
        <f t="shared" si="110"/>
        <v>0</v>
      </c>
      <c r="AD455" s="580">
        <f t="shared" si="111"/>
        <v>0</v>
      </c>
      <c r="AE455" s="580">
        <f t="shared" si="112"/>
        <v>0</v>
      </c>
      <c r="AF455" s="580">
        <f t="shared" si="113"/>
        <v>0</v>
      </c>
      <c r="AG455" s="580">
        <f t="shared" si="114"/>
        <v>0</v>
      </c>
      <c r="AH455" s="580">
        <f t="shared" si="115"/>
        <v>0</v>
      </c>
      <c r="AI455" s="580" t="str">
        <f t="shared" si="116"/>
        <v>0</v>
      </c>
      <c r="AJ455" s="580">
        <f t="shared" si="117"/>
        <v>0</v>
      </c>
      <c r="AK455" s="580">
        <f t="shared" si="118"/>
        <v>0</v>
      </c>
      <c r="AL455" s="580">
        <f t="shared" si="119"/>
        <v>0</v>
      </c>
    </row>
    <row r="456" spans="24:38" hidden="1">
      <c r="X456" s="580">
        <f t="shared" si="105"/>
        <v>0</v>
      </c>
      <c r="Y456" s="580">
        <f t="shared" si="106"/>
        <v>0</v>
      </c>
      <c r="Z456" s="580">
        <f t="shared" si="107"/>
        <v>0</v>
      </c>
      <c r="AA456" s="580">
        <f t="shared" si="108"/>
        <v>0</v>
      </c>
      <c r="AB456" s="580">
        <f t="shared" si="109"/>
        <v>0</v>
      </c>
      <c r="AC456" s="580">
        <f t="shared" si="110"/>
        <v>0</v>
      </c>
      <c r="AD456" s="580">
        <f t="shared" si="111"/>
        <v>0</v>
      </c>
      <c r="AE456" s="580">
        <f t="shared" si="112"/>
        <v>0</v>
      </c>
      <c r="AF456" s="580">
        <f t="shared" si="113"/>
        <v>0</v>
      </c>
      <c r="AG456" s="580">
        <f t="shared" si="114"/>
        <v>0</v>
      </c>
      <c r="AH456" s="580">
        <f t="shared" si="115"/>
        <v>0</v>
      </c>
      <c r="AI456" s="580" t="str">
        <f t="shared" si="116"/>
        <v>0</v>
      </c>
      <c r="AJ456" s="580">
        <f t="shared" si="117"/>
        <v>0</v>
      </c>
      <c r="AK456" s="580">
        <f t="shared" si="118"/>
        <v>0</v>
      </c>
      <c r="AL456" s="580">
        <f t="shared" si="119"/>
        <v>0</v>
      </c>
    </row>
    <row r="457" spans="24:38" hidden="1">
      <c r="X457" s="580">
        <f t="shared" si="105"/>
        <v>0</v>
      </c>
      <c r="Y457" s="580">
        <f t="shared" si="106"/>
        <v>0</v>
      </c>
      <c r="Z457" s="580">
        <f t="shared" si="107"/>
        <v>0</v>
      </c>
      <c r="AA457" s="580">
        <f t="shared" si="108"/>
        <v>0</v>
      </c>
      <c r="AB457" s="580">
        <f t="shared" si="109"/>
        <v>0</v>
      </c>
      <c r="AC457" s="580">
        <f t="shared" si="110"/>
        <v>0</v>
      </c>
      <c r="AD457" s="580">
        <f t="shared" si="111"/>
        <v>0</v>
      </c>
      <c r="AE457" s="580">
        <f t="shared" si="112"/>
        <v>0</v>
      </c>
      <c r="AF457" s="580">
        <f t="shared" si="113"/>
        <v>0</v>
      </c>
      <c r="AG457" s="580">
        <f t="shared" si="114"/>
        <v>0</v>
      </c>
      <c r="AH457" s="580">
        <f t="shared" si="115"/>
        <v>0</v>
      </c>
      <c r="AI457" s="580" t="str">
        <f t="shared" si="116"/>
        <v>0</v>
      </c>
      <c r="AJ457" s="580">
        <f t="shared" si="117"/>
        <v>0</v>
      </c>
      <c r="AK457" s="580">
        <f t="shared" si="118"/>
        <v>0</v>
      </c>
      <c r="AL457" s="580">
        <f t="shared" si="119"/>
        <v>0</v>
      </c>
    </row>
    <row r="458" spans="24:38" hidden="1">
      <c r="X458" s="580">
        <f t="shared" si="105"/>
        <v>0</v>
      </c>
      <c r="Y458" s="580">
        <f t="shared" si="106"/>
        <v>0</v>
      </c>
      <c r="Z458" s="580">
        <f t="shared" si="107"/>
        <v>0</v>
      </c>
      <c r="AA458" s="580">
        <f t="shared" si="108"/>
        <v>0</v>
      </c>
      <c r="AB458" s="580">
        <f t="shared" si="109"/>
        <v>0</v>
      </c>
      <c r="AC458" s="580">
        <f t="shared" si="110"/>
        <v>0</v>
      </c>
      <c r="AD458" s="580">
        <f t="shared" si="111"/>
        <v>0</v>
      </c>
      <c r="AE458" s="580">
        <f t="shared" si="112"/>
        <v>0</v>
      </c>
      <c r="AF458" s="580">
        <f t="shared" si="113"/>
        <v>0</v>
      </c>
      <c r="AG458" s="580">
        <f t="shared" si="114"/>
        <v>0</v>
      </c>
      <c r="AH458" s="580">
        <f t="shared" si="115"/>
        <v>0</v>
      </c>
      <c r="AI458" s="580" t="str">
        <f t="shared" si="116"/>
        <v>0</v>
      </c>
      <c r="AJ458" s="580">
        <f t="shared" si="117"/>
        <v>0</v>
      </c>
      <c r="AK458" s="580">
        <f t="shared" si="118"/>
        <v>0</v>
      </c>
      <c r="AL458" s="580">
        <f t="shared" si="119"/>
        <v>0</v>
      </c>
    </row>
    <row r="459" spans="24:38" hidden="1">
      <c r="X459" s="580">
        <f t="shared" si="105"/>
        <v>0</v>
      </c>
      <c r="Y459" s="580">
        <f t="shared" si="106"/>
        <v>0</v>
      </c>
      <c r="Z459" s="580">
        <f t="shared" si="107"/>
        <v>0</v>
      </c>
      <c r="AA459" s="580">
        <f t="shared" si="108"/>
        <v>0</v>
      </c>
      <c r="AB459" s="580">
        <f t="shared" si="109"/>
        <v>0</v>
      </c>
      <c r="AC459" s="580">
        <f t="shared" si="110"/>
        <v>0</v>
      </c>
      <c r="AD459" s="580">
        <f t="shared" si="111"/>
        <v>0</v>
      </c>
      <c r="AE459" s="580">
        <f t="shared" si="112"/>
        <v>0</v>
      </c>
      <c r="AF459" s="580">
        <f t="shared" si="113"/>
        <v>0</v>
      </c>
      <c r="AG459" s="580">
        <f t="shared" si="114"/>
        <v>0</v>
      </c>
      <c r="AH459" s="580">
        <f t="shared" si="115"/>
        <v>0</v>
      </c>
      <c r="AI459" s="580" t="str">
        <f t="shared" si="116"/>
        <v>0</v>
      </c>
      <c r="AJ459" s="580">
        <f t="shared" si="117"/>
        <v>0</v>
      </c>
      <c r="AK459" s="580">
        <f t="shared" si="118"/>
        <v>0</v>
      </c>
      <c r="AL459" s="580">
        <f t="shared" si="119"/>
        <v>0</v>
      </c>
    </row>
    <row r="460" spans="24:38" hidden="1">
      <c r="X460" s="580">
        <f t="shared" si="105"/>
        <v>0</v>
      </c>
      <c r="Y460" s="580">
        <f t="shared" si="106"/>
        <v>0</v>
      </c>
      <c r="Z460" s="580">
        <f t="shared" si="107"/>
        <v>0</v>
      </c>
      <c r="AA460" s="580">
        <f t="shared" si="108"/>
        <v>0</v>
      </c>
      <c r="AB460" s="580">
        <f t="shared" si="109"/>
        <v>0</v>
      </c>
      <c r="AC460" s="580">
        <f t="shared" si="110"/>
        <v>0</v>
      </c>
      <c r="AD460" s="580">
        <f t="shared" si="111"/>
        <v>0</v>
      </c>
      <c r="AE460" s="580">
        <f t="shared" si="112"/>
        <v>0</v>
      </c>
      <c r="AF460" s="580">
        <f t="shared" si="113"/>
        <v>0</v>
      </c>
      <c r="AG460" s="580">
        <f t="shared" si="114"/>
        <v>0</v>
      </c>
      <c r="AH460" s="580">
        <f t="shared" si="115"/>
        <v>0</v>
      </c>
      <c r="AI460" s="580" t="str">
        <f t="shared" si="116"/>
        <v>0</v>
      </c>
      <c r="AJ460" s="580">
        <f t="shared" si="117"/>
        <v>0</v>
      </c>
      <c r="AK460" s="580">
        <f t="shared" si="118"/>
        <v>0</v>
      </c>
      <c r="AL460" s="580">
        <f t="shared" si="119"/>
        <v>0</v>
      </c>
    </row>
    <row r="461" spans="24:38" hidden="1">
      <c r="X461" s="580">
        <f t="shared" si="105"/>
        <v>0</v>
      </c>
      <c r="Y461" s="580">
        <f t="shared" si="106"/>
        <v>0</v>
      </c>
      <c r="Z461" s="580">
        <f t="shared" si="107"/>
        <v>0</v>
      </c>
      <c r="AA461" s="580">
        <f t="shared" si="108"/>
        <v>0</v>
      </c>
      <c r="AB461" s="580">
        <f t="shared" si="109"/>
        <v>0</v>
      </c>
      <c r="AC461" s="580">
        <f t="shared" si="110"/>
        <v>0</v>
      </c>
      <c r="AD461" s="580">
        <f t="shared" si="111"/>
        <v>0</v>
      </c>
      <c r="AE461" s="580">
        <f t="shared" si="112"/>
        <v>0</v>
      </c>
      <c r="AF461" s="580">
        <f t="shared" si="113"/>
        <v>0</v>
      </c>
      <c r="AG461" s="580">
        <f t="shared" si="114"/>
        <v>0</v>
      </c>
      <c r="AH461" s="580">
        <f t="shared" si="115"/>
        <v>0</v>
      </c>
      <c r="AI461" s="580" t="str">
        <f t="shared" si="116"/>
        <v>0</v>
      </c>
      <c r="AJ461" s="580">
        <f t="shared" si="117"/>
        <v>0</v>
      </c>
      <c r="AK461" s="580">
        <f t="shared" si="118"/>
        <v>0</v>
      </c>
      <c r="AL461" s="580">
        <f t="shared" si="119"/>
        <v>0</v>
      </c>
    </row>
    <row r="462" spans="24:38" hidden="1">
      <c r="X462" s="580">
        <f t="shared" si="105"/>
        <v>0</v>
      </c>
      <c r="Y462" s="580">
        <f t="shared" si="106"/>
        <v>0</v>
      </c>
      <c r="Z462" s="580">
        <f t="shared" si="107"/>
        <v>0</v>
      </c>
      <c r="AA462" s="580">
        <f t="shared" si="108"/>
        <v>0</v>
      </c>
      <c r="AB462" s="580">
        <f t="shared" si="109"/>
        <v>0</v>
      </c>
      <c r="AC462" s="580">
        <f t="shared" si="110"/>
        <v>0</v>
      </c>
      <c r="AD462" s="580">
        <f t="shared" si="111"/>
        <v>0</v>
      </c>
      <c r="AE462" s="580">
        <f t="shared" si="112"/>
        <v>0</v>
      </c>
      <c r="AF462" s="580">
        <f t="shared" si="113"/>
        <v>0</v>
      </c>
      <c r="AG462" s="580">
        <f t="shared" si="114"/>
        <v>0</v>
      </c>
      <c r="AH462" s="580">
        <f t="shared" si="115"/>
        <v>0</v>
      </c>
      <c r="AI462" s="580" t="str">
        <f t="shared" si="116"/>
        <v>0</v>
      </c>
      <c r="AJ462" s="580">
        <f t="shared" si="117"/>
        <v>0</v>
      </c>
      <c r="AK462" s="580">
        <f t="shared" si="118"/>
        <v>0</v>
      </c>
      <c r="AL462" s="580">
        <f t="shared" si="119"/>
        <v>0</v>
      </c>
    </row>
    <row r="463" spans="24:38" hidden="1">
      <c r="X463" s="580">
        <f t="shared" si="105"/>
        <v>0</v>
      </c>
      <c r="Y463" s="580">
        <f t="shared" si="106"/>
        <v>0</v>
      </c>
      <c r="Z463" s="580">
        <f t="shared" si="107"/>
        <v>0</v>
      </c>
      <c r="AA463" s="580">
        <f t="shared" si="108"/>
        <v>0</v>
      </c>
      <c r="AB463" s="580">
        <f t="shared" si="109"/>
        <v>0</v>
      </c>
      <c r="AC463" s="580">
        <f t="shared" si="110"/>
        <v>0</v>
      </c>
      <c r="AD463" s="580">
        <f t="shared" si="111"/>
        <v>0</v>
      </c>
      <c r="AE463" s="580">
        <f t="shared" si="112"/>
        <v>0</v>
      </c>
      <c r="AF463" s="580">
        <f t="shared" si="113"/>
        <v>0</v>
      </c>
      <c r="AG463" s="580">
        <f t="shared" si="114"/>
        <v>0</v>
      </c>
      <c r="AH463" s="580">
        <f t="shared" si="115"/>
        <v>0</v>
      </c>
      <c r="AI463" s="580" t="str">
        <f t="shared" si="116"/>
        <v>0</v>
      </c>
      <c r="AJ463" s="580">
        <f t="shared" si="117"/>
        <v>0</v>
      </c>
      <c r="AK463" s="580">
        <f t="shared" si="118"/>
        <v>0</v>
      </c>
      <c r="AL463" s="580">
        <f t="shared" si="119"/>
        <v>0</v>
      </c>
    </row>
    <row r="464" spans="24:38" hidden="1">
      <c r="X464" s="580">
        <f t="shared" si="105"/>
        <v>0</v>
      </c>
      <c r="Y464" s="580">
        <f t="shared" si="106"/>
        <v>0</v>
      </c>
      <c r="Z464" s="580">
        <f t="shared" si="107"/>
        <v>0</v>
      </c>
      <c r="AA464" s="580">
        <f t="shared" si="108"/>
        <v>0</v>
      </c>
      <c r="AB464" s="580">
        <f t="shared" si="109"/>
        <v>0</v>
      </c>
      <c r="AC464" s="580">
        <f t="shared" si="110"/>
        <v>0</v>
      </c>
      <c r="AD464" s="580">
        <f t="shared" si="111"/>
        <v>0</v>
      </c>
      <c r="AE464" s="580">
        <f t="shared" si="112"/>
        <v>0</v>
      </c>
      <c r="AF464" s="580">
        <f t="shared" si="113"/>
        <v>0</v>
      </c>
      <c r="AG464" s="580">
        <f t="shared" si="114"/>
        <v>0</v>
      </c>
      <c r="AH464" s="580">
        <f t="shared" si="115"/>
        <v>0</v>
      </c>
      <c r="AI464" s="580" t="str">
        <f t="shared" si="116"/>
        <v>0</v>
      </c>
      <c r="AJ464" s="580">
        <f t="shared" si="117"/>
        <v>0</v>
      </c>
      <c r="AK464" s="580">
        <f t="shared" si="118"/>
        <v>0</v>
      </c>
      <c r="AL464" s="580">
        <f t="shared" si="119"/>
        <v>0</v>
      </c>
    </row>
    <row r="465" spans="24:38" hidden="1">
      <c r="X465" s="580">
        <f t="shared" si="105"/>
        <v>0</v>
      </c>
      <c r="Y465" s="580">
        <f t="shared" si="106"/>
        <v>0</v>
      </c>
      <c r="Z465" s="580">
        <f t="shared" si="107"/>
        <v>0</v>
      </c>
      <c r="AA465" s="580">
        <f t="shared" si="108"/>
        <v>0</v>
      </c>
      <c r="AB465" s="580">
        <f t="shared" si="109"/>
        <v>0</v>
      </c>
      <c r="AC465" s="580">
        <f t="shared" si="110"/>
        <v>0</v>
      </c>
      <c r="AD465" s="580">
        <f t="shared" si="111"/>
        <v>0</v>
      </c>
      <c r="AE465" s="580">
        <f t="shared" si="112"/>
        <v>0</v>
      </c>
      <c r="AF465" s="580">
        <f t="shared" si="113"/>
        <v>0</v>
      </c>
      <c r="AG465" s="580">
        <f t="shared" si="114"/>
        <v>0</v>
      </c>
      <c r="AH465" s="580">
        <f t="shared" si="115"/>
        <v>0</v>
      </c>
      <c r="AI465" s="580" t="str">
        <f t="shared" si="116"/>
        <v>0</v>
      </c>
      <c r="AJ465" s="580">
        <f t="shared" si="117"/>
        <v>0</v>
      </c>
      <c r="AK465" s="580">
        <f t="shared" si="118"/>
        <v>0</v>
      </c>
      <c r="AL465" s="580">
        <f t="shared" si="119"/>
        <v>0</v>
      </c>
    </row>
    <row r="466" spans="24:38" hidden="1">
      <c r="X466" s="580">
        <f t="shared" si="105"/>
        <v>0</v>
      </c>
      <c r="Y466" s="580">
        <f t="shared" si="106"/>
        <v>0</v>
      </c>
      <c r="Z466" s="580">
        <f t="shared" si="107"/>
        <v>0</v>
      </c>
      <c r="AA466" s="580">
        <f t="shared" si="108"/>
        <v>0</v>
      </c>
      <c r="AB466" s="580">
        <f t="shared" si="109"/>
        <v>0</v>
      </c>
      <c r="AC466" s="580">
        <f t="shared" si="110"/>
        <v>0</v>
      </c>
      <c r="AD466" s="580">
        <f t="shared" si="111"/>
        <v>0</v>
      </c>
      <c r="AE466" s="580">
        <f t="shared" si="112"/>
        <v>0</v>
      </c>
      <c r="AF466" s="580">
        <f t="shared" si="113"/>
        <v>0</v>
      </c>
      <c r="AG466" s="580">
        <f t="shared" si="114"/>
        <v>0</v>
      </c>
      <c r="AH466" s="580">
        <f t="shared" si="115"/>
        <v>0</v>
      </c>
      <c r="AI466" s="580" t="str">
        <f t="shared" si="116"/>
        <v>0</v>
      </c>
      <c r="AJ466" s="580">
        <f t="shared" si="117"/>
        <v>0</v>
      </c>
      <c r="AK466" s="580">
        <f t="shared" si="118"/>
        <v>0</v>
      </c>
      <c r="AL466" s="580">
        <f t="shared" si="119"/>
        <v>0</v>
      </c>
    </row>
    <row r="467" spans="24:38" hidden="1">
      <c r="X467" s="580">
        <f t="shared" si="105"/>
        <v>0</v>
      </c>
      <c r="Y467" s="580">
        <f t="shared" si="106"/>
        <v>0</v>
      </c>
      <c r="Z467" s="580">
        <f t="shared" si="107"/>
        <v>0</v>
      </c>
      <c r="AA467" s="580">
        <f t="shared" si="108"/>
        <v>0</v>
      </c>
      <c r="AB467" s="580">
        <f t="shared" si="109"/>
        <v>0</v>
      </c>
      <c r="AC467" s="580">
        <f t="shared" si="110"/>
        <v>0</v>
      </c>
      <c r="AD467" s="580">
        <f t="shared" si="111"/>
        <v>0</v>
      </c>
      <c r="AE467" s="580">
        <f t="shared" si="112"/>
        <v>0</v>
      </c>
      <c r="AF467" s="580">
        <f t="shared" si="113"/>
        <v>0</v>
      </c>
      <c r="AG467" s="580">
        <f t="shared" si="114"/>
        <v>0</v>
      </c>
      <c r="AH467" s="580">
        <f t="shared" si="115"/>
        <v>0</v>
      </c>
      <c r="AI467" s="580" t="str">
        <f t="shared" si="116"/>
        <v>0</v>
      </c>
      <c r="AJ467" s="580">
        <f t="shared" si="117"/>
        <v>0</v>
      </c>
      <c r="AK467" s="580">
        <f t="shared" si="118"/>
        <v>0</v>
      </c>
      <c r="AL467" s="580">
        <f t="shared" si="119"/>
        <v>0</v>
      </c>
    </row>
    <row r="468" spans="24:38" hidden="1">
      <c r="X468" s="580">
        <f t="shared" si="105"/>
        <v>0</v>
      </c>
      <c r="Y468" s="580">
        <f t="shared" si="106"/>
        <v>0</v>
      </c>
      <c r="Z468" s="580">
        <f t="shared" si="107"/>
        <v>0</v>
      </c>
      <c r="AA468" s="580">
        <f t="shared" si="108"/>
        <v>0</v>
      </c>
      <c r="AB468" s="580">
        <f t="shared" si="109"/>
        <v>0</v>
      </c>
      <c r="AC468" s="580">
        <f t="shared" si="110"/>
        <v>0</v>
      </c>
      <c r="AD468" s="580">
        <f t="shared" si="111"/>
        <v>0</v>
      </c>
      <c r="AE468" s="580">
        <f t="shared" si="112"/>
        <v>0</v>
      </c>
      <c r="AF468" s="580">
        <f t="shared" si="113"/>
        <v>0</v>
      </c>
      <c r="AG468" s="580">
        <f t="shared" si="114"/>
        <v>0</v>
      </c>
      <c r="AH468" s="580">
        <f t="shared" si="115"/>
        <v>0</v>
      </c>
      <c r="AI468" s="580" t="str">
        <f t="shared" si="116"/>
        <v>0</v>
      </c>
      <c r="AJ468" s="580">
        <f t="shared" si="117"/>
        <v>0</v>
      </c>
      <c r="AK468" s="580">
        <f t="shared" si="118"/>
        <v>0</v>
      </c>
      <c r="AL468" s="580">
        <f t="shared" si="119"/>
        <v>0</v>
      </c>
    </row>
    <row r="469" spans="24:38" hidden="1">
      <c r="X469" s="580">
        <f t="shared" si="105"/>
        <v>0</v>
      </c>
      <c r="Y469" s="580">
        <f t="shared" si="106"/>
        <v>0</v>
      </c>
      <c r="Z469" s="580">
        <f t="shared" si="107"/>
        <v>0</v>
      </c>
      <c r="AA469" s="580">
        <f t="shared" si="108"/>
        <v>0</v>
      </c>
      <c r="AB469" s="580">
        <f t="shared" si="109"/>
        <v>0</v>
      </c>
      <c r="AC469" s="580">
        <f t="shared" si="110"/>
        <v>0</v>
      </c>
      <c r="AD469" s="580">
        <f t="shared" si="111"/>
        <v>0</v>
      </c>
      <c r="AE469" s="580">
        <f t="shared" si="112"/>
        <v>0</v>
      </c>
      <c r="AF469" s="580">
        <f t="shared" si="113"/>
        <v>0</v>
      </c>
      <c r="AG469" s="580">
        <f t="shared" si="114"/>
        <v>0</v>
      </c>
      <c r="AH469" s="580">
        <f t="shared" si="115"/>
        <v>0</v>
      </c>
      <c r="AI469" s="580" t="str">
        <f t="shared" si="116"/>
        <v>0</v>
      </c>
      <c r="AJ469" s="580">
        <f t="shared" si="117"/>
        <v>0</v>
      </c>
      <c r="AK469" s="580">
        <f t="shared" si="118"/>
        <v>0</v>
      </c>
      <c r="AL469" s="580">
        <f t="shared" si="119"/>
        <v>0</v>
      </c>
    </row>
    <row r="470" spans="24:38" hidden="1">
      <c r="X470" s="580">
        <f t="shared" si="105"/>
        <v>0</v>
      </c>
      <c r="Y470" s="580">
        <f t="shared" si="106"/>
        <v>0</v>
      </c>
      <c r="Z470" s="580">
        <f t="shared" si="107"/>
        <v>0</v>
      </c>
      <c r="AA470" s="580">
        <f t="shared" si="108"/>
        <v>0</v>
      </c>
      <c r="AB470" s="580">
        <f t="shared" si="109"/>
        <v>0</v>
      </c>
      <c r="AC470" s="580">
        <f t="shared" si="110"/>
        <v>0</v>
      </c>
      <c r="AD470" s="580">
        <f t="shared" si="111"/>
        <v>0</v>
      </c>
      <c r="AE470" s="580">
        <f t="shared" si="112"/>
        <v>0</v>
      </c>
      <c r="AF470" s="580">
        <f t="shared" si="113"/>
        <v>0</v>
      </c>
      <c r="AG470" s="580">
        <f t="shared" si="114"/>
        <v>0</v>
      </c>
      <c r="AH470" s="580">
        <f t="shared" si="115"/>
        <v>0</v>
      </c>
      <c r="AI470" s="580" t="str">
        <f t="shared" si="116"/>
        <v>0</v>
      </c>
      <c r="AJ470" s="580">
        <f t="shared" si="117"/>
        <v>0</v>
      </c>
      <c r="AK470" s="580">
        <f t="shared" si="118"/>
        <v>0</v>
      </c>
      <c r="AL470" s="580">
        <f t="shared" si="119"/>
        <v>0</v>
      </c>
    </row>
    <row r="471" spans="24:38" hidden="1">
      <c r="X471" s="580">
        <f t="shared" si="105"/>
        <v>0</v>
      </c>
      <c r="Y471" s="580">
        <f t="shared" si="106"/>
        <v>0</v>
      </c>
      <c r="Z471" s="580">
        <f t="shared" si="107"/>
        <v>0</v>
      </c>
      <c r="AA471" s="580">
        <f t="shared" si="108"/>
        <v>0</v>
      </c>
      <c r="AB471" s="580">
        <f t="shared" si="109"/>
        <v>0</v>
      </c>
      <c r="AC471" s="580">
        <f t="shared" si="110"/>
        <v>0</v>
      </c>
      <c r="AD471" s="580">
        <f t="shared" si="111"/>
        <v>0</v>
      </c>
      <c r="AE471" s="580">
        <f t="shared" si="112"/>
        <v>0</v>
      </c>
      <c r="AF471" s="580">
        <f t="shared" si="113"/>
        <v>0</v>
      </c>
      <c r="AG471" s="580">
        <f t="shared" si="114"/>
        <v>0</v>
      </c>
      <c r="AH471" s="580">
        <f t="shared" si="115"/>
        <v>0</v>
      </c>
      <c r="AI471" s="580" t="str">
        <f t="shared" si="116"/>
        <v>0</v>
      </c>
      <c r="AJ471" s="580">
        <f t="shared" si="117"/>
        <v>0</v>
      </c>
      <c r="AK471" s="580">
        <f t="shared" si="118"/>
        <v>0</v>
      </c>
      <c r="AL471" s="580">
        <f t="shared" si="119"/>
        <v>0</v>
      </c>
    </row>
    <row r="472" spans="24:38" hidden="1">
      <c r="X472" s="580">
        <f t="shared" si="105"/>
        <v>0</v>
      </c>
      <c r="Y472" s="580">
        <f t="shared" si="106"/>
        <v>0</v>
      </c>
      <c r="Z472" s="580">
        <f t="shared" si="107"/>
        <v>0</v>
      </c>
      <c r="AA472" s="580">
        <f t="shared" si="108"/>
        <v>0</v>
      </c>
      <c r="AB472" s="580">
        <f t="shared" si="109"/>
        <v>0</v>
      </c>
      <c r="AC472" s="580">
        <f t="shared" si="110"/>
        <v>0</v>
      </c>
      <c r="AD472" s="580">
        <f t="shared" si="111"/>
        <v>0</v>
      </c>
      <c r="AE472" s="580">
        <f t="shared" si="112"/>
        <v>0</v>
      </c>
      <c r="AF472" s="580">
        <f t="shared" si="113"/>
        <v>0</v>
      </c>
      <c r="AG472" s="580">
        <f t="shared" si="114"/>
        <v>0</v>
      </c>
      <c r="AH472" s="580">
        <f t="shared" si="115"/>
        <v>0</v>
      </c>
      <c r="AI472" s="580" t="str">
        <f t="shared" si="116"/>
        <v>0</v>
      </c>
      <c r="AJ472" s="580">
        <f t="shared" si="117"/>
        <v>0</v>
      </c>
      <c r="AK472" s="580">
        <f t="shared" si="118"/>
        <v>0</v>
      </c>
      <c r="AL472" s="580">
        <f t="shared" si="119"/>
        <v>0</v>
      </c>
    </row>
    <row r="473" spans="24:38" hidden="1">
      <c r="X473" s="580">
        <f t="shared" si="105"/>
        <v>0</v>
      </c>
      <c r="Y473" s="580">
        <f t="shared" si="106"/>
        <v>0</v>
      </c>
      <c r="Z473" s="580">
        <f t="shared" si="107"/>
        <v>0</v>
      </c>
      <c r="AA473" s="580">
        <f t="shared" si="108"/>
        <v>0</v>
      </c>
      <c r="AB473" s="580">
        <f t="shared" si="109"/>
        <v>0</v>
      </c>
      <c r="AC473" s="580">
        <f t="shared" si="110"/>
        <v>0</v>
      </c>
      <c r="AD473" s="580">
        <f t="shared" si="111"/>
        <v>0</v>
      </c>
      <c r="AE473" s="580">
        <f t="shared" si="112"/>
        <v>0</v>
      </c>
      <c r="AF473" s="580">
        <f t="shared" si="113"/>
        <v>0</v>
      </c>
      <c r="AG473" s="580">
        <f t="shared" si="114"/>
        <v>0</v>
      </c>
      <c r="AH473" s="580">
        <f t="shared" si="115"/>
        <v>0</v>
      </c>
      <c r="AI473" s="580" t="str">
        <f t="shared" si="116"/>
        <v>0</v>
      </c>
      <c r="AJ473" s="580">
        <f t="shared" si="117"/>
        <v>0</v>
      </c>
      <c r="AK473" s="580">
        <f t="shared" si="118"/>
        <v>0</v>
      </c>
      <c r="AL473" s="580">
        <f t="shared" si="119"/>
        <v>0</v>
      </c>
    </row>
    <row r="474" spans="24:38" hidden="1">
      <c r="X474" s="580">
        <f t="shared" si="105"/>
        <v>0</v>
      </c>
      <c r="Y474" s="580">
        <f t="shared" si="106"/>
        <v>0</v>
      </c>
      <c r="Z474" s="580">
        <f t="shared" si="107"/>
        <v>0</v>
      </c>
      <c r="AA474" s="580">
        <f t="shared" si="108"/>
        <v>0</v>
      </c>
      <c r="AB474" s="580">
        <f t="shared" si="109"/>
        <v>0</v>
      </c>
      <c r="AC474" s="580">
        <f t="shared" si="110"/>
        <v>0</v>
      </c>
      <c r="AD474" s="580">
        <f t="shared" si="111"/>
        <v>0</v>
      </c>
      <c r="AE474" s="580">
        <f t="shared" si="112"/>
        <v>0</v>
      </c>
      <c r="AF474" s="580">
        <f t="shared" si="113"/>
        <v>0</v>
      </c>
      <c r="AG474" s="580">
        <f t="shared" si="114"/>
        <v>0</v>
      </c>
      <c r="AH474" s="580">
        <f t="shared" si="115"/>
        <v>0</v>
      </c>
      <c r="AI474" s="580" t="str">
        <f t="shared" si="116"/>
        <v>0</v>
      </c>
      <c r="AJ474" s="580">
        <f t="shared" si="117"/>
        <v>0</v>
      </c>
      <c r="AK474" s="580">
        <f t="shared" si="118"/>
        <v>0</v>
      </c>
      <c r="AL474" s="580">
        <f t="shared" si="119"/>
        <v>0</v>
      </c>
    </row>
    <row r="475" spans="24:38" hidden="1">
      <c r="X475" s="580">
        <f t="shared" si="105"/>
        <v>0</v>
      </c>
      <c r="Y475" s="580">
        <f t="shared" si="106"/>
        <v>0</v>
      </c>
      <c r="Z475" s="580">
        <f t="shared" si="107"/>
        <v>0</v>
      </c>
      <c r="AA475" s="580">
        <f t="shared" si="108"/>
        <v>0</v>
      </c>
      <c r="AB475" s="580">
        <f t="shared" si="109"/>
        <v>0</v>
      </c>
      <c r="AC475" s="580">
        <f t="shared" si="110"/>
        <v>0</v>
      </c>
      <c r="AD475" s="580">
        <f t="shared" si="111"/>
        <v>0</v>
      </c>
      <c r="AE475" s="580">
        <f t="shared" si="112"/>
        <v>0</v>
      </c>
      <c r="AF475" s="580">
        <f t="shared" si="113"/>
        <v>0</v>
      </c>
      <c r="AG475" s="580">
        <f t="shared" si="114"/>
        <v>0</v>
      </c>
      <c r="AH475" s="580">
        <f t="shared" si="115"/>
        <v>0</v>
      </c>
      <c r="AI475" s="580" t="str">
        <f t="shared" si="116"/>
        <v>0</v>
      </c>
      <c r="AJ475" s="580">
        <f t="shared" si="117"/>
        <v>0</v>
      </c>
      <c r="AK475" s="580">
        <f t="shared" si="118"/>
        <v>0</v>
      </c>
      <c r="AL475" s="580">
        <f t="shared" si="119"/>
        <v>0</v>
      </c>
    </row>
    <row r="476" spans="24:38" hidden="1">
      <c r="X476" s="580">
        <f t="shared" si="105"/>
        <v>0</v>
      </c>
      <c r="Y476" s="580">
        <f t="shared" si="106"/>
        <v>0</v>
      </c>
      <c r="Z476" s="580">
        <f t="shared" si="107"/>
        <v>0</v>
      </c>
      <c r="AA476" s="580">
        <f t="shared" si="108"/>
        <v>0</v>
      </c>
      <c r="AB476" s="580">
        <f t="shared" si="109"/>
        <v>0</v>
      </c>
      <c r="AC476" s="580">
        <f t="shared" si="110"/>
        <v>0</v>
      </c>
      <c r="AD476" s="580">
        <f t="shared" si="111"/>
        <v>0</v>
      </c>
      <c r="AE476" s="580">
        <f t="shared" si="112"/>
        <v>0</v>
      </c>
      <c r="AF476" s="580">
        <f t="shared" si="113"/>
        <v>0</v>
      </c>
      <c r="AG476" s="580">
        <f t="shared" si="114"/>
        <v>0</v>
      </c>
      <c r="AH476" s="580">
        <f t="shared" si="115"/>
        <v>0</v>
      </c>
      <c r="AI476" s="580" t="str">
        <f t="shared" si="116"/>
        <v>0</v>
      </c>
      <c r="AJ476" s="580">
        <f t="shared" si="117"/>
        <v>0</v>
      </c>
      <c r="AK476" s="580">
        <f t="shared" si="118"/>
        <v>0</v>
      </c>
      <c r="AL476" s="580">
        <f t="shared" si="119"/>
        <v>0</v>
      </c>
    </row>
    <row r="477" spans="24:38" hidden="1">
      <c r="X477" s="580">
        <f t="shared" si="105"/>
        <v>0</v>
      </c>
      <c r="Y477" s="580">
        <f t="shared" si="106"/>
        <v>0</v>
      </c>
      <c r="Z477" s="580">
        <f t="shared" si="107"/>
        <v>0</v>
      </c>
      <c r="AA477" s="580">
        <f t="shared" si="108"/>
        <v>0</v>
      </c>
      <c r="AB477" s="580">
        <f t="shared" si="109"/>
        <v>0</v>
      </c>
      <c r="AC477" s="580">
        <f t="shared" si="110"/>
        <v>0</v>
      </c>
      <c r="AD477" s="580">
        <f t="shared" si="111"/>
        <v>0</v>
      </c>
      <c r="AE477" s="580">
        <f t="shared" si="112"/>
        <v>0</v>
      </c>
      <c r="AF477" s="580">
        <f t="shared" si="113"/>
        <v>0</v>
      </c>
      <c r="AG477" s="580">
        <f t="shared" si="114"/>
        <v>0</v>
      </c>
      <c r="AH477" s="580">
        <f t="shared" si="115"/>
        <v>0</v>
      </c>
      <c r="AI477" s="580" t="str">
        <f t="shared" si="116"/>
        <v>0</v>
      </c>
      <c r="AJ477" s="580">
        <f t="shared" si="117"/>
        <v>0</v>
      </c>
      <c r="AK477" s="580">
        <f t="shared" si="118"/>
        <v>0</v>
      </c>
      <c r="AL477" s="580">
        <f t="shared" si="119"/>
        <v>0</v>
      </c>
    </row>
    <row r="478" spans="24:38" hidden="1">
      <c r="X478" s="580">
        <f t="shared" si="105"/>
        <v>0</v>
      </c>
      <c r="Y478" s="580">
        <f t="shared" si="106"/>
        <v>0</v>
      </c>
      <c r="Z478" s="580">
        <f t="shared" si="107"/>
        <v>0</v>
      </c>
      <c r="AA478" s="580">
        <f t="shared" si="108"/>
        <v>0</v>
      </c>
      <c r="AB478" s="580">
        <f t="shared" si="109"/>
        <v>0</v>
      </c>
      <c r="AC478" s="580">
        <f t="shared" si="110"/>
        <v>0</v>
      </c>
      <c r="AD478" s="580">
        <f t="shared" si="111"/>
        <v>0</v>
      </c>
      <c r="AE478" s="580">
        <f t="shared" si="112"/>
        <v>0</v>
      </c>
      <c r="AF478" s="580">
        <f t="shared" si="113"/>
        <v>0</v>
      </c>
      <c r="AG478" s="580">
        <f t="shared" si="114"/>
        <v>0</v>
      </c>
      <c r="AH478" s="580">
        <f t="shared" si="115"/>
        <v>0</v>
      </c>
      <c r="AI478" s="580" t="str">
        <f t="shared" si="116"/>
        <v>0</v>
      </c>
      <c r="AJ478" s="580">
        <f t="shared" si="117"/>
        <v>0</v>
      </c>
      <c r="AK478" s="580">
        <f t="shared" si="118"/>
        <v>0</v>
      </c>
      <c r="AL478" s="580">
        <f t="shared" si="119"/>
        <v>0</v>
      </c>
    </row>
    <row r="479" spans="24:38" hidden="1">
      <c r="X479" s="580">
        <f t="shared" si="105"/>
        <v>0</v>
      </c>
      <c r="Y479" s="580">
        <f t="shared" si="106"/>
        <v>0</v>
      </c>
      <c r="Z479" s="580">
        <f t="shared" si="107"/>
        <v>0</v>
      </c>
      <c r="AA479" s="580">
        <f t="shared" si="108"/>
        <v>0</v>
      </c>
      <c r="AB479" s="580">
        <f t="shared" si="109"/>
        <v>0</v>
      </c>
      <c r="AC479" s="580">
        <f t="shared" si="110"/>
        <v>0</v>
      </c>
      <c r="AD479" s="580">
        <f t="shared" si="111"/>
        <v>0</v>
      </c>
      <c r="AE479" s="580">
        <f t="shared" si="112"/>
        <v>0</v>
      </c>
      <c r="AF479" s="580">
        <f t="shared" si="113"/>
        <v>0</v>
      </c>
      <c r="AG479" s="580">
        <f t="shared" si="114"/>
        <v>0</v>
      </c>
      <c r="AH479" s="580">
        <f t="shared" si="115"/>
        <v>0</v>
      </c>
      <c r="AI479" s="580" t="str">
        <f t="shared" si="116"/>
        <v>0</v>
      </c>
      <c r="AJ479" s="580">
        <f t="shared" si="117"/>
        <v>0</v>
      </c>
      <c r="AK479" s="580">
        <f t="shared" si="118"/>
        <v>0</v>
      </c>
      <c r="AL479" s="580">
        <f t="shared" si="119"/>
        <v>0</v>
      </c>
    </row>
    <row r="480" spans="24:38" hidden="1">
      <c r="X480" s="580">
        <f t="shared" si="105"/>
        <v>0</v>
      </c>
      <c r="Y480" s="580">
        <f t="shared" si="106"/>
        <v>0</v>
      </c>
      <c r="Z480" s="580">
        <f t="shared" si="107"/>
        <v>0</v>
      </c>
      <c r="AA480" s="580">
        <f t="shared" si="108"/>
        <v>0</v>
      </c>
      <c r="AB480" s="580">
        <f t="shared" si="109"/>
        <v>0</v>
      </c>
      <c r="AC480" s="580">
        <f t="shared" si="110"/>
        <v>0</v>
      </c>
      <c r="AD480" s="580">
        <f t="shared" si="111"/>
        <v>0</v>
      </c>
      <c r="AE480" s="580">
        <f t="shared" si="112"/>
        <v>0</v>
      </c>
      <c r="AF480" s="580">
        <f t="shared" si="113"/>
        <v>0</v>
      </c>
      <c r="AG480" s="580">
        <f t="shared" si="114"/>
        <v>0</v>
      </c>
      <c r="AH480" s="580">
        <f t="shared" si="115"/>
        <v>0</v>
      </c>
      <c r="AI480" s="580" t="str">
        <f t="shared" si="116"/>
        <v>0</v>
      </c>
      <c r="AJ480" s="580">
        <f t="shared" si="117"/>
        <v>0</v>
      </c>
      <c r="AK480" s="580">
        <f t="shared" si="118"/>
        <v>0</v>
      </c>
      <c r="AL480" s="580">
        <f t="shared" si="119"/>
        <v>0</v>
      </c>
    </row>
    <row r="481" spans="24:38" hidden="1">
      <c r="X481" s="580">
        <f t="shared" si="105"/>
        <v>0</v>
      </c>
      <c r="Y481" s="580">
        <f t="shared" si="106"/>
        <v>0</v>
      </c>
      <c r="Z481" s="580">
        <f t="shared" si="107"/>
        <v>0</v>
      </c>
      <c r="AA481" s="580">
        <f t="shared" si="108"/>
        <v>0</v>
      </c>
      <c r="AB481" s="580">
        <f t="shared" si="109"/>
        <v>0</v>
      </c>
      <c r="AC481" s="580">
        <f t="shared" si="110"/>
        <v>0</v>
      </c>
      <c r="AD481" s="580">
        <f t="shared" si="111"/>
        <v>0</v>
      </c>
      <c r="AE481" s="580">
        <f t="shared" si="112"/>
        <v>0</v>
      </c>
      <c r="AF481" s="580">
        <f t="shared" si="113"/>
        <v>0</v>
      </c>
      <c r="AG481" s="580">
        <f t="shared" si="114"/>
        <v>0</v>
      </c>
      <c r="AH481" s="580">
        <f t="shared" si="115"/>
        <v>0</v>
      </c>
      <c r="AI481" s="580" t="str">
        <f t="shared" si="116"/>
        <v>0</v>
      </c>
      <c r="AJ481" s="580">
        <f t="shared" si="117"/>
        <v>0</v>
      </c>
      <c r="AK481" s="580">
        <f t="shared" si="118"/>
        <v>0</v>
      </c>
      <c r="AL481" s="580">
        <f t="shared" si="119"/>
        <v>0</v>
      </c>
    </row>
    <row r="482" spans="24:38" hidden="1">
      <c r="X482" s="580">
        <f t="shared" si="105"/>
        <v>0</v>
      </c>
      <c r="Y482" s="580">
        <f t="shared" si="106"/>
        <v>0</v>
      </c>
      <c r="Z482" s="580">
        <f t="shared" si="107"/>
        <v>0</v>
      </c>
      <c r="AA482" s="580">
        <f t="shared" si="108"/>
        <v>0</v>
      </c>
      <c r="AB482" s="580">
        <f t="shared" si="109"/>
        <v>0</v>
      </c>
      <c r="AC482" s="580">
        <f t="shared" si="110"/>
        <v>0</v>
      </c>
      <c r="AD482" s="580">
        <f t="shared" si="111"/>
        <v>0</v>
      </c>
      <c r="AE482" s="580">
        <f t="shared" si="112"/>
        <v>0</v>
      </c>
      <c r="AF482" s="580">
        <f t="shared" si="113"/>
        <v>0</v>
      </c>
      <c r="AG482" s="580">
        <f t="shared" si="114"/>
        <v>0</v>
      </c>
      <c r="AH482" s="580">
        <f t="shared" si="115"/>
        <v>0</v>
      </c>
      <c r="AI482" s="580" t="str">
        <f t="shared" si="116"/>
        <v>0</v>
      </c>
      <c r="AJ482" s="580">
        <f t="shared" si="117"/>
        <v>0</v>
      </c>
      <c r="AK482" s="580">
        <f t="shared" si="118"/>
        <v>0</v>
      </c>
      <c r="AL482" s="580">
        <f t="shared" si="119"/>
        <v>0</v>
      </c>
    </row>
    <row r="483" spans="24:38" hidden="1">
      <c r="X483" s="580">
        <f t="shared" si="105"/>
        <v>0</v>
      </c>
      <c r="Y483" s="580">
        <f t="shared" si="106"/>
        <v>0</v>
      </c>
      <c r="Z483" s="580">
        <f t="shared" si="107"/>
        <v>0</v>
      </c>
      <c r="AA483" s="580">
        <f t="shared" si="108"/>
        <v>0</v>
      </c>
      <c r="AB483" s="580">
        <f t="shared" si="109"/>
        <v>0</v>
      </c>
      <c r="AC483" s="580">
        <f t="shared" si="110"/>
        <v>0</v>
      </c>
      <c r="AD483" s="580">
        <f t="shared" si="111"/>
        <v>0</v>
      </c>
      <c r="AE483" s="580">
        <f t="shared" si="112"/>
        <v>0</v>
      </c>
      <c r="AF483" s="580">
        <f t="shared" si="113"/>
        <v>0</v>
      </c>
      <c r="AG483" s="580">
        <f t="shared" si="114"/>
        <v>0</v>
      </c>
      <c r="AH483" s="580">
        <f t="shared" si="115"/>
        <v>0</v>
      </c>
      <c r="AI483" s="580" t="str">
        <f t="shared" si="116"/>
        <v>0</v>
      </c>
      <c r="AJ483" s="580">
        <f t="shared" si="117"/>
        <v>0</v>
      </c>
      <c r="AK483" s="580">
        <f t="shared" si="118"/>
        <v>0</v>
      </c>
      <c r="AL483" s="580">
        <f t="shared" si="119"/>
        <v>0</v>
      </c>
    </row>
    <row r="484" spans="24:38" hidden="1">
      <c r="X484" s="580">
        <f t="shared" si="105"/>
        <v>0</v>
      </c>
      <c r="Y484" s="580">
        <f t="shared" si="106"/>
        <v>0</v>
      </c>
      <c r="Z484" s="580">
        <f t="shared" si="107"/>
        <v>0</v>
      </c>
      <c r="AA484" s="580">
        <f t="shared" si="108"/>
        <v>0</v>
      </c>
      <c r="AB484" s="580">
        <f t="shared" si="109"/>
        <v>0</v>
      </c>
      <c r="AC484" s="580">
        <f t="shared" si="110"/>
        <v>0</v>
      </c>
      <c r="AD484" s="580">
        <f t="shared" si="111"/>
        <v>0</v>
      </c>
      <c r="AE484" s="580">
        <f t="shared" si="112"/>
        <v>0</v>
      </c>
      <c r="AF484" s="580">
        <f t="shared" si="113"/>
        <v>0</v>
      </c>
      <c r="AG484" s="580">
        <f t="shared" si="114"/>
        <v>0</v>
      </c>
      <c r="AH484" s="580">
        <f t="shared" si="115"/>
        <v>0</v>
      </c>
      <c r="AI484" s="580" t="str">
        <f t="shared" si="116"/>
        <v>0</v>
      </c>
      <c r="AJ484" s="580">
        <f t="shared" si="117"/>
        <v>0</v>
      </c>
      <c r="AK484" s="580">
        <f t="shared" si="118"/>
        <v>0</v>
      </c>
      <c r="AL484" s="580">
        <f t="shared" si="119"/>
        <v>0</v>
      </c>
    </row>
    <row r="485" spans="24:38" hidden="1">
      <c r="X485" s="580">
        <f t="shared" si="105"/>
        <v>0</v>
      </c>
      <c r="Y485" s="580">
        <f t="shared" si="106"/>
        <v>0</v>
      </c>
      <c r="Z485" s="580">
        <f t="shared" si="107"/>
        <v>0</v>
      </c>
      <c r="AA485" s="580">
        <f t="shared" si="108"/>
        <v>0</v>
      </c>
      <c r="AB485" s="580">
        <f t="shared" si="109"/>
        <v>0</v>
      </c>
      <c r="AC485" s="580">
        <f t="shared" si="110"/>
        <v>0</v>
      </c>
      <c r="AD485" s="580">
        <f t="shared" si="111"/>
        <v>0</v>
      </c>
      <c r="AE485" s="580">
        <f t="shared" si="112"/>
        <v>0</v>
      </c>
      <c r="AF485" s="580">
        <f t="shared" si="113"/>
        <v>0</v>
      </c>
      <c r="AG485" s="580">
        <f t="shared" si="114"/>
        <v>0</v>
      </c>
      <c r="AH485" s="580">
        <f t="shared" si="115"/>
        <v>0</v>
      </c>
      <c r="AI485" s="580" t="str">
        <f t="shared" si="116"/>
        <v>0</v>
      </c>
      <c r="AJ485" s="580">
        <f t="shared" si="117"/>
        <v>0</v>
      </c>
      <c r="AK485" s="580">
        <f t="shared" si="118"/>
        <v>0</v>
      </c>
      <c r="AL485" s="580">
        <f t="shared" si="119"/>
        <v>0</v>
      </c>
    </row>
    <row r="486" spans="24:38" hidden="1">
      <c r="X486" s="580">
        <f t="shared" si="105"/>
        <v>0</v>
      </c>
      <c r="Y486" s="580">
        <f t="shared" si="106"/>
        <v>0</v>
      </c>
      <c r="Z486" s="580">
        <f t="shared" si="107"/>
        <v>0</v>
      </c>
      <c r="AA486" s="580">
        <f t="shared" si="108"/>
        <v>0</v>
      </c>
      <c r="AB486" s="580">
        <f t="shared" si="109"/>
        <v>0</v>
      </c>
      <c r="AC486" s="580">
        <f t="shared" si="110"/>
        <v>0</v>
      </c>
      <c r="AD486" s="580">
        <f t="shared" si="111"/>
        <v>0</v>
      </c>
      <c r="AE486" s="580">
        <f t="shared" si="112"/>
        <v>0</v>
      </c>
      <c r="AF486" s="580">
        <f t="shared" si="113"/>
        <v>0</v>
      </c>
      <c r="AG486" s="580">
        <f t="shared" si="114"/>
        <v>0</v>
      </c>
      <c r="AH486" s="580">
        <f t="shared" si="115"/>
        <v>0</v>
      </c>
      <c r="AI486" s="580" t="str">
        <f t="shared" si="116"/>
        <v>0</v>
      </c>
      <c r="AJ486" s="580">
        <f t="shared" si="117"/>
        <v>0</v>
      </c>
      <c r="AK486" s="580">
        <f t="shared" si="118"/>
        <v>0</v>
      </c>
      <c r="AL486" s="580">
        <f t="shared" si="119"/>
        <v>0</v>
      </c>
    </row>
    <row r="487" spans="24:38" hidden="1">
      <c r="X487" s="580">
        <f t="shared" si="105"/>
        <v>0</v>
      </c>
      <c r="Y487" s="580">
        <f t="shared" si="106"/>
        <v>0</v>
      </c>
      <c r="Z487" s="580">
        <f t="shared" si="107"/>
        <v>0</v>
      </c>
      <c r="AA487" s="580">
        <f t="shared" si="108"/>
        <v>0</v>
      </c>
      <c r="AB487" s="580">
        <f t="shared" si="109"/>
        <v>0</v>
      </c>
      <c r="AC487" s="580">
        <f t="shared" si="110"/>
        <v>0</v>
      </c>
      <c r="AD487" s="580">
        <f t="shared" si="111"/>
        <v>0</v>
      </c>
      <c r="AE487" s="580">
        <f t="shared" si="112"/>
        <v>0</v>
      </c>
      <c r="AF487" s="580">
        <f t="shared" si="113"/>
        <v>0</v>
      </c>
      <c r="AG487" s="580">
        <f t="shared" si="114"/>
        <v>0</v>
      </c>
      <c r="AH487" s="580">
        <f t="shared" si="115"/>
        <v>0</v>
      </c>
      <c r="AI487" s="580" t="str">
        <f t="shared" si="116"/>
        <v>0</v>
      </c>
      <c r="AJ487" s="580">
        <f t="shared" si="117"/>
        <v>0</v>
      </c>
      <c r="AK487" s="580">
        <f t="shared" si="118"/>
        <v>0</v>
      </c>
      <c r="AL487" s="580">
        <f t="shared" si="119"/>
        <v>0</v>
      </c>
    </row>
    <row r="488" spans="24:38" hidden="1">
      <c r="X488" s="580">
        <f t="shared" si="105"/>
        <v>0</v>
      </c>
      <c r="Y488" s="580">
        <f t="shared" si="106"/>
        <v>0</v>
      </c>
      <c r="Z488" s="580">
        <f t="shared" si="107"/>
        <v>0</v>
      </c>
      <c r="AA488" s="580">
        <f t="shared" si="108"/>
        <v>0</v>
      </c>
      <c r="AB488" s="580">
        <f t="shared" si="109"/>
        <v>0</v>
      </c>
      <c r="AC488" s="580">
        <f t="shared" si="110"/>
        <v>0</v>
      </c>
      <c r="AD488" s="580">
        <f t="shared" si="111"/>
        <v>0</v>
      </c>
      <c r="AE488" s="580">
        <f t="shared" si="112"/>
        <v>0</v>
      </c>
      <c r="AF488" s="580">
        <f t="shared" si="113"/>
        <v>0</v>
      </c>
      <c r="AG488" s="580">
        <f t="shared" si="114"/>
        <v>0</v>
      </c>
      <c r="AH488" s="580">
        <f t="shared" si="115"/>
        <v>0</v>
      </c>
      <c r="AI488" s="580" t="str">
        <f t="shared" si="116"/>
        <v>0</v>
      </c>
      <c r="AJ488" s="580">
        <f t="shared" si="117"/>
        <v>0</v>
      </c>
      <c r="AK488" s="580">
        <f t="shared" si="118"/>
        <v>0</v>
      </c>
      <c r="AL488" s="580">
        <f t="shared" si="119"/>
        <v>0</v>
      </c>
    </row>
    <row r="489" spans="24:38" hidden="1">
      <c r="X489" s="580">
        <f t="shared" si="105"/>
        <v>0</v>
      </c>
      <c r="Y489" s="580">
        <f t="shared" si="106"/>
        <v>0</v>
      </c>
      <c r="Z489" s="580">
        <f t="shared" si="107"/>
        <v>0</v>
      </c>
      <c r="AA489" s="580">
        <f t="shared" si="108"/>
        <v>0</v>
      </c>
      <c r="AB489" s="580">
        <f t="shared" si="109"/>
        <v>0</v>
      </c>
      <c r="AC489" s="580">
        <f t="shared" si="110"/>
        <v>0</v>
      </c>
      <c r="AD489" s="580">
        <f t="shared" si="111"/>
        <v>0</v>
      </c>
      <c r="AE489" s="580">
        <f t="shared" si="112"/>
        <v>0</v>
      </c>
      <c r="AF489" s="580">
        <f t="shared" si="113"/>
        <v>0</v>
      </c>
      <c r="AG489" s="580">
        <f t="shared" si="114"/>
        <v>0</v>
      </c>
      <c r="AH489" s="580">
        <f t="shared" si="115"/>
        <v>0</v>
      </c>
      <c r="AI489" s="580" t="str">
        <f t="shared" si="116"/>
        <v>0</v>
      </c>
      <c r="AJ489" s="580">
        <f t="shared" si="117"/>
        <v>0</v>
      </c>
      <c r="AK489" s="580">
        <f t="shared" si="118"/>
        <v>0</v>
      </c>
      <c r="AL489" s="580">
        <f t="shared" si="119"/>
        <v>0</v>
      </c>
    </row>
    <row r="490" spans="24:38" hidden="1">
      <c r="X490" s="580">
        <f t="shared" si="105"/>
        <v>0</v>
      </c>
      <c r="Y490" s="580">
        <f t="shared" si="106"/>
        <v>0</v>
      </c>
      <c r="Z490" s="580">
        <f t="shared" si="107"/>
        <v>0</v>
      </c>
      <c r="AA490" s="580">
        <f t="shared" si="108"/>
        <v>0</v>
      </c>
      <c r="AB490" s="580">
        <f t="shared" si="109"/>
        <v>0</v>
      </c>
      <c r="AC490" s="580">
        <f t="shared" si="110"/>
        <v>0</v>
      </c>
      <c r="AD490" s="580">
        <f t="shared" si="111"/>
        <v>0</v>
      </c>
      <c r="AE490" s="580">
        <f t="shared" si="112"/>
        <v>0</v>
      </c>
      <c r="AF490" s="580">
        <f t="shared" si="113"/>
        <v>0</v>
      </c>
      <c r="AG490" s="580">
        <f t="shared" si="114"/>
        <v>0</v>
      </c>
      <c r="AH490" s="580">
        <f t="shared" si="115"/>
        <v>0</v>
      </c>
      <c r="AI490" s="580" t="str">
        <f t="shared" si="116"/>
        <v>0</v>
      </c>
      <c r="AJ490" s="580">
        <f t="shared" si="117"/>
        <v>0</v>
      </c>
      <c r="AK490" s="580">
        <f t="shared" si="118"/>
        <v>0</v>
      </c>
      <c r="AL490" s="580">
        <f t="shared" si="119"/>
        <v>0</v>
      </c>
    </row>
    <row r="491" spans="24:38" hidden="1">
      <c r="X491" s="580">
        <f t="shared" si="105"/>
        <v>0</v>
      </c>
      <c r="Y491" s="580">
        <f t="shared" si="106"/>
        <v>0</v>
      </c>
      <c r="Z491" s="580">
        <f t="shared" si="107"/>
        <v>0</v>
      </c>
      <c r="AA491" s="580">
        <f t="shared" si="108"/>
        <v>0</v>
      </c>
      <c r="AB491" s="580">
        <f t="shared" si="109"/>
        <v>0</v>
      </c>
      <c r="AC491" s="580">
        <f t="shared" si="110"/>
        <v>0</v>
      </c>
      <c r="AD491" s="580">
        <f t="shared" si="111"/>
        <v>0</v>
      </c>
      <c r="AE491" s="580">
        <f t="shared" si="112"/>
        <v>0</v>
      </c>
      <c r="AF491" s="580">
        <f t="shared" si="113"/>
        <v>0</v>
      </c>
      <c r="AG491" s="580">
        <f t="shared" si="114"/>
        <v>0</v>
      </c>
      <c r="AH491" s="580">
        <f t="shared" si="115"/>
        <v>0</v>
      </c>
      <c r="AI491" s="580" t="str">
        <f t="shared" si="116"/>
        <v>0</v>
      </c>
      <c r="AJ491" s="580">
        <f t="shared" si="117"/>
        <v>0</v>
      </c>
      <c r="AK491" s="580">
        <f t="shared" si="118"/>
        <v>0</v>
      </c>
      <c r="AL491" s="580">
        <f t="shared" si="119"/>
        <v>0</v>
      </c>
    </row>
    <row r="492" spans="24:38" hidden="1">
      <c r="X492" s="580">
        <f t="shared" si="105"/>
        <v>0</v>
      </c>
      <c r="Y492" s="580">
        <f t="shared" si="106"/>
        <v>0</v>
      </c>
      <c r="Z492" s="580">
        <f t="shared" si="107"/>
        <v>0</v>
      </c>
      <c r="AA492" s="580">
        <f t="shared" si="108"/>
        <v>0</v>
      </c>
      <c r="AB492" s="580">
        <f t="shared" si="109"/>
        <v>0</v>
      </c>
      <c r="AC492" s="580">
        <f t="shared" si="110"/>
        <v>0</v>
      </c>
      <c r="AD492" s="580">
        <f t="shared" si="111"/>
        <v>0</v>
      </c>
      <c r="AE492" s="580">
        <f t="shared" si="112"/>
        <v>0</v>
      </c>
      <c r="AF492" s="580">
        <f t="shared" si="113"/>
        <v>0</v>
      </c>
      <c r="AG492" s="580">
        <f t="shared" si="114"/>
        <v>0</v>
      </c>
      <c r="AH492" s="580">
        <f t="shared" si="115"/>
        <v>0</v>
      </c>
      <c r="AI492" s="580" t="str">
        <f t="shared" si="116"/>
        <v>0</v>
      </c>
      <c r="AJ492" s="580">
        <f t="shared" si="117"/>
        <v>0</v>
      </c>
      <c r="AK492" s="580">
        <f t="shared" si="118"/>
        <v>0</v>
      </c>
      <c r="AL492" s="580">
        <f t="shared" si="119"/>
        <v>0</v>
      </c>
    </row>
    <row r="493" spans="24:38" hidden="1">
      <c r="X493" s="580">
        <f t="shared" si="105"/>
        <v>0</v>
      </c>
      <c r="Y493" s="580">
        <f t="shared" si="106"/>
        <v>0</v>
      </c>
      <c r="Z493" s="580">
        <f t="shared" si="107"/>
        <v>0</v>
      </c>
      <c r="AA493" s="580">
        <f t="shared" si="108"/>
        <v>0</v>
      </c>
      <c r="AB493" s="580">
        <f t="shared" si="109"/>
        <v>0</v>
      </c>
      <c r="AC493" s="580">
        <f t="shared" si="110"/>
        <v>0</v>
      </c>
      <c r="AD493" s="580">
        <f t="shared" si="111"/>
        <v>0</v>
      </c>
      <c r="AE493" s="580">
        <f t="shared" si="112"/>
        <v>0</v>
      </c>
      <c r="AF493" s="580">
        <f t="shared" si="113"/>
        <v>0</v>
      </c>
      <c r="AG493" s="580">
        <f t="shared" si="114"/>
        <v>0</v>
      </c>
      <c r="AH493" s="580">
        <f t="shared" si="115"/>
        <v>0</v>
      </c>
      <c r="AI493" s="580" t="str">
        <f t="shared" si="116"/>
        <v>0</v>
      </c>
      <c r="AJ493" s="580">
        <f t="shared" si="117"/>
        <v>0</v>
      </c>
      <c r="AK493" s="580">
        <f t="shared" si="118"/>
        <v>0</v>
      </c>
      <c r="AL493" s="580">
        <f t="shared" si="119"/>
        <v>0</v>
      </c>
    </row>
    <row r="494" spans="24:38" hidden="1">
      <c r="X494" s="580">
        <f t="shared" si="105"/>
        <v>0</v>
      </c>
      <c r="Y494" s="580">
        <f t="shared" si="106"/>
        <v>0</v>
      </c>
      <c r="Z494" s="580">
        <f t="shared" si="107"/>
        <v>0</v>
      </c>
      <c r="AA494" s="580">
        <f t="shared" si="108"/>
        <v>0</v>
      </c>
      <c r="AB494" s="580">
        <f t="shared" si="109"/>
        <v>0</v>
      </c>
      <c r="AC494" s="580">
        <f t="shared" si="110"/>
        <v>0</v>
      </c>
      <c r="AD494" s="580">
        <f t="shared" si="111"/>
        <v>0</v>
      </c>
      <c r="AE494" s="580">
        <f t="shared" si="112"/>
        <v>0</v>
      </c>
      <c r="AF494" s="580">
        <f t="shared" si="113"/>
        <v>0</v>
      </c>
      <c r="AG494" s="580">
        <f t="shared" si="114"/>
        <v>0</v>
      </c>
      <c r="AH494" s="580">
        <f t="shared" si="115"/>
        <v>0</v>
      </c>
      <c r="AI494" s="580" t="str">
        <f t="shared" si="116"/>
        <v>0</v>
      </c>
      <c r="AJ494" s="580">
        <f t="shared" si="117"/>
        <v>0</v>
      </c>
      <c r="AK494" s="580">
        <f t="shared" si="118"/>
        <v>0</v>
      </c>
      <c r="AL494" s="580">
        <f t="shared" si="119"/>
        <v>0</v>
      </c>
    </row>
    <row r="495" spans="24:38" hidden="1">
      <c r="X495" s="580">
        <f t="shared" si="105"/>
        <v>0</v>
      </c>
      <c r="Y495" s="580">
        <f t="shared" si="106"/>
        <v>0</v>
      </c>
      <c r="Z495" s="580">
        <f t="shared" si="107"/>
        <v>0</v>
      </c>
      <c r="AA495" s="580">
        <f t="shared" si="108"/>
        <v>0</v>
      </c>
      <c r="AB495" s="580">
        <f t="shared" si="109"/>
        <v>0</v>
      </c>
      <c r="AC495" s="580">
        <f t="shared" si="110"/>
        <v>0</v>
      </c>
      <c r="AD495" s="580">
        <f t="shared" si="111"/>
        <v>0</v>
      </c>
      <c r="AE495" s="580">
        <f t="shared" si="112"/>
        <v>0</v>
      </c>
      <c r="AF495" s="580">
        <f t="shared" si="113"/>
        <v>0</v>
      </c>
      <c r="AG495" s="580">
        <f t="shared" si="114"/>
        <v>0</v>
      </c>
      <c r="AH495" s="580">
        <f t="shared" si="115"/>
        <v>0</v>
      </c>
      <c r="AI495" s="580" t="str">
        <f t="shared" si="116"/>
        <v>0</v>
      </c>
      <c r="AJ495" s="580">
        <f t="shared" si="117"/>
        <v>0</v>
      </c>
      <c r="AK495" s="580">
        <f t="shared" si="118"/>
        <v>0</v>
      </c>
      <c r="AL495" s="580">
        <f t="shared" si="119"/>
        <v>0</v>
      </c>
    </row>
    <row r="496" spans="24:38" hidden="1">
      <c r="X496" s="580">
        <f t="shared" si="105"/>
        <v>0</v>
      </c>
      <c r="Y496" s="580">
        <f t="shared" si="106"/>
        <v>0</v>
      </c>
      <c r="Z496" s="580">
        <f t="shared" si="107"/>
        <v>0</v>
      </c>
      <c r="AA496" s="580">
        <f t="shared" si="108"/>
        <v>0</v>
      </c>
      <c r="AB496" s="580">
        <f t="shared" si="109"/>
        <v>0</v>
      </c>
      <c r="AC496" s="580">
        <f t="shared" si="110"/>
        <v>0</v>
      </c>
      <c r="AD496" s="580">
        <f t="shared" si="111"/>
        <v>0</v>
      </c>
      <c r="AE496" s="580">
        <f t="shared" si="112"/>
        <v>0</v>
      </c>
      <c r="AF496" s="580">
        <f t="shared" si="113"/>
        <v>0</v>
      </c>
      <c r="AG496" s="580">
        <f t="shared" si="114"/>
        <v>0</v>
      </c>
      <c r="AH496" s="580">
        <f t="shared" si="115"/>
        <v>0</v>
      </c>
      <c r="AI496" s="580" t="str">
        <f t="shared" si="116"/>
        <v>0</v>
      </c>
      <c r="AJ496" s="580">
        <f t="shared" si="117"/>
        <v>0</v>
      </c>
      <c r="AK496" s="580">
        <f t="shared" si="118"/>
        <v>0</v>
      </c>
      <c r="AL496" s="580">
        <f t="shared" si="119"/>
        <v>0</v>
      </c>
    </row>
    <row r="497" spans="24:38" hidden="1">
      <c r="X497" s="580">
        <f t="shared" si="105"/>
        <v>0</v>
      </c>
      <c r="Y497" s="580">
        <f t="shared" si="106"/>
        <v>0</v>
      </c>
      <c r="Z497" s="580">
        <f t="shared" si="107"/>
        <v>0</v>
      </c>
      <c r="AA497" s="580">
        <f t="shared" si="108"/>
        <v>0</v>
      </c>
      <c r="AB497" s="580">
        <f t="shared" si="109"/>
        <v>0</v>
      </c>
      <c r="AC497" s="580">
        <f t="shared" si="110"/>
        <v>0</v>
      </c>
      <c r="AD497" s="580">
        <f t="shared" si="111"/>
        <v>0</v>
      </c>
      <c r="AE497" s="580">
        <f t="shared" si="112"/>
        <v>0</v>
      </c>
      <c r="AF497" s="580">
        <f t="shared" si="113"/>
        <v>0</v>
      </c>
      <c r="AG497" s="580">
        <f t="shared" si="114"/>
        <v>0</v>
      </c>
      <c r="AH497" s="580">
        <f t="shared" si="115"/>
        <v>0</v>
      </c>
      <c r="AI497" s="580" t="str">
        <f t="shared" si="116"/>
        <v>0</v>
      </c>
      <c r="AJ497" s="580">
        <f t="shared" si="117"/>
        <v>0</v>
      </c>
      <c r="AK497" s="580">
        <f t="shared" si="118"/>
        <v>0</v>
      </c>
      <c r="AL497" s="580">
        <f t="shared" si="119"/>
        <v>0</v>
      </c>
    </row>
    <row r="498" spans="24:38" hidden="1">
      <c r="X498" s="580">
        <f t="shared" si="105"/>
        <v>0</v>
      </c>
      <c r="Y498" s="580">
        <f t="shared" si="106"/>
        <v>0</v>
      </c>
      <c r="Z498" s="580">
        <f t="shared" si="107"/>
        <v>0</v>
      </c>
      <c r="AA498" s="580">
        <f t="shared" si="108"/>
        <v>0</v>
      </c>
      <c r="AB498" s="580">
        <f t="shared" si="109"/>
        <v>0</v>
      </c>
      <c r="AC498" s="580">
        <f t="shared" si="110"/>
        <v>0</v>
      </c>
      <c r="AD498" s="580">
        <f t="shared" si="111"/>
        <v>0</v>
      </c>
      <c r="AE498" s="580">
        <f t="shared" si="112"/>
        <v>0</v>
      </c>
      <c r="AF498" s="580">
        <f t="shared" si="113"/>
        <v>0</v>
      </c>
      <c r="AG498" s="580">
        <f t="shared" si="114"/>
        <v>0</v>
      </c>
      <c r="AH498" s="580">
        <f t="shared" si="115"/>
        <v>0</v>
      </c>
      <c r="AI498" s="580" t="str">
        <f t="shared" si="116"/>
        <v>0</v>
      </c>
      <c r="AJ498" s="580">
        <f t="shared" si="117"/>
        <v>0</v>
      </c>
      <c r="AK498" s="580">
        <f t="shared" si="118"/>
        <v>0</v>
      </c>
      <c r="AL498" s="580">
        <f t="shared" si="119"/>
        <v>0</v>
      </c>
    </row>
    <row r="499" spans="24:38" hidden="1">
      <c r="X499" s="580">
        <f t="shared" si="105"/>
        <v>0</v>
      </c>
      <c r="Y499" s="580">
        <f t="shared" si="106"/>
        <v>0</v>
      </c>
      <c r="Z499" s="580">
        <f t="shared" si="107"/>
        <v>0</v>
      </c>
      <c r="AA499" s="580">
        <f t="shared" si="108"/>
        <v>0</v>
      </c>
      <c r="AB499" s="580">
        <f t="shared" si="109"/>
        <v>0</v>
      </c>
      <c r="AC499" s="580">
        <f t="shared" si="110"/>
        <v>0</v>
      </c>
      <c r="AD499" s="580">
        <f t="shared" si="111"/>
        <v>0</v>
      </c>
      <c r="AE499" s="580">
        <f t="shared" si="112"/>
        <v>0</v>
      </c>
      <c r="AF499" s="580">
        <f t="shared" si="113"/>
        <v>0</v>
      </c>
      <c r="AG499" s="580">
        <f t="shared" si="114"/>
        <v>0</v>
      </c>
      <c r="AH499" s="580">
        <f t="shared" si="115"/>
        <v>0</v>
      </c>
      <c r="AI499" s="580" t="str">
        <f t="shared" si="116"/>
        <v>0</v>
      </c>
      <c r="AJ499" s="580">
        <f t="shared" si="117"/>
        <v>0</v>
      </c>
      <c r="AK499" s="580">
        <f t="shared" si="118"/>
        <v>0</v>
      </c>
      <c r="AL499" s="580">
        <f t="shared" si="119"/>
        <v>0</v>
      </c>
    </row>
    <row r="500" spans="24:38" hidden="1">
      <c r="X500" s="580">
        <f t="shared" si="105"/>
        <v>0</v>
      </c>
      <c r="Y500" s="580">
        <f t="shared" si="106"/>
        <v>0</v>
      </c>
      <c r="Z500" s="580">
        <f t="shared" si="107"/>
        <v>0</v>
      </c>
      <c r="AA500" s="580">
        <f t="shared" si="108"/>
        <v>0</v>
      </c>
      <c r="AB500" s="580">
        <f t="shared" si="109"/>
        <v>0</v>
      </c>
      <c r="AC500" s="580">
        <f t="shared" si="110"/>
        <v>0</v>
      </c>
      <c r="AD500" s="580">
        <f t="shared" si="111"/>
        <v>0</v>
      </c>
      <c r="AE500" s="580">
        <f t="shared" si="112"/>
        <v>0</v>
      </c>
      <c r="AF500" s="580">
        <f t="shared" si="113"/>
        <v>0</v>
      </c>
      <c r="AG500" s="580">
        <f t="shared" si="114"/>
        <v>0</v>
      </c>
      <c r="AH500" s="580">
        <f t="shared" si="115"/>
        <v>0</v>
      </c>
      <c r="AI500" s="580" t="str">
        <f t="shared" si="116"/>
        <v>0</v>
      </c>
      <c r="AJ500" s="580">
        <f t="shared" si="117"/>
        <v>0</v>
      </c>
      <c r="AK500" s="580">
        <f t="shared" si="118"/>
        <v>0</v>
      </c>
      <c r="AL500" s="580">
        <f t="shared" si="119"/>
        <v>0</v>
      </c>
    </row>
    <row r="501" spans="24:38" hidden="1">
      <c r="X501" s="580">
        <f t="shared" si="105"/>
        <v>0</v>
      </c>
      <c r="Y501" s="580">
        <f t="shared" si="106"/>
        <v>0</v>
      </c>
      <c r="Z501" s="580">
        <f t="shared" si="107"/>
        <v>0</v>
      </c>
      <c r="AA501" s="580">
        <f t="shared" si="108"/>
        <v>0</v>
      </c>
      <c r="AB501" s="580">
        <f t="shared" si="109"/>
        <v>0</v>
      </c>
      <c r="AC501" s="580">
        <f t="shared" si="110"/>
        <v>0</v>
      </c>
      <c r="AD501" s="580">
        <f t="shared" si="111"/>
        <v>0</v>
      </c>
      <c r="AE501" s="580">
        <f t="shared" si="112"/>
        <v>0</v>
      </c>
      <c r="AF501" s="580">
        <f t="shared" si="113"/>
        <v>0</v>
      </c>
      <c r="AG501" s="580">
        <f t="shared" si="114"/>
        <v>0</v>
      </c>
      <c r="AH501" s="580">
        <f t="shared" si="115"/>
        <v>0</v>
      </c>
      <c r="AI501" s="580" t="str">
        <f t="shared" si="116"/>
        <v>0</v>
      </c>
      <c r="AJ501" s="580">
        <f t="shared" si="117"/>
        <v>0</v>
      </c>
      <c r="AK501" s="580">
        <f t="shared" si="118"/>
        <v>0</v>
      </c>
      <c r="AL501" s="580">
        <f t="shared" si="119"/>
        <v>0</v>
      </c>
    </row>
    <row r="502" spans="24:38" hidden="1">
      <c r="X502" s="580">
        <f t="shared" si="105"/>
        <v>0</v>
      </c>
      <c r="Y502" s="580">
        <f t="shared" si="106"/>
        <v>0</v>
      </c>
      <c r="Z502" s="580">
        <f t="shared" si="107"/>
        <v>0</v>
      </c>
      <c r="AA502" s="580">
        <f t="shared" si="108"/>
        <v>0</v>
      </c>
      <c r="AB502" s="580">
        <f t="shared" si="109"/>
        <v>0</v>
      </c>
      <c r="AC502" s="580">
        <f t="shared" si="110"/>
        <v>0</v>
      </c>
      <c r="AD502" s="580">
        <f t="shared" si="111"/>
        <v>0</v>
      </c>
      <c r="AE502" s="580">
        <f t="shared" si="112"/>
        <v>0</v>
      </c>
      <c r="AF502" s="580">
        <f t="shared" si="113"/>
        <v>0</v>
      </c>
      <c r="AG502" s="580">
        <f t="shared" si="114"/>
        <v>0</v>
      </c>
      <c r="AH502" s="580">
        <f t="shared" si="115"/>
        <v>0</v>
      </c>
      <c r="AI502" s="580" t="str">
        <f t="shared" si="116"/>
        <v>0</v>
      </c>
      <c r="AJ502" s="580">
        <f t="shared" si="117"/>
        <v>0</v>
      </c>
      <c r="AK502" s="580">
        <f t="shared" si="118"/>
        <v>0</v>
      </c>
      <c r="AL502" s="580">
        <f t="shared" si="119"/>
        <v>0</v>
      </c>
    </row>
    <row r="503" spans="24:38" hidden="1">
      <c r="X503" s="580">
        <f t="shared" si="105"/>
        <v>0</v>
      </c>
      <c r="Y503" s="580">
        <f t="shared" si="106"/>
        <v>0</v>
      </c>
      <c r="Z503" s="580">
        <f t="shared" si="107"/>
        <v>0</v>
      </c>
      <c r="AA503" s="580">
        <f t="shared" si="108"/>
        <v>0</v>
      </c>
      <c r="AB503" s="580">
        <f t="shared" si="109"/>
        <v>0</v>
      </c>
      <c r="AC503" s="580">
        <f t="shared" si="110"/>
        <v>0</v>
      </c>
      <c r="AD503" s="580">
        <f t="shared" si="111"/>
        <v>0</v>
      </c>
      <c r="AE503" s="580">
        <f t="shared" si="112"/>
        <v>0</v>
      </c>
      <c r="AF503" s="580">
        <f t="shared" si="113"/>
        <v>0</v>
      </c>
      <c r="AG503" s="580">
        <f t="shared" si="114"/>
        <v>0</v>
      </c>
      <c r="AH503" s="580">
        <f t="shared" si="115"/>
        <v>0</v>
      </c>
      <c r="AI503" s="580" t="str">
        <f t="shared" si="116"/>
        <v>0</v>
      </c>
      <c r="AJ503" s="580">
        <f t="shared" si="117"/>
        <v>0</v>
      </c>
      <c r="AK503" s="580">
        <f t="shared" si="118"/>
        <v>0</v>
      </c>
      <c r="AL503" s="580">
        <f t="shared" si="119"/>
        <v>0</v>
      </c>
    </row>
    <row r="504" spans="24:38" hidden="1">
      <c r="X504" s="580">
        <f t="shared" si="105"/>
        <v>0</v>
      </c>
      <c r="Y504" s="580">
        <f t="shared" si="106"/>
        <v>0</v>
      </c>
      <c r="Z504" s="580">
        <f t="shared" si="107"/>
        <v>0</v>
      </c>
      <c r="AA504" s="580">
        <f t="shared" si="108"/>
        <v>0</v>
      </c>
      <c r="AB504" s="580">
        <f t="shared" si="109"/>
        <v>0</v>
      </c>
      <c r="AC504" s="580">
        <f t="shared" si="110"/>
        <v>0</v>
      </c>
      <c r="AD504" s="580">
        <f t="shared" si="111"/>
        <v>0</v>
      </c>
      <c r="AE504" s="580">
        <f t="shared" si="112"/>
        <v>0</v>
      </c>
      <c r="AF504" s="580">
        <f t="shared" si="113"/>
        <v>0</v>
      </c>
      <c r="AG504" s="580">
        <f t="shared" si="114"/>
        <v>0</v>
      </c>
      <c r="AH504" s="580">
        <f t="shared" si="115"/>
        <v>0</v>
      </c>
      <c r="AI504" s="580" t="str">
        <f t="shared" si="116"/>
        <v>0</v>
      </c>
      <c r="AJ504" s="580">
        <f t="shared" si="117"/>
        <v>0</v>
      </c>
      <c r="AK504" s="580">
        <f t="shared" si="118"/>
        <v>0</v>
      </c>
      <c r="AL504" s="580">
        <f t="shared" si="119"/>
        <v>0</v>
      </c>
    </row>
    <row r="505" spans="24:38" hidden="1">
      <c r="X505" s="580">
        <f t="shared" si="105"/>
        <v>0</v>
      </c>
      <c r="Y505" s="580">
        <f t="shared" si="106"/>
        <v>0</v>
      </c>
      <c r="Z505" s="580">
        <f t="shared" si="107"/>
        <v>0</v>
      </c>
      <c r="AA505" s="580">
        <f t="shared" si="108"/>
        <v>0</v>
      </c>
      <c r="AB505" s="580">
        <f t="shared" si="109"/>
        <v>0</v>
      </c>
      <c r="AC505" s="580">
        <f t="shared" si="110"/>
        <v>0</v>
      </c>
      <c r="AD505" s="580">
        <f t="shared" si="111"/>
        <v>0</v>
      </c>
      <c r="AE505" s="580">
        <f t="shared" si="112"/>
        <v>0</v>
      </c>
      <c r="AF505" s="580">
        <f t="shared" si="113"/>
        <v>0</v>
      </c>
      <c r="AG505" s="580">
        <f t="shared" si="114"/>
        <v>0</v>
      </c>
      <c r="AH505" s="580">
        <f t="shared" si="115"/>
        <v>0</v>
      </c>
      <c r="AI505" s="580" t="str">
        <f t="shared" si="116"/>
        <v>0</v>
      </c>
      <c r="AJ505" s="580">
        <f t="shared" si="117"/>
        <v>0</v>
      </c>
      <c r="AK505" s="580">
        <f t="shared" si="118"/>
        <v>0</v>
      </c>
      <c r="AL505" s="580">
        <f t="shared" si="119"/>
        <v>0</v>
      </c>
    </row>
    <row r="506" spans="24:38" hidden="1">
      <c r="X506" s="580">
        <f t="shared" si="105"/>
        <v>0</v>
      </c>
      <c r="Y506" s="580">
        <f t="shared" si="106"/>
        <v>0</v>
      </c>
      <c r="Z506" s="580">
        <f t="shared" si="107"/>
        <v>0</v>
      </c>
      <c r="AA506" s="580">
        <f t="shared" si="108"/>
        <v>0</v>
      </c>
      <c r="AB506" s="580">
        <f t="shared" si="109"/>
        <v>0</v>
      </c>
      <c r="AC506" s="580">
        <f t="shared" si="110"/>
        <v>0</v>
      </c>
      <c r="AD506" s="580">
        <f t="shared" si="111"/>
        <v>0</v>
      </c>
      <c r="AE506" s="580">
        <f t="shared" si="112"/>
        <v>0</v>
      </c>
      <c r="AF506" s="580">
        <f t="shared" si="113"/>
        <v>0</v>
      </c>
      <c r="AG506" s="580">
        <f t="shared" si="114"/>
        <v>0</v>
      </c>
      <c r="AH506" s="580">
        <f t="shared" si="115"/>
        <v>0</v>
      </c>
      <c r="AI506" s="580" t="str">
        <f t="shared" si="116"/>
        <v>0</v>
      </c>
      <c r="AJ506" s="580">
        <f t="shared" si="117"/>
        <v>0</v>
      </c>
      <c r="AK506" s="580">
        <f t="shared" si="118"/>
        <v>0</v>
      </c>
      <c r="AL506" s="580">
        <f t="shared" si="119"/>
        <v>0</v>
      </c>
    </row>
    <row r="507" spans="24:38" hidden="1">
      <c r="X507" s="580">
        <f t="shared" si="105"/>
        <v>0</v>
      </c>
      <c r="Y507" s="580">
        <f t="shared" si="106"/>
        <v>0</v>
      </c>
      <c r="Z507" s="580">
        <f t="shared" si="107"/>
        <v>0</v>
      </c>
      <c r="AA507" s="580">
        <f t="shared" si="108"/>
        <v>0</v>
      </c>
      <c r="AB507" s="580">
        <f t="shared" si="109"/>
        <v>0</v>
      </c>
      <c r="AC507" s="580">
        <f t="shared" si="110"/>
        <v>0</v>
      </c>
      <c r="AD507" s="580">
        <f t="shared" si="111"/>
        <v>0</v>
      </c>
      <c r="AE507" s="580">
        <f t="shared" si="112"/>
        <v>0</v>
      </c>
      <c r="AF507" s="580">
        <f t="shared" si="113"/>
        <v>0</v>
      </c>
      <c r="AG507" s="580">
        <f t="shared" si="114"/>
        <v>0</v>
      </c>
      <c r="AH507" s="580">
        <f t="shared" si="115"/>
        <v>0</v>
      </c>
      <c r="AI507" s="580" t="str">
        <f t="shared" si="116"/>
        <v>0</v>
      </c>
      <c r="AJ507" s="580">
        <f t="shared" si="117"/>
        <v>0</v>
      </c>
      <c r="AK507" s="580">
        <f t="shared" si="118"/>
        <v>0</v>
      </c>
      <c r="AL507" s="580">
        <f t="shared" si="119"/>
        <v>0</v>
      </c>
    </row>
    <row r="508" spans="24:38" hidden="1">
      <c r="X508" s="580">
        <f t="shared" si="105"/>
        <v>0</v>
      </c>
      <c r="Y508" s="580">
        <f t="shared" si="106"/>
        <v>0</v>
      </c>
      <c r="Z508" s="580">
        <f t="shared" si="107"/>
        <v>0</v>
      </c>
      <c r="AA508" s="580">
        <f t="shared" si="108"/>
        <v>0</v>
      </c>
      <c r="AB508" s="580">
        <f t="shared" si="109"/>
        <v>0</v>
      </c>
      <c r="AC508" s="580">
        <f t="shared" si="110"/>
        <v>0</v>
      </c>
      <c r="AD508" s="580">
        <f t="shared" si="111"/>
        <v>0</v>
      </c>
      <c r="AE508" s="580">
        <f t="shared" si="112"/>
        <v>0</v>
      </c>
      <c r="AF508" s="580">
        <f t="shared" si="113"/>
        <v>0</v>
      </c>
      <c r="AG508" s="580">
        <f t="shared" si="114"/>
        <v>0</v>
      </c>
      <c r="AH508" s="580">
        <f t="shared" si="115"/>
        <v>0</v>
      </c>
      <c r="AI508" s="580" t="str">
        <f t="shared" si="116"/>
        <v>0</v>
      </c>
      <c r="AJ508" s="580">
        <f t="shared" si="117"/>
        <v>0</v>
      </c>
      <c r="AK508" s="580">
        <f t="shared" si="118"/>
        <v>0</v>
      </c>
      <c r="AL508" s="580">
        <f t="shared" si="119"/>
        <v>0</v>
      </c>
    </row>
    <row r="509" spans="24:38" hidden="1">
      <c r="X509" s="580">
        <f t="shared" si="105"/>
        <v>0</v>
      </c>
      <c r="Y509" s="580">
        <f t="shared" si="106"/>
        <v>0</v>
      </c>
      <c r="Z509" s="580">
        <f t="shared" si="107"/>
        <v>0</v>
      </c>
      <c r="AA509" s="580">
        <f t="shared" si="108"/>
        <v>0</v>
      </c>
      <c r="AB509" s="580">
        <f t="shared" si="109"/>
        <v>0</v>
      </c>
      <c r="AC509" s="580">
        <f t="shared" si="110"/>
        <v>0</v>
      </c>
      <c r="AD509" s="580">
        <f t="shared" si="111"/>
        <v>0</v>
      </c>
      <c r="AE509" s="580">
        <f t="shared" si="112"/>
        <v>0</v>
      </c>
      <c r="AF509" s="580">
        <f t="shared" si="113"/>
        <v>0</v>
      </c>
      <c r="AG509" s="580">
        <f t="shared" si="114"/>
        <v>0</v>
      </c>
      <c r="AH509" s="580">
        <f t="shared" si="115"/>
        <v>0</v>
      </c>
      <c r="AI509" s="580" t="str">
        <f t="shared" si="116"/>
        <v>0</v>
      </c>
      <c r="AJ509" s="580">
        <f t="shared" si="117"/>
        <v>0</v>
      </c>
      <c r="AK509" s="580">
        <f t="shared" si="118"/>
        <v>0</v>
      </c>
      <c r="AL509" s="580">
        <f t="shared" si="119"/>
        <v>0</v>
      </c>
    </row>
    <row r="510" spans="24:38" hidden="1">
      <c r="X510" s="580">
        <f t="shared" si="105"/>
        <v>0</v>
      </c>
      <c r="Y510" s="580">
        <f t="shared" si="106"/>
        <v>0</v>
      </c>
      <c r="Z510" s="580">
        <f t="shared" si="107"/>
        <v>0</v>
      </c>
      <c r="AA510" s="580">
        <f t="shared" si="108"/>
        <v>0</v>
      </c>
      <c r="AB510" s="580">
        <f t="shared" si="109"/>
        <v>0</v>
      </c>
      <c r="AC510" s="580">
        <f t="shared" si="110"/>
        <v>0</v>
      </c>
      <c r="AD510" s="580">
        <f t="shared" si="111"/>
        <v>0</v>
      </c>
      <c r="AE510" s="580">
        <f t="shared" si="112"/>
        <v>0</v>
      </c>
      <c r="AF510" s="580">
        <f t="shared" si="113"/>
        <v>0</v>
      </c>
      <c r="AG510" s="580">
        <f t="shared" si="114"/>
        <v>0</v>
      </c>
      <c r="AH510" s="580">
        <f t="shared" si="115"/>
        <v>0</v>
      </c>
      <c r="AI510" s="580" t="str">
        <f t="shared" si="116"/>
        <v>0</v>
      </c>
      <c r="AJ510" s="580">
        <f t="shared" si="117"/>
        <v>0</v>
      </c>
      <c r="AK510" s="580">
        <f t="shared" si="118"/>
        <v>0</v>
      </c>
      <c r="AL510" s="580">
        <f t="shared" si="119"/>
        <v>0</v>
      </c>
    </row>
    <row r="511" spans="24:38" hidden="1">
      <c r="X511" s="580">
        <f t="shared" si="105"/>
        <v>0</v>
      </c>
      <c r="Y511" s="580">
        <f t="shared" si="106"/>
        <v>0</v>
      </c>
      <c r="Z511" s="580">
        <f t="shared" si="107"/>
        <v>0</v>
      </c>
      <c r="AA511" s="580">
        <f t="shared" si="108"/>
        <v>0</v>
      </c>
      <c r="AB511" s="580">
        <f t="shared" si="109"/>
        <v>0</v>
      </c>
      <c r="AC511" s="580">
        <f t="shared" si="110"/>
        <v>0</v>
      </c>
      <c r="AD511" s="580">
        <f t="shared" si="111"/>
        <v>0</v>
      </c>
      <c r="AE511" s="580">
        <f t="shared" si="112"/>
        <v>0</v>
      </c>
      <c r="AF511" s="580">
        <f t="shared" si="113"/>
        <v>0</v>
      </c>
      <c r="AG511" s="580">
        <f t="shared" si="114"/>
        <v>0</v>
      </c>
      <c r="AH511" s="580">
        <f t="shared" si="115"/>
        <v>0</v>
      </c>
      <c r="AI511" s="580" t="str">
        <f t="shared" si="116"/>
        <v>0</v>
      </c>
      <c r="AJ511" s="580">
        <f t="shared" si="117"/>
        <v>0</v>
      </c>
      <c r="AK511" s="580">
        <f t="shared" si="118"/>
        <v>0</v>
      </c>
      <c r="AL511" s="580">
        <f t="shared" si="119"/>
        <v>0</v>
      </c>
    </row>
    <row r="512" spans="24:38" hidden="1">
      <c r="X512" s="580">
        <f t="shared" si="105"/>
        <v>0</v>
      </c>
      <c r="Y512" s="580">
        <f t="shared" si="106"/>
        <v>0</v>
      </c>
      <c r="Z512" s="580">
        <f t="shared" si="107"/>
        <v>0</v>
      </c>
      <c r="AA512" s="580">
        <f t="shared" si="108"/>
        <v>0</v>
      </c>
      <c r="AB512" s="580">
        <f t="shared" si="109"/>
        <v>0</v>
      </c>
      <c r="AC512" s="580">
        <f t="shared" si="110"/>
        <v>0</v>
      </c>
      <c r="AD512" s="580">
        <f t="shared" si="111"/>
        <v>0</v>
      </c>
      <c r="AE512" s="580">
        <f t="shared" si="112"/>
        <v>0</v>
      </c>
      <c r="AF512" s="580">
        <f t="shared" si="113"/>
        <v>0</v>
      </c>
      <c r="AG512" s="580">
        <f t="shared" si="114"/>
        <v>0</v>
      </c>
      <c r="AH512" s="580">
        <f t="shared" si="115"/>
        <v>0</v>
      </c>
      <c r="AI512" s="580" t="str">
        <f t="shared" si="116"/>
        <v>0</v>
      </c>
      <c r="AJ512" s="580">
        <f t="shared" si="117"/>
        <v>0</v>
      </c>
      <c r="AK512" s="580">
        <f t="shared" si="118"/>
        <v>0</v>
      </c>
      <c r="AL512" s="580">
        <f t="shared" si="119"/>
        <v>0</v>
      </c>
    </row>
    <row r="513" spans="24:38" hidden="1">
      <c r="X513" s="580">
        <f t="shared" si="105"/>
        <v>0</v>
      </c>
      <c r="Y513" s="580">
        <f t="shared" si="106"/>
        <v>0</v>
      </c>
      <c r="Z513" s="580">
        <f t="shared" si="107"/>
        <v>0</v>
      </c>
      <c r="AA513" s="580">
        <f t="shared" si="108"/>
        <v>0</v>
      </c>
      <c r="AB513" s="580">
        <f t="shared" si="109"/>
        <v>0</v>
      </c>
      <c r="AC513" s="580">
        <f t="shared" si="110"/>
        <v>0</v>
      </c>
      <c r="AD513" s="580">
        <f t="shared" si="111"/>
        <v>0</v>
      </c>
      <c r="AE513" s="580">
        <f t="shared" si="112"/>
        <v>0</v>
      </c>
      <c r="AF513" s="580">
        <f t="shared" si="113"/>
        <v>0</v>
      </c>
      <c r="AG513" s="580">
        <f t="shared" si="114"/>
        <v>0</v>
      </c>
      <c r="AH513" s="580">
        <f t="shared" si="115"/>
        <v>0</v>
      </c>
      <c r="AI513" s="580" t="str">
        <f t="shared" si="116"/>
        <v>0</v>
      </c>
      <c r="AJ513" s="580">
        <f t="shared" si="117"/>
        <v>0</v>
      </c>
      <c r="AK513" s="580">
        <f t="shared" si="118"/>
        <v>0</v>
      </c>
      <c r="AL513" s="580">
        <f t="shared" si="119"/>
        <v>0</v>
      </c>
    </row>
    <row r="514" spans="24:38" hidden="1">
      <c r="X514" s="580">
        <f t="shared" si="105"/>
        <v>0</v>
      </c>
      <c r="Y514" s="580">
        <f t="shared" si="106"/>
        <v>0</v>
      </c>
      <c r="Z514" s="580">
        <f t="shared" si="107"/>
        <v>0</v>
      </c>
      <c r="AA514" s="580">
        <f t="shared" si="108"/>
        <v>0</v>
      </c>
      <c r="AB514" s="580">
        <f t="shared" si="109"/>
        <v>0</v>
      </c>
      <c r="AC514" s="580">
        <f t="shared" si="110"/>
        <v>0</v>
      </c>
      <c r="AD514" s="580">
        <f t="shared" si="111"/>
        <v>0</v>
      </c>
      <c r="AE514" s="580">
        <f t="shared" si="112"/>
        <v>0</v>
      </c>
      <c r="AF514" s="580">
        <f t="shared" si="113"/>
        <v>0</v>
      </c>
      <c r="AG514" s="580">
        <f t="shared" si="114"/>
        <v>0</v>
      </c>
      <c r="AH514" s="580">
        <f t="shared" si="115"/>
        <v>0</v>
      </c>
      <c r="AI514" s="580" t="str">
        <f t="shared" si="116"/>
        <v>0</v>
      </c>
      <c r="AJ514" s="580">
        <f t="shared" si="117"/>
        <v>0</v>
      </c>
      <c r="AK514" s="580">
        <f t="shared" si="118"/>
        <v>0</v>
      </c>
      <c r="AL514" s="580">
        <f t="shared" si="119"/>
        <v>0</v>
      </c>
    </row>
    <row r="515" spans="24:38" hidden="1">
      <c r="X515" s="580">
        <f t="shared" si="105"/>
        <v>0</v>
      </c>
      <c r="Y515" s="580">
        <f t="shared" si="106"/>
        <v>0</v>
      </c>
      <c r="Z515" s="580">
        <f t="shared" si="107"/>
        <v>0</v>
      </c>
      <c r="AA515" s="580">
        <f t="shared" si="108"/>
        <v>0</v>
      </c>
      <c r="AB515" s="580">
        <f t="shared" si="109"/>
        <v>0</v>
      </c>
      <c r="AC515" s="580">
        <f t="shared" si="110"/>
        <v>0</v>
      </c>
      <c r="AD515" s="580">
        <f t="shared" si="111"/>
        <v>0</v>
      </c>
      <c r="AE515" s="580">
        <f t="shared" si="112"/>
        <v>0</v>
      </c>
      <c r="AF515" s="580">
        <f t="shared" si="113"/>
        <v>0</v>
      </c>
      <c r="AG515" s="580">
        <f t="shared" si="114"/>
        <v>0</v>
      </c>
      <c r="AH515" s="580">
        <f t="shared" si="115"/>
        <v>0</v>
      </c>
      <c r="AI515" s="580" t="str">
        <f t="shared" si="116"/>
        <v>0</v>
      </c>
      <c r="AJ515" s="580">
        <f t="shared" si="117"/>
        <v>0</v>
      </c>
      <c r="AK515" s="580">
        <f t="shared" si="118"/>
        <v>0</v>
      </c>
      <c r="AL515" s="580">
        <f t="shared" si="119"/>
        <v>0</v>
      </c>
    </row>
    <row r="516" spans="24:38" hidden="1">
      <c r="X516" s="580">
        <f t="shared" si="105"/>
        <v>0</v>
      </c>
      <c r="Y516" s="580">
        <f t="shared" si="106"/>
        <v>0</v>
      </c>
      <c r="Z516" s="580">
        <f t="shared" si="107"/>
        <v>0</v>
      </c>
      <c r="AA516" s="580">
        <f t="shared" si="108"/>
        <v>0</v>
      </c>
      <c r="AB516" s="580">
        <f t="shared" si="109"/>
        <v>0</v>
      </c>
      <c r="AC516" s="580">
        <f t="shared" si="110"/>
        <v>0</v>
      </c>
      <c r="AD516" s="580">
        <f t="shared" si="111"/>
        <v>0</v>
      </c>
      <c r="AE516" s="580">
        <f t="shared" si="112"/>
        <v>0</v>
      </c>
      <c r="AF516" s="580">
        <f t="shared" si="113"/>
        <v>0</v>
      </c>
      <c r="AG516" s="580">
        <f t="shared" si="114"/>
        <v>0</v>
      </c>
      <c r="AH516" s="580">
        <f t="shared" si="115"/>
        <v>0</v>
      </c>
      <c r="AI516" s="580" t="str">
        <f t="shared" si="116"/>
        <v>0</v>
      </c>
      <c r="AJ516" s="580">
        <f t="shared" si="117"/>
        <v>0</v>
      </c>
      <c r="AK516" s="580">
        <f t="shared" si="118"/>
        <v>0</v>
      </c>
      <c r="AL516" s="580">
        <f t="shared" si="119"/>
        <v>0</v>
      </c>
    </row>
    <row r="517" spans="24:38" hidden="1">
      <c r="X517" s="580">
        <f t="shared" si="105"/>
        <v>0</v>
      </c>
      <c r="Y517" s="580">
        <f t="shared" si="106"/>
        <v>0</v>
      </c>
      <c r="Z517" s="580">
        <f t="shared" si="107"/>
        <v>0</v>
      </c>
      <c r="AA517" s="580">
        <f t="shared" si="108"/>
        <v>0</v>
      </c>
      <c r="AB517" s="580">
        <f t="shared" si="109"/>
        <v>0</v>
      </c>
      <c r="AC517" s="580">
        <f t="shared" si="110"/>
        <v>0</v>
      </c>
      <c r="AD517" s="580">
        <f t="shared" si="111"/>
        <v>0</v>
      </c>
      <c r="AE517" s="580">
        <f t="shared" si="112"/>
        <v>0</v>
      </c>
      <c r="AF517" s="580">
        <f t="shared" si="113"/>
        <v>0</v>
      </c>
      <c r="AG517" s="580">
        <f t="shared" si="114"/>
        <v>0</v>
      </c>
      <c r="AH517" s="580">
        <f t="shared" si="115"/>
        <v>0</v>
      </c>
      <c r="AI517" s="580" t="str">
        <f t="shared" si="116"/>
        <v>0</v>
      </c>
      <c r="AJ517" s="580">
        <f t="shared" si="117"/>
        <v>0</v>
      </c>
      <c r="AK517" s="580">
        <f t="shared" si="118"/>
        <v>0</v>
      </c>
      <c r="AL517" s="580">
        <f t="shared" si="119"/>
        <v>0</v>
      </c>
    </row>
    <row r="518" spans="24:38" hidden="1">
      <c r="X518" s="580">
        <f t="shared" ref="X518:X581" si="120">SUM(E518:I518)</f>
        <v>0</v>
      </c>
      <c r="Y518" s="580">
        <f t="shared" ref="Y518:Y581" si="121">M518</f>
        <v>0</v>
      </c>
      <c r="Z518" s="580">
        <f t="shared" ref="Z518:Z581" si="122">IF(G518&gt;9600,9600,G518)</f>
        <v>0</v>
      </c>
      <c r="AA518" s="580">
        <f t="shared" ref="AA518:AA581" si="123">IF(O518&gt;15000,15000,O518)</f>
        <v>0</v>
      </c>
      <c r="AB518" s="580">
        <f t="shared" ref="AB518:AB581" si="124">IF(F518&gt;0,MIN((Q518-(E518*10%)),F518,Q518),0)</f>
        <v>0</v>
      </c>
      <c r="AC518" s="580">
        <f t="shared" ref="AC518:AC581" si="125">D518*(IF(J518&gt;1200,1200,J518)+IF(K518&gt;3600,3600,K518))</f>
        <v>0</v>
      </c>
      <c r="AD518" s="580">
        <f t="shared" ref="AD518:AD581" si="126">IF(V518&gt;200000,200000,V518)</f>
        <v>0</v>
      </c>
      <c r="AE518" s="580">
        <f t="shared" ref="AE518:AE581" si="127">X518+Y518-Z518-AA518-AB518-AD518</f>
        <v>0</v>
      </c>
      <c r="AF518" s="580">
        <f t="shared" ref="AF518:AF581" si="128">IF(R518&gt;150000,150000,0)</f>
        <v>0</v>
      </c>
      <c r="AG518" s="580">
        <f t="shared" ref="AG518:AG581" si="129">IF(S518&gt;=15000,15000,S518)+IF(T518&gt;=20000,20000,T518)</f>
        <v>0</v>
      </c>
      <c r="AH518" s="580">
        <f t="shared" ref="AH518:AH581" si="130">AE518-AF518-AG518</f>
        <v>0</v>
      </c>
      <c r="AI518" s="580" t="str">
        <f t="shared" ref="AI518:AI581" si="131">IF(AH518&gt;1000000,(AH518-1000000)*30%+(125000),IF(AH518&gt;500000,(AH518-500000)*20%+(25000),IF(AH518&gt;250000,(AH518-250000)*10%,"0")))</f>
        <v>0</v>
      </c>
      <c r="AJ518" s="580">
        <f t="shared" ref="AJ518:AJ581" si="132">IF(AH518&lt;=200000,0,IF(AH518&gt;500000,0,IF(AH518&gt;220000,2000,IF(AH518&gt;20000,AI518))))</f>
        <v>0</v>
      </c>
      <c r="AK518" s="580">
        <f t="shared" ref="AK518:AK581" si="133">P518</f>
        <v>0</v>
      </c>
      <c r="AL518" s="580">
        <f t="shared" ref="AL518:AL581" si="134">AI518-AJ518-AK518</f>
        <v>0</v>
      </c>
    </row>
    <row r="519" spans="24:38" hidden="1">
      <c r="X519" s="580">
        <f t="shared" si="120"/>
        <v>0</v>
      </c>
      <c r="Y519" s="580">
        <f t="shared" si="121"/>
        <v>0</v>
      </c>
      <c r="Z519" s="580">
        <f t="shared" si="122"/>
        <v>0</v>
      </c>
      <c r="AA519" s="580">
        <f t="shared" si="123"/>
        <v>0</v>
      </c>
      <c r="AB519" s="580">
        <f t="shared" si="124"/>
        <v>0</v>
      </c>
      <c r="AC519" s="580">
        <f t="shared" si="125"/>
        <v>0</v>
      </c>
      <c r="AD519" s="580">
        <f t="shared" si="126"/>
        <v>0</v>
      </c>
      <c r="AE519" s="580">
        <f t="shared" si="127"/>
        <v>0</v>
      </c>
      <c r="AF519" s="580">
        <f t="shared" si="128"/>
        <v>0</v>
      </c>
      <c r="AG519" s="580">
        <f t="shared" si="129"/>
        <v>0</v>
      </c>
      <c r="AH519" s="580">
        <f t="shared" si="130"/>
        <v>0</v>
      </c>
      <c r="AI519" s="580" t="str">
        <f t="shared" si="131"/>
        <v>0</v>
      </c>
      <c r="AJ519" s="580">
        <f t="shared" si="132"/>
        <v>0</v>
      </c>
      <c r="AK519" s="580">
        <f t="shared" si="133"/>
        <v>0</v>
      </c>
      <c r="AL519" s="580">
        <f t="shared" si="134"/>
        <v>0</v>
      </c>
    </row>
    <row r="520" spans="24:38" hidden="1">
      <c r="X520" s="580">
        <f t="shared" si="120"/>
        <v>0</v>
      </c>
      <c r="Y520" s="580">
        <f t="shared" si="121"/>
        <v>0</v>
      </c>
      <c r="Z520" s="580">
        <f t="shared" si="122"/>
        <v>0</v>
      </c>
      <c r="AA520" s="580">
        <f t="shared" si="123"/>
        <v>0</v>
      </c>
      <c r="AB520" s="580">
        <f t="shared" si="124"/>
        <v>0</v>
      </c>
      <c r="AC520" s="580">
        <f t="shared" si="125"/>
        <v>0</v>
      </c>
      <c r="AD520" s="580">
        <f t="shared" si="126"/>
        <v>0</v>
      </c>
      <c r="AE520" s="580">
        <f t="shared" si="127"/>
        <v>0</v>
      </c>
      <c r="AF520" s="580">
        <f t="shared" si="128"/>
        <v>0</v>
      </c>
      <c r="AG520" s="580">
        <f t="shared" si="129"/>
        <v>0</v>
      </c>
      <c r="AH520" s="580">
        <f t="shared" si="130"/>
        <v>0</v>
      </c>
      <c r="AI520" s="580" t="str">
        <f t="shared" si="131"/>
        <v>0</v>
      </c>
      <c r="AJ520" s="580">
        <f t="shared" si="132"/>
        <v>0</v>
      </c>
      <c r="AK520" s="580">
        <f t="shared" si="133"/>
        <v>0</v>
      </c>
      <c r="AL520" s="580">
        <f t="shared" si="134"/>
        <v>0</v>
      </c>
    </row>
    <row r="521" spans="24:38" hidden="1">
      <c r="X521" s="580">
        <f t="shared" si="120"/>
        <v>0</v>
      </c>
      <c r="Y521" s="580">
        <f t="shared" si="121"/>
        <v>0</v>
      </c>
      <c r="Z521" s="580">
        <f t="shared" si="122"/>
        <v>0</v>
      </c>
      <c r="AA521" s="580">
        <f t="shared" si="123"/>
        <v>0</v>
      </c>
      <c r="AB521" s="580">
        <f t="shared" si="124"/>
        <v>0</v>
      </c>
      <c r="AC521" s="580">
        <f t="shared" si="125"/>
        <v>0</v>
      </c>
      <c r="AD521" s="580">
        <f t="shared" si="126"/>
        <v>0</v>
      </c>
      <c r="AE521" s="580">
        <f t="shared" si="127"/>
        <v>0</v>
      </c>
      <c r="AF521" s="580">
        <f t="shared" si="128"/>
        <v>0</v>
      </c>
      <c r="AG521" s="580">
        <f t="shared" si="129"/>
        <v>0</v>
      </c>
      <c r="AH521" s="580">
        <f t="shared" si="130"/>
        <v>0</v>
      </c>
      <c r="AI521" s="580" t="str">
        <f t="shared" si="131"/>
        <v>0</v>
      </c>
      <c r="AJ521" s="580">
        <f t="shared" si="132"/>
        <v>0</v>
      </c>
      <c r="AK521" s="580">
        <f t="shared" si="133"/>
        <v>0</v>
      </c>
      <c r="AL521" s="580">
        <f t="shared" si="134"/>
        <v>0</v>
      </c>
    </row>
    <row r="522" spans="24:38" hidden="1">
      <c r="X522" s="580">
        <f t="shared" si="120"/>
        <v>0</v>
      </c>
      <c r="Y522" s="580">
        <f t="shared" si="121"/>
        <v>0</v>
      </c>
      <c r="Z522" s="580">
        <f t="shared" si="122"/>
        <v>0</v>
      </c>
      <c r="AA522" s="580">
        <f t="shared" si="123"/>
        <v>0</v>
      </c>
      <c r="AB522" s="580">
        <f t="shared" si="124"/>
        <v>0</v>
      </c>
      <c r="AC522" s="580">
        <f t="shared" si="125"/>
        <v>0</v>
      </c>
      <c r="AD522" s="580">
        <f t="shared" si="126"/>
        <v>0</v>
      </c>
      <c r="AE522" s="580">
        <f t="shared" si="127"/>
        <v>0</v>
      </c>
      <c r="AF522" s="580">
        <f t="shared" si="128"/>
        <v>0</v>
      </c>
      <c r="AG522" s="580">
        <f t="shared" si="129"/>
        <v>0</v>
      </c>
      <c r="AH522" s="580">
        <f t="shared" si="130"/>
        <v>0</v>
      </c>
      <c r="AI522" s="580" t="str">
        <f t="shared" si="131"/>
        <v>0</v>
      </c>
      <c r="AJ522" s="580">
        <f t="shared" si="132"/>
        <v>0</v>
      </c>
      <c r="AK522" s="580">
        <f t="shared" si="133"/>
        <v>0</v>
      </c>
      <c r="AL522" s="580">
        <f t="shared" si="134"/>
        <v>0</v>
      </c>
    </row>
    <row r="523" spans="24:38" hidden="1">
      <c r="X523" s="580">
        <f t="shared" si="120"/>
        <v>0</v>
      </c>
      <c r="Y523" s="580">
        <f t="shared" si="121"/>
        <v>0</v>
      </c>
      <c r="Z523" s="580">
        <f t="shared" si="122"/>
        <v>0</v>
      </c>
      <c r="AA523" s="580">
        <f t="shared" si="123"/>
        <v>0</v>
      </c>
      <c r="AB523" s="580">
        <f t="shared" si="124"/>
        <v>0</v>
      </c>
      <c r="AC523" s="580">
        <f t="shared" si="125"/>
        <v>0</v>
      </c>
      <c r="AD523" s="580">
        <f t="shared" si="126"/>
        <v>0</v>
      </c>
      <c r="AE523" s="580">
        <f t="shared" si="127"/>
        <v>0</v>
      </c>
      <c r="AF523" s="580">
        <f t="shared" si="128"/>
        <v>0</v>
      </c>
      <c r="AG523" s="580">
        <f t="shared" si="129"/>
        <v>0</v>
      </c>
      <c r="AH523" s="580">
        <f t="shared" si="130"/>
        <v>0</v>
      </c>
      <c r="AI523" s="580" t="str">
        <f t="shared" si="131"/>
        <v>0</v>
      </c>
      <c r="AJ523" s="580">
        <f t="shared" si="132"/>
        <v>0</v>
      </c>
      <c r="AK523" s="580">
        <f t="shared" si="133"/>
        <v>0</v>
      </c>
      <c r="AL523" s="580">
        <f t="shared" si="134"/>
        <v>0</v>
      </c>
    </row>
    <row r="524" spans="24:38" hidden="1">
      <c r="X524" s="580">
        <f t="shared" si="120"/>
        <v>0</v>
      </c>
      <c r="Y524" s="580">
        <f t="shared" si="121"/>
        <v>0</v>
      </c>
      <c r="Z524" s="580">
        <f t="shared" si="122"/>
        <v>0</v>
      </c>
      <c r="AA524" s="580">
        <f t="shared" si="123"/>
        <v>0</v>
      </c>
      <c r="AB524" s="580">
        <f t="shared" si="124"/>
        <v>0</v>
      </c>
      <c r="AC524" s="580">
        <f t="shared" si="125"/>
        <v>0</v>
      </c>
      <c r="AD524" s="580">
        <f t="shared" si="126"/>
        <v>0</v>
      </c>
      <c r="AE524" s="580">
        <f t="shared" si="127"/>
        <v>0</v>
      </c>
      <c r="AF524" s="580">
        <f t="shared" si="128"/>
        <v>0</v>
      </c>
      <c r="AG524" s="580">
        <f t="shared" si="129"/>
        <v>0</v>
      </c>
      <c r="AH524" s="580">
        <f t="shared" si="130"/>
        <v>0</v>
      </c>
      <c r="AI524" s="580" t="str">
        <f t="shared" si="131"/>
        <v>0</v>
      </c>
      <c r="AJ524" s="580">
        <f t="shared" si="132"/>
        <v>0</v>
      </c>
      <c r="AK524" s="580">
        <f t="shared" si="133"/>
        <v>0</v>
      </c>
      <c r="AL524" s="580">
        <f t="shared" si="134"/>
        <v>0</v>
      </c>
    </row>
    <row r="525" spans="24:38" hidden="1">
      <c r="X525" s="580">
        <f t="shared" si="120"/>
        <v>0</v>
      </c>
      <c r="Y525" s="580">
        <f t="shared" si="121"/>
        <v>0</v>
      </c>
      <c r="Z525" s="580">
        <f t="shared" si="122"/>
        <v>0</v>
      </c>
      <c r="AA525" s="580">
        <f t="shared" si="123"/>
        <v>0</v>
      </c>
      <c r="AB525" s="580">
        <f t="shared" si="124"/>
        <v>0</v>
      </c>
      <c r="AC525" s="580">
        <f t="shared" si="125"/>
        <v>0</v>
      </c>
      <c r="AD525" s="580">
        <f t="shared" si="126"/>
        <v>0</v>
      </c>
      <c r="AE525" s="580">
        <f t="shared" si="127"/>
        <v>0</v>
      </c>
      <c r="AF525" s="580">
        <f t="shared" si="128"/>
        <v>0</v>
      </c>
      <c r="AG525" s="580">
        <f t="shared" si="129"/>
        <v>0</v>
      </c>
      <c r="AH525" s="580">
        <f t="shared" si="130"/>
        <v>0</v>
      </c>
      <c r="AI525" s="580" t="str">
        <f t="shared" si="131"/>
        <v>0</v>
      </c>
      <c r="AJ525" s="580">
        <f t="shared" si="132"/>
        <v>0</v>
      </c>
      <c r="AK525" s="580">
        <f t="shared" si="133"/>
        <v>0</v>
      </c>
      <c r="AL525" s="580">
        <f t="shared" si="134"/>
        <v>0</v>
      </c>
    </row>
    <row r="526" spans="24:38" hidden="1">
      <c r="X526" s="580">
        <f t="shared" si="120"/>
        <v>0</v>
      </c>
      <c r="Y526" s="580">
        <f t="shared" si="121"/>
        <v>0</v>
      </c>
      <c r="Z526" s="580">
        <f t="shared" si="122"/>
        <v>0</v>
      </c>
      <c r="AA526" s="580">
        <f t="shared" si="123"/>
        <v>0</v>
      </c>
      <c r="AB526" s="580">
        <f t="shared" si="124"/>
        <v>0</v>
      </c>
      <c r="AC526" s="580">
        <f t="shared" si="125"/>
        <v>0</v>
      </c>
      <c r="AD526" s="580">
        <f t="shared" si="126"/>
        <v>0</v>
      </c>
      <c r="AE526" s="580">
        <f t="shared" si="127"/>
        <v>0</v>
      </c>
      <c r="AF526" s="580">
        <f t="shared" si="128"/>
        <v>0</v>
      </c>
      <c r="AG526" s="580">
        <f t="shared" si="129"/>
        <v>0</v>
      </c>
      <c r="AH526" s="580">
        <f t="shared" si="130"/>
        <v>0</v>
      </c>
      <c r="AI526" s="580" t="str">
        <f t="shared" si="131"/>
        <v>0</v>
      </c>
      <c r="AJ526" s="580">
        <f t="shared" si="132"/>
        <v>0</v>
      </c>
      <c r="AK526" s="580">
        <f t="shared" si="133"/>
        <v>0</v>
      </c>
      <c r="AL526" s="580">
        <f t="shared" si="134"/>
        <v>0</v>
      </c>
    </row>
    <row r="527" spans="24:38" hidden="1">
      <c r="X527" s="580">
        <f t="shared" si="120"/>
        <v>0</v>
      </c>
      <c r="Y527" s="580">
        <f t="shared" si="121"/>
        <v>0</v>
      </c>
      <c r="Z527" s="580">
        <f t="shared" si="122"/>
        <v>0</v>
      </c>
      <c r="AA527" s="580">
        <f t="shared" si="123"/>
        <v>0</v>
      </c>
      <c r="AB527" s="580">
        <f t="shared" si="124"/>
        <v>0</v>
      </c>
      <c r="AC527" s="580">
        <f t="shared" si="125"/>
        <v>0</v>
      </c>
      <c r="AD527" s="580">
        <f t="shared" si="126"/>
        <v>0</v>
      </c>
      <c r="AE527" s="580">
        <f t="shared" si="127"/>
        <v>0</v>
      </c>
      <c r="AF527" s="580">
        <f t="shared" si="128"/>
        <v>0</v>
      </c>
      <c r="AG527" s="580">
        <f t="shared" si="129"/>
        <v>0</v>
      </c>
      <c r="AH527" s="580">
        <f t="shared" si="130"/>
        <v>0</v>
      </c>
      <c r="AI527" s="580" t="str">
        <f t="shared" si="131"/>
        <v>0</v>
      </c>
      <c r="AJ527" s="580">
        <f t="shared" si="132"/>
        <v>0</v>
      </c>
      <c r="AK527" s="580">
        <f t="shared" si="133"/>
        <v>0</v>
      </c>
      <c r="AL527" s="580">
        <f t="shared" si="134"/>
        <v>0</v>
      </c>
    </row>
    <row r="528" spans="24:38" hidden="1">
      <c r="X528" s="580">
        <f t="shared" si="120"/>
        <v>0</v>
      </c>
      <c r="Y528" s="580">
        <f t="shared" si="121"/>
        <v>0</v>
      </c>
      <c r="Z528" s="580">
        <f t="shared" si="122"/>
        <v>0</v>
      </c>
      <c r="AA528" s="580">
        <f t="shared" si="123"/>
        <v>0</v>
      </c>
      <c r="AB528" s="580">
        <f t="shared" si="124"/>
        <v>0</v>
      </c>
      <c r="AC528" s="580">
        <f t="shared" si="125"/>
        <v>0</v>
      </c>
      <c r="AD528" s="580">
        <f t="shared" si="126"/>
        <v>0</v>
      </c>
      <c r="AE528" s="580">
        <f t="shared" si="127"/>
        <v>0</v>
      </c>
      <c r="AF528" s="580">
        <f t="shared" si="128"/>
        <v>0</v>
      </c>
      <c r="AG528" s="580">
        <f t="shared" si="129"/>
        <v>0</v>
      </c>
      <c r="AH528" s="580">
        <f t="shared" si="130"/>
        <v>0</v>
      </c>
      <c r="AI528" s="580" t="str">
        <f t="shared" si="131"/>
        <v>0</v>
      </c>
      <c r="AJ528" s="580">
        <f t="shared" si="132"/>
        <v>0</v>
      </c>
      <c r="AK528" s="580">
        <f t="shared" si="133"/>
        <v>0</v>
      </c>
      <c r="AL528" s="580">
        <f t="shared" si="134"/>
        <v>0</v>
      </c>
    </row>
    <row r="529" spans="24:38" hidden="1">
      <c r="X529" s="580">
        <f t="shared" si="120"/>
        <v>0</v>
      </c>
      <c r="Y529" s="580">
        <f t="shared" si="121"/>
        <v>0</v>
      </c>
      <c r="Z529" s="580">
        <f t="shared" si="122"/>
        <v>0</v>
      </c>
      <c r="AA529" s="580">
        <f t="shared" si="123"/>
        <v>0</v>
      </c>
      <c r="AB529" s="580">
        <f t="shared" si="124"/>
        <v>0</v>
      </c>
      <c r="AC529" s="580">
        <f t="shared" si="125"/>
        <v>0</v>
      </c>
      <c r="AD529" s="580">
        <f t="shared" si="126"/>
        <v>0</v>
      </c>
      <c r="AE529" s="580">
        <f t="shared" si="127"/>
        <v>0</v>
      </c>
      <c r="AF529" s="580">
        <f t="shared" si="128"/>
        <v>0</v>
      </c>
      <c r="AG529" s="580">
        <f t="shared" si="129"/>
        <v>0</v>
      </c>
      <c r="AH529" s="580">
        <f t="shared" si="130"/>
        <v>0</v>
      </c>
      <c r="AI529" s="580" t="str">
        <f t="shared" si="131"/>
        <v>0</v>
      </c>
      <c r="AJ529" s="580">
        <f t="shared" si="132"/>
        <v>0</v>
      </c>
      <c r="AK529" s="580">
        <f t="shared" si="133"/>
        <v>0</v>
      </c>
      <c r="AL529" s="580">
        <f t="shared" si="134"/>
        <v>0</v>
      </c>
    </row>
    <row r="530" spans="24:38" hidden="1">
      <c r="X530" s="580">
        <f t="shared" si="120"/>
        <v>0</v>
      </c>
      <c r="Y530" s="580">
        <f t="shared" si="121"/>
        <v>0</v>
      </c>
      <c r="Z530" s="580">
        <f t="shared" si="122"/>
        <v>0</v>
      </c>
      <c r="AA530" s="580">
        <f t="shared" si="123"/>
        <v>0</v>
      </c>
      <c r="AB530" s="580">
        <f t="shared" si="124"/>
        <v>0</v>
      </c>
      <c r="AC530" s="580">
        <f t="shared" si="125"/>
        <v>0</v>
      </c>
      <c r="AD530" s="580">
        <f t="shared" si="126"/>
        <v>0</v>
      </c>
      <c r="AE530" s="580">
        <f t="shared" si="127"/>
        <v>0</v>
      </c>
      <c r="AF530" s="580">
        <f t="shared" si="128"/>
        <v>0</v>
      </c>
      <c r="AG530" s="580">
        <f t="shared" si="129"/>
        <v>0</v>
      </c>
      <c r="AH530" s="580">
        <f t="shared" si="130"/>
        <v>0</v>
      </c>
      <c r="AI530" s="580" t="str">
        <f t="shared" si="131"/>
        <v>0</v>
      </c>
      <c r="AJ530" s="580">
        <f t="shared" si="132"/>
        <v>0</v>
      </c>
      <c r="AK530" s="580">
        <f t="shared" si="133"/>
        <v>0</v>
      </c>
      <c r="AL530" s="580">
        <f t="shared" si="134"/>
        <v>0</v>
      </c>
    </row>
    <row r="531" spans="24:38" hidden="1">
      <c r="X531" s="580">
        <f t="shared" si="120"/>
        <v>0</v>
      </c>
      <c r="Y531" s="580">
        <f t="shared" si="121"/>
        <v>0</v>
      </c>
      <c r="Z531" s="580">
        <f t="shared" si="122"/>
        <v>0</v>
      </c>
      <c r="AA531" s="580">
        <f t="shared" si="123"/>
        <v>0</v>
      </c>
      <c r="AB531" s="580">
        <f t="shared" si="124"/>
        <v>0</v>
      </c>
      <c r="AC531" s="580">
        <f t="shared" si="125"/>
        <v>0</v>
      </c>
      <c r="AD531" s="580">
        <f t="shared" si="126"/>
        <v>0</v>
      </c>
      <c r="AE531" s="580">
        <f t="shared" si="127"/>
        <v>0</v>
      </c>
      <c r="AF531" s="580">
        <f t="shared" si="128"/>
        <v>0</v>
      </c>
      <c r="AG531" s="580">
        <f t="shared" si="129"/>
        <v>0</v>
      </c>
      <c r="AH531" s="580">
        <f t="shared" si="130"/>
        <v>0</v>
      </c>
      <c r="AI531" s="580" t="str">
        <f t="shared" si="131"/>
        <v>0</v>
      </c>
      <c r="AJ531" s="580">
        <f t="shared" si="132"/>
        <v>0</v>
      </c>
      <c r="AK531" s="580">
        <f t="shared" si="133"/>
        <v>0</v>
      </c>
      <c r="AL531" s="580">
        <f t="shared" si="134"/>
        <v>0</v>
      </c>
    </row>
    <row r="532" spans="24:38" hidden="1">
      <c r="X532" s="580">
        <f t="shared" si="120"/>
        <v>0</v>
      </c>
      <c r="Y532" s="580">
        <f t="shared" si="121"/>
        <v>0</v>
      </c>
      <c r="Z532" s="580">
        <f t="shared" si="122"/>
        <v>0</v>
      </c>
      <c r="AA532" s="580">
        <f t="shared" si="123"/>
        <v>0</v>
      </c>
      <c r="AB532" s="580">
        <f t="shared" si="124"/>
        <v>0</v>
      </c>
      <c r="AC532" s="580">
        <f t="shared" si="125"/>
        <v>0</v>
      </c>
      <c r="AD532" s="580">
        <f t="shared" si="126"/>
        <v>0</v>
      </c>
      <c r="AE532" s="580">
        <f t="shared" si="127"/>
        <v>0</v>
      </c>
      <c r="AF532" s="580">
        <f t="shared" si="128"/>
        <v>0</v>
      </c>
      <c r="AG532" s="580">
        <f t="shared" si="129"/>
        <v>0</v>
      </c>
      <c r="AH532" s="580">
        <f t="shared" si="130"/>
        <v>0</v>
      </c>
      <c r="AI532" s="580" t="str">
        <f t="shared" si="131"/>
        <v>0</v>
      </c>
      <c r="AJ532" s="580">
        <f t="shared" si="132"/>
        <v>0</v>
      </c>
      <c r="AK532" s="580">
        <f t="shared" si="133"/>
        <v>0</v>
      </c>
      <c r="AL532" s="580">
        <f t="shared" si="134"/>
        <v>0</v>
      </c>
    </row>
    <row r="533" spans="24:38" hidden="1">
      <c r="X533" s="580">
        <f t="shared" si="120"/>
        <v>0</v>
      </c>
      <c r="Y533" s="580">
        <f t="shared" si="121"/>
        <v>0</v>
      </c>
      <c r="Z533" s="580">
        <f t="shared" si="122"/>
        <v>0</v>
      </c>
      <c r="AA533" s="580">
        <f t="shared" si="123"/>
        <v>0</v>
      </c>
      <c r="AB533" s="580">
        <f t="shared" si="124"/>
        <v>0</v>
      </c>
      <c r="AC533" s="580">
        <f t="shared" si="125"/>
        <v>0</v>
      </c>
      <c r="AD533" s="580">
        <f t="shared" si="126"/>
        <v>0</v>
      </c>
      <c r="AE533" s="580">
        <f t="shared" si="127"/>
        <v>0</v>
      </c>
      <c r="AF533" s="580">
        <f t="shared" si="128"/>
        <v>0</v>
      </c>
      <c r="AG533" s="580">
        <f t="shared" si="129"/>
        <v>0</v>
      </c>
      <c r="AH533" s="580">
        <f t="shared" si="130"/>
        <v>0</v>
      </c>
      <c r="AI533" s="580" t="str">
        <f t="shared" si="131"/>
        <v>0</v>
      </c>
      <c r="AJ533" s="580">
        <f t="shared" si="132"/>
        <v>0</v>
      </c>
      <c r="AK533" s="580">
        <f t="shared" si="133"/>
        <v>0</v>
      </c>
      <c r="AL533" s="580">
        <f t="shared" si="134"/>
        <v>0</v>
      </c>
    </row>
    <row r="534" spans="24:38" hidden="1">
      <c r="X534" s="580">
        <f t="shared" si="120"/>
        <v>0</v>
      </c>
      <c r="Y534" s="580">
        <f t="shared" si="121"/>
        <v>0</v>
      </c>
      <c r="Z534" s="580">
        <f t="shared" si="122"/>
        <v>0</v>
      </c>
      <c r="AA534" s="580">
        <f t="shared" si="123"/>
        <v>0</v>
      </c>
      <c r="AB534" s="580">
        <f t="shared" si="124"/>
        <v>0</v>
      </c>
      <c r="AC534" s="580">
        <f t="shared" si="125"/>
        <v>0</v>
      </c>
      <c r="AD534" s="580">
        <f t="shared" si="126"/>
        <v>0</v>
      </c>
      <c r="AE534" s="580">
        <f t="shared" si="127"/>
        <v>0</v>
      </c>
      <c r="AF534" s="580">
        <f t="shared" si="128"/>
        <v>0</v>
      </c>
      <c r="AG534" s="580">
        <f t="shared" si="129"/>
        <v>0</v>
      </c>
      <c r="AH534" s="580">
        <f t="shared" si="130"/>
        <v>0</v>
      </c>
      <c r="AI534" s="580" t="str">
        <f t="shared" si="131"/>
        <v>0</v>
      </c>
      <c r="AJ534" s="580">
        <f t="shared" si="132"/>
        <v>0</v>
      </c>
      <c r="AK534" s="580">
        <f t="shared" si="133"/>
        <v>0</v>
      </c>
      <c r="AL534" s="580">
        <f t="shared" si="134"/>
        <v>0</v>
      </c>
    </row>
    <row r="535" spans="24:38" hidden="1">
      <c r="X535" s="580">
        <f t="shared" si="120"/>
        <v>0</v>
      </c>
      <c r="Y535" s="580">
        <f t="shared" si="121"/>
        <v>0</v>
      </c>
      <c r="Z535" s="580">
        <f t="shared" si="122"/>
        <v>0</v>
      </c>
      <c r="AA535" s="580">
        <f t="shared" si="123"/>
        <v>0</v>
      </c>
      <c r="AB535" s="580">
        <f t="shared" si="124"/>
        <v>0</v>
      </c>
      <c r="AC535" s="580">
        <f t="shared" si="125"/>
        <v>0</v>
      </c>
      <c r="AD535" s="580">
        <f t="shared" si="126"/>
        <v>0</v>
      </c>
      <c r="AE535" s="580">
        <f t="shared" si="127"/>
        <v>0</v>
      </c>
      <c r="AF535" s="580">
        <f t="shared" si="128"/>
        <v>0</v>
      </c>
      <c r="AG535" s="580">
        <f t="shared" si="129"/>
        <v>0</v>
      </c>
      <c r="AH535" s="580">
        <f t="shared" si="130"/>
        <v>0</v>
      </c>
      <c r="AI535" s="580" t="str">
        <f t="shared" si="131"/>
        <v>0</v>
      </c>
      <c r="AJ535" s="580">
        <f t="shared" si="132"/>
        <v>0</v>
      </c>
      <c r="AK535" s="580">
        <f t="shared" si="133"/>
        <v>0</v>
      </c>
      <c r="AL535" s="580">
        <f t="shared" si="134"/>
        <v>0</v>
      </c>
    </row>
    <row r="536" spans="24:38" hidden="1">
      <c r="X536" s="580">
        <f t="shared" si="120"/>
        <v>0</v>
      </c>
      <c r="Y536" s="580">
        <f t="shared" si="121"/>
        <v>0</v>
      </c>
      <c r="Z536" s="580">
        <f t="shared" si="122"/>
        <v>0</v>
      </c>
      <c r="AA536" s="580">
        <f t="shared" si="123"/>
        <v>0</v>
      </c>
      <c r="AB536" s="580">
        <f t="shared" si="124"/>
        <v>0</v>
      </c>
      <c r="AC536" s="580">
        <f t="shared" si="125"/>
        <v>0</v>
      </c>
      <c r="AD536" s="580">
        <f t="shared" si="126"/>
        <v>0</v>
      </c>
      <c r="AE536" s="580">
        <f t="shared" si="127"/>
        <v>0</v>
      </c>
      <c r="AF536" s="580">
        <f t="shared" si="128"/>
        <v>0</v>
      </c>
      <c r="AG536" s="580">
        <f t="shared" si="129"/>
        <v>0</v>
      </c>
      <c r="AH536" s="580">
        <f t="shared" si="130"/>
        <v>0</v>
      </c>
      <c r="AI536" s="580" t="str">
        <f t="shared" si="131"/>
        <v>0</v>
      </c>
      <c r="AJ536" s="580">
        <f t="shared" si="132"/>
        <v>0</v>
      </c>
      <c r="AK536" s="580">
        <f t="shared" si="133"/>
        <v>0</v>
      </c>
      <c r="AL536" s="580">
        <f t="shared" si="134"/>
        <v>0</v>
      </c>
    </row>
    <row r="537" spans="24:38" hidden="1">
      <c r="X537" s="580">
        <f t="shared" si="120"/>
        <v>0</v>
      </c>
      <c r="Y537" s="580">
        <f t="shared" si="121"/>
        <v>0</v>
      </c>
      <c r="Z537" s="580">
        <f t="shared" si="122"/>
        <v>0</v>
      </c>
      <c r="AA537" s="580">
        <f t="shared" si="123"/>
        <v>0</v>
      </c>
      <c r="AB537" s="580">
        <f t="shared" si="124"/>
        <v>0</v>
      </c>
      <c r="AC537" s="580">
        <f t="shared" si="125"/>
        <v>0</v>
      </c>
      <c r="AD537" s="580">
        <f t="shared" si="126"/>
        <v>0</v>
      </c>
      <c r="AE537" s="580">
        <f t="shared" si="127"/>
        <v>0</v>
      </c>
      <c r="AF537" s="580">
        <f t="shared" si="128"/>
        <v>0</v>
      </c>
      <c r="AG537" s="580">
        <f t="shared" si="129"/>
        <v>0</v>
      </c>
      <c r="AH537" s="580">
        <f t="shared" si="130"/>
        <v>0</v>
      </c>
      <c r="AI537" s="580" t="str">
        <f t="shared" si="131"/>
        <v>0</v>
      </c>
      <c r="AJ537" s="580">
        <f t="shared" si="132"/>
        <v>0</v>
      </c>
      <c r="AK537" s="580">
        <f t="shared" si="133"/>
        <v>0</v>
      </c>
      <c r="AL537" s="580">
        <f t="shared" si="134"/>
        <v>0</v>
      </c>
    </row>
    <row r="538" spans="24:38" hidden="1">
      <c r="X538" s="580">
        <f t="shared" si="120"/>
        <v>0</v>
      </c>
      <c r="Y538" s="580">
        <f t="shared" si="121"/>
        <v>0</v>
      </c>
      <c r="Z538" s="580">
        <f t="shared" si="122"/>
        <v>0</v>
      </c>
      <c r="AA538" s="580">
        <f t="shared" si="123"/>
        <v>0</v>
      </c>
      <c r="AB538" s="580">
        <f t="shared" si="124"/>
        <v>0</v>
      </c>
      <c r="AC538" s="580">
        <f t="shared" si="125"/>
        <v>0</v>
      </c>
      <c r="AD538" s="580">
        <f t="shared" si="126"/>
        <v>0</v>
      </c>
      <c r="AE538" s="580">
        <f t="shared" si="127"/>
        <v>0</v>
      </c>
      <c r="AF538" s="580">
        <f t="shared" si="128"/>
        <v>0</v>
      </c>
      <c r="AG538" s="580">
        <f t="shared" si="129"/>
        <v>0</v>
      </c>
      <c r="AH538" s="580">
        <f t="shared" si="130"/>
        <v>0</v>
      </c>
      <c r="AI538" s="580" t="str">
        <f t="shared" si="131"/>
        <v>0</v>
      </c>
      <c r="AJ538" s="580">
        <f t="shared" si="132"/>
        <v>0</v>
      </c>
      <c r="AK538" s="580">
        <f t="shared" si="133"/>
        <v>0</v>
      </c>
      <c r="AL538" s="580">
        <f t="shared" si="134"/>
        <v>0</v>
      </c>
    </row>
    <row r="539" spans="24:38" hidden="1">
      <c r="X539" s="580">
        <f t="shared" si="120"/>
        <v>0</v>
      </c>
      <c r="Y539" s="580">
        <f t="shared" si="121"/>
        <v>0</v>
      </c>
      <c r="Z539" s="580">
        <f t="shared" si="122"/>
        <v>0</v>
      </c>
      <c r="AA539" s="580">
        <f t="shared" si="123"/>
        <v>0</v>
      </c>
      <c r="AB539" s="580">
        <f t="shared" si="124"/>
        <v>0</v>
      </c>
      <c r="AC539" s="580">
        <f t="shared" si="125"/>
        <v>0</v>
      </c>
      <c r="AD539" s="580">
        <f t="shared" si="126"/>
        <v>0</v>
      </c>
      <c r="AE539" s="580">
        <f t="shared" si="127"/>
        <v>0</v>
      </c>
      <c r="AF539" s="580">
        <f t="shared" si="128"/>
        <v>0</v>
      </c>
      <c r="AG539" s="580">
        <f t="shared" si="129"/>
        <v>0</v>
      </c>
      <c r="AH539" s="580">
        <f t="shared" si="130"/>
        <v>0</v>
      </c>
      <c r="AI539" s="580" t="str">
        <f t="shared" si="131"/>
        <v>0</v>
      </c>
      <c r="AJ539" s="580">
        <f t="shared" si="132"/>
        <v>0</v>
      </c>
      <c r="AK539" s="580">
        <f t="shared" si="133"/>
        <v>0</v>
      </c>
      <c r="AL539" s="580">
        <f t="shared" si="134"/>
        <v>0</v>
      </c>
    </row>
    <row r="540" spans="24:38" hidden="1">
      <c r="X540" s="580">
        <f t="shared" si="120"/>
        <v>0</v>
      </c>
      <c r="Y540" s="580">
        <f t="shared" si="121"/>
        <v>0</v>
      </c>
      <c r="Z540" s="580">
        <f t="shared" si="122"/>
        <v>0</v>
      </c>
      <c r="AA540" s="580">
        <f t="shared" si="123"/>
        <v>0</v>
      </c>
      <c r="AB540" s="580">
        <f t="shared" si="124"/>
        <v>0</v>
      </c>
      <c r="AC540" s="580">
        <f t="shared" si="125"/>
        <v>0</v>
      </c>
      <c r="AD540" s="580">
        <f t="shared" si="126"/>
        <v>0</v>
      </c>
      <c r="AE540" s="580">
        <f t="shared" si="127"/>
        <v>0</v>
      </c>
      <c r="AF540" s="580">
        <f t="shared" si="128"/>
        <v>0</v>
      </c>
      <c r="AG540" s="580">
        <f t="shared" si="129"/>
        <v>0</v>
      </c>
      <c r="AH540" s="580">
        <f t="shared" si="130"/>
        <v>0</v>
      </c>
      <c r="AI540" s="580" t="str">
        <f t="shared" si="131"/>
        <v>0</v>
      </c>
      <c r="AJ540" s="580">
        <f t="shared" si="132"/>
        <v>0</v>
      </c>
      <c r="AK540" s="580">
        <f t="shared" si="133"/>
        <v>0</v>
      </c>
      <c r="AL540" s="580">
        <f t="shared" si="134"/>
        <v>0</v>
      </c>
    </row>
    <row r="541" spans="24:38" hidden="1">
      <c r="X541" s="580">
        <f t="shared" si="120"/>
        <v>0</v>
      </c>
      <c r="Y541" s="580">
        <f t="shared" si="121"/>
        <v>0</v>
      </c>
      <c r="Z541" s="580">
        <f t="shared" si="122"/>
        <v>0</v>
      </c>
      <c r="AA541" s="580">
        <f t="shared" si="123"/>
        <v>0</v>
      </c>
      <c r="AB541" s="580">
        <f t="shared" si="124"/>
        <v>0</v>
      </c>
      <c r="AC541" s="580">
        <f t="shared" si="125"/>
        <v>0</v>
      </c>
      <c r="AD541" s="580">
        <f t="shared" si="126"/>
        <v>0</v>
      </c>
      <c r="AE541" s="580">
        <f t="shared" si="127"/>
        <v>0</v>
      </c>
      <c r="AF541" s="580">
        <f t="shared" si="128"/>
        <v>0</v>
      </c>
      <c r="AG541" s="580">
        <f t="shared" si="129"/>
        <v>0</v>
      </c>
      <c r="AH541" s="580">
        <f t="shared" si="130"/>
        <v>0</v>
      </c>
      <c r="AI541" s="580" t="str">
        <f t="shared" si="131"/>
        <v>0</v>
      </c>
      <c r="AJ541" s="580">
        <f t="shared" si="132"/>
        <v>0</v>
      </c>
      <c r="AK541" s="580">
        <f t="shared" si="133"/>
        <v>0</v>
      </c>
      <c r="AL541" s="580">
        <f t="shared" si="134"/>
        <v>0</v>
      </c>
    </row>
    <row r="542" spans="24:38" hidden="1">
      <c r="X542" s="580">
        <f t="shared" si="120"/>
        <v>0</v>
      </c>
      <c r="Y542" s="580">
        <f t="shared" si="121"/>
        <v>0</v>
      </c>
      <c r="Z542" s="580">
        <f t="shared" si="122"/>
        <v>0</v>
      </c>
      <c r="AA542" s="580">
        <f t="shared" si="123"/>
        <v>0</v>
      </c>
      <c r="AB542" s="580">
        <f t="shared" si="124"/>
        <v>0</v>
      </c>
      <c r="AC542" s="580">
        <f t="shared" si="125"/>
        <v>0</v>
      </c>
      <c r="AD542" s="580">
        <f t="shared" si="126"/>
        <v>0</v>
      </c>
      <c r="AE542" s="580">
        <f t="shared" si="127"/>
        <v>0</v>
      </c>
      <c r="AF542" s="580">
        <f t="shared" si="128"/>
        <v>0</v>
      </c>
      <c r="AG542" s="580">
        <f t="shared" si="129"/>
        <v>0</v>
      </c>
      <c r="AH542" s="580">
        <f t="shared" si="130"/>
        <v>0</v>
      </c>
      <c r="AI542" s="580" t="str">
        <f t="shared" si="131"/>
        <v>0</v>
      </c>
      <c r="AJ542" s="580">
        <f t="shared" si="132"/>
        <v>0</v>
      </c>
      <c r="AK542" s="580">
        <f t="shared" si="133"/>
        <v>0</v>
      </c>
      <c r="AL542" s="580">
        <f t="shared" si="134"/>
        <v>0</v>
      </c>
    </row>
    <row r="543" spans="24:38" hidden="1">
      <c r="X543" s="580">
        <f t="shared" si="120"/>
        <v>0</v>
      </c>
      <c r="Y543" s="580">
        <f t="shared" si="121"/>
        <v>0</v>
      </c>
      <c r="Z543" s="580">
        <f t="shared" si="122"/>
        <v>0</v>
      </c>
      <c r="AA543" s="580">
        <f t="shared" si="123"/>
        <v>0</v>
      </c>
      <c r="AB543" s="580">
        <f t="shared" si="124"/>
        <v>0</v>
      </c>
      <c r="AC543" s="580">
        <f t="shared" si="125"/>
        <v>0</v>
      </c>
      <c r="AD543" s="580">
        <f t="shared" si="126"/>
        <v>0</v>
      </c>
      <c r="AE543" s="580">
        <f t="shared" si="127"/>
        <v>0</v>
      </c>
      <c r="AF543" s="580">
        <f t="shared" si="128"/>
        <v>0</v>
      </c>
      <c r="AG543" s="580">
        <f t="shared" si="129"/>
        <v>0</v>
      </c>
      <c r="AH543" s="580">
        <f t="shared" si="130"/>
        <v>0</v>
      </c>
      <c r="AI543" s="580" t="str">
        <f t="shared" si="131"/>
        <v>0</v>
      </c>
      <c r="AJ543" s="580">
        <f t="shared" si="132"/>
        <v>0</v>
      </c>
      <c r="AK543" s="580">
        <f t="shared" si="133"/>
        <v>0</v>
      </c>
      <c r="AL543" s="580">
        <f t="shared" si="134"/>
        <v>0</v>
      </c>
    </row>
    <row r="544" spans="24:38" hidden="1">
      <c r="X544" s="580">
        <f t="shared" si="120"/>
        <v>0</v>
      </c>
      <c r="Y544" s="580">
        <f t="shared" si="121"/>
        <v>0</v>
      </c>
      <c r="Z544" s="580">
        <f t="shared" si="122"/>
        <v>0</v>
      </c>
      <c r="AA544" s="580">
        <f t="shared" si="123"/>
        <v>0</v>
      </c>
      <c r="AB544" s="580">
        <f t="shared" si="124"/>
        <v>0</v>
      </c>
      <c r="AC544" s="580">
        <f t="shared" si="125"/>
        <v>0</v>
      </c>
      <c r="AD544" s="580">
        <f t="shared" si="126"/>
        <v>0</v>
      </c>
      <c r="AE544" s="580">
        <f t="shared" si="127"/>
        <v>0</v>
      </c>
      <c r="AF544" s="580">
        <f t="shared" si="128"/>
        <v>0</v>
      </c>
      <c r="AG544" s="580">
        <f t="shared" si="129"/>
        <v>0</v>
      </c>
      <c r="AH544" s="580">
        <f t="shared" si="130"/>
        <v>0</v>
      </c>
      <c r="AI544" s="580" t="str">
        <f t="shared" si="131"/>
        <v>0</v>
      </c>
      <c r="AJ544" s="580">
        <f t="shared" si="132"/>
        <v>0</v>
      </c>
      <c r="AK544" s="580">
        <f t="shared" si="133"/>
        <v>0</v>
      </c>
      <c r="AL544" s="580">
        <f t="shared" si="134"/>
        <v>0</v>
      </c>
    </row>
    <row r="545" spans="24:38" hidden="1">
      <c r="X545" s="580">
        <f t="shared" si="120"/>
        <v>0</v>
      </c>
      <c r="Y545" s="580">
        <f t="shared" si="121"/>
        <v>0</v>
      </c>
      <c r="Z545" s="580">
        <f t="shared" si="122"/>
        <v>0</v>
      </c>
      <c r="AA545" s="580">
        <f t="shared" si="123"/>
        <v>0</v>
      </c>
      <c r="AB545" s="580">
        <f t="shared" si="124"/>
        <v>0</v>
      </c>
      <c r="AC545" s="580">
        <f t="shared" si="125"/>
        <v>0</v>
      </c>
      <c r="AD545" s="580">
        <f t="shared" si="126"/>
        <v>0</v>
      </c>
      <c r="AE545" s="580">
        <f t="shared" si="127"/>
        <v>0</v>
      </c>
      <c r="AF545" s="580">
        <f t="shared" si="128"/>
        <v>0</v>
      </c>
      <c r="AG545" s="580">
        <f t="shared" si="129"/>
        <v>0</v>
      </c>
      <c r="AH545" s="580">
        <f t="shared" si="130"/>
        <v>0</v>
      </c>
      <c r="AI545" s="580" t="str">
        <f t="shared" si="131"/>
        <v>0</v>
      </c>
      <c r="AJ545" s="580">
        <f t="shared" si="132"/>
        <v>0</v>
      </c>
      <c r="AK545" s="580">
        <f t="shared" si="133"/>
        <v>0</v>
      </c>
      <c r="AL545" s="580">
        <f t="shared" si="134"/>
        <v>0</v>
      </c>
    </row>
    <row r="546" spans="24:38" hidden="1">
      <c r="X546" s="580">
        <f t="shared" si="120"/>
        <v>0</v>
      </c>
      <c r="Y546" s="580">
        <f t="shared" si="121"/>
        <v>0</v>
      </c>
      <c r="Z546" s="580">
        <f t="shared" si="122"/>
        <v>0</v>
      </c>
      <c r="AA546" s="580">
        <f t="shared" si="123"/>
        <v>0</v>
      </c>
      <c r="AB546" s="580">
        <f t="shared" si="124"/>
        <v>0</v>
      </c>
      <c r="AC546" s="580">
        <f t="shared" si="125"/>
        <v>0</v>
      </c>
      <c r="AD546" s="580">
        <f t="shared" si="126"/>
        <v>0</v>
      </c>
      <c r="AE546" s="580">
        <f t="shared" si="127"/>
        <v>0</v>
      </c>
      <c r="AF546" s="580">
        <f t="shared" si="128"/>
        <v>0</v>
      </c>
      <c r="AG546" s="580">
        <f t="shared" si="129"/>
        <v>0</v>
      </c>
      <c r="AH546" s="580">
        <f t="shared" si="130"/>
        <v>0</v>
      </c>
      <c r="AI546" s="580" t="str">
        <f t="shared" si="131"/>
        <v>0</v>
      </c>
      <c r="AJ546" s="580">
        <f t="shared" si="132"/>
        <v>0</v>
      </c>
      <c r="AK546" s="580">
        <f t="shared" si="133"/>
        <v>0</v>
      </c>
      <c r="AL546" s="580">
        <f t="shared" si="134"/>
        <v>0</v>
      </c>
    </row>
    <row r="547" spans="24:38" hidden="1">
      <c r="X547" s="580">
        <f t="shared" si="120"/>
        <v>0</v>
      </c>
      <c r="Y547" s="580">
        <f t="shared" si="121"/>
        <v>0</v>
      </c>
      <c r="Z547" s="580">
        <f t="shared" si="122"/>
        <v>0</v>
      </c>
      <c r="AA547" s="580">
        <f t="shared" si="123"/>
        <v>0</v>
      </c>
      <c r="AB547" s="580">
        <f t="shared" si="124"/>
        <v>0</v>
      </c>
      <c r="AC547" s="580">
        <f t="shared" si="125"/>
        <v>0</v>
      </c>
      <c r="AD547" s="580">
        <f t="shared" si="126"/>
        <v>0</v>
      </c>
      <c r="AE547" s="580">
        <f t="shared" si="127"/>
        <v>0</v>
      </c>
      <c r="AF547" s="580">
        <f t="shared" si="128"/>
        <v>0</v>
      </c>
      <c r="AG547" s="580">
        <f t="shared" si="129"/>
        <v>0</v>
      </c>
      <c r="AH547" s="580">
        <f t="shared" si="130"/>
        <v>0</v>
      </c>
      <c r="AI547" s="580" t="str">
        <f t="shared" si="131"/>
        <v>0</v>
      </c>
      <c r="AJ547" s="580">
        <f t="shared" si="132"/>
        <v>0</v>
      </c>
      <c r="AK547" s="580">
        <f t="shared" si="133"/>
        <v>0</v>
      </c>
      <c r="AL547" s="580">
        <f t="shared" si="134"/>
        <v>0</v>
      </c>
    </row>
    <row r="548" spans="24:38" hidden="1">
      <c r="X548" s="580">
        <f t="shared" si="120"/>
        <v>0</v>
      </c>
      <c r="Y548" s="580">
        <f t="shared" si="121"/>
        <v>0</v>
      </c>
      <c r="Z548" s="580">
        <f t="shared" si="122"/>
        <v>0</v>
      </c>
      <c r="AA548" s="580">
        <f t="shared" si="123"/>
        <v>0</v>
      </c>
      <c r="AB548" s="580">
        <f t="shared" si="124"/>
        <v>0</v>
      </c>
      <c r="AC548" s="580">
        <f t="shared" si="125"/>
        <v>0</v>
      </c>
      <c r="AD548" s="580">
        <f t="shared" si="126"/>
        <v>0</v>
      </c>
      <c r="AE548" s="580">
        <f t="shared" si="127"/>
        <v>0</v>
      </c>
      <c r="AF548" s="580">
        <f t="shared" si="128"/>
        <v>0</v>
      </c>
      <c r="AG548" s="580">
        <f t="shared" si="129"/>
        <v>0</v>
      </c>
      <c r="AH548" s="580">
        <f t="shared" si="130"/>
        <v>0</v>
      </c>
      <c r="AI548" s="580" t="str">
        <f t="shared" si="131"/>
        <v>0</v>
      </c>
      <c r="AJ548" s="580">
        <f t="shared" si="132"/>
        <v>0</v>
      </c>
      <c r="AK548" s="580">
        <f t="shared" si="133"/>
        <v>0</v>
      </c>
      <c r="AL548" s="580">
        <f t="shared" si="134"/>
        <v>0</v>
      </c>
    </row>
    <row r="549" spans="24:38" hidden="1">
      <c r="X549" s="580">
        <f t="shared" si="120"/>
        <v>0</v>
      </c>
      <c r="Y549" s="580">
        <f t="shared" si="121"/>
        <v>0</v>
      </c>
      <c r="Z549" s="580">
        <f t="shared" si="122"/>
        <v>0</v>
      </c>
      <c r="AA549" s="580">
        <f t="shared" si="123"/>
        <v>0</v>
      </c>
      <c r="AB549" s="580">
        <f t="shared" si="124"/>
        <v>0</v>
      </c>
      <c r="AC549" s="580">
        <f t="shared" si="125"/>
        <v>0</v>
      </c>
      <c r="AD549" s="580">
        <f t="shared" si="126"/>
        <v>0</v>
      </c>
      <c r="AE549" s="580">
        <f t="shared" si="127"/>
        <v>0</v>
      </c>
      <c r="AF549" s="580">
        <f t="shared" si="128"/>
        <v>0</v>
      </c>
      <c r="AG549" s="580">
        <f t="shared" si="129"/>
        <v>0</v>
      </c>
      <c r="AH549" s="580">
        <f t="shared" si="130"/>
        <v>0</v>
      </c>
      <c r="AI549" s="580" t="str">
        <f t="shared" si="131"/>
        <v>0</v>
      </c>
      <c r="AJ549" s="580">
        <f t="shared" si="132"/>
        <v>0</v>
      </c>
      <c r="AK549" s="580">
        <f t="shared" si="133"/>
        <v>0</v>
      </c>
      <c r="AL549" s="580">
        <f t="shared" si="134"/>
        <v>0</v>
      </c>
    </row>
    <row r="550" spans="24:38" hidden="1">
      <c r="X550" s="580">
        <f t="shared" si="120"/>
        <v>0</v>
      </c>
      <c r="Y550" s="580">
        <f t="shared" si="121"/>
        <v>0</v>
      </c>
      <c r="Z550" s="580">
        <f t="shared" si="122"/>
        <v>0</v>
      </c>
      <c r="AA550" s="580">
        <f t="shared" si="123"/>
        <v>0</v>
      </c>
      <c r="AB550" s="580">
        <f t="shared" si="124"/>
        <v>0</v>
      </c>
      <c r="AC550" s="580">
        <f t="shared" si="125"/>
        <v>0</v>
      </c>
      <c r="AD550" s="580">
        <f t="shared" si="126"/>
        <v>0</v>
      </c>
      <c r="AE550" s="580">
        <f t="shared" si="127"/>
        <v>0</v>
      </c>
      <c r="AF550" s="580">
        <f t="shared" si="128"/>
        <v>0</v>
      </c>
      <c r="AG550" s="580">
        <f t="shared" si="129"/>
        <v>0</v>
      </c>
      <c r="AH550" s="580">
        <f t="shared" si="130"/>
        <v>0</v>
      </c>
      <c r="AI550" s="580" t="str">
        <f t="shared" si="131"/>
        <v>0</v>
      </c>
      <c r="AJ550" s="580">
        <f t="shared" si="132"/>
        <v>0</v>
      </c>
      <c r="AK550" s="580">
        <f t="shared" si="133"/>
        <v>0</v>
      </c>
      <c r="AL550" s="580">
        <f t="shared" si="134"/>
        <v>0</v>
      </c>
    </row>
    <row r="551" spans="24:38" hidden="1">
      <c r="X551" s="580">
        <f t="shared" si="120"/>
        <v>0</v>
      </c>
      <c r="Y551" s="580">
        <f t="shared" si="121"/>
        <v>0</v>
      </c>
      <c r="Z551" s="580">
        <f t="shared" si="122"/>
        <v>0</v>
      </c>
      <c r="AA551" s="580">
        <f t="shared" si="123"/>
        <v>0</v>
      </c>
      <c r="AB551" s="580">
        <f t="shared" si="124"/>
        <v>0</v>
      </c>
      <c r="AC551" s="580">
        <f t="shared" si="125"/>
        <v>0</v>
      </c>
      <c r="AD551" s="580">
        <f t="shared" si="126"/>
        <v>0</v>
      </c>
      <c r="AE551" s="580">
        <f t="shared" si="127"/>
        <v>0</v>
      </c>
      <c r="AF551" s="580">
        <f t="shared" si="128"/>
        <v>0</v>
      </c>
      <c r="AG551" s="580">
        <f t="shared" si="129"/>
        <v>0</v>
      </c>
      <c r="AH551" s="580">
        <f t="shared" si="130"/>
        <v>0</v>
      </c>
      <c r="AI551" s="580" t="str">
        <f t="shared" si="131"/>
        <v>0</v>
      </c>
      <c r="AJ551" s="580">
        <f t="shared" si="132"/>
        <v>0</v>
      </c>
      <c r="AK551" s="580">
        <f t="shared" si="133"/>
        <v>0</v>
      </c>
      <c r="AL551" s="580">
        <f t="shared" si="134"/>
        <v>0</v>
      </c>
    </row>
    <row r="552" spans="24:38" hidden="1">
      <c r="X552" s="580">
        <f t="shared" si="120"/>
        <v>0</v>
      </c>
      <c r="Y552" s="580">
        <f t="shared" si="121"/>
        <v>0</v>
      </c>
      <c r="Z552" s="580">
        <f t="shared" si="122"/>
        <v>0</v>
      </c>
      <c r="AA552" s="580">
        <f t="shared" si="123"/>
        <v>0</v>
      </c>
      <c r="AB552" s="580">
        <f t="shared" si="124"/>
        <v>0</v>
      </c>
      <c r="AC552" s="580">
        <f t="shared" si="125"/>
        <v>0</v>
      </c>
      <c r="AD552" s="580">
        <f t="shared" si="126"/>
        <v>0</v>
      </c>
      <c r="AE552" s="580">
        <f t="shared" si="127"/>
        <v>0</v>
      </c>
      <c r="AF552" s="580">
        <f t="shared" si="128"/>
        <v>0</v>
      </c>
      <c r="AG552" s="580">
        <f t="shared" si="129"/>
        <v>0</v>
      </c>
      <c r="AH552" s="580">
        <f t="shared" si="130"/>
        <v>0</v>
      </c>
      <c r="AI552" s="580" t="str">
        <f t="shared" si="131"/>
        <v>0</v>
      </c>
      <c r="AJ552" s="580">
        <f t="shared" si="132"/>
        <v>0</v>
      </c>
      <c r="AK552" s="580">
        <f t="shared" si="133"/>
        <v>0</v>
      </c>
      <c r="AL552" s="580">
        <f t="shared" si="134"/>
        <v>0</v>
      </c>
    </row>
    <row r="553" spans="24:38" hidden="1">
      <c r="X553" s="580">
        <f t="shared" si="120"/>
        <v>0</v>
      </c>
      <c r="Y553" s="580">
        <f t="shared" si="121"/>
        <v>0</v>
      </c>
      <c r="Z553" s="580">
        <f t="shared" si="122"/>
        <v>0</v>
      </c>
      <c r="AA553" s="580">
        <f t="shared" si="123"/>
        <v>0</v>
      </c>
      <c r="AB553" s="580">
        <f t="shared" si="124"/>
        <v>0</v>
      </c>
      <c r="AC553" s="580">
        <f t="shared" si="125"/>
        <v>0</v>
      </c>
      <c r="AD553" s="580">
        <f t="shared" si="126"/>
        <v>0</v>
      </c>
      <c r="AE553" s="580">
        <f t="shared" si="127"/>
        <v>0</v>
      </c>
      <c r="AF553" s="580">
        <f t="shared" si="128"/>
        <v>0</v>
      </c>
      <c r="AG553" s="580">
        <f t="shared" si="129"/>
        <v>0</v>
      </c>
      <c r="AH553" s="580">
        <f t="shared" si="130"/>
        <v>0</v>
      </c>
      <c r="AI553" s="580" t="str">
        <f t="shared" si="131"/>
        <v>0</v>
      </c>
      <c r="AJ553" s="580">
        <f t="shared" si="132"/>
        <v>0</v>
      </c>
      <c r="AK553" s="580">
        <f t="shared" si="133"/>
        <v>0</v>
      </c>
      <c r="AL553" s="580">
        <f t="shared" si="134"/>
        <v>0</v>
      </c>
    </row>
    <row r="554" spans="24:38" hidden="1">
      <c r="X554" s="580">
        <f t="shared" si="120"/>
        <v>0</v>
      </c>
      <c r="Y554" s="580">
        <f t="shared" si="121"/>
        <v>0</v>
      </c>
      <c r="Z554" s="580">
        <f t="shared" si="122"/>
        <v>0</v>
      </c>
      <c r="AA554" s="580">
        <f t="shared" si="123"/>
        <v>0</v>
      </c>
      <c r="AB554" s="580">
        <f t="shared" si="124"/>
        <v>0</v>
      </c>
      <c r="AC554" s="580">
        <f t="shared" si="125"/>
        <v>0</v>
      </c>
      <c r="AD554" s="580">
        <f t="shared" si="126"/>
        <v>0</v>
      </c>
      <c r="AE554" s="580">
        <f t="shared" si="127"/>
        <v>0</v>
      </c>
      <c r="AF554" s="580">
        <f t="shared" si="128"/>
        <v>0</v>
      </c>
      <c r="AG554" s="580">
        <f t="shared" si="129"/>
        <v>0</v>
      </c>
      <c r="AH554" s="580">
        <f t="shared" si="130"/>
        <v>0</v>
      </c>
      <c r="AI554" s="580" t="str">
        <f t="shared" si="131"/>
        <v>0</v>
      </c>
      <c r="AJ554" s="580">
        <f t="shared" si="132"/>
        <v>0</v>
      </c>
      <c r="AK554" s="580">
        <f t="shared" si="133"/>
        <v>0</v>
      </c>
      <c r="AL554" s="580">
        <f t="shared" si="134"/>
        <v>0</v>
      </c>
    </row>
    <row r="555" spans="24:38" hidden="1">
      <c r="X555" s="580">
        <f t="shared" si="120"/>
        <v>0</v>
      </c>
      <c r="Y555" s="580">
        <f t="shared" si="121"/>
        <v>0</v>
      </c>
      <c r="Z555" s="580">
        <f t="shared" si="122"/>
        <v>0</v>
      </c>
      <c r="AA555" s="580">
        <f t="shared" si="123"/>
        <v>0</v>
      </c>
      <c r="AB555" s="580">
        <f t="shared" si="124"/>
        <v>0</v>
      </c>
      <c r="AC555" s="580">
        <f t="shared" si="125"/>
        <v>0</v>
      </c>
      <c r="AD555" s="580">
        <f t="shared" si="126"/>
        <v>0</v>
      </c>
      <c r="AE555" s="580">
        <f t="shared" si="127"/>
        <v>0</v>
      </c>
      <c r="AF555" s="580">
        <f t="shared" si="128"/>
        <v>0</v>
      </c>
      <c r="AG555" s="580">
        <f t="shared" si="129"/>
        <v>0</v>
      </c>
      <c r="AH555" s="580">
        <f t="shared" si="130"/>
        <v>0</v>
      </c>
      <c r="AI555" s="580" t="str">
        <f t="shared" si="131"/>
        <v>0</v>
      </c>
      <c r="AJ555" s="580">
        <f t="shared" si="132"/>
        <v>0</v>
      </c>
      <c r="AK555" s="580">
        <f t="shared" si="133"/>
        <v>0</v>
      </c>
      <c r="AL555" s="580">
        <f t="shared" si="134"/>
        <v>0</v>
      </c>
    </row>
    <row r="556" spans="24:38" hidden="1">
      <c r="X556" s="580">
        <f t="shared" si="120"/>
        <v>0</v>
      </c>
      <c r="Y556" s="580">
        <f t="shared" si="121"/>
        <v>0</v>
      </c>
      <c r="Z556" s="580">
        <f t="shared" si="122"/>
        <v>0</v>
      </c>
      <c r="AA556" s="580">
        <f t="shared" si="123"/>
        <v>0</v>
      </c>
      <c r="AB556" s="580">
        <f t="shared" si="124"/>
        <v>0</v>
      </c>
      <c r="AC556" s="580">
        <f t="shared" si="125"/>
        <v>0</v>
      </c>
      <c r="AD556" s="580">
        <f t="shared" si="126"/>
        <v>0</v>
      </c>
      <c r="AE556" s="580">
        <f t="shared" si="127"/>
        <v>0</v>
      </c>
      <c r="AF556" s="580">
        <f t="shared" si="128"/>
        <v>0</v>
      </c>
      <c r="AG556" s="580">
        <f t="shared" si="129"/>
        <v>0</v>
      </c>
      <c r="AH556" s="580">
        <f t="shared" si="130"/>
        <v>0</v>
      </c>
      <c r="AI556" s="580" t="str">
        <f t="shared" si="131"/>
        <v>0</v>
      </c>
      <c r="AJ556" s="580">
        <f t="shared" si="132"/>
        <v>0</v>
      </c>
      <c r="AK556" s="580">
        <f t="shared" si="133"/>
        <v>0</v>
      </c>
      <c r="AL556" s="580">
        <f t="shared" si="134"/>
        <v>0</v>
      </c>
    </row>
    <row r="557" spans="24:38" hidden="1">
      <c r="X557" s="580">
        <f t="shared" si="120"/>
        <v>0</v>
      </c>
      <c r="Y557" s="580">
        <f t="shared" si="121"/>
        <v>0</v>
      </c>
      <c r="Z557" s="580">
        <f t="shared" si="122"/>
        <v>0</v>
      </c>
      <c r="AA557" s="580">
        <f t="shared" si="123"/>
        <v>0</v>
      </c>
      <c r="AB557" s="580">
        <f t="shared" si="124"/>
        <v>0</v>
      </c>
      <c r="AC557" s="580">
        <f t="shared" si="125"/>
        <v>0</v>
      </c>
      <c r="AD557" s="580">
        <f t="shared" si="126"/>
        <v>0</v>
      </c>
      <c r="AE557" s="580">
        <f t="shared" si="127"/>
        <v>0</v>
      </c>
      <c r="AF557" s="580">
        <f t="shared" si="128"/>
        <v>0</v>
      </c>
      <c r="AG557" s="580">
        <f t="shared" si="129"/>
        <v>0</v>
      </c>
      <c r="AH557" s="580">
        <f t="shared" si="130"/>
        <v>0</v>
      </c>
      <c r="AI557" s="580" t="str">
        <f t="shared" si="131"/>
        <v>0</v>
      </c>
      <c r="AJ557" s="580">
        <f t="shared" si="132"/>
        <v>0</v>
      </c>
      <c r="AK557" s="580">
        <f t="shared" si="133"/>
        <v>0</v>
      </c>
      <c r="AL557" s="580">
        <f t="shared" si="134"/>
        <v>0</v>
      </c>
    </row>
    <row r="558" spans="24:38" hidden="1">
      <c r="X558" s="580">
        <f t="shared" si="120"/>
        <v>0</v>
      </c>
      <c r="Y558" s="580">
        <f t="shared" si="121"/>
        <v>0</v>
      </c>
      <c r="Z558" s="580">
        <f t="shared" si="122"/>
        <v>0</v>
      </c>
      <c r="AA558" s="580">
        <f t="shared" si="123"/>
        <v>0</v>
      </c>
      <c r="AB558" s="580">
        <f t="shared" si="124"/>
        <v>0</v>
      </c>
      <c r="AC558" s="580">
        <f t="shared" si="125"/>
        <v>0</v>
      </c>
      <c r="AD558" s="580">
        <f t="shared" si="126"/>
        <v>0</v>
      </c>
      <c r="AE558" s="580">
        <f t="shared" si="127"/>
        <v>0</v>
      </c>
      <c r="AF558" s="580">
        <f t="shared" si="128"/>
        <v>0</v>
      </c>
      <c r="AG558" s="580">
        <f t="shared" si="129"/>
        <v>0</v>
      </c>
      <c r="AH558" s="580">
        <f t="shared" si="130"/>
        <v>0</v>
      </c>
      <c r="AI558" s="580" t="str">
        <f t="shared" si="131"/>
        <v>0</v>
      </c>
      <c r="AJ558" s="580">
        <f t="shared" si="132"/>
        <v>0</v>
      </c>
      <c r="AK558" s="580">
        <f t="shared" si="133"/>
        <v>0</v>
      </c>
      <c r="AL558" s="580">
        <f t="shared" si="134"/>
        <v>0</v>
      </c>
    </row>
    <row r="559" spans="24:38" hidden="1">
      <c r="X559" s="580">
        <f t="shared" si="120"/>
        <v>0</v>
      </c>
      <c r="Y559" s="580">
        <f t="shared" si="121"/>
        <v>0</v>
      </c>
      <c r="Z559" s="580">
        <f t="shared" si="122"/>
        <v>0</v>
      </c>
      <c r="AA559" s="580">
        <f t="shared" si="123"/>
        <v>0</v>
      </c>
      <c r="AB559" s="580">
        <f t="shared" si="124"/>
        <v>0</v>
      </c>
      <c r="AC559" s="580">
        <f t="shared" si="125"/>
        <v>0</v>
      </c>
      <c r="AD559" s="580">
        <f t="shared" si="126"/>
        <v>0</v>
      </c>
      <c r="AE559" s="580">
        <f t="shared" si="127"/>
        <v>0</v>
      </c>
      <c r="AF559" s="580">
        <f t="shared" si="128"/>
        <v>0</v>
      </c>
      <c r="AG559" s="580">
        <f t="shared" si="129"/>
        <v>0</v>
      </c>
      <c r="AH559" s="580">
        <f t="shared" si="130"/>
        <v>0</v>
      </c>
      <c r="AI559" s="580" t="str">
        <f t="shared" si="131"/>
        <v>0</v>
      </c>
      <c r="AJ559" s="580">
        <f t="shared" si="132"/>
        <v>0</v>
      </c>
      <c r="AK559" s="580">
        <f t="shared" si="133"/>
        <v>0</v>
      </c>
      <c r="AL559" s="580">
        <f t="shared" si="134"/>
        <v>0</v>
      </c>
    </row>
    <row r="560" spans="24:38" hidden="1">
      <c r="X560" s="580">
        <f t="shared" si="120"/>
        <v>0</v>
      </c>
      <c r="Y560" s="580">
        <f t="shared" si="121"/>
        <v>0</v>
      </c>
      <c r="Z560" s="580">
        <f t="shared" si="122"/>
        <v>0</v>
      </c>
      <c r="AA560" s="580">
        <f t="shared" si="123"/>
        <v>0</v>
      </c>
      <c r="AB560" s="580">
        <f t="shared" si="124"/>
        <v>0</v>
      </c>
      <c r="AC560" s="580">
        <f t="shared" si="125"/>
        <v>0</v>
      </c>
      <c r="AD560" s="580">
        <f t="shared" si="126"/>
        <v>0</v>
      </c>
      <c r="AE560" s="580">
        <f t="shared" si="127"/>
        <v>0</v>
      </c>
      <c r="AF560" s="580">
        <f t="shared" si="128"/>
        <v>0</v>
      </c>
      <c r="AG560" s="580">
        <f t="shared" si="129"/>
        <v>0</v>
      </c>
      <c r="AH560" s="580">
        <f t="shared" si="130"/>
        <v>0</v>
      </c>
      <c r="AI560" s="580" t="str">
        <f t="shared" si="131"/>
        <v>0</v>
      </c>
      <c r="AJ560" s="580">
        <f t="shared" si="132"/>
        <v>0</v>
      </c>
      <c r="AK560" s="580">
        <f t="shared" si="133"/>
        <v>0</v>
      </c>
      <c r="AL560" s="580">
        <f t="shared" si="134"/>
        <v>0</v>
      </c>
    </row>
    <row r="561" spans="24:38" hidden="1">
      <c r="X561" s="580">
        <f t="shared" si="120"/>
        <v>0</v>
      </c>
      <c r="Y561" s="580">
        <f t="shared" si="121"/>
        <v>0</v>
      </c>
      <c r="Z561" s="580">
        <f t="shared" si="122"/>
        <v>0</v>
      </c>
      <c r="AA561" s="580">
        <f t="shared" si="123"/>
        <v>0</v>
      </c>
      <c r="AB561" s="580">
        <f t="shared" si="124"/>
        <v>0</v>
      </c>
      <c r="AC561" s="580">
        <f t="shared" si="125"/>
        <v>0</v>
      </c>
      <c r="AD561" s="580">
        <f t="shared" si="126"/>
        <v>0</v>
      </c>
      <c r="AE561" s="580">
        <f t="shared" si="127"/>
        <v>0</v>
      </c>
      <c r="AF561" s="580">
        <f t="shared" si="128"/>
        <v>0</v>
      </c>
      <c r="AG561" s="580">
        <f t="shared" si="129"/>
        <v>0</v>
      </c>
      <c r="AH561" s="580">
        <f t="shared" si="130"/>
        <v>0</v>
      </c>
      <c r="AI561" s="580" t="str">
        <f t="shared" si="131"/>
        <v>0</v>
      </c>
      <c r="AJ561" s="580">
        <f t="shared" si="132"/>
        <v>0</v>
      </c>
      <c r="AK561" s="580">
        <f t="shared" si="133"/>
        <v>0</v>
      </c>
      <c r="AL561" s="580">
        <f t="shared" si="134"/>
        <v>0</v>
      </c>
    </row>
    <row r="562" spans="24:38" hidden="1">
      <c r="X562" s="580">
        <f t="shared" si="120"/>
        <v>0</v>
      </c>
      <c r="Y562" s="580">
        <f t="shared" si="121"/>
        <v>0</v>
      </c>
      <c r="Z562" s="580">
        <f t="shared" si="122"/>
        <v>0</v>
      </c>
      <c r="AA562" s="580">
        <f t="shared" si="123"/>
        <v>0</v>
      </c>
      <c r="AB562" s="580">
        <f t="shared" si="124"/>
        <v>0</v>
      </c>
      <c r="AC562" s="580">
        <f t="shared" si="125"/>
        <v>0</v>
      </c>
      <c r="AD562" s="580">
        <f t="shared" si="126"/>
        <v>0</v>
      </c>
      <c r="AE562" s="580">
        <f t="shared" si="127"/>
        <v>0</v>
      </c>
      <c r="AF562" s="580">
        <f t="shared" si="128"/>
        <v>0</v>
      </c>
      <c r="AG562" s="580">
        <f t="shared" si="129"/>
        <v>0</v>
      </c>
      <c r="AH562" s="580">
        <f t="shared" si="130"/>
        <v>0</v>
      </c>
      <c r="AI562" s="580" t="str">
        <f t="shared" si="131"/>
        <v>0</v>
      </c>
      <c r="AJ562" s="580">
        <f t="shared" si="132"/>
        <v>0</v>
      </c>
      <c r="AK562" s="580">
        <f t="shared" si="133"/>
        <v>0</v>
      </c>
      <c r="AL562" s="580">
        <f t="shared" si="134"/>
        <v>0</v>
      </c>
    </row>
    <row r="563" spans="24:38" hidden="1">
      <c r="X563" s="580">
        <f t="shared" si="120"/>
        <v>0</v>
      </c>
      <c r="Y563" s="580">
        <f t="shared" si="121"/>
        <v>0</v>
      </c>
      <c r="Z563" s="580">
        <f t="shared" si="122"/>
        <v>0</v>
      </c>
      <c r="AA563" s="580">
        <f t="shared" si="123"/>
        <v>0</v>
      </c>
      <c r="AB563" s="580">
        <f t="shared" si="124"/>
        <v>0</v>
      </c>
      <c r="AC563" s="580">
        <f t="shared" si="125"/>
        <v>0</v>
      </c>
      <c r="AD563" s="580">
        <f t="shared" si="126"/>
        <v>0</v>
      </c>
      <c r="AE563" s="580">
        <f t="shared" si="127"/>
        <v>0</v>
      </c>
      <c r="AF563" s="580">
        <f t="shared" si="128"/>
        <v>0</v>
      </c>
      <c r="AG563" s="580">
        <f t="shared" si="129"/>
        <v>0</v>
      </c>
      <c r="AH563" s="580">
        <f t="shared" si="130"/>
        <v>0</v>
      </c>
      <c r="AI563" s="580" t="str">
        <f t="shared" si="131"/>
        <v>0</v>
      </c>
      <c r="AJ563" s="580">
        <f t="shared" si="132"/>
        <v>0</v>
      </c>
      <c r="AK563" s="580">
        <f t="shared" si="133"/>
        <v>0</v>
      </c>
      <c r="AL563" s="580">
        <f t="shared" si="134"/>
        <v>0</v>
      </c>
    </row>
    <row r="564" spans="24:38" hidden="1">
      <c r="X564" s="580">
        <f t="shared" si="120"/>
        <v>0</v>
      </c>
      <c r="Y564" s="580">
        <f t="shared" si="121"/>
        <v>0</v>
      </c>
      <c r="Z564" s="580">
        <f t="shared" si="122"/>
        <v>0</v>
      </c>
      <c r="AA564" s="580">
        <f t="shared" si="123"/>
        <v>0</v>
      </c>
      <c r="AB564" s="580">
        <f t="shared" si="124"/>
        <v>0</v>
      </c>
      <c r="AC564" s="580">
        <f t="shared" si="125"/>
        <v>0</v>
      </c>
      <c r="AD564" s="580">
        <f t="shared" si="126"/>
        <v>0</v>
      </c>
      <c r="AE564" s="580">
        <f t="shared" si="127"/>
        <v>0</v>
      </c>
      <c r="AF564" s="580">
        <f t="shared" si="128"/>
        <v>0</v>
      </c>
      <c r="AG564" s="580">
        <f t="shared" si="129"/>
        <v>0</v>
      </c>
      <c r="AH564" s="580">
        <f t="shared" si="130"/>
        <v>0</v>
      </c>
      <c r="AI564" s="580" t="str">
        <f t="shared" si="131"/>
        <v>0</v>
      </c>
      <c r="AJ564" s="580">
        <f t="shared" si="132"/>
        <v>0</v>
      </c>
      <c r="AK564" s="580">
        <f t="shared" si="133"/>
        <v>0</v>
      </c>
      <c r="AL564" s="580">
        <f t="shared" si="134"/>
        <v>0</v>
      </c>
    </row>
    <row r="565" spans="24:38" hidden="1">
      <c r="X565" s="580">
        <f t="shared" si="120"/>
        <v>0</v>
      </c>
      <c r="Y565" s="580">
        <f t="shared" si="121"/>
        <v>0</v>
      </c>
      <c r="Z565" s="580">
        <f t="shared" si="122"/>
        <v>0</v>
      </c>
      <c r="AA565" s="580">
        <f t="shared" si="123"/>
        <v>0</v>
      </c>
      <c r="AB565" s="580">
        <f t="shared" si="124"/>
        <v>0</v>
      </c>
      <c r="AC565" s="580">
        <f t="shared" si="125"/>
        <v>0</v>
      </c>
      <c r="AD565" s="580">
        <f t="shared" si="126"/>
        <v>0</v>
      </c>
      <c r="AE565" s="580">
        <f t="shared" si="127"/>
        <v>0</v>
      </c>
      <c r="AF565" s="580">
        <f t="shared" si="128"/>
        <v>0</v>
      </c>
      <c r="AG565" s="580">
        <f t="shared" si="129"/>
        <v>0</v>
      </c>
      <c r="AH565" s="580">
        <f t="shared" si="130"/>
        <v>0</v>
      </c>
      <c r="AI565" s="580" t="str">
        <f t="shared" si="131"/>
        <v>0</v>
      </c>
      <c r="AJ565" s="580">
        <f t="shared" si="132"/>
        <v>0</v>
      </c>
      <c r="AK565" s="580">
        <f t="shared" si="133"/>
        <v>0</v>
      </c>
      <c r="AL565" s="580">
        <f t="shared" si="134"/>
        <v>0</v>
      </c>
    </row>
    <row r="566" spans="24:38" hidden="1">
      <c r="X566" s="580">
        <f t="shared" si="120"/>
        <v>0</v>
      </c>
      <c r="Y566" s="580">
        <f t="shared" si="121"/>
        <v>0</v>
      </c>
      <c r="Z566" s="580">
        <f t="shared" si="122"/>
        <v>0</v>
      </c>
      <c r="AA566" s="580">
        <f t="shared" si="123"/>
        <v>0</v>
      </c>
      <c r="AB566" s="580">
        <f t="shared" si="124"/>
        <v>0</v>
      </c>
      <c r="AC566" s="580">
        <f t="shared" si="125"/>
        <v>0</v>
      </c>
      <c r="AD566" s="580">
        <f t="shared" si="126"/>
        <v>0</v>
      </c>
      <c r="AE566" s="580">
        <f t="shared" si="127"/>
        <v>0</v>
      </c>
      <c r="AF566" s="580">
        <f t="shared" si="128"/>
        <v>0</v>
      </c>
      <c r="AG566" s="580">
        <f t="shared" si="129"/>
        <v>0</v>
      </c>
      <c r="AH566" s="580">
        <f t="shared" si="130"/>
        <v>0</v>
      </c>
      <c r="AI566" s="580" t="str">
        <f t="shared" si="131"/>
        <v>0</v>
      </c>
      <c r="AJ566" s="580">
        <f t="shared" si="132"/>
        <v>0</v>
      </c>
      <c r="AK566" s="580">
        <f t="shared" si="133"/>
        <v>0</v>
      </c>
      <c r="AL566" s="580">
        <f t="shared" si="134"/>
        <v>0</v>
      </c>
    </row>
    <row r="567" spans="24:38" hidden="1">
      <c r="X567" s="580">
        <f t="shared" si="120"/>
        <v>0</v>
      </c>
      <c r="Y567" s="580">
        <f t="shared" si="121"/>
        <v>0</v>
      </c>
      <c r="Z567" s="580">
        <f t="shared" si="122"/>
        <v>0</v>
      </c>
      <c r="AA567" s="580">
        <f t="shared" si="123"/>
        <v>0</v>
      </c>
      <c r="AB567" s="580">
        <f t="shared" si="124"/>
        <v>0</v>
      </c>
      <c r="AC567" s="580">
        <f t="shared" si="125"/>
        <v>0</v>
      </c>
      <c r="AD567" s="580">
        <f t="shared" si="126"/>
        <v>0</v>
      </c>
      <c r="AE567" s="580">
        <f t="shared" si="127"/>
        <v>0</v>
      </c>
      <c r="AF567" s="580">
        <f t="shared" si="128"/>
        <v>0</v>
      </c>
      <c r="AG567" s="580">
        <f t="shared" si="129"/>
        <v>0</v>
      </c>
      <c r="AH567" s="580">
        <f t="shared" si="130"/>
        <v>0</v>
      </c>
      <c r="AI567" s="580" t="str">
        <f t="shared" si="131"/>
        <v>0</v>
      </c>
      <c r="AJ567" s="580">
        <f t="shared" si="132"/>
        <v>0</v>
      </c>
      <c r="AK567" s="580">
        <f t="shared" si="133"/>
        <v>0</v>
      </c>
      <c r="AL567" s="580">
        <f t="shared" si="134"/>
        <v>0</v>
      </c>
    </row>
    <row r="568" spans="24:38" hidden="1">
      <c r="X568" s="580">
        <f t="shared" si="120"/>
        <v>0</v>
      </c>
      <c r="Y568" s="580">
        <f t="shared" si="121"/>
        <v>0</v>
      </c>
      <c r="Z568" s="580">
        <f t="shared" si="122"/>
        <v>0</v>
      </c>
      <c r="AA568" s="580">
        <f t="shared" si="123"/>
        <v>0</v>
      </c>
      <c r="AB568" s="580">
        <f t="shared" si="124"/>
        <v>0</v>
      </c>
      <c r="AC568" s="580">
        <f t="shared" si="125"/>
        <v>0</v>
      </c>
      <c r="AD568" s="580">
        <f t="shared" si="126"/>
        <v>0</v>
      </c>
      <c r="AE568" s="580">
        <f t="shared" si="127"/>
        <v>0</v>
      </c>
      <c r="AF568" s="580">
        <f t="shared" si="128"/>
        <v>0</v>
      </c>
      <c r="AG568" s="580">
        <f t="shared" si="129"/>
        <v>0</v>
      </c>
      <c r="AH568" s="580">
        <f t="shared" si="130"/>
        <v>0</v>
      </c>
      <c r="AI568" s="580" t="str">
        <f t="shared" si="131"/>
        <v>0</v>
      </c>
      <c r="AJ568" s="580">
        <f t="shared" si="132"/>
        <v>0</v>
      </c>
      <c r="AK568" s="580">
        <f t="shared" si="133"/>
        <v>0</v>
      </c>
      <c r="AL568" s="580">
        <f t="shared" si="134"/>
        <v>0</v>
      </c>
    </row>
    <row r="569" spans="24:38" hidden="1">
      <c r="X569" s="580">
        <f t="shared" si="120"/>
        <v>0</v>
      </c>
      <c r="Y569" s="580">
        <f t="shared" si="121"/>
        <v>0</v>
      </c>
      <c r="Z569" s="580">
        <f t="shared" si="122"/>
        <v>0</v>
      </c>
      <c r="AA569" s="580">
        <f t="shared" si="123"/>
        <v>0</v>
      </c>
      <c r="AB569" s="580">
        <f t="shared" si="124"/>
        <v>0</v>
      </c>
      <c r="AC569" s="580">
        <f t="shared" si="125"/>
        <v>0</v>
      </c>
      <c r="AD569" s="580">
        <f t="shared" si="126"/>
        <v>0</v>
      </c>
      <c r="AE569" s="580">
        <f t="shared" si="127"/>
        <v>0</v>
      </c>
      <c r="AF569" s="580">
        <f t="shared" si="128"/>
        <v>0</v>
      </c>
      <c r="AG569" s="580">
        <f t="shared" si="129"/>
        <v>0</v>
      </c>
      <c r="AH569" s="580">
        <f t="shared" si="130"/>
        <v>0</v>
      </c>
      <c r="AI569" s="580" t="str">
        <f t="shared" si="131"/>
        <v>0</v>
      </c>
      <c r="AJ569" s="580">
        <f t="shared" si="132"/>
        <v>0</v>
      </c>
      <c r="AK569" s="580">
        <f t="shared" si="133"/>
        <v>0</v>
      </c>
      <c r="AL569" s="580">
        <f t="shared" si="134"/>
        <v>0</v>
      </c>
    </row>
    <row r="570" spans="24:38" hidden="1">
      <c r="X570" s="580">
        <f t="shared" si="120"/>
        <v>0</v>
      </c>
      <c r="Y570" s="580">
        <f t="shared" si="121"/>
        <v>0</v>
      </c>
      <c r="Z570" s="580">
        <f t="shared" si="122"/>
        <v>0</v>
      </c>
      <c r="AA570" s="580">
        <f t="shared" si="123"/>
        <v>0</v>
      </c>
      <c r="AB570" s="580">
        <f t="shared" si="124"/>
        <v>0</v>
      </c>
      <c r="AC570" s="580">
        <f t="shared" si="125"/>
        <v>0</v>
      </c>
      <c r="AD570" s="580">
        <f t="shared" si="126"/>
        <v>0</v>
      </c>
      <c r="AE570" s="580">
        <f t="shared" si="127"/>
        <v>0</v>
      </c>
      <c r="AF570" s="580">
        <f t="shared" si="128"/>
        <v>0</v>
      </c>
      <c r="AG570" s="580">
        <f t="shared" si="129"/>
        <v>0</v>
      </c>
      <c r="AH570" s="580">
        <f t="shared" si="130"/>
        <v>0</v>
      </c>
      <c r="AI570" s="580" t="str">
        <f t="shared" si="131"/>
        <v>0</v>
      </c>
      <c r="AJ570" s="580">
        <f t="shared" si="132"/>
        <v>0</v>
      </c>
      <c r="AK570" s="580">
        <f t="shared" si="133"/>
        <v>0</v>
      </c>
      <c r="AL570" s="580">
        <f t="shared" si="134"/>
        <v>0</v>
      </c>
    </row>
    <row r="571" spans="24:38" hidden="1">
      <c r="X571" s="580">
        <f t="shared" si="120"/>
        <v>0</v>
      </c>
      <c r="Y571" s="580">
        <f t="shared" si="121"/>
        <v>0</v>
      </c>
      <c r="Z571" s="580">
        <f t="shared" si="122"/>
        <v>0</v>
      </c>
      <c r="AA571" s="580">
        <f t="shared" si="123"/>
        <v>0</v>
      </c>
      <c r="AB571" s="580">
        <f t="shared" si="124"/>
        <v>0</v>
      </c>
      <c r="AC571" s="580">
        <f t="shared" si="125"/>
        <v>0</v>
      </c>
      <c r="AD571" s="580">
        <f t="shared" si="126"/>
        <v>0</v>
      </c>
      <c r="AE571" s="580">
        <f t="shared" si="127"/>
        <v>0</v>
      </c>
      <c r="AF571" s="580">
        <f t="shared" si="128"/>
        <v>0</v>
      </c>
      <c r="AG571" s="580">
        <f t="shared" si="129"/>
        <v>0</v>
      </c>
      <c r="AH571" s="580">
        <f t="shared" si="130"/>
        <v>0</v>
      </c>
      <c r="AI571" s="580" t="str">
        <f t="shared" si="131"/>
        <v>0</v>
      </c>
      <c r="AJ571" s="580">
        <f t="shared" si="132"/>
        <v>0</v>
      </c>
      <c r="AK571" s="580">
        <f t="shared" si="133"/>
        <v>0</v>
      </c>
      <c r="AL571" s="580">
        <f t="shared" si="134"/>
        <v>0</v>
      </c>
    </row>
    <row r="572" spans="24:38" hidden="1">
      <c r="X572" s="580">
        <f t="shared" si="120"/>
        <v>0</v>
      </c>
      <c r="Y572" s="580">
        <f t="shared" si="121"/>
        <v>0</v>
      </c>
      <c r="Z572" s="580">
        <f t="shared" si="122"/>
        <v>0</v>
      </c>
      <c r="AA572" s="580">
        <f t="shared" si="123"/>
        <v>0</v>
      </c>
      <c r="AB572" s="580">
        <f t="shared" si="124"/>
        <v>0</v>
      </c>
      <c r="AC572" s="580">
        <f t="shared" si="125"/>
        <v>0</v>
      </c>
      <c r="AD572" s="580">
        <f t="shared" si="126"/>
        <v>0</v>
      </c>
      <c r="AE572" s="580">
        <f t="shared" si="127"/>
        <v>0</v>
      </c>
      <c r="AF572" s="580">
        <f t="shared" si="128"/>
        <v>0</v>
      </c>
      <c r="AG572" s="580">
        <f t="shared" si="129"/>
        <v>0</v>
      </c>
      <c r="AH572" s="580">
        <f t="shared" si="130"/>
        <v>0</v>
      </c>
      <c r="AI572" s="580" t="str">
        <f t="shared" si="131"/>
        <v>0</v>
      </c>
      <c r="AJ572" s="580">
        <f t="shared" si="132"/>
        <v>0</v>
      </c>
      <c r="AK572" s="580">
        <f t="shared" si="133"/>
        <v>0</v>
      </c>
      <c r="AL572" s="580">
        <f t="shared" si="134"/>
        <v>0</v>
      </c>
    </row>
    <row r="573" spans="24:38" hidden="1">
      <c r="X573" s="580">
        <f t="shared" si="120"/>
        <v>0</v>
      </c>
      <c r="Y573" s="580">
        <f t="shared" si="121"/>
        <v>0</v>
      </c>
      <c r="Z573" s="580">
        <f t="shared" si="122"/>
        <v>0</v>
      </c>
      <c r="AA573" s="580">
        <f t="shared" si="123"/>
        <v>0</v>
      </c>
      <c r="AB573" s="580">
        <f t="shared" si="124"/>
        <v>0</v>
      </c>
      <c r="AC573" s="580">
        <f t="shared" si="125"/>
        <v>0</v>
      </c>
      <c r="AD573" s="580">
        <f t="shared" si="126"/>
        <v>0</v>
      </c>
      <c r="AE573" s="580">
        <f t="shared" si="127"/>
        <v>0</v>
      </c>
      <c r="AF573" s="580">
        <f t="shared" si="128"/>
        <v>0</v>
      </c>
      <c r="AG573" s="580">
        <f t="shared" si="129"/>
        <v>0</v>
      </c>
      <c r="AH573" s="580">
        <f t="shared" si="130"/>
        <v>0</v>
      </c>
      <c r="AI573" s="580" t="str">
        <f t="shared" si="131"/>
        <v>0</v>
      </c>
      <c r="AJ573" s="580">
        <f t="shared" si="132"/>
        <v>0</v>
      </c>
      <c r="AK573" s="580">
        <f t="shared" si="133"/>
        <v>0</v>
      </c>
      <c r="AL573" s="580">
        <f t="shared" si="134"/>
        <v>0</v>
      </c>
    </row>
    <row r="574" spans="24:38" hidden="1">
      <c r="X574" s="580">
        <f t="shared" si="120"/>
        <v>0</v>
      </c>
      <c r="Y574" s="580">
        <f t="shared" si="121"/>
        <v>0</v>
      </c>
      <c r="Z574" s="580">
        <f t="shared" si="122"/>
        <v>0</v>
      </c>
      <c r="AA574" s="580">
        <f t="shared" si="123"/>
        <v>0</v>
      </c>
      <c r="AB574" s="580">
        <f t="shared" si="124"/>
        <v>0</v>
      </c>
      <c r="AC574" s="580">
        <f t="shared" si="125"/>
        <v>0</v>
      </c>
      <c r="AD574" s="580">
        <f t="shared" si="126"/>
        <v>0</v>
      </c>
      <c r="AE574" s="580">
        <f t="shared" si="127"/>
        <v>0</v>
      </c>
      <c r="AF574" s="580">
        <f t="shared" si="128"/>
        <v>0</v>
      </c>
      <c r="AG574" s="580">
        <f t="shared" si="129"/>
        <v>0</v>
      </c>
      <c r="AH574" s="580">
        <f t="shared" si="130"/>
        <v>0</v>
      </c>
      <c r="AI574" s="580" t="str">
        <f t="shared" si="131"/>
        <v>0</v>
      </c>
      <c r="AJ574" s="580">
        <f t="shared" si="132"/>
        <v>0</v>
      </c>
      <c r="AK574" s="580">
        <f t="shared" si="133"/>
        <v>0</v>
      </c>
      <c r="AL574" s="580">
        <f t="shared" si="134"/>
        <v>0</v>
      </c>
    </row>
    <row r="575" spans="24:38" hidden="1">
      <c r="X575" s="580">
        <f t="shared" si="120"/>
        <v>0</v>
      </c>
      <c r="Y575" s="580">
        <f t="shared" si="121"/>
        <v>0</v>
      </c>
      <c r="Z575" s="580">
        <f t="shared" si="122"/>
        <v>0</v>
      </c>
      <c r="AA575" s="580">
        <f t="shared" si="123"/>
        <v>0</v>
      </c>
      <c r="AB575" s="580">
        <f t="shared" si="124"/>
        <v>0</v>
      </c>
      <c r="AC575" s="580">
        <f t="shared" si="125"/>
        <v>0</v>
      </c>
      <c r="AD575" s="580">
        <f t="shared" si="126"/>
        <v>0</v>
      </c>
      <c r="AE575" s="580">
        <f t="shared" si="127"/>
        <v>0</v>
      </c>
      <c r="AF575" s="580">
        <f t="shared" si="128"/>
        <v>0</v>
      </c>
      <c r="AG575" s="580">
        <f t="shared" si="129"/>
        <v>0</v>
      </c>
      <c r="AH575" s="580">
        <f t="shared" si="130"/>
        <v>0</v>
      </c>
      <c r="AI575" s="580" t="str">
        <f t="shared" si="131"/>
        <v>0</v>
      </c>
      <c r="AJ575" s="580">
        <f t="shared" si="132"/>
        <v>0</v>
      </c>
      <c r="AK575" s="580">
        <f t="shared" si="133"/>
        <v>0</v>
      </c>
      <c r="AL575" s="580">
        <f t="shared" si="134"/>
        <v>0</v>
      </c>
    </row>
    <row r="576" spans="24:38" hidden="1">
      <c r="X576" s="580">
        <f t="shared" si="120"/>
        <v>0</v>
      </c>
      <c r="Y576" s="580">
        <f t="shared" si="121"/>
        <v>0</v>
      </c>
      <c r="Z576" s="580">
        <f t="shared" si="122"/>
        <v>0</v>
      </c>
      <c r="AA576" s="580">
        <f t="shared" si="123"/>
        <v>0</v>
      </c>
      <c r="AB576" s="580">
        <f t="shared" si="124"/>
        <v>0</v>
      </c>
      <c r="AC576" s="580">
        <f t="shared" si="125"/>
        <v>0</v>
      </c>
      <c r="AD576" s="580">
        <f t="shared" si="126"/>
        <v>0</v>
      </c>
      <c r="AE576" s="580">
        <f t="shared" si="127"/>
        <v>0</v>
      </c>
      <c r="AF576" s="580">
        <f t="shared" si="128"/>
        <v>0</v>
      </c>
      <c r="AG576" s="580">
        <f t="shared" si="129"/>
        <v>0</v>
      </c>
      <c r="AH576" s="580">
        <f t="shared" si="130"/>
        <v>0</v>
      </c>
      <c r="AI576" s="580" t="str">
        <f t="shared" si="131"/>
        <v>0</v>
      </c>
      <c r="AJ576" s="580">
        <f t="shared" si="132"/>
        <v>0</v>
      </c>
      <c r="AK576" s="580">
        <f t="shared" si="133"/>
        <v>0</v>
      </c>
      <c r="AL576" s="580">
        <f t="shared" si="134"/>
        <v>0</v>
      </c>
    </row>
    <row r="577" spans="24:38" hidden="1">
      <c r="X577" s="580">
        <f t="shared" si="120"/>
        <v>0</v>
      </c>
      <c r="Y577" s="580">
        <f t="shared" si="121"/>
        <v>0</v>
      </c>
      <c r="Z577" s="580">
        <f t="shared" si="122"/>
        <v>0</v>
      </c>
      <c r="AA577" s="580">
        <f t="shared" si="123"/>
        <v>0</v>
      </c>
      <c r="AB577" s="580">
        <f t="shared" si="124"/>
        <v>0</v>
      </c>
      <c r="AC577" s="580">
        <f t="shared" si="125"/>
        <v>0</v>
      </c>
      <c r="AD577" s="580">
        <f t="shared" si="126"/>
        <v>0</v>
      </c>
      <c r="AE577" s="580">
        <f t="shared" si="127"/>
        <v>0</v>
      </c>
      <c r="AF577" s="580">
        <f t="shared" si="128"/>
        <v>0</v>
      </c>
      <c r="AG577" s="580">
        <f t="shared" si="129"/>
        <v>0</v>
      </c>
      <c r="AH577" s="580">
        <f t="shared" si="130"/>
        <v>0</v>
      </c>
      <c r="AI577" s="580" t="str">
        <f t="shared" si="131"/>
        <v>0</v>
      </c>
      <c r="AJ577" s="580">
        <f t="shared" si="132"/>
        <v>0</v>
      </c>
      <c r="AK577" s="580">
        <f t="shared" si="133"/>
        <v>0</v>
      </c>
      <c r="AL577" s="580">
        <f t="shared" si="134"/>
        <v>0</v>
      </c>
    </row>
    <row r="578" spans="24:38" hidden="1">
      <c r="X578" s="580">
        <f t="shared" si="120"/>
        <v>0</v>
      </c>
      <c r="Y578" s="580">
        <f t="shared" si="121"/>
        <v>0</v>
      </c>
      <c r="Z578" s="580">
        <f t="shared" si="122"/>
        <v>0</v>
      </c>
      <c r="AA578" s="580">
        <f t="shared" si="123"/>
        <v>0</v>
      </c>
      <c r="AB578" s="580">
        <f t="shared" si="124"/>
        <v>0</v>
      </c>
      <c r="AC578" s="580">
        <f t="shared" si="125"/>
        <v>0</v>
      </c>
      <c r="AD578" s="580">
        <f t="shared" si="126"/>
        <v>0</v>
      </c>
      <c r="AE578" s="580">
        <f t="shared" si="127"/>
        <v>0</v>
      </c>
      <c r="AF578" s="580">
        <f t="shared" si="128"/>
        <v>0</v>
      </c>
      <c r="AG578" s="580">
        <f t="shared" si="129"/>
        <v>0</v>
      </c>
      <c r="AH578" s="580">
        <f t="shared" si="130"/>
        <v>0</v>
      </c>
      <c r="AI578" s="580" t="str">
        <f t="shared" si="131"/>
        <v>0</v>
      </c>
      <c r="AJ578" s="580">
        <f t="shared" si="132"/>
        <v>0</v>
      </c>
      <c r="AK578" s="580">
        <f t="shared" si="133"/>
        <v>0</v>
      </c>
      <c r="AL578" s="580">
        <f t="shared" si="134"/>
        <v>0</v>
      </c>
    </row>
    <row r="579" spans="24:38" hidden="1">
      <c r="X579" s="580">
        <f t="shared" si="120"/>
        <v>0</v>
      </c>
      <c r="Y579" s="580">
        <f t="shared" si="121"/>
        <v>0</v>
      </c>
      <c r="Z579" s="580">
        <f t="shared" si="122"/>
        <v>0</v>
      </c>
      <c r="AA579" s="580">
        <f t="shared" si="123"/>
        <v>0</v>
      </c>
      <c r="AB579" s="580">
        <f t="shared" si="124"/>
        <v>0</v>
      </c>
      <c r="AC579" s="580">
        <f t="shared" si="125"/>
        <v>0</v>
      </c>
      <c r="AD579" s="580">
        <f t="shared" si="126"/>
        <v>0</v>
      </c>
      <c r="AE579" s="580">
        <f t="shared" si="127"/>
        <v>0</v>
      </c>
      <c r="AF579" s="580">
        <f t="shared" si="128"/>
        <v>0</v>
      </c>
      <c r="AG579" s="580">
        <f t="shared" si="129"/>
        <v>0</v>
      </c>
      <c r="AH579" s="580">
        <f t="shared" si="130"/>
        <v>0</v>
      </c>
      <c r="AI579" s="580" t="str">
        <f t="shared" si="131"/>
        <v>0</v>
      </c>
      <c r="AJ579" s="580">
        <f t="shared" si="132"/>
        <v>0</v>
      </c>
      <c r="AK579" s="580">
        <f t="shared" si="133"/>
        <v>0</v>
      </c>
      <c r="AL579" s="580">
        <f t="shared" si="134"/>
        <v>0</v>
      </c>
    </row>
    <row r="580" spans="24:38" hidden="1">
      <c r="X580" s="580">
        <f t="shared" si="120"/>
        <v>0</v>
      </c>
      <c r="Y580" s="580">
        <f t="shared" si="121"/>
        <v>0</v>
      </c>
      <c r="Z580" s="580">
        <f t="shared" si="122"/>
        <v>0</v>
      </c>
      <c r="AA580" s="580">
        <f t="shared" si="123"/>
        <v>0</v>
      </c>
      <c r="AB580" s="580">
        <f t="shared" si="124"/>
        <v>0</v>
      </c>
      <c r="AC580" s="580">
        <f t="shared" si="125"/>
        <v>0</v>
      </c>
      <c r="AD580" s="580">
        <f t="shared" si="126"/>
        <v>0</v>
      </c>
      <c r="AE580" s="580">
        <f t="shared" si="127"/>
        <v>0</v>
      </c>
      <c r="AF580" s="580">
        <f t="shared" si="128"/>
        <v>0</v>
      </c>
      <c r="AG580" s="580">
        <f t="shared" si="129"/>
        <v>0</v>
      </c>
      <c r="AH580" s="580">
        <f t="shared" si="130"/>
        <v>0</v>
      </c>
      <c r="AI580" s="580" t="str">
        <f t="shared" si="131"/>
        <v>0</v>
      </c>
      <c r="AJ580" s="580">
        <f t="shared" si="132"/>
        <v>0</v>
      </c>
      <c r="AK580" s="580">
        <f t="shared" si="133"/>
        <v>0</v>
      </c>
      <c r="AL580" s="580">
        <f t="shared" si="134"/>
        <v>0</v>
      </c>
    </row>
    <row r="581" spans="24:38" hidden="1">
      <c r="X581" s="580">
        <f t="shared" si="120"/>
        <v>0</v>
      </c>
      <c r="Y581" s="580">
        <f t="shared" si="121"/>
        <v>0</v>
      </c>
      <c r="Z581" s="580">
        <f t="shared" si="122"/>
        <v>0</v>
      </c>
      <c r="AA581" s="580">
        <f t="shared" si="123"/>
        <v>0</v>
      </c>
      <c r="AB581" s="580">
        <f t="shared" si="124"/>
        <v>0</v>
      </c>
      <c r="AC581" s="580">
        <f t="shared" si="125"/>
        <v>0</v>
      </c>
      <c r="AD581" s="580">
        <f t="shared" si="126"/>
        <v>0</v>
      </c>
      <c r="AE581" s="580">
        <f t="shared" si="127"/>
        <v>0</v>
      </c>
      <c r="AF581" s="580">
        <f t="shared" si="128"/>
        <v>0</v>
      </c>
      <c r="AG581" s="580">
        <f t="shared" si="129"/>
        <v>0</v>
      </c>
      <c r="AH581" s="580">
        <f t="shared" si="130"/>
        <v>0</v>
      </c>
      <c r="AI581" s="580" t="str">
        <f t="shared" si="131"/>
        <v>0</v>
      </c>
      <c r="AJ581" s="580">
        <f t="shared" si="132"/>
        <v>0</v>
      </c>
      <c r="AK581" s="580">
        <f t="shared" si="133"/>
        <v>0</v>
      </c>
      <c r="AL581" s="580">
        <f t="shared" si="134"/>
        <v>0</v>
      </c>
    </row>
    <row r="582" spans="24:38" hidden="1">
      <c r="X582" s="580">
        <f t="shared" ref="X582:X645" si="135">SUM(E582:I582)</f>
        <v>0</v>
      </c>
      <c r="Y582" s="580">
        <f t="shared" ref="Y582:Y645" si="136">M582</f>
        <v>0</v>
      </c>
      <c r="Z582" s="580">
        <f t="shared" ref="Z582:Z645" si="137">IF(G582&gt;9600,9600,G582)</f>
        <v>0</v>
      </c>
      <c r="AA582" s="580">
        <f t="shared" ref="AA582:AA645" si="138">IF(O582&gt;15000,15000,O582)</f>
        <v>0</v>
      </c>
      <c r="AB582" s="580">
        <f t="shared" ref="AB582:AB645" si="139">IF(F582&gt;0,MIN((Q582-(E582*10%)),F582,Q582),0)</f>
        <v>0</v>
      </c>
      <c r="AC582" s="580">
        <f t="shared" ref="AC582:AC645" si="140">D582*(IF(J582&gt;1200,1200,J582)+IF(K582&gt;3600,3600,K582))</f>
        <v>0</v>
      </c>
      <c r="AD582" s="580">
        <f t="shared" ref="AD582:AD645" si="141">IF(V582&gt;200000,200000,V582)</f>
        <v>0</v>
      </c>
      <c r="AE582" s="580">
        <f t="shared" ref="AE582:AE645" si="142">X582+Y582-Z582-AA582-AB582-AD582</f>
        <v>0</v>
      </c>
      <c r="AF582" s="580">
        <f t="shared" ref="AF582:AF645" si="143">IF(R582&gt;150000,150000,0)</f>
        <v>0</v>
      </c>
      <c r="AG582" s="580">
        <f t="shared" ref="AG582:AG645" si="144">IF(S582&gt;=15000,15000,S582)+IF(T582&gt;=20000,20000,T582)</f>
        <v>0</v>
      </c>
      <c r="AH582" s="580">
        <f t="shared" ref="AH582:AH645" si="145">AE582-AF582-AG582</f>
        <v>0</v>
      </c>
      <c r="AI582" s="580" t="str">
        <f t="shared" ref="AI582:AI645" si="146">IF(AH582&gt;1000000,(AH582-1000000)*30%+(125000),IF(AH582&gt;500000,(AH582-500000)*20%+(25000),IF(AH582&gt;250000,(AH582-250000)*10%,"0")))</f>
        <v>0</v>
      </c>
      <c r="AJ582" s="580">
        <f t="shared" ref="AJ582:AJ645" si="147">IF(AH582&lt;=200000,0,IF(AH582&gt;500000,0,IF(AH582&gt;220000,2000,IF(AH582&gt;20000,AI582))))</f>
        <v>0</v>
      </c>
      <c r="AK582" s="580">
        <f t="shared" ref="AK582:AK645" si="148">P582</f>
        <v>0</v>
      </c>
      <c r="AL582" s="580">
        <f t="shared" ref="AL582:AL645" si="149">AI582-AJ582-AK582</f>
        <v>0</v>
      </c>
    </row>
    <row r="583" spans="24:38" hidden="1">
      <c r="X583" s="580">
        <f t="shared" si="135"/>
        <v>0</v>
      </c>
      <c r="Y583" s="580">
        <f t="shared" si="136"/>
        <v>0</v>
      </c>
      <c r="Z583" s="580">
        <f t="shared" si="137"/>
        <v>0</v>
      </c>
      <c r="AA583" s="580">
        <f t="shared" si="138"/>
        <v>0</v>
      </c>
      <c r="AB583" s="580">
        <f t="shared" si="139"/>
        <v>0</v>
      </c>
      <c r="AC583" s="580">
        <f t="shared" si="140"/>
        <v>0</v>
      </c>
      <c r="AD583" s="580">
        <f t="shared" si="141"/>
        <v>0</v>
      </c>
      <c r="AE583" s="580">
        <f t="shared" si="142"/>
        <v>0</v>
      </c>
      <c r="AF583" s="580">
        <f t="shared" si="143"/>
        <v>0</v>
      </c>
      <c r="AG583" s="580">
        <f t="shared" si="144"/>
        <v>0</v>
      </c>
      <c r="AH583" s="580">
        <f t="shared" si="145"/>
        <v>0</v>
      </c>
      <c r="AI583" s="580" t="str">
        <f t="shared" si="146"/>
        <v>0</v>
      </c>
      <c r="AJ583" s="580">
        <f t="shared" si="147"/>
        <v>0</v>
      </c>
      <c r="AK583" s="580">
        <f t="shared" si="148"/>
        <v>0</v>
      </c>
      <c r="AL583" s="580">
        <f t="shared" si="149"/>
        <v>0</v>
      </c>
    </row>
    <row r="584" spans="24:38" hidden="1">
      <c r="X584" s="580">
        <f t="shared" si="135"/>
        <v>0</v>
      </c>
      <c r="Y584" s="580">
        <f t="shared" si="136"/>
        <v>0</v>
      </c>
      <c r="Z584" s="580">
        <f t="shared" si="137"/>
        <v>0</v>
      </c>
      <c r="AA584" s="580">
        <f t="shared" si="138"/>
        <v>0</v>
      </c>
      <c r="AB584" s="580">
        <f t="shared" si="139"/>
        <v>0</v>
      </c>
      <c r="AC584" s="580">
        <f t="shared" si="140"/>
        <v>0</v>
      </c>
      <c r="AD584" s="580">
        <f t="shared" si="141"/>
        <v>0</v>
      </c>
      <c r="AE584" s="580">
        <f t="shared" si="142"/>
        <v>0</v>
      </c>
      <c r="AF584" s="580">
        <f t="shared" si="143"/>
        <v>0</v>
      </c>
      <c r="AG584" s="580">
        <f t="shared" si="144"/>
        <v>0</v>
      </c>
      <c r="AH584" s="580">
        <f t="shared" si="145"/>
        <v>0</v>
      </c>
      <c r="AI584" s="580" t="str">
        <f t="shared" si="146"/>
        <v>0</v>
      </c>
      <c r="AJ584" s="580">
        <f t="shared" si="147"/>
        <v>0</v>
      </c>
      <c r="AK584" s="580">
        <f t="shared" si="148"/>
        <v>0</v>
      </c>
      <c r="AL584" s="580">
        <f t="shared" si="149"/>
        <v>0</v>
      </c>
    </row>
    <row r="585" spans="24:38" hidden="1">
      <c r="X585" s="580">
        <f t="shared" si="135"/>
        <v>0</v>
      </c>
      <c r="Y585" s="580">
        <f t="shared" si="136"/>
        <v>0</v>
      </c>
      <c r="Z585" s="580">
        <f t="shared" si="137"/>
        <v>0</v>
      </c>
      <c r="AA585" s="580">
        <f t="shared" si="138"/>
        <v>0</v>
      </c>
      <c r="AB585" s="580">
        <f t="shared" si="139"/>
        <v>0</v>
      </c>
      <c r="AC585" s="580">
        <f t="shared" si="140"/>
        <v>0</v>
      </c>
      <c r="AD585" s="580">
        <f t="shared" si="141"/>
        <v>0</v>
      </c>
      <c r="AE585" s="580">
        <f t="shared" si="142"/>
        <v>0</v>
      </c>
      <c r="AF585" s="580">
        <f t="shared" si="143"/>
        <v>0</v>
      </c>
      <c r="AG585" s="580">
        <f t="shared" si="144"/>
        <v>0</v>
      </c>
      <c r="AH585" s="580">
        <f t="shared" si="145"/>
        <v>0</v>
      </c>
      <c r="AI585" s="580" t="str">
        <f t="shared" si="146"/>
        <v>0</v>
      </c>
      <c r="AJ585" s="580">
        <f t="shared" si="147"/>
        <v>0</v>
      </c>
      <c r="AK585" s="580">
        <f t="shared" si="148"/>
        <v>0</v>
      </c>
      <c r="AL585" s="580">
        <f t="shared" si="149"/>
        <v>0</v>
      </c>
    </row>
    <row r="586" spans="24:38" hidden="1">
      <c r="X586" s="580">
        <f t="shared" si="135"/>
        <v>0</v>
      </c>
      <c r="Y586" s="580">
        <f t="shared" si="136"/>
        <v>0</v>
      </c>
      <c r="Z586" s="580">
        <f t="shared" si="137"/>
        <v>0</v>
      </c>
      <c r="AA586" s="580">
        <f t="shared" si="138"/>
        <v>0</v>
      </c>
      <c r="AB586" s="580">
        <f t="shared" si="139"/>
        <v>0</v>
      </c>
      <c r="AC586" s="580">
        <f t="shared" si="140"/>
        <v>0</v>
      </c>
      <c r="AD586" s="580">
        <f t="shared" si="141"/>
        <v>0</v>
      </c>
      <c r="AE586" s="580">
        <f t="shared" si="142"/>
        <v>0</v>
      </c>
      <c r="AF586" s="580">
        <f t="shared" si="143"/>
        <v>0</v>
      </c>
      <c r="AG586" s="580">
        <f t="shared" si="144"/>
        <v>0</v>
      </c>
      <c r="AH586" s="580">
        <f t="shared" si="145"/>
        <v>0</v>
      </c>
      <c r="AI586" s="580" t="str">
        <f t="shared" si="146"/>
        <v>0</v>
      </c>
      <c r="AJ586" s="580">
        <f t="shared" si="147"/>
        <v>0</v>
      </c>
      <c r="AK586" s="580">
        <f t="shared" si="148"/>
        <v>0</v>
      </c>
      <c r="AL586" s="580">
        <f t="shared" si="149"/>
        <v>0</v>
      </c>
    </row>
    <row r="587" spans="24:38" hidden="1">
      <c r="X587" s="580">
        <f t="shared" si="135"/>
        <v>0</v>
      </c>
      <c r="Y587" s="580">
        <f t="shared" si="136"/>
        <v>0</v>
      </c>
      <c r="Z587" s="580">
        <f t="shared" si="137"/>
        <v>0</v>
      </c>
      <c r="AA587" s="580">
        <f t="shared" si="138"/>
        <v>0</v>
      </c>
      <c r="AB587" s="580">
        <f t="shared" si="139"/>
        <v>0</v>
      </c>
      <c r="AC587" s="580">
        <f t="shared" si="140"/>
        <v>0</v>
      </c>
      <c r="AD587" s="580">
        <f t="shared" si="141"/>
        <v>0</v>
      </c>
      <c r="AE587" s="580">
        <f t="shared" si="142"/>
        <v>0</v>
      </c>
      <c r="AF587" s="580">
        <f t="shared" si="143"/>
        <v>0</v>
      </c>
      <c r="AG587" s="580">
        <f t="shared" si="144"/>
        <v>0</v>
      </c>
      <c r="AH587" s="580">
        <f t="shared" si="145"/>
        <v>0</v>
      </c>
      <c r="AI587" s="580" t="str">
        <f t="shared" si="146"/>
        <v>0</v>
      </c>
      <c r="AJ587" s="580">
        <f t="shared" si="147"/>
        <v>0</v>
      </c>
      <c r="AK587" s="580">
        <f t="shared" si="148"/>
        <v>0</v>
      </c>
      <c r="AL587" s="580">
        <f t="shared" si="149"/>
        <v>0</v>
      </c>
    </row>
    <row r="588" spans="24:38" hidden="1">
      <c r="X588" s="580">
        <f t="shared" si="135"/>
        <v>0</v>
      </c>
      <c r="Y588" s="580">
        <f t="shared" si="136"/>
        <v>0</v>
      </c>
      <c r="Z588" s="580">
        <f t="shared" si="137"/>
        <v>0</v>
      </c>
      <c r="AA588" s="580">
        <f t="shared" si="138"/>
        <v>0</v>
      </c>
      <c r="AB588" s="580">
        <f t="shared" si="139"/>
        <v>0</v>
      </c>
      <c r="AC588" s="580">
        <f t="shared" si="140"/>
        <v>0</v>
      </c>
      <c r="AD588" s="580">
        <f t="shared" si="141"/>
        <v>0</v>
      </c>
      <c r="AE588" s="580">
        <f t="shared" si="142"/>
        <v>0</v>
      </c>
      <c r="AF588" s="580">
        <f t="shared" si="143"/>
        <v>0</v>
      </c>
      <c r="AG588" s="580">
        <f t="shared" si="144"/>
        <v>0</v>
      </c>
      <c r="AH588" s="580">
        <f t="shared" si="145"/>
        <v>0</v>
      </c>
      <c r="AI588" s="580" t="str">
        <f t="shared" si="146"/>
        <v>0</v>
      </c>
      <c r="AJ588" s="580">
        <f t="shared" si="147"/>
        <v>0</v>
      </c>
      <c r="AK588" s="580">
        <f t="shared" si="148"/>
        <v>0</v>
      </c>
      <c r="AL588" s="580">
        <f t="shared" si="149"/>
        <v>0</v>
      </c>
    </row>
    <row r="589" spans="24:38" hidden="1">
      <c r="X589" s="580">
        <f t="shared" si="135"/>
        <v>0</v>
      </c>
      <c r="Y589" s="580">
        <f t="shared" si="136"/>
        <v>0</v>
      </c>
      <c r="Z589" s="580">
        <f t="shared" si="137"/>
        <v>0</v>
      </c>
      <c r="AA589" s="580">
        <f t="shared" si="138"/>
        <v>0</v>
      </c>
      <c r="AB589" s="580">
        <f t="shared" si="139"/>
        <v>0</v>
      </c>
      <c r="AC589" s="580">
        <f t="shared" si="140"/>
        <v>0</v>
      </c>
      <c r="AD589" s="580">
        <f t="shared" si="141"/>
        <v>0</v>
      </c>
      <c r="AE589" s="580">
        <f t="shared" si="142"/>
        <v>0</v>
      </c>
      <c r="AF589" s="580">
        <f t="shared" si="143"/>
        <v>0</v>
      </c>
      <c r="AG589" s="580">
        <f t="shared" si="144"/>
        <v>0</v>
      </c>
      <c r="AH589" s="580">
        <f t="shared" si="145"/>
        <v>0</v>
      </c>
      <c r="AI589" s="580" t="str">
        <f t="shared" si="146"/>
        <v>0</v>
      </c>
      <c r="AJ589" s="580">
        <f t="shared" si="147"/>
        <v>0</v>
      </c>
      <c r="AK589" s="580">
        <f t="shared" si="148"/>
        <v>0</v>
      </c>
      <c r="AL589" s="580">
        <f t="shared" si="149"/>
        <v>0</v>
      </c>
    </row>
    <row r="590" spans="24:38" hidden="1">
      <c r="X590" s="580">
        <f t="shared" si="135"/>
        <v>0</v>
      </c>
      <c r="Y590" s="580">
        <f t="shared" si="136"/>
        <v>0</v>
      </c>
      <c r="Z590" s="580">
        <f t="shared" si="137"/>
        <v>0</v>
      </c>
      <c r="AA590" s="580">
        <f t="shared" si="138"/>
        <v>0</v>
      </c>
      <c r="AB590" s="580">
        <f t="shared" si="139"/>
        <v>0</v>
      </c>
      <c r="AC590" s="580">
        <f t="shared" si="140"/>
        <v>0</v>
      </c>
      <c r="AD590" s="580">
        <f t="shared" si="141"/>
        <v>0</v>
      </c>
      <c r="AE590" s="580">
        <f t="shared" si="142"/>
        <v>0</v>
      </c>
      <c r="AF590" s="580">
        <f t="shared" si="143"/>
        <v>0</v>
      </c>
      <c r="AG590" s="580">
        <f t="shared" si="144"/>
        <v>0</v>
      </c>
      <c r="AH590" s="580">
        <f t="shared" si="145"/>
        <v>0</v>
      </c>
      <c r="AI590" s="580" t="str">
        <f t="shared" si="146"/>
        <v>0</v>
      </c>
      <c r="AJ590" s="580">
        <f t="shared" si="147"/>
        <v>0</v>
      </c>
      <c r="AK590" s="580">
        <f t="shared" si="148"/>
        <v>0</v>
      </c>
      <c r="AL590" s="580">
        <f t="shared" si="149"/>
        <v>0</v>
      </c>
    </row>
    <row r="591" spans="24:38" hidden="1">
      <c r="X591" s="580">
        <f t="shared" si="135"/>
        <v>0</v>
      </c>
      <c r="Y591" s="580">
        <f t="shared" si="136"/>
        <v>0</v>
      </c>
      <c r="Z591" s="580">
        <f t="shared" si="137"/>
        <v>0</v>
      </c>
      <c r="AA591" s="580">
        <f t="shared" si="138"/>
        <v>0</v>
      </c>
      <c r="AB591" s="580">
        <f t="shared" si="139"/>
        <v>0</v>
      </c>
      <c r="AC591" s="580">
        <f t="shared" si="140"/>
        <v>0</v>
      </c>
      <c r="AD591" s="580">
        <f t="shared" si="141"/>
        <v>0</v>
      </c>
      <c r="AE591" s="580">
        <f t="shared" si="142"/>
        <v>0</v>
      </c>
      <c r="AF591" s="580">
        <f t="shared" si="143"/>
        <v>0</v>
      </c>
      <c r="AG591" s="580">
        <f t="shared" si="144"/>
        <v>0</v>
      </c>
      <c r="AH591" s="580">
        <f t="shared" si="145"/>
        <v>0</v>
      </c>
      <c r="AI591" s="580" t="str">
        <f t="shared" si="146"/>
        <v>0</v>
      </c>
      <c r="AJ591" s="580">
        <f t="shared" si="147"/>
        <v>0</v>
      </c>
      <c r="AK591" s="580">
        <f t="shared" si="148"/>
        <v>0</v>
      </c>
      <c r="AL591" s="580">
        <f t="shared" si="149"/>
        <v>0</v>
      </c>
    </row>
    <row r="592" spans="24:38" hidden="1">
      <c r="X592" s="580">
        <f t="shared" si="135"/>
        <v>0</v>
      </c>
      <c r="Y592" s="580">
        <f t="shared" si="136"/>
        <v>0</v>
      </c>
      <c r="Z592" s="580">
        <f t="shared" si="137"/>
        <v>0</v>
      </c>
      <c r="AA592" s="580">
        <f t="shared" si="138"/>
        <v>0</v>
      </c>
      <c r="AB592" s="580">
        <f t="shared" si="139"/>
        <v>0</v>
      </c>
      <c r="AC592" s="580">
        <f t="shared" si="140"/>
        <v>0</v>
      </c>
      <c r="AD592" s="580">
        <f t="shared" si="141"/>
        <v>0</v>
      </c>
      <c r="AE592" s="580">
        <f t="shared" si="142"/>
        <v>0</v>
      </c>
      <c r="AF592" s="580">
        <f t="shared" si="143"/>
        <v>0</v>
      </c>
      <c r="AG592" s="580">
        <f t="shared" si="144"/>
        <v>0</v>
      </c>
      <c r="AH592" s="580">
        <f t="shared" si="145"/>
        <v>0</v>
      </c>
      <c r="AI592" s="580" t="str">
        <f t="shared" si="146"/>
        <v>0</v>
      </c>
      <c r="AJ592" s="580">
        <f t="shared" si="147"/>
        <v>0</v>
      </c>
      <c r="AK592" s="580">
        <f t="shared" si="148"/>
        <v>0</v>
      </c>
      <c r="AL592" s="580">
        <f t="shared" si="149"/>
        <v>0</v>
      </c>
    </row>
    <row r="593" spans="24:38" hidden="1">
      <c r="X593" s="580">
        <f t="shared" si="135"/>
        <v>0</v>
      </c>
      <c r="Y593" s="580">
        <f t="shared" si="136"/>
        <v>0</v>
      </c>
      <c r="Z593" s="580">
        <f t="shared" si="137"/>
        <v>0</v>
      </c>
      <c r="AA593" s="580">
        <f t="shared" si="138"/>
        <v>0</v>
      </c>
      <c r="AB593" s="580">
        <f t="shared" si="139"/>
        <v>0</v>
      </c>
      <c r="AC593" s="580">
        <f t="shared" si="140"/>
        <v>0</v>
      </c>
      <c r="AD593" s="580">
        <f t="shared" si="141"/>
        <v>0</v>
      </c>
      <c r="AE593" s="580">
        <f t="shared" si="142"/>
        <v>0</v>
      </c>
      <c r="AF593" s="580">
        <f t="shared" si="143"/>
        <v>0</v>
      </c>
      <c r="AG593" s="580">
        <f t="shared" si="144"/>
        <v>0</v>
      </c>
      <c r="AH593" s="580">
        <f t="shared" si="145"/>
        <v>0</v>
      </c>
      <c r="AI593" s="580" t="str">
        <f t="shared" si="146"/>
        <v>0</v>
      </c>
      <c r="AJ593" s="580">
        <f t="shared" si="147"/>
        <v>0</v>
      </c>
      <c r="AK593" s="580">
        <f t="shared" si="148"/>
        <v>0</v>
      </c>
      <c r="AL593" s="580">
        <f t="shared" si="149"/>
        <v>0</v>
      </c>
    </row>
    <row r="594" spans="24:38" hidden="1">
      <c r="X594" s="580">
        <f t="shared" si="135"/>
        <v>0</v>
      </c>
      <c r="Y594" s="580">
        <f t="shared" si="136"/>
        <v>0</v>
      </c>
      <c r="Z594" s="580">
        <f t="shared" si="137"/>
        <v>0</v>
      </c>
      <c r="AA594" s="580">
        <f t="shared" si="138"/>
        <v>0</v>
      </c>
      <c r="AB594" s="580">
        <f t="shared" si="139"/>
        <v>0</v>
      </c>
      <c r="AC594" s="580">
        <f t="shared" si="140"/>
        <v>0</v>
      </c>
      <c r="AD594" s="580">
        <f t="shared" si="141"/>
        <v>0</v>
      </c>
      <c r="AE594" s="580">
        <f t="shared" si="142"/>
        <v>0</v>
      </c>
      <c r="AF594" s="580">
        <f t="shared" si="143"/>
        <v>0</v>
      </c>
      <c r="AG594" s="580">
        <f t="shared" si="144"/>
        <v>0</v>
      </c>
      <c r="AH594" s="580">
        <f t="shared" si="145"/>
        <v>0</v>
      </c>
      <c r="AI594" s="580" t="str">
        <f t="shared" si="146"/>
        <v>0</v>
      </c>
      <c r="AJ594" s="580">
        <f t="shared" si="147"/>
        <v>0</v>
      </c>
      <c r="AK594" s="580">
        <f t="shared" si="148"/>
        <v>0</v>
      </c>
      <c r="AL594" s="580">
        <f t="shared" si="149"/>
        <v>0</v>
      </c>
    </row>
    <row r="595" spans="24:38" hidden="1">
      <c r="X595" s="580">
        <f t="shared" si="135"/>
        <v>0</v>
      </c>
      <c r="Y595" s="580">
        <f t="shared" si="136"/>
        <v>0</v>
      </c>
      <c r="Z595" s="580">
        <f t="shared" si="137"/>
        <v>0</v>
      </c>
      <c r="AA595" s="580">
        <f t="shared" si="138"/>
        <v>0</v>
      </c>
      <c r="AB595" s="580">
        <f t="shared" si="139"/>
        <v>0</v>
      </c>
      <c r="AC595" s="580">
        <f t="shared" si="140"/>
        <v>0</v>
      </c>
      <c r="AD595" s="580">
        <f t="shared" si="141"/>
        <v>0</v>
      </c>
      <c r="AE595" s="580">
        <f t="shared" si="142"/>
        <v>0</v>
      </c>
      <c r="AF595" s="580">
        <f t="shared" si="143"/>
        <v>0</v>
      </c>
      <c r="AG595" s="580">
        <f t="shared" si="144"/>
        <v>0</v>
      </c>
      <c r="AH595" s="580">
        <f t="shared" si="145"/>
        <v>0</v>
      </c>
      <c r="AI595" s="580" t="str">
        <f t="shared" si="146"/>
        <v>0</v>
      </c>
      <c r="AJ595" s="580">
        <f t="shared" si="147"/>
        <v>0</v>
      </c>
      <c r="AK595" s="580">
        <f t="shared" si="148"/>
        <v>0</v>
      </c>
      <c r="AL595" s="580">
        <f t="shared" si="149"/>
        <v>0</v>
      </c>
    </row>
    <row r="596" spans="24:38" hidden="1">
      <c r="X596" s="580">
        <f t="shared" si="135"/>
        <v>0</v>
      </c>
      <c r="Y596" s="580">
        <f t="shared" si="136"/>
        <v>0</v>
      </c>
      <c r="Z596" s="580">
        <f t="shared" si="137"/>
        <v>0</v>
      </c>
      <c r="AA596" s="580">
        <f t="shared" si="138"/>
        <v>0</v>
      </c>
      <c r="AB596" s="580">
        <f t="shared" si="139"/>
        <v>0</v>
      </c>
      <c r="AC596" s="580">
        <f t="shared" si="140"/>
        <v>0</v>
      </c>
      <c r="AD596" s="580">
        <f t="shared" si="141"/>
        <v>0</v>
      </c>
      <c r="AE596" s="580">
        <f t="shared" si="142"/>
        <v>0</v>
      </c>
      <c r="AF596" s="580">
        <f t="shared" si="143"/>
        <v>0</v>
      </c>
      <c r="AG596" s="580">
        <f t="shared" si="144"/>
        <v>0</v>
      </c>
      <c r="AH596" s="580">
        <f t="shared" si="145"/>
        <v>0</v>
      </c>
      <c r="AI596" s="580" t="str">
        <f t="shared" si="146"/>
        <v>0</v>
      </c>
      <c r="AJ596" s="580">
        <f t="shared" si="147"/>
        <v>0</v>
      </c>
      <c r="AK596" s="580">
        <f t="shared" si="148"/>
        <v>0</v>
      </c>
      <c r="AL596" s="580">
        <f t="shared" si="149"/>
        <v>0</v>
      </c>
    </row>
    <row r="597" spans="24:38" hidden="1">
      <c r="X597" s="580">
        <f t="shared" si="135"/>
        <v>0</v>
      </c>
      <c r="Y597" s="580">
        <f t="shared" si="136"/>
        <v>0</v>
      </c>
      <c r="Z597" s="580">
        <f t="shared" si="137"/>
        <v>0</v>
      </c>
      <c r="AA597" s="580">
        <f t="shared" si="138"/>
        <v>0</v>
      </c>
      <c r="AB597" s="580">
        <f t="shared" si="139"/>
        <v>0</v>
      </c>
      <c r="AC597" s="580">
        <f t="shared" si="140"/>
        <v>0</v>
      </c>
      <c r="AD597" s="580">
        <f t="shared" si="141"/>
        <v>0</v>
      </c>
      <c r="AE597" s="580">
        <f t="shared" si="142"/>
        <v>0</v>
      </c>
      <c r="AF597" s="580">
        <f t="shared" si="143"/>
        <v>0</v>
      </c>
      <c r="AG597" s="580">
        <f t="shared" si="144"/>
        <v>0</v>
      </c>
      <c r="AH597" s="580">
        <f t="shared" si="145"/>
        <v>0</v>
      </c>
      <c r="AI597" s="580" t="str">
        <f t="shared" si="146"/>
        <v>0</v>
      </c>
      <c r="AJ597" s="580">
        <f t="shared" si="147"/>
        <v>0</v>
      </c>
      <c r="AK597" s="580">
        <f t="shared" si="148"/>
        <v>0</v>
      </c>
      <c r="AL597" s="580">
        <f t="shared" si="149"/>
        <v>0</v>
      </c>
    </row>
    <row r="598" spans="24:38" hidden="1">
      <c r="X598" s="580">
        <f t="shared" si="135"/>
        <v>0</v>
      </c>
      <c r="Y598" s="580">
        <f t="shared" si="136"/>
        <v>0</v>
      </c>
      <c r="Z598" s="580">
        <f t="shared" si="137"/>
        <v>0</v>
      </c>
      <c r="AA598" s="580">
        <f t="shared" si="138"/>
        <v>0</v>
      </c>
      <c r="AB598" s="580">
        <f t="shared" si="139"/>
        <v>0</v>
      </c>
      <c r="AC598" s="580">
        <f t="shared" si="140"/>
        <v>0</v>
      </c>
      <c r="AD598" s="580">
        <f t="shared" si="141"/>
        <v>0</v>
      </c>
      <c r="AE598" s="580">
        <f t="shared" si="142"/>
        <v>0</v>
      </c>
      <c r="AF598" s="580">
        <f t="shared" si="143"/>
        <v>0</v>
      </c>
      <c r="AG598" s="580">
        <f t="shared" si="144"/>
        <v>0</v>
      </c>
      <c r="AH598" s="580">
        <f t="shared" si="145"/>
        <v>0</v>
      </c>
      <c r="AI598" s="580" t="str">
        <f t="shared" si="146"/>
        <v>0</v>
      </c>
      <c r="AJ598" s="580">
        <f t="shared" si="147"/>
        <v>0</v>
      </c>
      <c r="AK598" s="580">
        <f t="shared" si="148"/>
        <v>0</v>
      </c>
      <c r="AL598" s="580">
        <f t="shared" si="149"/>
        <v>0</v>
      </c>
    </row>
    <row r="599" spans="24:38" hidden="1">
      <c r="X599" s="580">
        <f t="shared" si="135"/>
        <v>0</v>
      </c>
      <c r="Y599" s="580">
        <f t="shared" si="136"/>
        <v>0</v>
      </c>
      <c r="Z599" s="580">
        <f t="shared" si="137"/>
        <v>0</v>
      </c>
      <c r="AA599" s="580">
        <f t="shared" si="138"/>
        <v>0</v>
      </c>
      <c r="AB599" s="580">
        <f t="shared" si="139"/>
        <v>0</v>
      </c>
      <c r="AC599" s="580">
        <f t="shared" si="140"/>
        <v>0</v>
      </c>
      <c r="AD599" s="580">
        <f t="shared" si="141"/>
        <v>0</v>
      </c>
      <c r="AE599" s="580">
        <f t="shared" si="142"/>
        <v>0</v>
      </c>
      <c r="AF599" s="580">
        <f t="shared" si="143"/>
        <v>0</v>
      </c>
      <c r="AG599" s="580">
        <f t="shared" si="144"/>
        <v>0</v>
      </c>
      <c r="AH599" s="580">
        <f t="shared" si="145"/>
        <v>0</v>
      </c>
      <c r="AI599" s="580" t="str">
        <f t="shared" si="146"/>
        <v>0</v>
      </c>
      <c r="AJ599" s="580">
        <f t="shared" si="147"/>
        <v>0</v>
      </c>
      <c r="AK599" s="580">
        <f t="shared" si="148"/>
        <v>0</v>
      </c>
      <c r="AL599" s="580">
        <f t="shared" si="149"/>
        <v>0</v>
      </c>
    </row>
    <row r="600" spans="24:38" hidden="1">
      <c r="X600" s="580">
        <f t="shared" si="135"/>
        <v>0</v>
      </c>
      <c r="Y600" s="580">
        <f t="shared" si="136"/>
        <v>0</v>
      </c>
      <c r="Z600" s="580">
        <f t="shared" si="137"/>
        <v>0</v>
      </c>
      <c r="AA600" s="580">
        <f t="shared" si="138"/>
        <v>0</v>
      </c>
      <c r="AB600" s="580">
        <f t="shared" si="139"/>
        <v>0</v>
      </c>
      <c r="AC600" s="580">
        <f t="shared" si="140"/>
        <v>0</v>
      </c>
      <c r="AD600" s="580">
        <f t="shared" si="141"/>
        <v>0</v>
      </c>
      <c r="AE600" s="580">
        <f t="shared" si="142"/>
        <v>0</v>
      </c>
      <c r="AF600" s="580">
        <f t="shared" si="143"/>
        <v>0</v>
      </c>
      <c r="AG600" s="580">
        <f t="shared" si="144"/>
        <v>0</v>
      </c>
      <c r="AH600" s="580">
        <f t="shared" si="145"/>
        <v>0</v>
      </c>
      <c r="AI600" s="580" t="str">
        <f t="shared" si="146"/>
        <v>0</v>
      </c>
      <c r="AJ600" s="580">
        <f t="shared" si="147"/>
        <v>0</v>
      </c>
      <c r="AK600" s="580">
        <f t="shared" si="148"/>
        <v>0</v>
      </c>
      <c r="AL600" s="580">
        <f t="shared" si="149"/>
        <v>0</v>
      </c>
    </row>
    <row r="601" spans="24:38" hidden="1">
      <c r="X601" s="580">
        <f t="shared" si="135"/>
        <v>0</v>
      </c>
      <c r="Y601" s="580">
        <f t="shared" si="136"/>
        <v>0</v>
      </c>
      <c r="Z601" s="580">
        <f t="shared" si="137"/>
        <v>0</v>
      </c>
      <c r="AA601" s="580">
        <f t="shared" si="138"/>
        <v>0</v>
      </c>
      <c r="AB601" s="580">
        <f t="shared" si="139"/>
        <v>0</v>
      </c>
      <c r="AC601" s="580">
        <f t="shared" si="140"/>
        <v>0</v>
      </c>
      <c r="AD601" s="580">
        <f t="shared" si="141"/>
        <v>0</v>
      </c>
      <c r="AE601" s="580">
        <f t="shared" si="142"/>
        <v>0</v>
      </c>
      <c r="AF601" s="580">
        <f t="shared" si="143"/>
        <v>0</v>
      </c>
      <c r="AG601" s="580">
        <f t="shared" si="144"/>
        <v>0</v>
      </c>
      <c r="AH601" s="580">
        <f t="shared" si="145"/>
        <v>0</v>
      </c>
      <c r="AI601" s="580" t="str">
        <f t="shared" si="146"/>
        <v>0</v>
      </c>
      <c r="AJ601" s="580">
        <f t="shared" si="147"/>
        <v>0</v>
      </c>
      <c r="AK601" s="580">
        <f t="shared" si="148"/>
        <v>0</v>
      </c>
      <c r="AL601" s="580">
        <f t="shared" si="149"/>
        <v>0</v>
      </c>
    </row>
    <row r="602" spans="24:38" hidden="1">
      <c r="X602" s="580">
        <f t="shared" si="135"/>
        <v>0</v>
      </c>
      <c r="Y602" s="580">
        <f t="shared" si="136"/>
        <v>0</v>
      </c>
      <c r="Z602" s="580">
        <f t="shared" si="137"/>
        <v>0</v>
      </c>
      <c r="AA602" s="580">
        <f t="shared" si="138"/>
        <v>0</v>
      </c>
      <c r="AB602" s="580">
        <f t="shared" si="139"/>
        <v>0</v>
      </c>
      <c r="AC602" s="580">
        <f t="shared" si="140"/>
        <v>0</v>
      </c>
      <c r="AD602" s="580">
        <f t="shared" si="141"/>
        <v>0</v>
      </c>
      <c r="AE602" s="580">
        <f t="shared" si="142"/>
        <v>0</v>
      </c>
      <c r="AF602" s="580">
        <f t="shared" si="143"/>
        <v>0</v>
      </c>
      <c r="AG602" s="580">
        <f t="shared" si="144"/>
        <v>0</v>
      </c>
      <c r="AH602" s="580">
        <f t="shared" si="145"/>
        <v>0</v>
      </c>
      <c r="AI602" s="580" t="str">
        <f t="shared" si="146"/>
        <v>0</v>
      </c>
      <c r="AJ602" s="580">
        <f t="shared" si="147"/>
        <v>0</v>
      </c>
      <c r="AK602" s="580">
        <f t="shared" si="148"/>
        <v>0</v>
      </c>
      <c r="AL602" s="580">
        <f t="shared" si="149"/>
        <v>0</v>
      </c>
    </row>
    <row r="603" spans="24:38" hidden="1">
      <c r="X603" s="580">
        <f t="shared" si="135"/>
        <v>0</v>
      </c>
      <c r="Y603" s="580">
        <f t="shared" si="136"/>
        <v>0</v>
      </c>
      <c r="Z603" s="580">
        <f t="shared" si="137"/>
        <v>0</v>
      </c>
      <c r="AA603" s="580">
        <f t="shared" si="138"/>
        <v>0</v>
      </c>
      <c r="AB603" s="580">
        <f t="shared" si="139"/>
        <v>0</v>
      </c>
      <c r="AC603" s="580">
        <f t="shared" si="140"/>
        <v>0</v>
      </c>
      <c r="AD603" s="580">
        <f t="shared" si="141"/>
        <v>0</v>
      </c>
      <c r="AE603" s="580">
        <f t="shared" si="142"/>
        <v>0</v>
      </c>
      <c r="AF603" s="580">
        <f t="shared" si="143"/>
        <v>0</v>
      </c>
      <c r="AG603" s="580">
        <f t="shared" si="144"/>
        <v>0</v>
      </c>
      <c r="AH603" s="580">
        <f t="shared" si="145"/>
        <v>0</v>
      </c>
      <c r="AI603" s="580" t="str">
        <f t="shared" si="146"/>
        <v>0</v>
      </c>
      <c r="AJ603" s="580">
        <f t="shared" si="147"/>
        <v>0</v>
      </c>
      <c r="AK603" s="580">
        <f t="shared" si="148"/>
        <v>0</v>
      </c>
      <c r="AL603" s="580">
        <f t="shared" si="149"/>
        <v>0</v>
      </c>
    </row>
    <row r="604" spans="24:38" hidden="1">
      <c r="X604" s="580">
        <f t="shared" si="135"/>
        <v>0</v>
      </c>
      <c r="Y604" s="580">
        <f t="shared" si="136"/>
        <v>0</v>
      </c>
      <c r="Z604" s="580">
        <f t="shared" si="137"/>
        <v>0</v>
      </c>
      <c r="AA604" s="580">
        <f t="shared" si="138"/>
        <v>0</v>
      </c>
      <c r="AB604" s="580">
        <f t="shared" si="139"/>
        <v>0</v>
      </c>
      <c r="AC604" s="580">
        <f t="shared" si="140"/>
        <v>0</v>
      </c>
      <c r="AD604" s="580">
        <f t="shared" si="141"/>
        <v>0</v>
      </c>
      <c r="AE604" s="580">
        <f t="shared" si="142"/>
        <v>0</v>
      </c>
      <c r="AF604" s="580">
        <f t="shared" si="143"/>
        <v>0</v>
      </c>
      <c r="AG604" s="580">
        <f t="shared" si="144"/>
        <v>0</v>
      </c>
      <c r="AH604" s="580">
        <f t="shared" si="145"/>
        <v>0</v>
      </c>
      <c r="AI604" s="580" t="str">
        <f t="shared" si="146"/>
        <v>0</v>
      </c>
      <c r="AJ604" s="580">
        <f t="shared" si="147"/>
        <v>0</v>
      </c>
      <c r="AK604" s="580">
        <f t="shared" si="148"/>
        <v>0</v>
      </c>
      <c r="AL604" s="580">
        <f t="shared" si="149"/>
        <v>0</v>
      </c>
    </row>
    <row r="605" spans="24:38" hidden="1">
      <c r="X605" s="580">
        <f t="shared" si="135"/>
        <v>0</v>
      </c>
      <c r="Y605" s="580">
        <f t="shared" si="136"/>
        <v>0</v>
      </c>
      <c r="Z605" s="580">
        <f t="shared" si="137"/>
        <v>0</v>
      </c>
      <c r="AA605" s="580">
        <f t="shared" si="138"/>
        <v>0</v>
      </c>
      <c r="AB605" s="580">
        <f t="shared" si="139"/>
        <v>0</v>
      </c>
      <c r="AC605" s="580">
        <f t="shared" si="140"/>
        <v>0</v>
      </c>
      <c r="AD605" s="580">
        <f t="shared" si="141"/>
        <v>0</v>
      </c>
      <c r="AE605" s="580">
        <f t="shared" si="142"/>
        <v>0</v>
      </c>
      <c r="AF605" s="580">
        <f t="shared" si="143"/>
        <v>0</v>
      </c>
      <c r="AG605" s="580">
        <f t="shared" si="144"/>
        <v>0</v>
      </c>
      <c r="AH605" s="580">
        <f t="shared" si="145"/>
        <v>0</v>
      </c>
      <c r="AI605" s="580" t="str">
        <f t="shared" si="146"/>
        <v>0</v>
      </c>
      <c r="AJ605" s="580">
        <f t="shared" si="147"/>
        <v>0</v>
      </c>
      <c r="AK605" s="580">
        <f t="shared" si="148"/>
        <v>0</v>
      </c>
      <c r="AL605" s="580">
        <f t="shared" si="149"/>
        <v>0</v>
      </c>
    </row>
    <row r="606" spans="24:38" hidden="1">
      <c r="X606" s="580">
        <f t="shared" si="135"/>
        <v>0</v>
      </c>
      <c r="Y606" s="580">
        <f t="shared" si="136"/>
        <v>0</v>
      </c>
      <c r="Z606" s="580">
        <f t="shared" si="137"/>
        <v>0</v>
      </c>
      <c r="AA606" s="580">
        <f t="shared" si="138"/>
        <v>0</v>
      </c>
      <c r="AB606" s="580">
        <f t="shared" si="139"/>
        <v>0</v>
      </c>
      <c r="AC606" s="580">
        <f t="shared" si="140"/>
        <v>0</v>
      </c>
      <c r="AD606" s="580">
        <f t="shared" si="141"/>
        <v>0</v>
      </c>
      <c r="AE606" s="580">
        <f t="shared" si="142"/>
        <v>0</v>
      </c>
      <c r="AF606" s="580">
        <f t="shared" si="143"/>
        <v>0</v>
      </c>
      <c r="AG606" s="580">
        <f t="shared" si="144"/>
        <v>0</v>
      </c>
      <c r="AH606" s="580">
        <f t="shared" si="145"/>
        <v>0</v>
      </c>
      <c r="AI606" s="580" t="str">
        <f t="shared" si="146"/>
        <v>0</v>
      </c>
      <c r="AJ606" s="580">
        <f t="shared" si="147"/>
        <v>0</v>
      </c>
      <c r="AK606" s="580">
        <f t="shared" si="148"/>
        <v>0</v>
      </c>
      <c r="AL606" s="580">
        <f t="shared" si="149"/>
        <v>0</v>
      </c>
    </row>
    <row r="607" spans="24:38" hidden="1">
      <c r="X607" s="580">
        <f t="shared" si="135"/>
        <v>0</v>
      </c>
      <c r="Y607" s="580">
        <f t="shared" si="136"/>
        <v>0</v>
      </c>
      <c r="Z607" s="580">
        <f t="shared" si="137"/>
        <v>0</v>
      </c>
      <c r="AA607" s="580">
        <f t="shared" si="138"/>
        <v>0</v>
      </c>
      <c r="AB607" s="580">
        <f t="shared" si="139"/>
        <v>0</v>
      </c>
      <c r="AC607" s="580">
        <f t="shared" si="140"/>
        <v>0</v>
      </c>
      <c r="AD607" s="580">
        <f t="shared" si="141"/>
        <v>0</v>
      </c>
      <c r="AE607" s="580">
        <f t="shared" si="142"/>
        <v>0</v>
      </c>
      <c r="AF607" s="580">
        <f t="shared" si="143"/>
        <v>0</v>
      </c>
      <c r="AG607" s="580">
        <f t="shared" si="144"/>
        <v>0</v>
      </c>
      <c r="AH607" s="580">
        <f t="shared" si="145"/>
        <v>0</v>
      </c>
      <c r="AI607" s="580" t="str">
        <f t="shared" si="146"/>
        <v>0</v>
      </c>
      <c r="AJ607" s="580">
        <f t="shared" si="147"/>
        <v>0</v>
      </c>
      <c r="AK607" s="580">
        <f t="shared" si="148"/>
        <v>0</v>
      </c>
      <c r="AL607" s="580">
        <f t="shared" si="149"/>
        <v>0</v>
      </c>
    </row>
    <row r="608" spans="24:38" hidden="1">
      <c r="X608" s="580">
        <f t="shared" si="135"/>
        <v>0</v>
      </c>
      <c r="Y608" s="580">
        <f t="shared" si="136"/>
        <v>0</v>
      </c>
      <c r="Z608" s="580">
        <f t="shared" si="137"/>
        <v>0</v>
      </c>
      <c r="AA608" s="580">
        <f t="shared" si="138"/>
        <v>0</v>
      </c>
      <c r="AB608" s="580">
        <f t="shared" si="139"/>
        <v>0</v>
      </c>
      <c r="AC608" s="580">
        <f t="shared" si="140"/>
        <v>0</v>
      </c>
      <c r="AD608" s="580">
        <f t="shared" si="141"/>
        <v>0</v>
      </c>
      <c r="AE608" s="580">
        <f t="shared" si="142"/>
        <v>0</v>
      </c>
      <c r="AF608" s="580">
        <f t="shared" si="143"/>
        <v>0</v>
      </c>
      <c r="AG608" s="580">
        <f t="shared" si="144"/>
        <v>0</v>
      </c>
      <c r="AH608" s="580">
        <f t="shared" si="145"/>
        <v>0</v>
      </c>
      <c r="AI608" s="580" t="str">
        <f t="shared" si="146"/>
        <v>0</v>
      </c>
      <c r="AJ608" s="580">
        <f t="shared" si="147"/>
        <v>0</v>
      </c>
      <c r="AK608" s="580">
        <f t="shared" si="148"/>
        <v>0</v>
      </c>
      <c r="AL608" s="580">
        <f t="shared" si="149"/>
        <v>0</v>
      </c>
    </row>
    <row r="609" spans="24:38" hidden="1">
      <c r="X609" s="580">
        <f t="shared" si="135"/>
        <v>0</v>
      </c>
      <c r="Y609" s="580">
        <f t="shared" si="136"/>
        <v>0</v>
      </c>
      <c r="Z609" s="580">
        <f t="shared" si="137"/>
        <v>0</v>
      </c>
      <c r="AA609" s="580">
        <f t="shared" si="138"/>
        <v>0</v>
      </c>
      <c r="AB609" s="580">
        <f t="shared" si="139"/>
        <v>0</v>
      </c>
      <c r="AC609" s="580">
        <f t="shared" si="140"/>
        <v>0</v>
      </c>
      <c r="AD609" s="580">
        <f t="shared" si="141"/>
        <v>0</v>
      </c>
      <c r="AE609" s="580">
        <f t="shared" si="142"/>
        <v>0</v>
      </c>
      <c r="AF609" s="580">
        <f t="shared" si="143"/>
        <v>0</v>
      </c>
      <c r="AG609" s="580">
        <f t="shared" si="144"/>
        <v>0</v>
      </c>
      <c r="AH609" s="580">
        <f t="shared" si="145"/>
        <v>0</v>
      </c>
      <c r="AI609" s="580" t="str">
        <f t="shared" si="146"/>
        <v>0</v>
      </c>
      <c r="AJ609" s="580">
        <f t="shared" si="147"/>
        <v>0</v>
      </c>
      <c r="AK609" s="580">
        <f t="shared" si="148"/>
        <v>0</v>
      </c>
      <c r="AL609" s="580">
        <f t="shared" si="149"/>
        <v>0</v>
      </c>
    </row>
    <row r="610" spans="24:38" hidden="1">
      <c r="X610" s="580">
        <f t="shared" si="135"/>
        <v>0</v>
      </c>
      <c r="Y610" s="580">
        <f t="shared" si="136"/>
        <v>0</v>
      </c>
      <c r="Z610" s="580">
        <f t="shared" si="137"/>
        <v>0</v>
      </c>
      <c r="AA610" s="580">
        <f t="shared" si="138"/>
        <v>0</v>
      </c>
      <c r="AB610" s="580">
        <f t="shared" si="139"/>
        <v>0</v>
      </c>
      <c r="AC610" s="580">
        <f t="shared" si="140"/>
        <v>0</v>
      </c>
      <c r="AD610" s="580">
        <f t="shared" si="141"/>
        <v>0</v>
      </c>
      <c r="AE610" s="580">
        <f t="shared" si="142"/>
        <v>0</v>
      </c>
      <c r="AF610" s="580">
        <f t="shared" si="143"/>
        <v>0</v>
      </c>
      <c r="AG610" s="580">
        <f t="shared" si="144"/>
        <v>0</v>
      </c>
      <c r="AH610" s="580">
        <f t="shared" si="145"/>
        <v>0</v>
      </c>
      <c r="AI610" s="580" t="str">
        <f t="shared" si="146"/>
        <v>0</v>
      </c>
      <c r="AJ610" s="580">
        <f t="shared" si="147"/>
        <v>0</v>
      </c>
      <c r="AK610" s="580">
        <f t="shared" si="148"/>
        <v>0</v>
      </c>
      <c r="AL610" s="580">
        <f t="shared" si="149"/>
        <v>0</v>
      </c>
    </row>
    <row r="611" spans="24:38" hidden="1">
      <c r="X611" s="580">
        <f t="shared" si="135"/>
        <v>0</v>
      </c>
      <c r="Y611" s="580">
        <f t="shared" si="136"/>
        <v>0</v>
      </c>
      <c r="Z611" s="580">
        <f t="shared" si="137"/>
        <v>0</v>
      </c>
      <c r="AA611" s="580">
        <f t="shared" si="138"/>
        <v>0</v>
      </c>
      <c r="AB611" s="580">
        <f t="shared" si="139"/>
        <v>0</v>
      </c>
      <c r="AC611" s="580">
        <f t="shared" si="140"/>
        <v>0</v>
      </c>
      <c r="AD611" s="580">
        <f t="shared" si="141"/>
        <v>0</v>
      </c>
      <c r="AE611" s="580">
        <f t="shared" si="142"/>
        <v>0</v>
      </c>
      <c r="AF611" s="580">
        <f t="shared" si="143"/>
        <v>0</v>
      </c>
      <c r="AG611" s="580">
        <f t="shared" si="144"/>
        <v>0</v>
      </c>
      <c r="AH611" s="580">
        <f t="shared" si="145"/>
        <v>0</v>
      </c>
      <c r="AI611" s="580" t="str">
        <f t="shared" si="146"/>
        <v>0</v>
      </c>
      <c r="AJ611" s="580">
        <f t="shared" si="147"/>
        <v>0</v>
      </c>
      <c r="AK611" s="580">
        <f t="shared" si="148"/>
        <v>0</v>
      </c>
      <c r="AL611" s="580">
        <f t="shared" si="149"/>
        <v>0</v>
      </c>
    </row>
    <row r="612" spans="24:38" hidden="1">
      <c r="X612" s="580">
        <f t="shared" si="135"/>
        <v>0</v>
      </c>
      <c r="Y612" s="580">
        <f t="shared" si="136"/>
        <v>0</v>
      </c>
      <c r="Z612" s="580">
        <f t="shared" si="137"/>
        <v>0</v>
      </c>
      <c r="AA612" s="580">
        <f t="shared" si="138"/>
        <v>0</v>
      </c>
      <c r="AB612" s="580">
        <f t="shared" si="139"/>
        <v>0</v>
      </c>
      <c r="AC612" s="580">
        <f t="shared" si="140"/>
        <v>0</v>
      </c>
      <c r="AD612" s="580">
        <f t="shared" si="141"/>
        <v>0</v>
      </c>
      <c r="AE612" s="580">
        <f t="shared" si="142"/>
        <v>0</v>
      </c>
      <c r="AF612" s="580">
        <f t="shared" si="143"/>
        <v>0</v>
      </c>
      <c r="AG612" s="580">
        <f t="shared" si="144"/>
        <v>0</v>
      </c>
      <c r="AH612" s="580">
        <f t="shared" si="145"/>
        <v>0</v>
      </c>
      <c r="AI612" s="580" t="str">
        <f t="shared" si="146"/>
        <v>0</v>
      </c>
      <c r="AJ612" s="580">
        <f t="shared" si="147"/>
        <v>0</v>
      </c>
      <c r="AK612" s="580">
        <f t="shared" si="148"/>
        <v>0</v>
      </c>
      <c r="AL612" s="580">
        <f t="shared" si="149"/>
        <v>0</v>
      </c>
    </row>
    <row r="613" spans="24:38" hidden="1">
      <c r="X613" s="580">
        <f t="shared" si="135"/>
        <v>0</v>
      </c>
      <c r="Y613" s="580">
        <f t="shared" si="136"/>
        <v>0</v>
      </c>
      <c r="Z613" s="580">
        <f t="shared" si="137"/>
        <v>0</v>
      </c>
      <c r="AA613" s="580">
        <f t="shared" si="138"/>
        <v>0</v>
      </c>
      <c r="AB613" s="580">
        <f t="shared" si="139"/>
        <v>0</v>
      </c>
      <c r="AC613" s="580">
        <f t="shared" si="140"/>
        <v>0</v>
      </c>
      <c r="AD613" s="580">
        <f t="shared" si="141"/>
        <v>0</v>
      </c>
      <c r="AE613" s="580">
        <f t="shared" si="142"/>
        <v>0</v>
      </c>
      <c r="AF613" s="580">
        <f t="shared" si="143"/>
        <v>0</v>
      </c>
      <c r="AG613" s="580">
        <f t="shared" si="144"/>
        <v>0</v>
      </c>
      <c r="AH613" s="580">
        <f t="shared" si="145"/>
        <v>0</v>
      </c>
      <c r="AI613" s="580" t="str">
        <f t="shared" si="146"/>
        <v>0</v>
      </c>
      <c r="AJ613" s="580">
        <f t="shared" si="147"/>
        <v>0</v>
      </c>
      <c r="AK613" s="580">
        <f t="shared" si="148"/>
        <v>0</v>
      </c>
      <c r="AL613" s="580">
        <f t="shared" si="149"/>
        <v>0</v>
      </c>
    </row>
    <row r="614" spans="24:38" hidden="1">
      <c r="X614" s="580">
        <f t="shared" si="135"/>
        <v>0</v>
      </c>
      <c r="Y614" s="580">
        <f t="shared" si="136"/>
        <v>0</v>
      </c>
      <c r="Z614" s="580">
        <f t="shared" si="137"/>
        <v>0</v>
      </c>
      <c r="AA614" s="580">
        <f t="shared" si="138"/>
        <v>0</v>
      </c>
      <c r="AB614" s="580">
        <f t="shared" si="139"/>
        <v>0</v>
      </c>
      <c r="AC614" s="580">
        <f t="shared" si="140"/>
        <v>0</v>
      </c>
      <c r="AD614" s="580">
        <f t="shared" si="141"/>
        <v>0</v>
      </c>
      <c r="AE614" s="580">
        <f t="shared" si="142"/>
        <v>0</v>
      </c>
      <c r="AF614" s="580">
        <f t="shared" si="143"/>
        <v>0</v>
      </c>
      <c r="AG614" s="580">
        <f t="shared" si="144"/>
        <v>0</v>
      </c>
      <c r="AH614" s="580">
        <f t="shared" si="145"/>
        <v>0</v>
      </c>
      <c r="AI614" s="580" t="str">
        <f t="shared" si="146"/>
        <v>0</v>
      </c>
      <c r="AJ614" s="580">
        <f t="shared" si="147"/>
        <v>0</v>
      </c>
      <c r="AK614" s="580">
        <f t="shared" si="148"/>
        <v>0</v>
      </c>
      <c r="AL614" s="580">
        <f t="shared" si="149"/>
        <v>0</v>
      </c>
    </row>
    <row r="615" spans="24:38" hidden="1">
      <c r="X615" s="580">
        <f t="shared" si="135"/>
        <v>0</v>
      </c>
      <c r="Y615" s="580">
        <f t="shared" si="136"/>
        <v>0</v>
      </c>
      <c r="Z615" s="580">
        <f t="shared" si="137"/>
        <v>0</v>
      </c>
      <c r="AA615" s="580">
        <f t="shared" si="138"/>
        <v>0</v>
      </c>
      <c r="AB615" s="580">
        <f t="shared" si="139"/>
        <v>0</v>
      </c>
      <c r="AC615" s="580">
        <f t="shared" si="140"/>
        <v>0</v>
      </c>
      <c r="AD615" s="580">
        <f t="shared" si="141"/>
        <v>0</v>
      </c>
      <c r="AE615" s="580">
        <f t="shared" si="142"/>
        <v>0</v>
      </c>
      <c r="AF615" s="580">
        <f t="shared" si="143"/>
        <v>0</v>
      </c>
      <c r="AG615" s="580">
        <f t="shared" si="144"/>
        <v>0</v>
      </c>
      <c r="AH615" s="580">
        <f t="shared" si="145"/>
        <v>0</v>
      </c>
      <c r="AI615" s="580" t="str">
        <f t="shared" si="146"/>
        <v>0</v>
      </c>
      <c r="AJ615" s="580">
        <f t="shared" si="147"/>
        <v>0</v>
      </c>
      <c r="AK615" s="580">
        <f t="shared" si="148"/>
        <v>0</v>
      </c>
      <c r="AL615" s="580">
        <f t="shared" si="149"/>
        <v>0</v>
      </c>
    </row>
    <row r="616" spans="24:38" hidden="1">
      <c r="X616" s="580">
        <f t="shared" si="135"/>
        <v>0</v>
      </c>
      <c r="Y616" s="580">
        <f t="shared" si="136"/>
        <v>0</v>
      </c>
      <c r="Z616" s="580">
        <f t="shared" si="137"/>
        <v>0</v>
      </c>
      <c r="AA616" s="580">
        <f t="shared" si="138"/>
        <v>0</v>
      </c>
      <c r="AB616" s="580">
        <f t="shared" si="139"/>
        <v>0</v>
      </c>
      <c r="AC616" s="580">
        <f t="shared" si="140"/>
        <v>0</v>
      </c>
      <c r="AD616" s="580">
        <f t="shared" si="141"/>
        <v>0</v>
      </c>
      <c r="AE616" s="580">
        <f t="shared" si="142"/>
        <v>0</v>
      </c>
      <c r="AF616" s="580">
        <f t="shared" si="143"/>
        <v>0</v>
      </c>
      <c r="AG616" s="580">
        <f t="shared" si="144"/>
        <v>0</v>
      </c>
      <c r="AH616" s="580">
        <f t="shared" si="145"/>
        <v>0</v>
      </c>
      <c r="AI616" s="580" t="str">
        <f t="shared" si="146"/>
        <v>0</v>
      </c>
      <c r="AJ616" s="580">
        <f t="shared" si="147"/>
        <v>0</v>
      </c>
      <c r="AK616" s="580">
        <f t="shared" si="148"/>
        <v>0</v>
      </c>
      <c r="AL616" s="580">
        <f t="shared" si="149"/>
        <v>0</v>
      </c>
    </row>
    <row r="617" spans="24:38" hidden="1">
      <c r="X617" s="580">
        <f t="shared" si="135"/>
        <v>0</v>
      </c>
      <c r="Y617" s="580">
        <f t="shared" si="136"/>
        <v>0</v>
      </c>
      <c r="Z617" s="580">
        <f t="shared" si="137"/>
        <v>0</v>
      </c>
      <c r="AA617" s="580">
        <f t="shared" si="138"/>
        <v>0</v>
      </c>
      <c r="AB617" s="580">
        <f t="shared" si="139"/>
        <v>0</v>
      </c>
      <c r="AC617" s="580">
        <f t="shared" si="140"/>
        <v>0</v>
      </c>
      <c r="AD617" s="580">
        <f t="shared" si="141"/>
        <v>0</v>
      </c>
      <c r="AE617" s="580">
        <f t="shared" si="142"/>
        <v>0</v>
      </c>
      <c r="AF617" s="580">
        <f t="shared" si="143"/>
        <v>0</v>
      </c>
      <c r="AG617" s="580">
        <f t="shared" si="144"/>
        <v>0</v>
      </c>
      <c r="AH617" s="580">
        <f t="shared" si="145"/>
        <v>0</v>
      </c>
      <c r="AI617" s="580" t="str">
        <f t="shared" si="146"/>
        <v>0</v>
      </c>
      <c r="AJ617" s="580">
        <f t="shared" si="147"/>
        <v>0</v>
      </c>
      <c r="AK617" s="580">
        <f t="shared" si="148"/>
        <v>0</v>
      </c>
      <c r="AL617" s="580">
        <f t="shared" si="149"/>
        <v>0</v>
      </c>
    </row>
    <row r="618" spans="24:38" hidden="1">
      <c r="X618" s="580">
        <f t="shared" si="135"/>
        <v>0</v>
      </c>
      <c r="Y618" s="580">
        <f t="shared" si="136"/>
        <v>0</v>
      </c>
      <c r="Z618" s="580">
        <f t="shared" si="137"/>
        <v>0</v>
      </c>
      <c r="AA618" s="580">
        <f t="shared" si="138"/>
        <v>0</v>
      </c>
      <c r="AB618" s="580">
        <f t="shared" si="139"/>
        <v>0</v>
      </c>
      <c r="AC618" s="580">
        <f t="shared" si="140"/>
        <v>0</v>
      </c>
      <c r="AD618" s="580">
        <f t="shared" si="141"/>
        <v>0</v>
      </c>
      <c r="AE618" s="580">
        <f t="shared" si="142"/>
        <v>0</v>
      </c>
      <c r="AF618" s="580">
        <f t="shared" si="143"/>
        <v>0</v>
      </c>
      <c r="AG618" s="580">
        <f t="shared" si="144"/>
        <v>0</v>
      </c>
      <c r="AH618" s="580">
        <f t="shared" si="145"/>
        <v>0</v>
      </c>
      <c r="AI618" s="580" t="str">
        <f t="shared" si="146"/>
        <v>0</v>
      </c>
      <c r="AJ618" s="580">
        <f t="shared" si="147"/>
        <v>0</v>
      </c>
      <c r="AK618" s="580">
        <f t="shared" si="148"/>
        <v>0</v>
      </c>
      <c r="AL618" s="580">
        <f t="shared" si="149"/>
        <v>0</v>
      </c>
    </row>
    <row r="619" spans="24:38" hidden="1">
      <c r="X619" s="580">
        <f t="shared" si="135"/>
        <v>0</v>
      </c>
      <c r="Y619" s="580">
        <f t="shared" si="136"/>
        <v>0</v>
      </c>
      <c r="Z619" s="580">
        <f t="shared" si="137"/>
        <v>0</v>
      </c>
      <c r="AA619" s="580">
        <f t="shared" si="138"/>
        <v>0</v>
      </c>
      <c r="AB619" s="580">
        <f t="shared" si="139"/>
        <v>0</v>
      </c>
      <c r="AC619" s="580">
        <f t="shared" si="140"/>
        <v>0</v>
      </c>
      <c r="AD619" s="580">
        <f t="shared" si="141"/>
        <v>0</v>
      </c>
      <c r="AE619" s="580">
        <f t="shared" si="142"/>
        <v>0</v>
      </c>
      <c r="AF619" s="580">
        <f t="shared" si="143"/>
        <v>0</v>
      </c>
      <c r="AG619" s="580">
        <f t="shared" si="144"/>
        <v>0</v>
      </c>
      <c r="AH619" s="580">
        <f t="shared" si="145"/>
        <v>0</v>
      </c>
      <c r="AI619" s="580" t="str">
        <f t="shared" si="146"/>
        <v>0</v>
      </c>
      <c r="AJ619" s="580">
        <f t="shared" si="147"/>
        <v>0</v>
      </c>
      <c r="AK619" s="580">
        <f t="shared" si="148"/>
        <v>0</v>
      </c>
      <c r="AL619" s="580">
        <f t="shared" si="149"/>
        <v>0</v>
      </c>
    </row>
    <row r="620" spans="24:38" hidden="1">
      <c r="X620" s="580">
        <f t="shared" si="135"/>
        <v>0</v>
      </c>
      <c r="Y620" s="580">
        <f t="shared" si="136"/>
        <v>0</v>
      </c>
      <c r="Z620" s="580">
        <f t="shared" si="137"/>
        <v>0</v>
      </c>
      <c r="AA620" s="580">
        <f t="shared" si="138"/>
        <v>0</v>
      </c>
      <c r="AB620" s="580">
        <f t="shared" si="139"/>
        <v>0</v>
      </c>
      <c r="AC620" s="580">
        <f t="shared" si="140"/>
        <v>0</v>
      </c>
      <c r="AD620" s="580">
        <f t="shared" si="141"/>
        <v>0</v>
      </c>
      <c r="AE620" s="580">
        <f t="shared" si="142"/>
        <v>0</v>
      </c>
      <c r="AF620" s="580">
        <f t="shared" si="143"/>
        <v>0</v>
      </c>
      <c r="AG620" s="580">
        <f t="shared" si="144"/>
        <v>0</v>
      </c>
      <c r="AH620" s="580">
        <f t="shared" si="145"/>
        <v>0</v>
      </c>
      <c r="AI620" s="580" t="str">
        <f t="shared" si="146"/>
        <v>0</v>
      </c>
      <c r="AJ620" s="580">
        <f t="shared" si="147"/>
        <v>0</v>
      </c>
      <c r="AK620" s="580">
        <f t="shared" si="148"/>
        <v>0</v>
      </c>
      <c r="AL620" s="580">
        <f t="shared" si="149"/>
        <v>0</v>
      </c>
    </row>
    <row r="621" spans="24:38" hidden="1">
      <c r="X621" s="580">
        <f t="shared" si="135"/>
        <v>0</v>
      </c>
      <c r="Y621" s="580">
        <f t="shared" si="136"/>
        <v>0</v>
      </c>
      <c r="Z621" s="580">
        <f t="shared" si="137"/>
        <v>0</v>
      </c>
      <c r="AA621" s="580">
        <f t="shared" si="138"/>
        <v>0</v>
      </c>
      <c r="AB621" s="580">
        <f t="shared" si="139"/>
        <v>0</v>
      </c>
      <c r="AC621" s="580">
        <f t="shared" si="140"/>
        <v>0</v>
      </c>
      <c r="AD621" s="580">
        <f t="shared" si="141"/>
        <v>0</v>
      </c>
      <c r="AE621" s="580">
        <f t="shared" si="142"/>
        <v>0</v>
      </c>
      <c r="AF621" s="580">
        <f t="shared" si="143"/>
        <v>0</v>
      </c>
      <c r="AG621" s="580">
        <f t="shared" si="144"/>
        <v>0</v>
      </c>
      <c r="AH621" s="580">
        <f t="shared" si="145"/>
        <v>0</v>
      </c>
      <c r="AI621" s="580" t="str">
        <f t="shared" si="146"/>
        <v>0</v>
      </c>
      <c r="AJ621" s="580">
        <f t="shared" si="147"/>
        <v>0</v>
      </c>
      <c r="AK621" s="580">
        <f t="shared" si="148"/>
        <v>0</v>
      </c>
      <c r="AL621" s="580">
        <f t="shared" si="149"/>
        <v>0</v>
      </c>
    </row>
    <row r="622" spans="24:38" hidden="1">
      <c r="X622" s="580">
        <f t="shared" si="135"/>
        <v>0</v>
      </c>
      <c r="Y622" s="580">
        <f t="shared" si="136"/>
        <v>0</v>
      </c>
      <c r="Z622" s="580">
        <f t="shared" si="137"/>
        <v>0</v>
      </c>
      <c r="AA622" s="580">
        <f t="shared" si="138"/>
        <v>0</v>
      </c>
      <c r="AB622" s="580">
        <f t="shared" si="139"/>
        <v>0</v>
      </c>
      <c r="AC622" s="580">
        <f t="shared" si="140"/>
        <v>0</v>
      </c>
      <c r="AD622" s="580">
        <f t="shared" si="141"/>
        <v>0</v>
      </c>
      <c r="AE622" s="580">
        <f t="shared" si="142"/>
        <v>0</v>
      </c>
      <c r="AF622" s="580">
        <f t="shared" si="143"/>
        <v>0</v>
      </c>
      <c r="AG622" s="580">
        <f t="shared" si="144"/>
        <v>0</v>
      </c>
      <c r="AH622" s="580">
        <f t="shared" si="145"/>
        <v>0</v>
      </c>
      <c r="AI622" s="580" t="str">
        <f t="shared" si="146"/>
        <v>0</v>
      </c>
      <c r="AJ622" s="580">
        <f t="shared" si="147"/>
        <v>0</v>
      </c>
      <c r="AK622" s="580">
        <f t="shared" si="148"/>
        <v>0</v>
      </c>
      <c r="AL622" s="580">
        <f t="shared" si="149"/>
        <v>0</v>
      </c>
    </row>
    <row r="623" spans="24:38" hidden="1">
      <c r="X623" s="580">
        <f t="shared" si="135"/>
        <v>0</v>
      </c>
      <c r="Y623" s="580">
        <f t="shared" si="136"/>
        <v>0</v>
      </c>
      <c r="Z623" s="580">
        <f t="shared" si="137"/>
        <v>0</v>
      </c>
      <c r="AA623" s="580">
        <f t="shared" si="138"/>
        <v>0</v>
      </c>
      <c r="AB623" s="580">
        <f t="shared" si="139"/>
        <v>0</v>
      </c>
      <c r="AC623" s="580">
        <f t="shared" si="140"/>
        <v>0</v>
      </c>
      <c r="AD623" s="580">
        <f t="shared" si="141"/>
        <v>0</v>
      </c>
      <c r="AE623" s="580">
        <f t="shared" si="142"/>
        <v>0</v>
      </c>
      <c r="AF623" s="580">
        <f t="shared" si="143"/>
        <v>0</v>
      </c>
      <c r="AG623" s="580">
        <f t="shared" si="144"/>
        <v>0</v>
      </c>
      <c r="AH623" s="580">
        <f t="shared" si="145"/>
        <v>0</v>
      </c>
      <c r="AI623" s="580" t="str">
        <f t="shared" si="146"/>
        <v>0</v>
      </c>
      <c r="AJ623" s="580">
        <f t="shared" si="147"/>
        <v>0</v>
      </c>
      <c r="AK623" s="580">
        <f t="shared" si="148"/>
        <v>0</v>
      </c>
      <c r="AL623" s="580">
        <f t="shared" si="149"/>
        <v>0</v>
      </c>
    </row>
    <row r="624" spans="24:38" hidden="1">
      <c r="X624" s="580">
        <f t="shared" si="135"/>
        <v>0</v>
      </c>
      <c r="Y624" s="580">
        <f t="shared" si="136"/>
        <v>0</v>
      </c>
      <c r="Z624" s="580">
        <f t="shared" si="137"/>
        <v>0</v>
      </c>
      <c r="AA624" s="580">
        <f t="shared" si="138"/>
        <v>0</v>
      </c>
      <c r="AB624" s="580">
        <f t="shared" si="139"/>
        <v>0</v>
      </c>
      <c r="AC624" s="580">
        <f t="shared" si="140"/>
        <v>0</v>
      </c>
      <c r="AD624" s="580">
        <f t="shared" si="141"/>
        <v>0</v>
      </c>
      <c r="AE624" s="580">
        <f t="shared" si="142"/>
        <v>0</v>
      </c>
      <c r="AF624" s="580">
        <f t="shared" si="143"/>
        <v>0</v>
      </c>
      <c r="AG624" s="580">
        <f t="shared" si="144"/>
        <v>0</v>
      </c>
      <c r="AH624" s="580">
        <f t="shared" si="145"/>
        <v>0</v>
      </c>
      <c r="AI624" s="580" t="str">
        <f t="shared" si="146"/>
        <v>0</v>
      </c>
      <c r="AJ624" s="580">
        <f t="shared" si="147"/>
        <v>0</v>
      </c>
      <c r="AK624" s="580">
        <f t="shared" si="148"/>
        <v>0</v>
      </c>
      <c r="AL624" s="580">
        <f t="shared" si="149"/>
        <v>0</v>
      </c>
    </row>
    <row r="625" spans="24:38" hidden="1">
      <c r="X625" s="580">
        <f t="shared" si="135"/>
        <v>0</v>
      </c>
      <c r="Y625" s="580">
        <f t="shared" si="136"/>
        <v>0</v>
      </c>
      <c r="Z625" s="580">
        <f t="shared" si="137"/>
        <v>0</v>
      </c>
      <c r="AA625" s="580">
        <f t="shared" si="138"/>
        <v>0</v>
      </c>
      <c r="AB625" s="580">
        <f t="shared" si="139"/>
        <v>0</v>
      </c>
      <c r="AC625" s="580">
        <f t="shared" si="140"/>
        <v>0</v>
      </c>
      <c r="AD625" s="580">
        <f t="shared" si="141"/>
        <v>0</v>
      </c>
      <c r="AE625" s="580">
        <f t="shared" si="142"/>
        <v>0</v>
      </c>
      <c r="AF625" s="580">
        <f t="shared" si="143"/>
        <v>0</v>
      </c>
      <c r="AG625" s="580">
        <f t="shared" si="144"/>
        <v>0</v>
      </c>
      <c r="AH625" s="580">
        <f t="shared" si="145"/>
        <v>0</v>
      </c>
      <c r="AI625" s="580" t="str">
        <f t="shared" si="146"/>
        <v>0</v>
      </c>
      <c r="AJ625" s="580">
        <f t="shared" si="147"/>
        <v>0</v>
      </c>
      <c r="AK625" s="580">
        <f t="shared" si="148"/>
        <v>0</v>
      </c>
      <c r="AL625" s="580">
        <f t="shared" si="149"/>
        <v>0</v>
      </c>
    </row>
    <row r="626" spans="24:38" hidden="1">
      <c r="X626" s="580">
        <f t="shared" si="135"/>
        <v>0</v>
      </c>
      <c r="Y626" s="580">
        <f t="shared" si="136"/>
        <v>0</v>
      </c>
      <c r="Z626" s="580">
        <f t="shared" si="137"/>
        <v>0</v>
      </c>
      <c r="AA626" s="580">
        <f t="shared" si="138"/>
        <v>0</v>
      </c>
      <c r="AB626" s="580">
        <f t="shared" si="139"/>
        <v>0</v>
      </c>
      <c r="AC626" s="580">
        <f t="shared" si="140"/>
        <v>0</v>
      </c>
      <c r="AD626" s="580">
        <f t="shared" si="141"/>
        <v>0</v>
      </c>
      <c r="AE626" s="580">
        <f t="shared" si="142"/>
        <v>0</v>
      </c>
      <c r="AF626" s="580">
        <f t="shared" si="143"/>
        <v>0</v>
      </c>
      <c r="AG626" s="580">
        <f t="shared" si="144"/>
        <v>0</v>
      </c>
      <c r="AH626" s="580">
        <f t="shared" si="145"/>
        <v>0</v>
      </c>
      <c r="AI626" s="580" t="str">
        <f t="shared" si="146"/>
        <v>0</v>
      </c>
      <c r="AJ626" s="580">
        <f t="shared" si="147"/>
        <v>0</v>
      </c>
      <c r="AK626" s="580">
        <f t="shared" si="148"/>
        <v>0</v>
      </c>
      <c r="AL626" s="580">
        <f t="shared" si="149"/>
        <v>0</v>
      </c>
    </row>
    <row r="627" spans="24:38" hidden="1">
      <c r="X627" s="580">
        <f t="shared" si="135"/>
        <v>0</v>
      </c>
      <c r="Y627" s="580">
        <f t="shared" si="136"/>
        <v>0</v>
      </c>
      <c r="Z627" s="580">
        <f t="shared" si="137"/>
        <v>0</v>
      </c>
      <c r="AA627" s="580">
        <f t="shared" si="138"/>
        <v>0</v>
      </c>
      <c r="AB627" s="580">
        <f t="shared" si="139"/>
        <v>0</v>
      </c>
      <c r="AC627" s="580">
        <f t="shared" si="140"/>
        <v>0</v>
      </c>
      <c r="AD627" s="580">
        <f t="shared" si="141"/>
        <v>0</v>
      </c>
      <c r="AE627" s="580">
        <f t="shared" si="142"/>
        <v>0</v>
      </c>
      <c r="AF627" s="580">
        <f t="shared" si="143"/>
        <v>0</v>
      </c>
      <c r="AG627" s="580">
        <f t="shared" si="144"/>
        <v>0</v>
      </c>
      <c r="AH627" s="580">
        <f t="shared" si="145"/>
        <v>0</v>
      </c>
      <c r="AI627" s="580" t="str">
        <f t="shared" si="146"/>
        <v>0</v>
      </c>
      <c r="AJ627" s="580">
        <f t="shared" si="147"/>
        <v>0</v>
      </c>
      <c r="AK627" s="580">
        <f t="shared" si="148"/>
        <v>0</v>
      </c>
      <c r="AL627" s="580">
        <f t="shared" si="149"/>
        <v>0</v>
      </c>
    </row>
    <row r="628" spans="24:38" hidden="1">
      <c r="X628" s="580">
        <f t="shared" si="135"/>
        <v>0</v>
      </c>
      <c r="Y628" s="580">
        <f t="shared" si="136"/>
        <v>0</v>
      </c>
      <c r="Z628" s="580">
        <f t="shared" si="137"/>
        <v>0</v>
      </c>
      <c r="AA628" s="580">
        <f t="shared" si="138"/>
        <v>0</v>
      </c>
      <c r="AB628" s="580">
        <f t="shared" si="139"/>
        <v>0</v>
      </c>
      <c r="AC628" s="580">
        <f t="shared" si="140"/>
        <v>0</v>
      </c>
      <c r="AD628" s="580">
        <f t="shared" si="141"/>
        <v>0</v>
      </c>
      <c r="AE628" s="580">
        <f t="shared" si="142"/>
        <v>0</v>
      </c>
      <c r="AF628" s="580">
        <f t="shared" si="143"/>
        <v>0</v>
      </c>
      <c r="AG628" s="580">
        <f t="shared" si="144"/>
        <v>0</v>
      </c>
      <c r="AH628" s="580">
        <f t="shared" si="145"/>
        <v>0</v>
      </c>
      <c r="AI628" s="580" t="str">
        <f t="shared" si="146"/>
        <v>0</v>
      </c>
      <c r="AJ628" s="580">
        <f t="shared" si="147"/>
        <v>0</v>
      </c>
      <c r="AK628" s="580">
        <f t="shared" si="148"/>
        <v>0</v>
      </c>
      <c r="AL628" s="580">
        <f t="shared" si="149"/>
        <v>0</v>
      </c>
    </row>
    <row r="629" spans="24:38" hidden="1">
      <c r="X629" s="580">
        <f t="shared" si="135"/>
        <v>0</v>
      </c>
      <c r="Y629" s="580">
        <f t="shared" si="136"/>
        <v>0</v>
      </c>
      <c r="Z629" s="580">
        <f t="shared" si="137"/>
        <v>0</v>
      </c>
      <c r="AA629" s="580">
        <f t="shared" si="138"/>
        <v>0</v>
      </c>
      <c r="AB629" s="580">
        <f t="shared" si="139"/>
        <v>0</v>
      </c>
      <c r="AC629" s="580">
        <f t="shared" si="140"/>
        <v>0</v>
      </c>
      <c r="AD629" s="580">
        <f t="shared" si="141"/>
        <v>0</v>
      </c>
      <c r="AE629" s="580">
        <f t="shared" si="142"/>
        <v>0</v>
      </c>
      <c r="AF629" s="580">
        <f t="shared" si="143"/>
        <v>0</v>
      </c>
      <c r="AG629" s="580">
        <f t="shared" si="144"/>
        <v>0</v>
      </c>
      <c r="AH629" s="580">
        <f t="shared" si="145"/>
        <v>0</v>
      </c>
      <c r="AI629" s="580" t="str">
        <f t="shared" si="146"/>
        <v>0</v>
      </c>
      <c r="AJ629" s="580">
        <f t="shared" si="147"/>
        <v>0</v>
      </c>
      <c r="AK629" s="580">
        <f t="shared" si="148"/>
        <v>0</v>
      </c>
      <c r="AL629" s="580">
        <f t="shared" si="149"/>
        <v>0</v>
      </c>
    </row>
    <row r="630" spans="24:38" hidden="1">
      <c r="X630" s="580">
        <f t="shared" si="135"/>
        <v>0</v>
      </c>
      <c r="Y630" s="580">
        <f t="shared" si="136"/>
        <v>0</v>
      </c>
      <c r="Z630" s="580">
        <f t="shared" si="137"/>
        <v>0</v>
      </c>
      <c r="AA630" s="580">
        <f t="shared" si="138"/>
        <v>0</v>
      </c>
      <c r="AB630" s="580">
        <f t="shared" si="139"/>
        <v>0</v>
      </c>
      <c r="AC630" s="580">
        <f t="shared" si="140"/>
        <v>0</v>
      </c>
      <c r="AD630" s="580">
        <f t="shared" si="141"/>
        <v>0</v>
      </c>
      <c r="AE630" s="580">
        <f t="shared" si="142"/>
        <v>0</v>
      </c>
      <c r="AF630" s="580">
        <f t="shared" si="143"/>
        <v>0</v>
      </c>
      <c r="AG630" s="580">
        <f t="shared" si="144"/>
        <v>0</v>
      </c>
      <c r="AH630" s="580">
        <f t="shared" si="145"/>
        <v>0</v>
      </c>
      <c r="AI630" s="580" t="str">
        <f t="shared" si="146"/>
        <v>0</v>
      </c>
      <c r="AJ630" s="580">
        <f t="shared" si="147"/>
        <v>0</v>
      </c>
      <c r="AK630" s="580">
        <f t="shared" si="148"/>
        <v>0</v>
      </c>
      <c r="AL630" s="580">
        <f t="shared" si="149"/>
        <v>0</v>
      </c>
    </row>
    <row r="631" spans="24:38" hidden="1">
      <c r="X631" s="580">
        <f t="shared" si="135"/>
        <v>0</v>
      </c>
      <c r="Y631" s="580">
        <f t="shared" si="136"/>
        <v>0</v>
      </c>
      <c r="Z631" s="580">
        <f t="shared" si="137"/>
        <v>0</v>
      </c>
      <c r="AA631" s="580">
        <f t="shared" si="138"/>
        <v>0</v>
      </c>
      <c r="AB631" s="580">
        <f t="shared" si="139"/>
        <v>0</v>
      </c>
      <c r="AC631" s="580">
        <f t="shared" si="140"/>
        <v>0</v>
      </c>
      <c r="AD631" s="580">
        <f t="shared" si="141"/>
        <v>0</v>
      </c>
      <c r="AE631" s="580">
        <f t="shared" si="142"/>
        <v>0</v>
      </c>
      <c r="AF631" s="580">
        <f t="shared" si="143"/>
        <v>0</v>
      </c>
      <c r="AG631" s="580">
        <f t="shared" si="144"/>
        <v>0</v>
      </c>
      <c r="AH631" s="580">
        <f t="shared" si="145"/>
        <v>0</v>
      </c>
      <c r="AI631" s="580" t="str">
        <f t="shared" si="146"/>
        <v>0</v>
      </c>
      <c r="AJ631" s="580">
        <f t="shared" si="147"/>
        <v>0</v>
      </c>
      <c r="AK631" s="580">
        <f t="shared" si="148"/>
        <v>0</v>
      </c>
      <c r="AL631" s="580">
        <f t="shared" si="149"/>
        <v>0</v>
      </c>
    </row>
    <row r="632" spans="24:38" hidden="1">
      <c r="X632" s="580">
        <f t="shared" si="135"/>
        <v>0</v>
      </c>
      <c r="Y632" s="580">
        <f t="shared" si="136"/>
        <v>0</v>
      </c>
      <c r="Z632" s="580">
        <f t="shared" si="137"/>
        <v>0</v>
      </c>
      <c r="AA632" s="580">
        <f t="shared" si="138"/>
        <v>0</v>
      </c>
      <c r="AB632" s="580">
        <f t="shared" si="139"/>
        <v>0</v>
      </c>
      <c r="AC632" s="580">
        <f t="shared" si="140"/>
        <v>0</v>
      </c>
      <c r="AD632" s="580">
        <f t="shared" si="141"/>
        <v>0</v>
      </c>
      <c r="AE632" s="580">
        <f t="shared" si="142"/>
        <v>0</v>
      </c>
      <c r="AF632" s="580">
        <f t="shared" si="143"/>
        <v>0</v>
      </c>
      <c r="AG632" s="580">
        <f t="shared" si="144"/>
        <v>0</v>
      </c>
      <c r="AH632" s="580">
        <f t="shared" si="145"/>
        <v>0</v>
      </c>
      <c r="AI632" s="580" t="str">
        <f t="shared" si="146"/>
        <v>0</v>
      </c>
      <c r="AJ632" s="580">
        <f t="shared" si="147"/>
        <v>0</v>
      </c>
      <c r="AK632" s="580">
        <f t="shared" si="148"/>
        <v>0</v>
      </c>
      <c r="AL632" s="580">
        <f t="shared" si="149"/>
        <v>0</v>
      </c>
    </row>
    <row r="633" spans="24:38" hidden="1">
      <c r="X633" s="580">
        <f t="shared" si="135"/>
        <v>0</v>
      </c>
      <c r="Y633" s="580">
        <f t="shared" si="136"/>
        <v>0</v>
      </c>
      <c r="Z633" s="580">
        <f t="shared" si="137"/>
        <v>0</v>
      </c>
      <c r="AA633" s="580">
        <f t="shared" si="138"/>
        <v>0</v>
      </c>
      <c r="AB633" s="580">
        <f t="shared" si="139"/>
        <v>0</v>
      </c>
      <c r="AC633" s="580">
        <f t="shared" si="140"/>
        <v>0</v>
      </c>
      <c r="AD633" s="580">
        <f t="shared" si="141"/>
        <v>0</v>
      </c>
      <c r="AE633" s="580">
        <f t="shared" si="142"/>
        <v>0</v>
      </c>
      <c r="AF633" s="580">
        <f t="shared" si="143"/>
        <v>0</v>
      </c>
      <c r="AG633" s="580">
        <f t="shared" si="144"/>
        <v>0</v>
      </c>
      <c r="AH633" s="580">
        <f t="shared" si="145"/>
        <v>0</v>
      </c>
      <c r="AI633" s="580" t="str">
        <f t="shared" si="146"/>
        <v>0</v>
      </c>
      <c r="AJ633" s="580">
        <f t="shared" si="147"/>
        <v>0</v>
      </c>
      <c r="AK633" s="580">
        <f t="shared" si="148"/>
        <v>0</v>
      </c>
      <c r="AL633" s="580">
        <f t="shared" si="149"/>
        <v>0</v>
      </c>
    </row>
    <row r="634" spans="24:38" hidden="1">
      <c r="X634" s="580">
        <f t="shared" si="135"/>
        <v>0</v>
      </c>
      <c r="Y634" s="580">
        <f t="shared" si="136"/>
        <v>0</v>
      </c>
      <c r="Z634" s="580">
        <f t="shared" si="137"/>
        <v>0</v>
      </c>
      <c r="AA634" s="580">
        <f t="shared" si="138"/>
        <v>0</v>
      </c>
      <c r="AB634" s="580">
        <f t="shared" si="139"/>
        <v>0</v>
      </c>
      <c r="AC634" s="580">
        <f t="shared" si="140"/>
        <v>0</v>
      </c>
      <c r="AD634" s="580">
        <f t="shared" si="141"/>
        <v>0</v>
      </c>
      <c r="AE634" s="580">
        <f t="shared" si="142"/>
        <v>0</v>
      </c>
      <c r="AF634" s="580">
        <f t="shared" si="143"/>
        <v>0</v>
      </c>
      <c r="AG634" s="580">
        <f t="shared" si="144"/>
        <v>0</v>
      </c>
      <c r="AH634" s="580">
        <f t="shared" si="145"/>
        <v>0</v>
      </c>
      <c r="AI634" s="580" t="str">
        <f t="shared" si="146"/>
        <v>0</v>
      </c>
      <c r="AJ634" s="580">
        <f t="shared" si="147"/>
        <v>0</v>
      </c>
      <c r="AK634" s="580">
        <f t="shared" si="148"/>
        <v>0</v>
      </c>
      <c r="AL634" s="580">
        <f t="shared" si="149"/>
        <v>0</v>
      </c>
    </row>
    <row r="635" spans="24:38" hidden="1">
      <c r="X635" s="580">
        <f t="shared" si="135"/>
        <v>0</v>
      </c>
      <c r="Y635" s="580">
        <f t="shared" si="136"/>
        <v>0</v>
      </c>
      <c r="Z635" s="580">
        <f t="shared" si="137"/>
        <v>0</v>
      </c>
      <c r="AA635" s="580">
        <f t="shared" si="138"/>
        <v>0</v>
      </c>
      <c r="AB635" s="580">
        <f t="shared" si="139"/>
        <v>0</v>
      </c>
      <c r="AC635" s="580">
        <f t="shared" si="140"/>
        <v>0</v>
      </c>
      <c r="AD635" s="580">
        <f t="shared" si="141"/>
        <v>0</v>
      </c>
      <c r="AE635" s="580">
        <f t="shared" si="142"/>
        <v>0</v>
      </c>
      <c r="AF635" s="580">
        <f t="shared" si="143"/>
        <v>0</v>
      </c>
      <c r="AG635" s="580">
        <f t="shared" si="144"/>
        <v>0</v>
      </c>
      <c r="AH635" s="580">
        <f t="shared" si="145"/>
        <v>0</v>
      </c>
      <c r="AI635" s="580" t="str">
        <f t="shared" si="146"/>
        <v>0</v>
      </c>
      <c r="AJ635" s="580">
        <f t="shared" si="147"/>
        <v>0</v>
      </c>
      <c r="AK635" s="580">
        <f t="shared" si="148"/>
        <v>0</v>
      </c>
      <c r="AL635" s="580">
        <f t="shared" si="149"/>
        <v>0</v>
      </c>
    </row>
    <row r="636" spans="24:38" hidden="1">
      <c r="X636" s="580">
        <f t="shared" si="135"/>
        <v>0</v>
      </c>
      <c r="Y636" s="580">
        <f t="shared" si="136"/>
        <v>0</v>
      </c>
      <c r="Z636" s="580">
        <f t="shared" si="137"/>
        <v>0</v>
      </c>
      <c r="AA636" s="580">
        <f t="shared" si="138"/>
        <v>0</v>
      </c>
      <c r="AB636" s="580">
        <f t="shared" si="139"/>
        <v>0</v>
      </c>
      <c r="AC636" s="580">
        <f t="shared" si="140"/>
        <v>0</v>
      </c>
      <c r="AD636" s="580">
        <f t="shared" si="141"/>
        <v>0</v>
      </c>
      <c r="AE636" s="580">
        <f t="shared" si="142"/>
        <v>0</v>
      </c>
      <c r="AF636" s="580">
        <f t="shared" si="143"/>
        <v>0</v>
      </c>
      <c r="AG636" s="580">
        <f t="shared" si="144"/>
        <v>0</v>
      </c>
      <c r="AH636" s="580">
        <f t="shared" si="145"/>
        <v>0</v>
      </c>
      <c r="AI636" s="580" t="str">
        <f t="shared" si="146"/>
        <v>0</v>
      </c>
      <c r="AJ636" s="580">
        <f t="shared" si="147"/>
        <v>0</v>
      </c>
      <c r="AK636" s="580">
        <f t="shared" si="148"/>
        <v>0</v>
      </c>
      <c r="AL636" s="580">
        <f t="shared" si="149"/>
        <v>0</v>
      </c>
    </row>
    <row r="637" spans="24:38" hidden="1">
      <c r="X637" s="580">
        <f t="shared" si="135"/>
        <v>0</v>
      </c>
      <c r="Y637" s="580">
        <f t="shared" si="136"/>
        <v>0</v>
      </c>
      <c r="Z637" s="580">
        <f t="shared" si="137"/>
        <v>0</v>
      </c>
      <c r="AA637" s="580">
        <f t="shared" si="138"/>
        <v>0</v>
      </c>
      <c r="AB637" s="580">
        <f t="shared" si="139"/>
        <v>0</v>
      </c>
      <c r="AC637" s="580">
        <f t="shared" si="140"/>
        <v>0</v>
      </c>
      <c r="AD637" s="580">
        <f t="shared" si="141"/>
        <v>0</v>
      </c>
      <c r="AE637" s="580">
        <f t="shared" si="142"/>
        <v>0</v>
      </c>
      <c r="AF637" s="580">
        <f t="shared" si="143"/>
        <v>0</v>
      </c>
      <c r="AG637" s="580">
        <f t="shared" si="144"/>
        <v>0</v>
      </c>
      <c r="AH637" s="580">
        <f t="shared" si="145"/>
        <v>0</v>
      </c>
      <c r="AI637" s="580" t="str">
        <f t="shared" si="146"/>
        <v>0</v>
      </c>
      <c r="AJ637" s="580">
        <f t="shared" si="147"/>
        <v>0</v>
      </c>
      <c r="AK637" s="580">
        <f t="shared" si="148"/>
        <v>0</v>
      </c>
      <c r="AL637" s="580">
        <f t="shared" si="149"/>
        <v>0</v>
      </c>
    </row>
    <row r="638" spans="24:38" hidden="1">
      <c r="X638" s="580">
        <f t="shared" si="135"/>
        <v>0</v>
      </c>
      <c r="Y638" s="580">
        <f t="shared" si="136"/>
        <v>0</v>
      </c>
      <c r="Z638" s="580">
        <f t="shared" si="137"/>
        <v>0</v>
      </c>
      <c r="AA638" s="580">
        <f t="shared" si="138"/>
        <v>0</v>
      </c>
      <c r="AB638" s="580">
        <f t="shared" si="139"/>
        <v>0</v>
      </c>
      <c r="AC638" s="580">
        <f t="shared" si="140"/>
        <v>0</v>
      </c>
      <c r="AD638" s="580">
        <f t="shared" si="141"/>
        <v>0</v>
      </c>
      <c r="AE638" s="580">
        <f t="shared" si="142"/>
        <v>0</v>
      </c>
      <c r="AF638" s="580">
        <f t="shared" si="143"/>
        <v>0</v>
      </c>
      <c r="AG638" s="580">
        <f t="shared" si="144"/>
        <v>0</v>
      </c>
      <c r="AH638" s="580">
        <f t="shared" si="145"/>
        <v>0</v>
      </c>
      <c r="AI638" s="580" t="str">
        <f t="shared" si="146"/>
        <v>0</v>
      </c>
      <c r="AJ638" s="580">
        <f t="shared" si="147"/>
        <v>0</v>
      </c>
      <c r="AK638" s="580">
        <f t="shared" si="148"/>
        <v>0</v>
      </c>
      <c r="AL638" s="580">
        <f t="shared" si="149"/>
        <v>0</v>
      </c>
    </row>
    <row r="639" spans="24:38" hidden="1">
      <c r="X639" s="580">
        <f t="shared" si="135"/>
        <v>0</v>
      </c>
      <c r="Y639" s="580">
        <f t="shared" si="136"/>
        <v>0</v>
      </c>
      <c r="Z639" s="580">
        <f t="shared" si="137"/>
        <v>0</v>
      </c>
      <c r="AA639" s="580">
        <f t="shared" si="138"/>
        <v>0</v>
      </c>
      <c r="AB639" s="580">
        <f t="shared" si="139"/>
        <v>0</v>
      </c>
      <c r="AC639" s="580">
        <f t="shared" si="140"/>
        <v>0</v>
      </c>
      <c r="AD639" s="580">
        <f t="shared" si="141"/>
        <v>0</v>
      </c>
      <c r="AE639" s="580">
        <f t="shared" si="142"/>
        <v>0</v>
      </c>
      <c r="AF639" s="580">
        <f t="shared" si="143"/>
        <v>0</v>
      </c>
      <c r="AG639" s="580">
        <f t="shared" si="144"/>
        <v>0</v>
      </c>
      <c r="AH639" s="580">
        <f t="shared" si="145"/>
        <v>0</v>
      </c>
      <c r="AI639" s="580" t="str">
        <f t="shared" si="146"/>
        <v>0</v>
      </c>
      <c r="AJ639" s="580">
        <f t="shared" si="147"/>
        <v>0</v>
      </c>
      <c r="AK639" s="580">
        <f t="shared" si="148"/>
        <v>0</v>
      </c>
      <c r="AL639" s="580">
        <f t="shared" si="149"/>
        <v>0</v>
      </c>
    </row>
    <row r="640" spans="24:38" hidden="1">
      <c r="X640" s="580">
        <f t="shared" si="135"/>
        <v>0</v>
      </c>
      <c r="Y640" s="580">
        <f t="shared" si="136"/>
        <v>0</v>
      </c>
      <c r="Z640" s="580">
        <f t="shared" si="137"/>
        <v>0</v>
      </c>
      <c r="AA640" s="580">
        <f t="shared" si="138"/>
        <v>0</v>
      </c>
      <c r="AB640" s="580">
        <f t="shared" si="139"/>
        <v>0</v>
      </c>
      <c r="AC640" s="580">
        <f t="shared" si="140"/>
        <v>0</v>
      </c>
      <c r="AD640" s="580">
        <f t="shared" si="141"/>
        <v>0</v>
      </c>
      <c r="AE640" s="580">
        <f t="shared" si="142"/>
        <v>0</v>
      </c>
      <c r="AF640" s="580">
        <f t="shared" si="143"/>
        <v>0</v>
      </c>
      <c r="AG640" s="580">
        <f t="shared" si="144"/>
        <v>0</v>
      </c>
      <c r="AH640" s="580">
        <f t="shared" si="145"/>
        <v>0</v>
      </c>
      <c r="AI640" s="580" t="str">
        <f t="shared" si="146"/>
        <v>0</v>
      </c>
      <c r="AJ640" s="580">
        <f t="shared" si="147"/>
        <v>0</v>
      </c>
      <c r="AK640" s="580">
        <f t="shared" si="148"/>
        <v>0</v>
      </c>
      <c r="AL640" s="580">
        <f t="shared" si="149"/>
        <v>0</v>
      </c>
    </row>
    <row r="641" spans="24:38" hidden="1">
      <c r="X641" s="580">
        <f t="shared" si="135"/>
        <v>0</v>
      </c>
      <c r="Y641" s="580">
        <f t="shared" si="136"/>
        <v>0</v>
      </c>
      <c r="Z641" s="580">
        <f t="shared" si="137"/>
        <v>0</v>
      </c>
      <c r="AA641" s="580">
        <f t="shared" si="138"/>
        <v>0</v>
      </c>
      <c r="AB641" s="580">
        <f t="shared" si="139"/>
        <v>0</v>
      </c>
      <c r="AC641" s="580">
        <f t="shared" si="140"/>
        <v>0</v>
      </c>
      <c r="AD641" s="580">
        <f t="shared" si="141"/>
        <v>0</v>
      </c>
      <c r="AE641" s="580">
        <f t="shared" si="142"/>
        <v>0</v>
      </c>
      <c r="AF641" s="580">
        <f t="shared" si="143"/>
        <v>0</v>
      </c>
      <c r="AG641" s="580">
        <f t="shared" si="144"/>
        <v>0</v>
      </c>
      <c r="AH641" s="580">
        <f t="shared" si="145"/>
        <v>0</v>
      </c>
      <c r="AI641" s="580" t="str">
        <f t="shared" si="146"/>
        <v>0</v>
      </c>
      <c r="AJ641" s="580">
        <f t="shared" si="147"/>
        <v>0</v>
      </c>
      <c r="AK641" s="580">
        <f t="shared" si="148"/>
        <v>0</v>
      </c>
      <c r="AL641" s="580">
        <f t="shared" si="149"/>
        <v>0</v>
      </c>
    </row>
    <row r="642" spans="24:38" hidden="1">
      <c r="X642" s="580">
        <f t="shared" si="135"/>
        <v>0</v>
      </c>
      <c r="Y642" s="580">
        <f t="shared" si="136"/>
        <v>0</v>
      </c>
      <c r="Z642" s="580">
        <f t="shared" si="137"/>
        <v>0</v>
      </c>
      <c r="AA642" s="580">
        <f t="shared" si="138"/>
        <v>0</v>
      </c>
      <c r="AB642" s="580">
        <f t="shared" si="139"/>
        <v>0</v>
      </c>
      <c r="AC642" s="580">
        <f t="shared" si="140"/>
        <v>0</v>
      </c>
      <c r="AD642" s="580">
        <f t="shared" si="141"/>
        <v>0</v>
      </c>
      <c r="AE642" s="580">
        <f t="shared" si="142"/>
        <v>0</v>
      </c>
      <c r="AF642" s="580">
        <f t="shared" si="143"/>
        <v>0</v>
      </c>
      <c r="AG642" s="580">
        <f t="shared" si="144"/>
        <v>0</v>
      </c>
      <c r="AH642" s="580">
        <f t="shared" si="145"/>
        <v>0</v>
      </c>
      <c r="AI642" s="580" t="str">
        <f t="shared" si="146"/>
        <v>0</v>
      </c>
      <c r="AJ642" s="580">
        <f t="shared" si="147"/>
        <v>0</v>
      </c>
      <c r="AK642" s="580">
        <f t="shared" si="148"/>
        <v>0</v>
      </c>
      <c r="AL642" s="580">
        <f t="shared" si="149"/>
        <v>0</v>
      </c>
    </row>
    <row r="643" spans="24:38" hidden="1">
      <c r="X643" s="580">
        <f t="shared" si="135"/>
        <v>0</v>
      </c>
      <c r="Y643" s="580">
        <f t="shared" si="136"/>
        <v>0</v>
      </c>
      <c r="Z643" s="580">
        <f t="shared" si="137"/>
        <v>0</v>
      </c>
      <c r="AA643" s="580">
        <f t="shared" si="138"/>
        <v>0</v>
      </c>
      <c r="AB643" s="580">
        <f t="shared" si="139"/>
        <v>0</v>
      </c>
      <c r="AC643" s="580">
        <f t="shared" si="140"/>
        <v>0</v>
      </c>
      <c r="AD643" s="580">
        <f t="shared" si="141"/>
        <v>0</v>
      </c>
      <c r="AE643" s="580">
        <f t="shared" si="142"/>
        <v>0</v>
      </c>
      <c r="AF643" s="580">
        <f t="shared" si="143"/>
        <v>0</v>
      </c>
      <c r="AG643" s="580">
        <f t="shared" si="144"/>
        <v>0</v>
      </c>
      <c r="AH643" s="580">
        <f t="shared" si="145"/>
        <v>0</v>
      </c>
      <c r="AI643" s="580" t="str">
        <f t="shared" si="146"/>
        <v>0</v>
      </c>
      <c r="AJ643" s="580">
        <f t="shared" si="147"/>
        <v>0</v>
      </c>
      <c r="AK643" s="580">
        <f t="shared" si="148"/>
        <v>0</v>
      </c>
      <c r="AL643" s="580">
        <f t="shared" si="149"/>
        <v>0</v>
      </c>
    </row>
    <row r="644" spans="24:38" hidden="1">
      <c r="X644" s="580">
        <f t="shared" si="135"/>
        <v>0</v>
      </c>
      <c r="Y644" s="580">
        <f t="shared" si="136"/>
        <v>0</v>
      </c>
      <c r="Z644" s="580">
        <f t="shared" si="137"/>
        <v>0</v>
      </c>
      <c r="AA644" s="580">
        <f t="shared" si="138"/>
        <v>0</v>
      </c>
      <c r="AB644" s="580">
        <f t="shared" si="139"/>
        <v>0</v>
      </c>
      <c r="AC644" s="580">
        <f t="shared" si="140"/>
        <v>0</v>
      </c>
      <c r="AD644" s="580">
        <f t="shared" si="141"/>
        <v>0</v>
      </c>
      <c r="AE644" s="580">
        <f t="shared" si="142"/>
        <v>0</v>
      </c>
      <c r="AF644" s="580">
        <f t="shared" si="143"/>
        <v>0</v>
      </c>
      <c r="AG644" s="580">
        <f t="shared" si="144"/>
        <v>0</v>
      </c>
      <c r="AH644" s="580">
        <f t="shared" si="145"/>
        <v>0</v>
      </c>
      <c r="AI644" s="580" t="str">
        <f t="shared" si="146"/>
        <v>0</v>
      </c>
      <c r="AJ644" s="580">
        <f t="shared" si="147"/>
        <v>0</v>
      </c>
      <c r="AK644" s="580">
        <f t="shared" si="148"/>
        <v>0</v>
      </c>
      <c r="AL644" s="580">
        <f t="shared" si="149"/>
        <v>0</v>
      </c>
    </row>
    <row r="645" spans="24:38" hidden="1">
      <c r="X645" s="580">
        <f t="shared" si="135"/>
        <v>0</v>
      </c>
      <c r="Y645" s="580">
        <f t="shared" si="136"/>
        <v>0</v>
      </c>
      <c r="Z645" s="580">
        <f t="shared" si="137"/>
        <v>0</v>
      </c>
      <c r="AA645" s="580">
        <f t="shared" si="138"/>
        <v>0</v>
      </c>
      <c r="AB645" s="580">
        <f t="shared" si="139"/>
        <v>0</v>
      </c>
      <c r="AC645" s="580">
        <f t="shared" si="140"/>
        <v>0</v>
      </c>
      <c r="AD645" s="580">
        <f t="shared" si="141"/>
        <v>0</v>
      </c>
      <c r="AE645" s="580">
        <f t="shared" si="142"/>
        <v>0</v>
      </c>
      <c r="AF645" s="580">
        <f t="shared" si="143"/>
        <v>0</v>
      </c>
      <c r="AG645" s="580">
        <f t="shared" si="144"/>
        <v>0</v>
      </c>
      <c r="AH645" s="580">
        <f t="shared" si="145"/>
        <v>0</v>
      </c>
      <c r="AI645" s="580" t="str">
        <f t="shared" si="146"/>
        <v>0</v>
      </c>
      <c r="AJ645" s="580">
        <f t="shared" si="147"/>
        <v>0</v>
      </c>
      <c r="AK645" s="580">
        <f t="shared" si="148"/>
        <v>0</v>
      </c>
      <c r="AL645" s="580">
        <f t="shared" si="149"/>
        <v>0</v>
      </c>
    </row>
    <row r="646" spans="24:38" hidden="1">
      <c r="X646" s="580">
        <f t="shared" ref="X646:X709" si="150">SUM(E646:I646)</f>
        <v>0</v>
      </c>
      <c r="Y646" s="580">
        <f t="shared" ref="Y646:Y709" si="151">M646</f>
        <v>0</v>
      </c>
      <c r="Z646" s="580">
        <f t="shared" ref="Z646:Z709" si="152">IF(G646&gt;9600,9600,G646)</f>
        <v>0</v>
      </c>
      <c r="AA646" s="580">
        <f t="shared" ref="AA646:AA709" si="153">IF(O646&gt;15000,15000,O646)</f>
        <v>0</v>
      </c>
      <c r="AB646" s="580">
        <f t="shared" ref="AB646:AB709" si="154">IF(F646&gt;0,MIN((Q646-(E646*10%)),F646,Q646),0)</f>
        <v>0</v>
      </c>
      <c r="AC646" s="580">
        <f t="shared" ref="AC646:AC709" si="155">D646*(IF(J646&gt;1200,1200,J646)+IF(K646&gt;3600,3600,K646))</f>
        <v>0</v>
      </c>
      <c r="AD646" s="580">
        <f t="shared" ref="AD646:AD709" si="156">IF(V646&gt;200000,200000,V646)</f>
        <v>0</v>
      </c>
      <c r="AE646" s="580">
        <f t="shared" ref="AE646:AE709" si="157">X646+Y646-Z646-AA646-AB646-AD646</f>
        <v>0</v>
      </c>
      <c r="AF646" s="580">
        <f t="shared" ref="AF646:AF709" si="158">IF(R646&gt;150000,150000,0)</f>
        <v>0</v>
      </c>
      <c r="AG646" s="580">
        <f t="shared" ref="AG646:AG709" si="159">IF(S646&gt;=15000,15000,S646)+IF(T646&gt;=20000,20000,T646)</f>
        <v>0</v>
      </c>
      <c r="AH646" s="580">
        <f t="shared" ref="AH646:AH709" si="160">AE646-AF646-AG646</f>
        <v>0</v>
      </c>
      <c r="AI646" s="580" t="str">
        <f t="shared" ref="AI646:AI709" si="161">IF(AH646&gt;1000000,(AH646-1000000)*30%+(125000),IF(AH646&gt;500000,(AH646-500000)*20%+(25000),IF(AH646&gt;250000,(AH646-250000)*10%,"0")))</f>
        <v>0</v>
      </c>
      <c r="AJ646" s="580">
        <f t="shared" ref="AJ646:AJ709" si="162">IF(AH646&lt;=200000,0,IF(AH646&gt;500000,0,IF(AH646&gt;220000,2000,IF(AH646&gt;20000,AI646))))</f>
        <v>0</v>
      </c>
      <c r="AK646" s="580">
        <f t="shared" ref="AK646:AK709" si="163">P646</f>
        <v>0</v>
      </c>
      <c r="AL646" s="580">
        <f t="shared" ref="AL646:AL709" si="164">AI646-AJ646-AK646</f>
        <v>0</v>
      </c>
    </row>
    <row r="647" spans="24:38" hidden="1">
      <c r="X647" s="580">
        <f t="shared" si="150"/>
        <v>0</v>
      </c>
      <c r="Y647" s="580">
        <f t="shared" si="151"/>
        <v>0</v>
      </c>
      <c r="Z647" s="580">
        <f t="shared" si="152"/>
        <v>0</v>
      </c>
      <c r="AA647" s="580">
        <f t="shared" si="153"/>
        <v>0</v>
      </c>
      <c r="AB647" s="580">
        <f t="shared" si="154"/>
        <v>0</v>
      </c>
      <c r="AC647" s="580">
        <f t="shared" si="155"/>
        <v>0</v>
      </c>
      <c r="AD647" s="580">
        <f t="shared" si="156"/>
        <v>0</v>
      </c>
      <c r="AE647" s="580">
        <f t="shared" si="157"/>
        <v>0</v>
      </c>
      <c r="AF647" s="580">
        <f t="shared" si="158"/>
        <v>0</v>
      </c>
      <c r="AG647" s="580">
        <f t="shared" si="159"/>
        <v>0</v>
      </c>
      <c r="AH647" s="580">
        <f t="shared" si="160"/>
        <v>0</v>
      </c>
      <c r="AI647" s="580" t="str">
        <f t="shared" si="161"/>
        <v>0</v>
      </c>
      <c r="AJ647" s="580">
        <f t="shared" si="162"/>
        <v>0</v>
      </c>
      <c r="AK647" s="580">
        <f t="shared" si="163"/>
        <v>0</v>
      </c>
      <c r="AL647" s="580">
        <f t="shared" si="164"/>
        <v>0</v>
      </c>
    </row>
    <row r="648" spans="24:38" hidden="1">
      <c r="X648" s="580">
        <f t="shared" si="150"/>
        <v>0</v>
      </c>
      <c r="Y648" s="580">
        <f t="shared" si="151"/>
        <v>0</v>
      </c>
      <c r="Z648" s="580">
        <f t="shared" si="152"/>
        <v>0</v>
      </c>
      <c r="AA648" s="580">
        <f t="shared" si="153"/>
        <v>0</v>
      </c>
      <c r="AB648" s="580">
        <f t="shared" si="154"/>
        <v>0</v>
      </c>
      <c r="AC648" s="580">
        <f t="shared" si="155"/>
        <v>0</v>
      </c>
      <c r="AD648" s="580">
        <f t="shared" si="156"/>
        <v>0</v>
      </c>
      <c r="AE648" s="580">
        <f t="shared" si="157"/>
        <v>0</v>
      </c>
      <c r="AF648" s="580">
        <f t="shared" si="158"/>
        <v>0</v>
      </c>
      <c r="AG648" s="580">
        <f t="shared" si="159"/>
        <v>0</v>
      </c>
      <c r="AH648" s="580">
        <f t="shared" si="160"/>
        <v>0</v>
      </c>
      <c r="AI648" s="580" t="str">
        <f t="shared" si="161"/>
        <v>0</v>
      </c>
      <c r="AJ648" s="580">
        <f t="shared" si="162"/>
        <v>0</v>
      </c>
      <c r="AK648" s="580">
        <f t="shared" si="163"/>
        <v>0</v>
      </c>
      <c r="AL648" s="580">
        <f t="shared" si="164"/>
        <v>0</v>
      </c>
    </row>
    <row r="649" spans="24:38" hidden="1">
      <c r="X649" s="580">
        <f t="shared" si="150"/>
        <v>0</v>
      </c>
      <c r="Y649" s="580">
        <f t="shared" si="151"/>
        <v>0</v>
      </c>
      <c r="Z649" s="580">
        <f t="shared" si="152"/>
        <v>0</v>
      </c>
      <c r="AA649" s="580">
        <f t="shared" si="153"/>
        <v>0</v>
      </c>
      <c r="AB649" s="580">
        <f t="shared" si="154"/>
        <v>0</v>
      </c>
      <c r="AC649" s="580">
        <f t="shared" si="155"/>
        <v>0</v>
      </c>
      <c r="AD649" s="580">
        <f t="shared" si="156"/>
        <v>0</v>
      </c>
      <c r="AE649" s="580">
        <f t="shared" si="157"/>
        <v>0</v>
      </c>
      <c r="AF649" s="580">
        <f t="shared" si="158"/>
        <v>0</v>
      </c>
      <c r="AG649" s="580">
        <f t="shared" si="159"/>
        <v>0</v>
      </c>
      <c r="AH649" s="580">
        <f t="shared" si="160"/>
        <v>0</v>
      </c>
      <c r="AI649" s="580" t="str">
        <f t="shared" si="161"/>
        <v>0</v>
      </c>
      <c r="AJ649" s="580">
        <f t="shared" si="162"/>
        <v>0</v>
      </c>
      <c r="AK649" s="580">
        <f t="shared" si="163"/>
        <v>0</v>
      </c>
      <c r="AL649" s="580">
        <f t="shared" si="164"/>
        <v>0</v>
      </c>
    </row>
    <row r="650" spans="24:38" hidden="1">
      <c r="X650" s="580">
        <f t="shared" si="150"/>
        <v>0</v>
      </c>
      <c r="Y650" s="580">
        <f t="shared" si="151"/>
        <v>0</v>
      </c>
      <c r="Z650" s="580">
        <f t="shared" si="152"/>
        <v>0</v>
      </c>
      <c r="AA650" s="580">
        <f t="shared" si="153"/>
        <v>0</v>
      </c>
      <c r="AB650" s="580">
        <f t="shared" si="154"/>
        <v>0</v>
      </c>
      <c r="AC650" s="580">
        <f t="shared" si="155"/>
        <v>0</v>
      </c>
      <c r="AD650" s="580">
        <f t="shared" si="156"/>
        <v>0</v>
      </c>
      <c r="AE650" s="580">
        <f t="shared" si="157"/>
        <v>0</v>
      </c>
      <c r="AF650" s="580">
        <f t="shared" si="158"/>
        <v>0</v>
      </c>
      <c r="AG650" s="580">
        <f t="shared" si="159"/>
        <v>0</v>
      </c>
      <c r="AH650" s="580">
        <f t="shared" si="160"/>
        <v>0</v>
      </c>
      <c r="AI650" s="580" t="str">
        <f t="shared" si="161"/>
        <v>0</v>
      </c>
      <c r="AJ650" s="580">
        <f t="shared" si="162"/>
        <v>0</v>
      </c>
      <c r="AK650" s="580">
        <f t="shared" si="163"/>
        <v>0</v>
      </c>
      <c r="AL650" s="580">
        <f t="shared" si="164"/>
        <v>0</v>
      </c>
    </row>
    <row r="651" spans="24:38" hidden="1">
      <c r="X651" s="580">
        <f t="shared" si="150"/>
        <v>0</v>
      </c>
      <c r="Y651" s="580">
        <f t="shared" si="151"/>
        <v>0</v>
      </c>
      <c r="Z651" s="580">
        <f t="shared" si="152"/>
        <v>0</v>
      </c>
      <c r="AA651" s="580">
        <f t="shared" si="153"/>
        <v>0</v>
      </c>
      <c r="AB651" s="580">
        <f t="shared" si="154"/>
        <v>0</v>
      </c>
      <c r="AC651" s="580">
        <f t="shared" si="155"/>
        <v>0</v>
      </c>
      <c r="AD651" s="580">
        <f t="shared" si="156"/>
        <v>0</v>
      </c>
      <c r="AE651" s="580">
        <f t="shared" si="157"/>
        <v>0</v>
      </c>
      <c r="AF651" s="580">
        <f t="shared" si="158"/>
        <v>0</v>
      </c>
      <c r="AG651" s="580">
        <f t="shared" si="159"/>
        <v>0</v>
      </c>
      <c r="AH651" s="580">
        <f t="shared" si="160"/>
        <v>0</v>
      </c>
      <c r="AI651" s="580" t="str">
        <f t="shared" si="161"/>
        <v>0</v>
      </c>
      <c r="AJ651" s="580">
        <f t="shared" si="162"/>
        <v>0</v>
      </c>
      <c r="AK651" s="580">
        <f t="shared" si="163"/>
        <v>0</v>
      </c>
      <c r="AL651" s="580">
        <f t="shared" si="164"/>
        <v>0</v>
      </c>
    </row>
    <row r="652" spans="24:38" hidden="1">
      <c r="X652" s="580">
        <f t="shared" si="150"/>
        <v>0</v>
      </c>
      <c r="Y652" s="580">
        <f t="shared" si="151"/>
        <v>0</v>
      </c>
      <c r="Z652" s="580">
        <f t="shared" si="152"/>
        <v>0</v>
      </c>
      <c r="AA652" s="580">
        <f t="shared" si="153"/>
        <v>0</v>
      </c>
      <c r="AB652" s="580">
        <f t="shared" si="154"/>
        <v>0</v>
      </c>
      <c r="AC652" s="580">
        <f t="shared" si="155"/>
        <v>0</v>
      </c>
      <c r="AD652" s="580">
        <f t="shared" si="156"/>
        <v>0</v>
      </c>
      <c r="AE652" s="580">
        <f t="shared" si="157"/>
        <v>0</v>
      </c>
      <c r="AF652" s="580">
        <f t="shared" si="158"/>
        <v>0</v>
      </c>
      <c r="AG652" s="580">
        <f t="shared" si="159"/>
        <v>0</v>
      </c>
      <c r="AH652" s="580">
        <f t="shared" si="160"/>
        <v>0</v>
      </c>
      <c r="AI652" s="580" t="str">
        <f t="shared" si="161"/>
        <v>0</v>
      </c>
      <c r="AJ652" s="580">
        <f t="shared" si="162"/>
        <v>0</v>
      </c>
      <c r="AK652" s="580">
        <f t="shared" si="163"/>
        <v>0</v>
      </c>
      <c r="AL652" s="580">
        <f t="shared" si="164"/>
        <v>0</v>
      </c>
    </row>
    <row r="653" spans="24:38" hidden="1">
      <c r="X653" s="580">
        <f t="shared" si="150"/>
        <v>0</v>
      </c>
      <c r="Y653" s="580">
        <f t="shared" si="151"/>
        <v>0</v>
      </c>
      <c r="Z653" s="580">
        <f t="shared" si="152"/>
        <v>0</v>
      </c>
      <c r="AA653" s="580">
        <f t="shared" si="153"/>
        <v>0</v>
      </c>
      <c r="AB653" s="580">
        <f t="shared" si="154"/>
        <v>0</v>
      </c>
      <c r="AC653" s="580">
        <f t="shared" si="155"/>
        <v>0</v>
      </c>
      <c r="AD653" s="580">
        <f t="shared" si="156"/>
        <v>0</v>
      </c>
      <c r="AE653" s="580">
        <f t="shared" si="157"/>
        <v>0</v>
      </c>
      <c r="AF653" s="580">
        <f t="shared" si="158"/>
        <v>0</v>
      </c>
      <c r="AG653" s="580">
        <f t="shared" si="159"/>
        <v>0</v>
      </c>
      <c r="AH653" s="580">
        <f t="shared" si="160"/>
        <v>0</v>
      </c>
      <c r="AI653" s="580" t="str">
        <f t="shared" si="161"/>
        <v>0</v>
      </c>
      <c r="AJ653" s="580">
        <f t="shared" si="162"/>
        <v>0</v>
      </c>
      <c r="AK653" s="580">
        <f t="shared" si="163"/>
        <v>0</v>
      </c>
      <c r="AL653" s="580">
        <f t="shared" si="164"/>
        <v>0</v>
      </c>
    </row>
    <row r="654" spans="24:38" hidden="1">
      <c r="X654" s="580">
        <f t="shared" si="150"/>
        <v>0</v>
      </c>
      <c r="Y654" s="580">
        <f t="shared" si="151"/>
        <v>0</v>
      </c>
      <c r="Z654" s="580">
        <f t="shared" si="152"/>
        <v>0</v>
      </c>
      <c r="AA654" s="580">
        <f t="shared" si="153"/>
        <v>0</v>
      </c>
      <c r="AB654" s="580">
        <f t="shared" si="154"/>
        <v>0</v>
      </c>
      <c r="AC654" s="580">
        <f t="shared" si="155"/>
        <v>0</v>
      </c>
      <c r="AD654" s="580">
        <f t="shared" si="156"/>
        <v>0</v>
      </c>
      <c r="AE654" s="580">
        <f t="shared" si="157"/>
        <v>0</v>
      </c>
      <c r="AF654" s="580">
        <f t="shared" si="158"/>
        <v>0</v>
      </c>
      <c r="AG654" s="580">
        <f t="shared" si="159"/>
        <v>0</v>
      </c>
      <c r="AH654" s="580">
        <f t="shared" si="160"/>
        <v>0</v>
      </c>
      <c r="AI654" s="580" t="str">
        <f t="shared" si="161"/>
        <v>0</v>
      </c>
      <c r="AJ654" s="580">
        <f t="shared" si="162"/>
        <v>0</v>
      </c>
      <c r="AK654" s="580">
        <f t="shared" si="163"/>
        <v>0</v>
      </c>
      <c r="AL654" s="580">
        <f t="shared" si="164"/>
        <v>0</v>
      </c>
    </row>
    <row r="655" spans="24:38" hidden="1">
      <c r="X655" s="580">
        <f t="shared" si="150"/>
        <v>0</v>
      </c>
      <c r="Y655" s="580">
        <f t="shared" si="151"/>
        <v>0</v>
      </c>
      <c r="Z655" s="580">
        <f t="shared" si="152"/>
        <v>0</v>
      </c>
      <c r="AA655" s="580">
        <f t="shared" si="153"/>
        <v>0</v>
      </c>
      <c r="AB655" s="580">
        <f t="shared" si="154"/>
        <v>0</v>
      </c>
      <c r="AC655" s="580">
        <f t="shared" si="155"/>
        <v>0</v>
      </c>
      <c r="AD655" s="580">
        <f t="shared" si="156"/>
        <v>0</v>
      </c>
      <c r="AE655" s="580">
        <f t="shared" si="157"/>
        <v>0</v>
      </c>
      <c r="AF655" s="580">
        <f t="shared" si="158"/>
        <v>0</v>
      </c>
      <c r="AG655" s="580">
        <f t="shared" si="159"/>
        <v>0</v>
      </c>
      <c r="AH655" s="580">
        <f t="shared" si="160"/>
        <v>0</v>
      </c>
      <c r="AI655" s="580" t="str">
        <f t="shared" si="161"/>
        <v>0</v>
      </c>
      <c r="AJ655" s="580">
        <f t="shared" si="162"/>
        <v>0</v>
      </c>
      <c r="AK655" s="580">
        <f t="shared" si="163"/>
        <v>0</v>
      </c>
      <c r="AL655" s="580">
        <f t="shared" si="164"/>
        <v>0</v>
      </c>
    </row>
    <row r="656" spans="24:38" hidden="1">
      <c r="X656" s="580">
        <f t="shared" si="150"/>
        <v>0</v>
      </c>
      <c r="Y656" s="580">
        <f t="shared" si="151"/>
        <v>0</v>
      </c>
      <c r="Z656" s="580">
        <f t="shared" si="152"/>
        <v>0</v>
      </c>
      <c r="AA656" s="580">
        <f t="shared" si="153"/>
        <v>0</v>
      </c>
      <c r="AB656" s="580">
        <f t="shared" si="154"/>
        <v>0</v>
      </c>
      <c r="AC656" s="580">
        <f t="shared" si="155"/>
        <v>0</v>
      </c>
      <c r="AD656" s="580">
        <f t="shared" si="156"/>
        <v>0</v>
      </c>
      <c r="AE656" s="580">
        <f t="shared" si="157"/>
        <v>0</v>
      </c>
      <c r="AF656" s="580">
        <f t="shared" si="158"/>
        <v>0</v>
      </c>
      <c r="AG656" s="580">
        <f t="shared" si="159"/>
        <v>0</v>
      </c>
      <c r="AH656" s="580">
        <f t="shared" si="160"/>
        <v>0</v>
      </c>
      <c r="AI656" s="580" t="str">
        <f t="shared" si="161"/>
        <v>0</v>
      </c>
      <c r="AJ656" s="580">
        <f t="shared" si="162"/>
        <v>0</v>
      </c>
      <c r="AK656" s="580">
        <f t="shared" si="163"/>
        <v>0</v>
      </c>
      <c r="AL656" s="580">
        <f t="shared" si="164"/>
        <v>0</v>
      </c>
    </row>
    <row r="657" spans="24:38" hidden="1">
      <c r="X657" s="580">
        <f t="shared" si="150"/>
        <v>0</v>
      </c>
      <c r="Y657" s="580">
        <f t="shared" si="151"/>
        <v>0</v>
      </c>
      <c r="Z657" s="580">
        <f t="shared" si="152"/>
        <v>0</v>
      </c>
      <c r="AA657" s="580">
        <f t="shared" si="153"/>
        <v>0</v>
      </c>
      <c r="AB657" s="580">
        <f t="shared" si="154"/>
        <v>0</v>
      </c>
      <c r="AC657" s="580">
        <f t="shared" si="155"/>
        <v>0</v>
      </c>
      <c r="AD657" s="580">
        <f t="shared" si="156"/>
        <v>0</v>
      </c>
      <c r="AE657" s="580">
        <f t="shared" si="157"/>
        <v>0</v>
      </c>
      <c r="AF657" s="580">
        <f t="shared" si="158"/>
        <v>0</v>
      </c>
      <c r="AG657" s="580">
        <f t="shared" si="159"/>
        <v>0</v>
      </c>
      <c r="AH657" s="580">
        <f t="shared" si="160"/>
        <v>0</v>
      </c>
      <c r="AI657" s="580" t="str">
        <f t="shared" si="161"/>
        <v>0</v>
      </c>
      <c r="AJ657" s="580">
        <f t="shared" si="162"/>
        <v>0</v>
      </c>
      <c r="AK657" s="580">
        <f t="shared" si="163"/>
        <v>0</v>
      </c>
      <c r="AL657" s="580">
        <f t="shared" si="164"/>
        <v>0</v>
      </c>
    </row>
    <row r="658" spans="24:38" hidden="1">
      <c r="X658" s="580">
        <f t="shared" si="150"/>
        <v>0</v>
      </c>
      <c r="Y658" s="580">
        <f t="shared" si="151"/>
        <v>0</v>
      </c>
      <c r="Z658" s="580">
        <f t="shared" si="152"/>
        <v>0</v>
      </c>
      <c r="AA658" s="580">
        <f t="shared" si="153"/>
        <v>0</v>
      </c>
      <c r="AB658" s="580">
        <f t="shared" si="154"/>
        <v>0</v>
      </c>
      <c r="AC658" s="580">
        <f t="shared" si="155"/>
        <v>0</v>
      </c>
      <c r="AD658" s="580">
        <f t="shared" si="156"/>
        <v>0</v>
      </c>
      <c r="AE658" s="580">
        <f t="shared" si="157"/>
        <v>0</v>
      </c>
      <c r="AF658" s="580">
        <f t="shared" si="158"/>
        <v>0</v>
      </c>
      <c r="AG658" s="580">
        <f t="shared" si="159"/>
        <v>0</v>
      </c>
      <c r="AH658" s="580">
        <f t="shared" si="160"/>
        <v>0</v>
      </c>
      <c r="AI658" s="580" t="str">
        <f t="shared" si="161"/>
        <v>0</v>
      </c>
      <c r="AJ658" s="580">
        <f t="shared" si="162"/>
        <v>0</v>
      </c>
      <c r="AK658" s="580">
        <f t="shared" si="163"/>
        <v>0</v>
      </c>
      <c r="AL658" s="580">
        <f t="shared" si="164"/>
        <v>0</v>
      </c>
    </row>
    <row r="659" spans="24:38" hidden="1">
      <c r="X659" s="580">
        <f t="shared" si="150"/>
        <v>0</v>
      </c>
      <c r="Y659" s="580">
        <f t="shared" si="151"/>
        <v>0</v>
      </c>
      <c r="Z659" s="580">
        <f t="shared" si="152"/>
        <v>0</v>
      </c>
      <c r="AA659" s="580">
        <f t="shared" si="153"/>
        <v>0</v>
      </c>
      <c r="AB659" s="580">
        <f t="shared" si="154"/>
        <v>0</v>
      </c>
      <c r="AC659" s="580">
        <f t="shared" si="155"/>
        <v>0</v>
      </c>
      <c r="AD659" s="580">
        <f t="shared" si="156"/>
        <v>0</v>
      </c>
      <c r="AE659" s="580">
        <f t="shared" si="157"/>
        <v>0</v>
      </c>
      <c r="AF659" s="580">
        <f t="shared" si="158"/>
        <v>0</v>
      </c>
      <c r="AG659" s="580">
        <f t="shared" si="159"/>
        <v>0</v>
      </c>
      <c r="AH659" s="580">
        <f t="shared" si="160"/>
        <v>0</v>
      </c>
      <c r="AI659" s="580" t="str">
        <f t="shared" si="161"/>
        <v>0</v>
      </c>
      <c r="AJ659" s="580">
        <f t="shared" si="162"/>
        <v>0</v>
      </c>
      <c r="AK659" s="580">
        <f t="shared" si="163"/>
        <v>0</v>
      </c>
      <c r="AL659" s="580">
        <f t="shared" si="164"/>
        <v>0</v>
      </c>
    </row>
    <row r="660" spans="24:38" hidden="1">
      <c r="X660" s="580">
        <f t="shared" si="150"/>
        <v>0</v>
      </c>
      <c r="Y660" s="580">
        <f t="shared" si="151"/>
        <v>0</v>
      </c>
      <c r="Z660" s="580">
        <f t="shared" si="152"/>
        <v>0</v>
      </c>
      <c r="AA660" s="580">
        <f t="shared" si="153"/>
        <v>0</v>
      </c>
      <c r="AB660" s="580">
        <f t="shared" si="154"/>
        <v>0</v>
      </c>
      <c r="AC660" s="580">
        <f t="shared" si="155"/>
        <v>0</v>
      </c>
      <c r="AD660" s="580">
        <f t="shared" si="156"/>
        <v>0</v>
      </c>
      <c r="AE660" s="580">
        <f t="shared" si="157"/>
        <v>0</v>
      </c>
      <c r="AF660" s="580">
        <f t="shared" si="158"/>
        <v>0</v>
      </c>
      <c r="AG660" s="580">
        <f t="shared" si="159"/>
        <v>0</v>
      </c>
      <c r="AH660" s="580">
        <f t="shared" si="160"/>
        <v>0</v>
      </c>
      <c r="AI660" s="580" t="str">
        <f t="shared" si="161"/>
        <v>0</v>
      </c>
      <c r="AJ660" s="580">
        <f t="shared" si="162"/>
        <v>0</v>
      </c>
      <c r="AK660" s="580">
        <f t="shared" si="163"/>
        <v>0</v>
      </c>
      <c r="AL660" s="580">
        <f t="shared" si="164"/>
        <v>0</v>
      </c>
    </row>
    <row r="661" spans="24:38" hidden="1">
      <c r="X661" s="580">
        <f t="shared" si="150"/>
        <v>0</v>
      </c>
      <c r="Y661" s="580">
        <f t="shared" si="151"/>
        <v>0</v>
      </c>
      <c r="Z661" s="580">
        <f t="shared" si="152"/>
        <v>0</v>
      </c>
      <c r="AA661" s="580">
        <f t="shared" si="153"/>
        <v>0</v>
      </c>
      <c r="AB661" s="580">
        <f t="shared" si="154"/>
        <v>0</v>
      </c>
      <c r="AC661" s="580">
        <f t="shared" si="155"/>
        <v>0</v>
      </c>
      <c r="AD661" s="580">
        <f t="shared" si="156"/>
        <v>0</v>
      </c>
      <c r="AE661" s="580">
        <f t="shared" si="157"/>
        <v>0</v>
      </c>
      <c r="AF661" s="580">
        <f t="shared" si="158"/>
        <v>0</v>
      </c>
      <c r="AG661" s="580">
        <f t="shared" si="159"/>
        <v>0</v>
      </c>
      <c r="AH661" s="580">
        <f t="shared" si="160"/>
        <v>0</v>
      </c>
      <c r="AI661" s="580" t="str">
        <f t="shared" si="161"/>
        <v>0</v>
      </c>
      <c r="AJ661" s="580">
        <f t="shared" si="162"/>
        <v>0</v>
      </c>
      <c r="AK661" s="580">
        <f t="shared" si="163"/>
        <v>0</v>
      </c>
      <c r="AL661" s="580">
        <f t="shared" si="164"/>
        <v>0</v>
      </c>
    </row>
    <row r="662" spans="24:38" hidden="1">
      <c r="X662" s="580">
        <f t="shared" si="150"/>
        <v>0</v>
      </c>
      <c r="Y662" s="580">
        <f t="shared" si="151"/>
        <v>0</v>
      </c>
      <c r="Z662" s="580">
        <f t="shared" si="152"/>
        <v>0</v>
      </c>
      <c r="AA662" s="580">
        <f t="shared" si="153"/>
        <v>0</v>
      </c>
      <c r="AB662" s="580">
        <f t="shared" si="154"/>
        <v>0</v>
      </c>
      <c r="AC662" s="580">
        <f t="shared" si="155"/>
        <v>0</v>
      </c>
      <c r="AD662" s="580">
        <f t="shared" si="156"/>
        <v>0</v>
      </c>
      <c r="AE662" s="580">
        <f t="shared" si="157"/>
        <v>0</v>
      </c>
      <c r="AF662" s="580">
        <f t="shared" si="158"/>
        <v>0</v>
      </c>
      <c r="AG662" s="580">
        <f t="shared" si="159"/>
        <v>0</v>
      </c>
      <c r="AH662" s="580">
        <f t="shared" si="160"/>
        <v>0</v>
      </c>
      <c r="AI662" s="580" t="str">
        <f t="shared" si="161"/>
        <v>0</v>
      </c>
      <c r="AJ662" s="580">
        <f t="shared" si="162"/>
        <v>0</v>
      </c>
      <c r="AK662" s="580">
        <f t="shared" si="163"/>
        <v>0</v>
      </c>
      <c r="AL662" s="580">
        <f t="shared" si="164"/>
        <v>0</v>
      </c>
    </row>
    <row r="663" spans="24:38" hidden="1">
      <c r="X663" s="580">
        <f t="shared" si="150"/>
        <v>0</v>
      </c>
      <c r="Y663" s="580">
        <f t="shared" si="151"/>
        <v>0</v>
      </c>
      <c r="Z663" s="580">
        <f t="shared" si="152"/>
        <v>0</v>
      </c>
      <c r="AA663" s="580">
        <f t="shared" si="153"/>
        <v>0</v>
      </c>
      <c r="AB663" s="580">
        <f t="shared" si="154"/>
        <v>0</v>
      </c>
      <c r="AC663" s="580">
        <f t="shared" si="155"/>
        <v>0</v>
      </c>
      <c r="AD663" s="580">
        <f t="shared" si="156"/>
        <v>0</v>
      </c>
      <c r="AE663" s="580">
        <f t="shared" si="157"/>
        <v>0</v>
      </c>
      <c r="AF663" s="580">
        <f t="shared" si="158"/>
        <v>0</v>
      </c>
      <c r="AG663" s="580">
        <f t="shared" si="159"/>
        <v>0</v>
      </c>
      <c r="AH663" s="580">
        <f t="shared" si="160"/>
        <v>0</v>
      </c>
      <c r="AI663" s="580" t="str">
        <f t="shared" si="161"/>
        <v>0</v>
      </c>
      <c r="AJ663" s="580">
        <f t="shared" si="162"/>
        <v>0</v>
      </c>
      <c r="AK663" s="580">
        <f t="shared" si="163"/>
        <v>0</v>
      </c>
      <c r="AL663" s="580">
        <f t="shared" si="164"/>
        <v>0</v>
      </c>
    </row>
    <row r="664" spans="24:38" hidden="1">
      <c r="X664" s="580">
        <f t="shared" si="150"/>
        <v>0</v>
      </c>
      <c r="Y664" s="580">
        <f t="shared" si="151"/>
        <v>0</v>
      </c>
      <c r="Z664" s="580">
        <f t="shared" si="152"/>
        <v>0</v>
      </c>
      <c r="AA664" s="580">
        <f t="shared" si="153"/>
        <v>0</v>
      </c>
      <c r="AB664" s="580">
        <f t="shared" si="154"/>
        <v>0</v>
      </c>
      <c r="AC664" s="580">
        <f t="shared" si="155"/>
        <v>0</v>
      </c>
      <c r="AD664" s="580">
        <f t="shared" si="156"/>
        <v>0</v>
      </c>
      <c r="AE664" s="580">
        <f t="shared" si="157"/>
        <v>0</v>
      </c>
      <c r="AF664" s="580">
        <f t="shared" si="158"/>
        <v>0</v>
      </c>
      <c r="AG664" s="580">
        <f t="shared" si="159"/>
        <v>0</v>
      </c>
      <c r="AH664" s="580">
        <f t="shared" si="160"/>
        <v>0</v>
      </c>
      <c r="AI664" s="580" t="str">
        <f t="shared" si="161"/>
        <v>0</v>
      </c>
      <c r="AJ664" s="580">
        <f t="shared" si="162"/>
        <v>0</v>
      </c>
      <c r="AK664" s="580">
        <f t="shared" si="163"/>
        <v>0</v>
      </c>
      <c r="AL664" s="580">
        <f t="shared" si="164"/>
        <v>0</v>
      </c>
    </row>
    <row r="665" spans="24:38" hidden="1">
      <c r="X665" s="580">
        <f t="shared" si="150"/>
        <v>0</v>
      </c>
      <c r="Y665" s="580">
        <f t="shared" si="151"/>
        <v>0</v>
      </c>
      <c r="Z665" s="580">
        <f t="shared" si="152"/>
        <v>0</v>
      </c>
      <c r="AA665" s="580">
        <f t="shared" si="153"/>
        <v>0</v>
      </c>
      <c r="AB665" s="580">
        <f t="shared" si="154"/>
        <v>0</v>
      </c>
      <c r="AC665" s="580">
        <f t="shared" si="155"/>
        <v>0</v>
      </c>
      <c r="AD665" s="580">
        <f t="shared" si="156"/>
        <v>0</v>
      </c>
      <c r="AE665" s="580">
        <f t="shared" si="157"/>
        <v>0</v>
      </c>
      <c r="AF665" s="580">
        <f t="shared" si="158"/>
        <v>0</v>
      </c>
      <c r="AG665" s="580">
        <f t="shared" si="159"/>
        <v>0</v>
      </c>
      <c r="AH665" s="580">
        <f t="shared" si="160"/>
        <v>0</v>
      </c>
      <c r="AI665" s="580" t="str">
        <f t="shared" si="161"/>
        <v>0</v>
      </c>
      <c r="AJ665" s="580">
        <f t="shared" si="162"/>
        <v>0</v>
      </c>
      <c r="AK665" s="580">
        <f t="shared" si="163"/>
        <v>0</v>
      </c>
      <c r="AL665" s="580">
        <f t="shared" si="164"/>
        <v>0</v>
      </c>
    </row>
    <row r="666" spans="24:38" hidden="1">
      <c r="X666" s="580">
        <f t="shared" si="150"/>
        <v>0</v>
      </c>
      <c r="Y666" s="580">
        <f t="shared" si="151"/>
        <v>0</v>
      </c>
      <c r="Z666" s="580">
        <f t="shared" si="152"/>
        <v>0</v>
      </c>
      <c r="AA666" s="580">
        <f t="shared" si="153"/>
        <v>0</v>
      </c>
      <c r="AB666" s="580">
        <f t="shared" si="154"/>
        <v>0</v>
      </c>
      <c r="AC666" s="580">
        <f t="shared" si="155"/>
        <v>0</v>
      </c>
      <c r="AD666" s="580">
        <f t="shared" si="156"/>
        <v>0</v>
      </c>
      <c r="AE666" s="580">
        <f t="shared" si="157"/>
        <v>0</v>
      </c>
      <c r="AF666" s="580">
        <f t="shared" si="158"/>
        <v>0</v>
      </c>
      <c r="AG666" s="580">
        <f t="shared" si="159"/>
        <v>0</v>
      </c>
      <c r="AH666" s="580">
        <f t="shared" si="160"/>
        <v>0</v>
      </c>
      <c r="AI666" s="580" t="str">
        <f t="shared" si="161"/>
        <v>0</v>
      </c>
      <c r="AJ666" s="580">
        <f t="shared" si="162"/>
        <v>0</v>
      </c>
      <c r="AK666" s="580">
        <f t="shared" si="163"/>
        <v>0</v>
      </c>
      <c r="AL666" s="580">
        <f t="shared" si="164"/>
        <v>0</v>
      </c>
    </row>
    <row r="667" spans="24:38" hidden="1">
      <c r="X667" s="580">
        <f t="shared" si="150"/>
        <v>0</v>
      </c>
      <c r="Y667" s="580">
        <f t="shared" si="151"/>
        <v>0</v>
      </c>
      <c r="Z667" s="580">
        <f t="shared" si="152"/>
        <v>0</v>
      </c>
      <c r="AA667" s="580">
        <f t="shared" si="153"/>
        <v>0</v>
      </c>
      <c r="AB667" s="580">
        <f t="shared" si="154"/>
        <v>0</v>
      </c>
      <c r="AC667" s="580">
        <f t="shared" si="155"/>
        <v>0</v>
      </c>
      <c r="AD667" s="580">
        <f t="shared" si="156"/>
        <v>0</v>
      </c>
      <c r="AE667" s="580">
        <f t="shared" si="157"/>
        <v>0</v>
      </c>
      <c r="AF667" s="580">
        <f t="shared" si="158"/>
        <v>0</v>
      </c>
      <c r="AG667" s="580">
        <f t="shared" si="159"/>
        <v>0</v>
      </c>
      <c r="AH667" s="580">
        <f t="shared" si="160"/>
        <v>0</v>
      </c>
      <c r="AI667" s="580" t="str">
        <f t="shared" si="161"/>
        <v>0</v>
      </c>
      <c r="AJ667" s="580">
        <f t="shared" si="162"/>
        <v>0</v>
      </c>
      <c r="AK667" s="580">
        <f t="shared" si="163"/>
        <v>0</v>
      </c>
      <c r="AL667" s="580">
        <f t="shared" si="164"/>
        <v>0</v>
      </c>
    </row>
    <row r="668" spans="24:38" hidden="1">
      <c r="X668" s="580">
        <f t="shared" si="150"/>
        <v>0</v>
      </c>
      <c r="Y668" s="580">
        <f t="shared" si="151"/>
        <v>0</v>
      </c>
      <c r="Z668" s="580">
        <f t="shared" si="152"/>
        <v>0</v>
      </c>
      <c r="AA668" s="580">
        <f t="shared" si="153"/>
        <v>0</v>
      </c>
      <c r="AB668" s="580">
        <f t="shared" si="154"/>
        <v>0</v>
      </c>
      <c r="AC668" s="580">
        <f t="shared" si="155"/>
        <v>0</v>
      </c>
      <c r="AD668" s="580">
        <f t="shared" si="156"/>
        <v>0</v>
      </c>
      <c r="AE668" s="580">
        <f t="shared" si="157"/>
        <v>0</v>
      </c>
      <c r="AF668" s="580">
        <f t="shared" si="158"/>
        <v>0</v>
      </c>
      <c r="AG668" s="580">
        <f t="shared" si="159"/>
        <v>0</v>
      </c>
      <c r="AH668" s="580">
        <f t="shared" si="160"/>
        <v>0</v>
      </c>
      <c r="AI668" s="580" t="str">
        <f t="shared" si="161"/>
        <v>0</v>
      </c>
      <c r="AJ668" s="580">
        <f t="shared" si="162"/>
        <v>0</v>
      </c>
      <c r="AK668" s="580">
        <f t="shared" si="163"/>
        <v>0</v>
      </c>
      <c r="AL668" s="580">
        <f t="shared" si="164"/>
        <v>0</v>
      </c>
    </row>
    <row r="669" spans="24:38" hidden="1">
      <c r="X669" s="580">
        <f t="shared" si="150"/>
        <v>0</v>
      </c>
      <c r="Y669" s="580">
        <f t="shared" si="151"/>
        <v>0</v>
      </c>
      <c r="Z669" s="580">
        <f t="shared" si="152"/>
        <v>0</v>
      </c>
      <c r="AA669" s="580">
        <f t="shared" si="153"/>
        <v>0</v>
      </c>
      <c r="AB669" s="580">
        <f t="shared" si="154"/>
        <v>0</v>
      </c>
      <c r="AC669" s="580">
        <f t="shared" si="155"/>
        <v>0</v>
      </c>
      <c r="AD669" s="580">
        <f t="shared" si="156"/>
        <v>0</v>
      </c>
      <c r="AE669" s="580">
        <f t="shared" si="157"/>
        <v>0</v>
      </c>
      <c r="AF669" s="580">
        <f t="shared" si="158"/>
        <v>0</v>
      </c>
      <c r="AG669" s="580">
        <f t="shared" si="159"/>
        <v>0</v>
      </c>
      <c r="AH669" s="580">
        <f t="shared" si="160"/>
        <v>0</v>
      </c>
      <c r="AI669" s="580" t="str">
        <f t="shared" si="161"/>
        <v>0</v>
      </c>
      <c r="AJ669" s="580">
        <f t="shared" si="162"/>
        <v>0</v>
      </c>
      <c r="AK669" s="580">
        <f t="shared" si="163"/>
        <v>0</v>
      </c>
      <c r="AL669" s="580">
        <f t="shared" si="164"/>
        <v>0</v>
      </c>
    </row>
    <row r="670" spans="24:38" hidden="1">
      <c r="X670" s="580">
        <f t="shared" si="150"/>
        <v>0</v>
      </c>
      <c r="Y670" s="580">
        <f t="shared" si="151"/>
        <v>0</v>
      </c>
      <c r="Z670" s="580">
        <f t="shared" si="152"/>
        <v>0</v>
      </c>
      <c r="AA670" s="580">
        <f t="shared" si="153"/>
        <v>0</v>
      </c>
      <c r="AB670" s="580">
        <f t="shared" si="154"/>
        <v>0</v>
      </c>
      <c r="AC670" s="580">
        <f t="shared" si="155"/>
        <v>0</v>
      </c>
      <c r="AD670" s="580">
        <f t="shared" si="156"/>
        <v>0</v>
      </c>
      <c r="AE670" s="580">
        <f t="shared" si="157"/>
        <v>0</v>
      </c>
      <c r="AF670" s="580">
        <f t="shared" si="158"/>
        <v>0</v>
      </c>
      <c r="AG670" s="580">
        <f t="shared" si="159"/>
        <v>0</v>
      </c>
      <c r="AH670" s="580">
        <f t="shared" si="160"/>
        <v>0</v>
      </c>
      <c r="AI670" s="580" t="str">
        <f t="shared" si="161"/>
        <v>0</v>
      </c>
      <c r="AJ670" s="580">
        <f t="shared" si="162"/>
        <v>0</v>
      </c>
      <c r="AK670" s="580">
        <f t="shared" si="163"/>
        <v>0</v>
      </c>
      <c r="AL670" s="580">
        <f t="shared" si="164"/>
        <v>0</v>
      </c>
    </row>
    <row r="671" spans="24:38" hidden="1">
      <c r="X671" s="580">
        <f t="shared" si="150"/>
        <v>0</v>
      </c>
      <c r="Y671" s="580">
        <f t="shared" si="151"/>
        <v>0</v>
      </c>
      <c r="Z671" s="580">
        <f t="shared" si="152"/>
        <v>0</v>
      </c>
      <c r="AA671" s="580">
        <f t="shared" si="153"/>
        <v>0</v>
      </c>
      <c r="AB671" s="580">
        <f t="shared" si="154"/>
        <v>0</v>
      </c>
      <c r="AC671" s="580">
        <f t="shared" si="155"/>
        <v>0</v>
      </c>
      <c r="AD671" s="580">
        <f t="shared" si="156"/>
        <v>0</v>
      </c>
      <c r="AE671" s="580">
        <f t="shared" si="157"/>
        <v>0</v>
      </c>
      <c r="AF671" s="580">
        <f t="shared" si="158"/>
        <v>0</v>
      </c>
      <c r="AG671" s="580">
        <f t="shared" si="159"/>
        <v>0</v>
      </c>
      <c r="AH671" s="580">
        <f t="shared" si="160"/>
        <v>0</v>
      </c>
      <c r="AI671" s="580" t="str">
        <f t="shared" si="161"/>
        <v>0</v>
      </c>
      <c r="AJ671" s="580">
        <f t="shared" si="162"/>
        <v>0</v>
      </c>
      <c r="AK671" s="580">
        <f t="shared" si="163"/>
        <v>0</v>
      </c>
      <c r="AL671" s="580">
        <f t="shared" si="164"/>
        <v>0</v>
      </c>
    </row>
    <row r="672" spans="24:38" hidden="1">
      <c r="X672" s="580">
        <f t="shared" si="150"/>
        <v>0</v>
      </c>
      <c r="Y672" s="580">
        <f t="shared" si="151"/>
        <v>0</v>
      </c>
      <c r="Z672" s="580">
        <f t="shared" si="152"/>
        <v>0</v>
      </c>
      <c r="AA672" s="580">
        <f t="shared" si="153"/>
        <v>0</v>
      </c>
      <c r="AB672" s="580">
        <f t="shared" si="154"/>
        <v>0</v>
      </c>
      <c r="AC672" s="580">
        <f t="shared" si="155"/>
        <v>0</v>
      </c>
      <c r="AD672" s="580">
        <f t="shared" si="156"/>
        <v>0</v>
      </c>
      <c r="AE672" s="580">
        <f t="shared" si="157"/>
        <v>0</v>
      </c>
      <c r="AF672" s="580">
        <f t="shared" si="158"/>
        <v>0</v>
      </c>
      <c r="AG672" s="580">
        <f t="shared" si="159"/>
        <v>0</v>
      </c>
      <c r="AH672" s="580">
        <f t="shared" si="160"/>
        <v>0</v>
      </c>
      <c r="AI672" s="580" t="str">
        <f t="shared" si="161"/>
        <v>0</v>
      </c>
      <c r="AJ672" s="580">
        <f t="shared" si="162"/>
        <v>0</v>
      </c>
      <c r="AK672" s="580">
        <f t="shared" si="163"/>
        <v>0</v>
      </c>
      <c r="AL672" s="580">
        <f t="shared" si="164"/>
        <v>0</v>
      </c>
    </row>
    <row r="673" spans="24:38" hidden="1">
      <c r="X673" s="580">
        <f t="shared" si="150"/>
        <v>0</v>
      </c>
      <c r="Y673" s="580">
        <f t="shared" si="151"/>
        <v>0</v>
      </c>
      <c r="Z673" s="580">
        <f t="shared" si="152"/>
        <v>0</v>
      </c>
      <c r="AA673" s="580">
        <f t="shared" si="153"/>
        <v>0</v>
      </c>
      <c r="AB673" s="580">
        <f t="shared" si="154"/>
        <v>0</v>
      </c>
      <c r="AC673" s="580">
        <f t="shared" si="155"/>
        <v>0</v>
      </c>
      <c r="AD673" s="580">
        <f t="shared" si="156"/>
        <v>0</v>
      </c>
      <c r="AE673" s="580">
        <f t="shared" si="157"/>
        <v>0</v>
      </c>
      <c r="AF673" s="580">
        <f t="shared" si="158"/>
        <v>0</v>
      </c>
      <c r="AG673" s="580">
        <f t="shared" si="159"/>
        <v>0</v>
      </c>
      <c r="AH673" s="580">
        <f t="shared" si="160"/>
        <v>0</v>
      </c>
      <c r="AI673" s="580" t="str">
        <f t="shared" si="161"/>
        <v>0</v>
      </c>
      <c r="AJ673" s="580">
        <f t="shared" si="162"/>
        <v>0</v>
      </c>
      <c r="AK673" s="580">
        <f t="shared" si="163"/>
        <v>0</v>
      </c>
      <c r="AL673" s="580">
        <f t="shared" si="164"/>
        <v>0</v>
      </c>
    </row>
    <row r="674" spans="24:38" hidden="1">
      <c r="X674" s="580">
        <f t="shared" si="150"/>
        <v>0</v>
      </c>
      <c r="Y674" s="580">
        <f t="shared" si="151"/>
        <v>0</v>
      </c>
      <c r="Z674" s="580">
        <f t="shared" si="152"/>
        <v>0</v>
      </c>
      <c r="AA674" s="580">
        <f t="shared" si="153"/>
        <v>0</v>
      </c>
      <c r="AB674" s="580">
        <f t="shared" si="154"/>
        <v>0</v>
      </c>
      <c r="AC674" s="580">
        <f t="shared" si="155"/>
        <v>0</v>
      </c>
      <c r="AD674" s="580">
        <f t="shared" si="156"/>
        <v>0</v>
      </c>
      <c r="AE674" s="580">
        <f t="shared" si="157"/>
        <v>0</v>
      </c>
      <c r="AF674" s="580">
        <f t="shared" si="158"/>
        <v>0</v>
      </c>
      <c r="AG674" s="580">
        <f t="shared" si="159"/>
        <v>0</v>
      </c>
      <c r="AH674" s="580">
        <f t="shared" si="160"/>
        <v>0</v>
      </c>
      <c r="AI674" s="580" t="str">
        <f t="shared" si="161"/>
        <v>0</v>
      </c>
      <c r="AJ674" s="580">
        <f t="shared" si="162"/>
        <v>0</v>
      </c>
      <c r="AK674" s="580">
        <f t="shared" si="163"/>
        <v>0</v>
      </c>
      <c r="AL674" s="580">
        <f t="shared" si="164"/>
        <v>0</v>
      </c>
    </row>
    <row r="675" spans="24:38" hidden="1">
      <c r="X675" s="580">
        <f t="shared" si="150"/>
        <v>0</v>
      </c>
      <c r="Y675" s="580">
        <f t="shared" si="151"/>
        <v>0</v>
      </c>
      <c r="Z675" s="580">
        <f t="shared" si="152"/>
        <v>0</v>
      </c>
      <c r="AA675" s="580">
        <f t="shared" si="153"/>
        <v>0</v>
      </c>
      <c r="AB675" s="580">
        <f t="shared" si="154"/>
        <v>0</v>
      </c>
      <c r="AC675" s="580">
        <f t="shared" si="155"/>
        <v>0</v>
      </c>
      <c r="AD675" s="580">
        <f t="shared" si="156"/>
        <v>0</v>
      </c>
      <c r="AE675" s="580">
        <f t="shared" si="157"/>
        <v>0</v>
      </c>
      <c r="AF675" s="580">
        <f t="shared" si="158"/>
        <v>0</v>
      </c>
      <c r="AG675" s="580">
        <f t="shared" si="159"/>
        <v>0</v>
      </c>
      <c r="AH675" s="580">
        <f t="shared" si="160"/>
        <v>0</v>
      </c>
      <c r="AI675" s="580" t="str">
        <f t="shared" si="161"/>
        <v>0</v>
      </c>
      <c r="AJ675" s="580">
        <f t="shared" si="162"/>
        <v>0</v>
      </c>
      <c r="AK675" s="580">
        <f t="shared" si="163"/>
        <v>0</v>
      </c>
      <c r="AL675" s="580">
        <f t="shared" si="164"/>
        <v>0</v>
      </c>
    </row>
    <row r="676" spans="24:38" hidden="1">
      <c r="X676" s="580">
        <f t="shared" si="150"/>
        <v>0</v>
      </c>
      <c r="Y676" s="580">
        <f t="shared" si="151"/>
        <v>0</v>
      </c>
      <c r="Z676" s="580">
        <f t="shared" si="152"/>
        <v>0</v>
      </c>
      <c r="AA676" s="580">
        <f t="shared" si="153"/>
        <v>0</v>
      </c>
      <c r="AB676" s="580">
        <f t="shared" si="154"/>
        <v>0</v>
      </c>
      <c r="AC676" s="580">
        <f t="shared" si="155"/>
        <v>0</v>
      </c>
      <c r="AD676" s="580">
        <f t="shared" si="156"/>
        <v>0</v>
      </c>
      <c r="AE676" s="580">
        <f t="shared" si="157"/>
        <v>0</v>
      </c>
      <c r="AF676" s="580">
        <f t="shared" si="158"/>
        <v>0</v>
      </c>
      <c r="AG676" s="580">
        <f t="shared" si="159"/>
        <v>0</v>
      </c>
      <c r="AH676" s="580">
        <f t="shared" si="160"/>
        <v>0</v>
      </c>
      <c r="AI676" s="580" t="str">
        <f t="shared" si="161"/>
        <v>0</v>
      </c>
      <c r="AJ676" s="580">
        <f t="shared" si="162"/>
        <v>0</v>
      </c>
      <c r="AK676" s="580">
        <f t="shared" si="163"/>
        <v>0</v>
      </c>
      <c r="AL676" s="580">
        <f t="shared" si="164"/>
        <v>0</v>
      </c>
    </row>
    <row r="677" spans="24:38" hidden="1">
      <c r="X677" s="580">
        <f t="shared" si="150"/>
        <v>0</v>
      </c>
      <c r="Y677" s="580">
        <f t="shared" si="151"/>
        <v>0</v>
      </c>
      <c r="Z677" s="580">
        <f t="shared" si="152"/>
        <v>0</v>
      </c>
      <c r="AA677" s="580">
        <f t="shared" si="153"/>
        <v>0</v>
      </c>
      <c r="AB677" s="580">
        <f t="shared" si="154"/>
        <v>0</v>
      </c>
      <c r="AC677" s="580">
        <f t="shared" si="155"/>
        <v>0</v>
      </c>
      <c r="AD677" s="580">
        <f t="shared" si="156"/>
        <v>0</v>
      </c>
      <c r="AE677" s="580">
        <f t="shared" si="157"/>
        <v>0</v>
      </c>
      <c r="AF677" s="580">
        <f t="shared" si="158"/>
        <v>0</v>
      </c>
      <c r="AG677" s="580">
        <f t="shared" si="159"/>
        <v>0</v>
      </c>
      <c r="AH677" s="580">
        <f t="shared" si="160"/>
        <v>0</v>
      </c>
      <c r="AI677" s="580" t="str">
        <f t="shared" si="161"/>
        <v>0</v>
      </c>
      <c r="AJ677" s="580">
        <f t="shared" si="162"/>
        <v>0</v>
      </c>
      <c r="AK677" s="580">
        <f t="shared" si="163"/>
        <v>0</v>
      </c>
      <c r="AL677" s="580">
        <f t="shared" si="164"/>
        <v>0</v>
      </c>
    </row>
    <row r="678" spans="24:38" hidden="1">
      <c r="X678" s="580">
        <f t="shared" si="150"/>
        <v>0</v>
      </c>
      <c r="Y678" s="580">
        <f t="shared" si="151"/>
        <v>0</v>
      </c>
      <c r="Z678" s="580">
        <f t="shared" si="152"/>
        <v>0</v>
      </c>
      <c r="AA678" s="580">
        <f t="shared" si="153"/>
        <v>0</v>
      </c>
      <c r="AB678" s="580">
        <f t="shared" si="154"/>
        <v>0</v>
      </c>
      <c r="AC678" s="580">
        <f t="shared" si="155"/>
        <v>0</v>
      </c>
      <c r="AD678" s="580">
        <f t="shared" si="156"/>
        <v>0</v>
      </c>
      <c r="AE678" s="580">
        <f t="shared" si="157"/>
        <v>0</v>
      </c>
      <c r="AF678" s="580">
        <f t="shared" si="158"/>
        <v>0</v>
      </c>
      <c r="AG678" s="580">
        <f t="shared" si="159"/>
        <v>0</v>
      </c>
      <c r="AH678" s="580">
        <f t="shared" si="160"/>
        <v>0</v>
      </c>
      <c r="AI678" s="580" t="str">
        <f t="shared" si="161"/>
        <v>0</v>
      </c>
      <c r="AJ678" s="580">
        <f t="shared" si="162"/>
        <v>0</v>
      </c>
      <c r="AK678" s="580">
        <f t="shared" si="163"/>
        <v>0</v>
      </c>
      <c r="AL678" s="580">
        <f t="shared" si="164"/>
        <v>0</v>
      </c>
    </row>
    <row r="679" spans="24:38" hidden="1">
      <c r="X679" s="580">
        <f t="shared" si="150"/>
        <v>0</v>
      </c>
      <c r="Y679" s="580">
        <f t="shared" si="151"/>
        <v>0</v>
      </c>
      <c r="Z679" s="580">
        <f t="shared" si="152"/>
        <v>0</v>
      </c>
      <c r="AA679" s="580">
        <f t="shared" si="153"/>
        <v>0</v>
      </c>
      <c r="AB679" s="580">
        <f t="shared" si="154"/>
        <v>0</v>
      </c>
      <c r="AC679" s="580">
        <f t="shared" si="155"/>
        <v>0</v>
      </c>
      <c r="AD679" s="580">
        <f t="shared" si="156"/>
        <v>0</v>
      </c>
      <c r="AE679" s="580">
        <f t="shared" si="157"/>
        <v>0</v>
      </c>
      <c r="AF679" s="580">
        <f t="shared" si="158"/>
        <v>0</v>
      </c>
      <c r="AG679" s="580">
        <f t="shared" si="159"/>
        <v>0</v>
      </c>
      <c r="AH679" s="580">
        <f t="shared" si="160"/>
        <v>0</v>
      </c>
      <c r="AI679" s="580" t="str">
        <f t="shared" si="161"/>
        <v>0</v>
      </c>
      <c r="AJ679" s="580">
        <f t="shared" si="162"/>
        <v>0</v>
      </c>
      <c r="AK679" s="580">
        <f t="shared" si="163"/>
        <v>0</v>
      </c>
      <c r="AL679" s="580">
        <f t="shared" si="164"/>
        <v>0</v>
      </c>
    </row>
    <row r="680" spans="24:38" hidden="1">
      <c r="X680" s="580">
        <f t="shared" si="150"/>
        <v>0</v>
      </c>
      <c r="Y680" s="580">
        <f t="shared" si="151"/>
        <v>0</v>
      </c>
      <c r="Z680" s="580">
        <f t="shared" si="152"/>
        <v>0</v>
      </c>
      <c r="AA680" s="580">
        <f t="shared" si="153"/>
        <v>0</v>
      </c>
      <c r="AB680" s="580">
        <f t="shared" si="154"/>
        <v>0</v>
      </c>
      <c r="AC680" s="580">
        <f t="shared" si="155"/>
        <v>0</v>
      </c>
      <c r="AD680" s="580">
        <f t="shared" si="156"/>
        <v>0</v>
      </c>
      <c r="AE680" s="580">
        <f t="shared" si="157"/>
        <v>0</v>
      </c>
      <c r="AF680" s="580">
        <f t="shared" si="158"/>
        <v>0</v>
      </c>
      <c r="AG680" s="580">
        <f t="shared" si="159"/>
        <v>0</v>
      </c>
      <c r="AH680" s="580">
        <f t="shared" si="160"/>
        <v>0</v>
      </c>
      <c r="AI680" s="580" t="str">
        <f t="shared" si="161"/>
        <v>0</v>
      </c>
      <c r="AJ680" s="580">
        <f t="shared" si="162"/>
        <v>0</v>
      </c>
      <c r="AK680" s="580">
        <f t="shared" si="163"/>
        <v>0</v>
      </c>
      <c r="AL680" s="580">
        <f t="shared" si="164"/>
        <v>0</v>
      </c>
    </row>
    <row r="681" spans="24:38" hidden="1">
      <c r="X681" s="580">
        <f t="shared" si="150"/>
        <v>0</v>
      </c>
      <c r="Y681" s="580">
        <f t="shared" si="151"/>
        <v>0</v>
      </c>
      <c r="Z681" s="580">
        <f t="shared" si="152"/>
        <v>0</v>
      </c>
      <c r="AA681" s="580">
        <f t="shared" si="153"/>
        <v>0</v>
      </c>
      <c r="AB681" s="580">
        <f t="shared" si="154"/>
        <v>0</v>
      </c>
      <c r="AC681" s="580">
        <f t="shared" si="155"/>
        <v>0</v>
      </c>
      <c r="AD681" s="580">
        <f t="shared" si="156"/>
        <v>0</v>
      </c>
      <c r="AE681" s="580">
        <f t="shared" si="157"/>
        <v>0</v>
      </c>
      <c r="AF681" s="580">
        <f t="shared" si="158"/>
        <v>0</v>
      </c>
      <c r="AG681" s="580">
        <f t="shared" si="159"/>
        <v>0</v>
      </c>
      <c r="AH681" s="580">
        <f t="shared" si="160"/>
        <v>0</v>
      </c>
      <c r="AI681" s="580" t="str">
        <f t="shared" si="161"/>
        <v>0</v>
      </c>
      <c r="AJ681" s="580">
        <f t="shared" si="162"/>
        <v>0</v>
      </c>
      <c r="AK681" s="580">
        <f t="shared" si="163"/>
        <v>0</v>
      </c>
      <c r="AL681" s="580">
        <f t="shared" si="164"/>
        <v>0</v>
      </c>
    </row>
    <row r="682" spans="24:38" hidden="1">
      <c r="X682" s="580">
        <f t="shared" si="150"/>
        <v>0</v>
      </c>
      <c r="Y682" s="580">
        <f t="shared" si="151"/>
        <v>0</v>
      </c>
      <c r="Z682" s="580">
        <f t="shared" si="152"/>
        <v>0</v>
      </c>
      <c r="AA682" s="580">
        <f t="shared" si="153"/>
        <v>0</v>
      </c>
      <c r="AB682" s="580">
        <f t="shared" si="154"/>
        <v>0</v>
      </c>
      <c r="AC682" s="580">
        <f t="shared" si="155"/>
        <v>0</v>
      </c>
      <c r="AD682" s="580">
        <f t="shared" si="156"/>
        <v>0</v>
      </c>
      <c r="AE682" s="580">
        <f t="shared" si="157"/>
        <v>0</v>
      </c>
      <c r="AF682" s="580">
        <f t="shared" si="158"/>
        <v>0</v>
      </c>
      <c r="AG682" s="580">
        <f t="shared" si="159"/>
        <v>0</v>
      </c>
      <c r="AH682" s="580">
        <f t="shared" si="160"/>
        <v>0</v>
      </c>
      <c r="AI682" s="580" t="str">
        <f t="shared" si="161"/>
        <v>0</v>
      </c>
      <c r="AJ682" s="580">
        <f t="shared" si="162"/>
        <v>0</v>
      </c>
      <c r="AK682" s="580">
        <f t="shared" si="163"/>
        <v>0</v>
      </c>
      <c r="AL682" s="580">
        <f t="shared" si="164"/>
        <v>0</v>
      </c>
    </row>
    <row r="683" spans="24:38" hidden="1">
      <c r="X683" s="580">
        <f t="shared" si="150"/>
        <v>0</v>
      </c>
      <c r="Y683" s="580">
        <f t="shared" si="151"/>
        <v>0</v>
      </c>
      <c r="Z683" s="580">
        <f t="shared" si="152"/>
        <v>0</v>
      </c>
      <c r="AA683" s="580">
        <f t="shared" si="153"/>
        <v>0</v>
      </c>
      <c r="AB683" s="580">
        <f t="shared" si="154"/>
        <v>0</v>
      </c>
      <c r="AC683" s="580">
        <f t="shared" si="155"/>
        <v>0</v>
      </c>
      <c r="AD683" s="580">
        <f t="shared" si="156"/>
        <v>0</v>
      </c>
      <c r="AE683" s="580">
        <f t="shared" si="157"/>
        <v>0</v>
      </c>
      <c r="AF683" s="580">
        <f t="shared" si="158"/>
        <v>0</v>
      </c>
      <c r="AG683" s="580">
        <f t="shared" si="159"/>
        <v>0</v>
      </c>
      <c r="AH683" s="580">
        <f t="shared" si="160"/>
        <v>0</v>
      </c>
      <c r="AI683" s="580" t="str">
        <f t="shared" si="161"/>
        <v>0</v>
      </c>
      <c r="AJ683" s="580">
        <f t="shared" si="162"/>
        <v>0</v>
      </c>
      <c r="AK683" s="580">
        <f t="shared" si="163"/>
        <v>0</v>
      </c>
      <c r="AL683" s="580">
        <f t="shared" si="164"/>
        <v>0</v>
      </c>
    </row>
    <row r="684" spans="24:38" hidden="1">
      <c r="X684" s="580">
        <f t="shared" si="150"/>
        <v>0</v>
      </c>
      <c r="Y684" s="580">
        <f t="shared" si="151"/>
        <v>0</v>
      </c>
      <c r="Z684" s="580">
        <f t="shared" si="152"/>
        <v>0</v>
      </c>
      <c r="AA684" s="580">
        <f t="shared" si="153"/>
        <v>0</v>
      </c>
      <c r="AB684" s="580">
        <f t="shared" si="154"/>
        <v>0</v>
      </c>
      <c r="AC684" s="580">
        <f t="shared" si="155"/>
        <v>0</v>
      </c>
      <c r="AD684" s="580">
        <f t="shared" si="156"/>
        <v>0</v>
      </c>
      <c r="AE684" s="580">
        <f t="shared" si="157"/>
        <v>0</v>
      </c>
      <c r="AF684" s="580">
        <f t="shared" si="158"/>
        <v>0</v>
      </c>
      <c r="AG684" s="580">
        <f t="shared" si="159"/>
        <v>0</v>
      </c>
      <c r="AH684" s="580">
        <f t="shared" si="160"/>
        <v>0</v>
      </c>
      <c r="AI684" s="580" t="str">
        <f t="shared" si="161"/>
        <v>0</v>
      </c>
      <c r="AJ684" s="580">
        <f t="shared" si="162"/>
        <v>0</v>
      </c>
      <c r="AK684" s="580">
        <f t="shared" si="163"/>
        <v>0</v>
      </c>
      <c r="AL684" s="580">
        <f t="shared" si="164"/>
        <v>0</v>
      </c>
    </row>
    <row r="685" spans="24:38" hidden="1">
      <c r="X685" s="580">
        <f t="shared" si="150"/>
        <v>0</v>
      </c>
      <c r="Y685" s="580">
        <f t="shared" si="151"/>
        <v>0</v>
      </c>
      <c r="Z685" s="580">
        <f t="shared" si="152"/>
        <v>0</v>
      </c>
      <c r="AA685" s="580">
        <f t="shared" si="153"/>
        <v>0</v>
      </c>
      <c r="AB685" s="580">
        <f t="shared" si="154"/>
        <v>0</v>
      </c>
      <c r="AC685" s="580">
        <f t="shared" si="155"/>
        <v>0</v>
      </c>
      <c r="AD685" s="580">
        <f t="shared" si="156"/>
        <v>0</v>
      </c>
      <c r="AE685" s="580">
        <f t="shared" si="157"/>
        <v>0</v>
      </c>
      <c r="AF685" s="580">
        <f t="shared" si="158"/>
        <v>0</v>
      </c>
      <c r="AG685" s="580">
        <f t="shared" si="159"/>
        <v>0</v>
      </c>
      <c r="AH685" s="580">
        <f t="shared" si="160"/>
        <v>0</v>
      </c>
      <c r="AI685" s="580" t="str">
        <f t="shared" si="161"/>
        <v>0</v>
      </c>
      <c r="AJ685" s="580">
        <f t="shared" si="162"/>
        <v>0</v>
      </c>
      <c r="AK685" s="580">
        <f t="shared" si="163"/>
        <v>0</v>
      </c>
      <c r="AL685" s="580">
        <f t="shared" si="164"/>
        <v>0</v>
      </c>
    </row>
    <row r="686" spans="24:38" hidden="1">
      <c r="X686" s="580">
        <f t="shared" si="150"/>
        <v>0</v>
      </c>
      <c r="Y686" s="580">
        <f t="shared" si="151"/>
        <v>0</v>
      </c>
      <c r="Z686" s="580">
        <f t="shared" si="152"/>
        <v>0</v>
      </c>
      <c r="AA686" s="580">
        <f t="shared" si="153"/>
        <v>0</v>
      </c>
      <c r="AB686" s="580">
        <f t="shared" si="154"/>
        <v>0</v>
      </c>
      <c r="AC686" s="580">
        <f t="shared" si="155"/>
        <v>0</v>
      </c>
      <c r="AD686" s="580">
        <f t="shared" si="156"/>
        <v>0</v>
      </c>
      <c r="AE686" s="580">
        <f t="shared" si="157"/>
        <v>0</v>
      </c>
      <c r="AF686" s="580">
        <f t="shared" si="158"/>
        <v>0</v>
      </c>
      <c r="AG686" s="580">
        <f t="shared" si="159"/>
        <v>0</v>
      </c>
      <c r="AH686" s="580">
        <f t="shared" si="160"/>
        <v>0</v>
      </c>
      <c r="AI686" s="580" t="str">
        <f t="shared" si="161"/>
        <v>0</v>
      </c>
      <c r="AJ686" s="580">
        <f t="shared" si="162"/>
        <v>0</v>
      </c>
      <c r="AK686" s="580">
        <f t="shared" si="163"/>
        <v>0</v>
      </c>
      <c r="AL686" s="580">
        <f t="shared" si="164"/>
        <v>0</v>
      </c>
    </row>
    <row r="687" spans="24:38" hidden="1">
      <c r="X687" s="580">
        <f t="shared" si="150"/>
        <v>0</v>
      </c>
      <c r="Y687" s="580">
        <f t="shared" si="151"/>
        <v>0</v>
      </c>
      <c r="Z687" s="580">
        <f t="shared" si="152"/>
        <v>0</v>
      </c>
      <c r="AA687" s="580">
        <f t="shared" si="153"/>
        <v>0</v>
      </c>
      <c r="AB687" s="580">
        <f t="shared" si="154"/>
        <v>0</v>
      </c>
      <c r="AC687" s="580">
        <f t="shared" si="155"/>
        <v>0</v>
      </c>
      <c r="AD687" s="580">
        <f t="shared" si="156"/>
        <v>0</v>
      </c>
      <c r="AE687" s="580">
        <f t="shared" si="157"/>
        <v>0</v>
      </c>
      <c r="AF687" s="580">
        <f t="shared" si="158"/>
        <v>0</v>
      </c>
      <c r="AG687" s="580">
        <f t="shared" si="159"/>
        <v>0</v>
      </c>
      <c r="AH687" s="580">
        <f t="shared" si="160"/>
        <v>0</v>
      </c>
      <c r="AI687" s="580" t="str">
        <f t="shared" si="161"/>
        <v>0</v>
      </c>
      <c r="AJ687" s="580">
        <f t="shared" si="162"/>
        <v>0</v>
      </c>
      <c r="AK687" s="580">
        <f t="shared" si="163"/>
        <v>0</v>
      </c>
      <c r="AL687" s="580">
        <f t="shared" si="164"/>
        <v>0</v>
      </c>
    </row>
    <row r="688" spans="24:38" hidden="1">
      <c r="X688" s="580">
        <f t="shared" si="150"/>
        <v>0</v>
      </c>
      <c r="Y688" s="580">
        <f t="shared" si="151"/>
        <v>0</v>
      </c>
      <c r="Z688" s="580">
        <f t="shared" si="152"/>
        <v>0</v>
      </c>
      <c r="AA688" s="580">
        <f t="shared" si="153"/>
        <v>0</v>
      </c>
      <c r="AB688" s="580">
        <f t="shared" si="154"/>
        <v>0</v>
      </c>
      <c r="AC688" s="580">
        <f t="shared" si="155"/>
        <v>0</v>
      </c>
      <c r="AD688" s="580">
        <f t="shared" si="156"/>
        <v>0</v>
      </c>
      <c r="AE688" s="580">
        <f t="shared" si="157"/>
        <v>0</v>
      </c>
      <c r="AF688" s="580">
        <f t="shared" si="158"/>
        <v>0</v>
      </c>
      <c r="AG688" s="580">
        <f t="shared" si="159"/>
        <v>0</v>
      </c>
      <c r="AH688" s="580">
        <f t="shared" si="160"/>
        <v>0</v>
      </c>
      <c r="AI688" s="580" t="str">
        <f t="shared" si="161"/>
        <v>0</v>
      </c>
      <c r="AJ688" s="580">
        <f t="shared" si="162"/>
        <v>0</v>
      </c>
      <c r="AK688" s="580">
        <f t="shared" si="163"/>
        <v>0</v>
      </c>
      <c r="AL688" s="580">
        <f t="shared" si="164"/>
        <v>0</v>
      </c>
    </row>
    <row r="689" spans="24:38" hidden="1">
      <c r="X689" s="580">
        <f t="shared" si="150"/>
        <v>0</v>
      </c>
      <c r="Y689" s="580">
        <f t="shared" si="151"/>
        <v>0</v>
      </c>
      <c r="Z689" s="580">
        <f t="shared" si="152"/>
        <v>0</v>
      </c>
      <c r="AA689" s="580">
        <f t="shared" si="153"/>
        <v>0</v>
      </c>
      <c r="AB689" s="580">
        <f t="shared" si="154"/>
        <v>0</v>
      </c>
      <c r="AC689" s="580">
        <f t="shared" si="155"/>
        <v>0</v>
      </c>
      <c r="AD689" s="580">
        <f t="shared" si="156"/>
        <v>0</v>
      </c>
      <c r="AE689" s="580">
        <f t="shared" si="157"/>
        <v>0</v>
      </c>
      <c r="AF689" s="580">
        <f t="shared" si="158"/>
        <v>0</v>
      </c>
      <c r="AG689" s="580">
        <f t="shared" si="159"/>
        <v>0</v>
      </c>
      <c r="AH689" s="580">
        <f t="shared" si="160"/>
        <v>0</v>
      </c>
      <c r="AI689" s="580" t="str">
        <f t="shared" si="161"/>
        <v>0</v>
      </c>
      <c r="AJ689" s="580">
        <f t="shared" si="162"/>
        <v>0</v>
      </c>
      <c r="AK689" s="580">
        <f t="shared" si="163"/>
        <v>0</v>
      </c>
      <c r="AL689" s="580">
        <f t="shared" si="164"/>
        <v>0</v>
      </c>
    </row>
    <row r="690" spans="24:38" hidden="1">
      <c r="X690" s="580">
        <f t="shared" si="150"/>
        <v>0</v>
      </c>
      <c r="Y690" s="580">
        <f t="shared" si="151"/>
        <v>0</v>
      </c>
      <c r="Z690" s="580">
        <f t="shared" si="152"/>
        <v>0</v>
      </c>
      <c r="AA690" s="580">
        <f t="shared" si="153"/>
        <v>0</v>
      </c>
      <c r="AB690" s="580">
        <f t="shared" si="154"/>
        <v>0</v>
      </c>
      <c r="AC690" s="580">
        <f t="shared" si="155"/>
        <v>0</v>
      </c>
      <c r="AD690" s="580">
        <f t="shared" si="156"/>
        <v>0</v>
      </c>
      <c r="AE690" s="580">
        <f t="shared" si="157"/>
        <v>0</v>
      </c>
      <c r="AF690" s="580">
        <f t="shared" si="158"/>
        <v>0</v>
      </c>
      <c r="AG690" s="580">
        <f t="shared" si="159"/>
        <v>0</v>
      </c>
      <c r="AH690" s="580">
        <f t="shared" si="160"/>
        <v>0</v>
      </c>
      <c r="AI690" s="580" t="str">
        <f t="shared" si="161"/>
        <v>0</v>
      </c>
      <c r="AJ690" s="580">
        <f t="shared" si="162"/>
        <v>0</v>
      </c>
      <c r="AK690" s="580">
        <f t="shared" si="163"/>
        <v>0</v>
      </c>
      <c r="AL690" s="580">
        <f t="shared" si="164"/>
        <v>0</v>
      </c>
    </row>
    <row r="691" spans="24:38" hidden="1">
      <c r="X691" s="580">
        <f t="shared" si="150"/>
        <v>0</v>
      </c>
      <c r="Y691" s="580">
        <f t="shared" si="151"/>
        <v>0</v>
      </c>
      <c r="Z691" s="580">
        <f t="shared" si="152"/>
        <v>0</v>
      </c>
      <c r="AA691" s="580">
        <f t="shared" si="153"/>
        <v>0</v>
      </c>
      <c r="AB691" s="580">
        <f t="shared" si="154"/>
        <v>0</v>
      </c>
      <c r="AC691" s="580">
        <f t="shared" si="155"/>
        <v>0</v>
      </c>
      <c r="AD691" s="580">
        <f t="shared" si="156"/>
        <v>0</v>
      </c>
      <c r="AE691" s="580">
        <f t="shared" si="157"/>
        <v>0</v>
      </c>
      <c r="AF691" s="580">
        <f t="shared" si="158"/>
        <v>0</v>
      </c>
      <c r="AG691" s="580">
        <f t="shared" si="159"/>
        <v>0</v>
      </c>
      <c r="AH691" s="580">
        <f t="shared" si="160"/>
        <v>0</v>
      </c>
      <c r="AI691" s="580" t="str">
        <f t="shared" si="161"/>
        <v>0</v>
      </c>
      <c r="AJ691" s="580">
        <f t="shared" si="162"/>
        <v>0</v>
      </c>
      <c r="AK691" s="580">
        <f t="shared" si="163"/>
        <v>0</v>
      </c>
      <c r="AL691" s="580">
        <f t="shared" si="164"/>
        <v>0</v>
      </c>
    </row>
    <row r="692" spans="24:38" hidden="1">
      <c r="X692" s="580">
        <f t="shared" si="150"/>
        <v>0</v>
      </c>
      <c r="Y692" s="580">
        <f t="shared" si="151"/>
        <v>0</v>
      </c>
      <c r="Z692" s="580">
        <f t="shared" si="152"/>
        <v>0</v>
      </c>
      <c r="AA692" s="580">
        <f t="shared" si="153"/>
        <v>0</v>
      </c>
      <c r="AB692" s="580">
        <f t="shared" si="154"/>
        <v>0</v>
      </c>
      <c r="AC692" s="580">
        <f t="shared" si="155"/>
        <v>0</v>
      </c>
      <c r="AD692" s="580">
        <f t="shared" si="156"/>
        <v>0</v>
      </c>
      <c r="AE692" s="580">
        <f t="shared" si="157"/>
        <v>0</v>
      </c>
      <c r="AF692" s="580">
        <f t="shared" si="158"/>
        <v>0</v>
      </c>
      <c r="AG692" s="580">
        <f t="shared" si="159"/>
        <v>0</v>
      </c>
      <c r="AH692" s="580">
        <f t="shared" si="160"/>
        <v>0</v>
      </c>
      <c r="AI692" s="580" t="str">
        <f t="shared" si="161"/>
        <v>0</v>
      </c>
      <c r="AJ692" s="580">
        <f t="shared" si="162"/>
        <v>0</v>
      </c>
      <c r="AK692" s="580">
        <f t="shared" si="163"/>
        <v>0</v>
      </c>
      <c r="AL692" s="580">
        <f t="shared" si="164"/>
        <v>0</v>
      </c>
    </row>
    <row r="693" spans="24:38" hidden="1">
      <c r="X693" s="580">
        <f t="shared" si="150"/>
        <v>0</v>
      </c>
      <c r="Y693" s="580">
        <f t="shared" si="151"/>
        <v>0</v>
      </c>
      <c r="Z693" s="580">
        <f t="shared" si="152"/>
        <v>0</v>
      </c>
      <c r="AA693" s="580">
        <f t="shared" si="153"/>
        <v>0</v>
      </c>
      <c r="AB693" s="580">
        <f t="shared" si="154"/>
        <v>0</v>
      </c>
      <c r="AC693" s="580">
        <f t="shared" si="155"/>
        <v>0</v>
      </c>
      <c r="AD693" s="580">
        <f t="shared" si="156"/>
        <v>0</v>
      </c>
      <c r="AE693" s="580">
        <f t="shared" si="157"/>
        <v>0</v>
      </c>
      <c r="AF693" s="580">
        <f t="shared" si="158"/>
        <v>0</v>
      </c>
      <c r="AG693" s="580">
        <f t="shared" si="159"/>
        <v>0</v>
      </c>
      <c r="AH693" s="580">
        <f t="shared" si="160"/>
        <v>0</v>
      </c>
      <c r="AI693" s="580" t="str">
        <f t="shared" si="161"/>
        <v>0</v>
      </c>
      <c r="AJ693" s="580">
        <f t="shared" si="162"/>
        <v>0</v>
      </c>
      <c r="AK693" s="580">
        <f t="shared" si="163"/>
        <v>0</v>
      </c>
      <c r="AL693" s="580">
        <f t="shared" si="164"/>
        <v>0</v>
      </c>
    </row>
    <row r="694" spans="24:38" hidden="1">
      <c r="X694" s="580">
        <f t="shared" si="150"/>
        <v>0</v>
      </c>
      <c r="Y694" s="580">
        <f t="shared" si="151"/>
        <v>0</v>
      </c>
      <c r="Z694" s="580">
        <f t="shared" si="152"/>
        <v>0</v>
      </c>
      <c r="AA694" s="580">
        <f t="shared" si="153"/>
        <v>0</v>
      </c>
      <c r="AB694" s="580">
        <f t="shared" si="154"/>
        <v>0</v>
      </c>
      <c r="AC694" s="580">
        <f t="shared" si="155"/>
        <v>0</v>
      </c>
      <c r="AD694" s="580">
        <f t="shared" si="156"/>
        <v>0</v>
      </c>
      <c r="AE694" s="580">
        <f t="shared" si="157"/>
        <v>0</v>
      </c>
      <c r="AF694" s="580">
        <f t="shared" si="158"/>
        <v>0</v>
      </c>
      <c r="AG694" s="580">
        <f t="shared" si="159"/>
        <v>0</v>
      </c>
      <c r="AH694" s="580">
        <f t="shared" si="160"/>
        <v>0</v>
      </c>
      <c r="AI694" s="580" t="str">
        <f t="shared" si="161"/>
        <v>0</v>
      </c>
      <c r="AJ694" s="580">
        <f t="shared" si="162"/>
        <v>0</v>
      </c>
      <c r="AK694" s="580">
        <f t="shared" si="163"/>
        <v>0</v>
      </c>
      <c r="AL694" s="580">
        <f t="shared" si="164"/>
        <v>0</v>
      </c>
    </row>
    <row r="695" spans="24:38" hidden="1">
      <c r="X695" s="580">
        <f t="shared" si="150"/>
        <v>0</v>
      </c>
      <c r="Y695" s="580">
        <f t="shared" si="151"/>
        <v>0</v>
      </c>
      <c r="Z695" s="580">
        <f t="shared" si="152"/>
        <v>0</v>
      </c>
      <c r="AA695" s="580">
        <f t="shared" si="153"/>
        <v>0</v>
      </c>
      <c r="AB695" s="580">
        <f t="shared" si="154"/>
        <v>0</v>
      </c>
      <c r="AC695" s="580">
        <f t="shared" si="155"/>
        <v>0</v>
      </c>
      <c r="AD695" s="580">
        <f t="shared" si="156"/>
        <v>0</v>
      </c>
      <c r="AE695" s="580">
        <f t="shared" si="157"/>
        <v>0</v>
      </c>
      <c r="AF695" s="580">
        <f t="shared" si="158"/>
        <v>0</v>
      </c>
      <c r="AG695" s="580">
        <f t="shared" si="159"/>
        <v>0</v>
      </c>
      <c r="AH695" s="580">
        <f t="shared" si="160"/>
        <v>0</v>
      </c>
      <c r="AI695" s="580" t="str">
        <f t="shared" si="161"/>
        <v>0</v>
      </c>
      <c r="AJ695" s="580">
        <f t="shared" si="162"/>
        <v>0</v>
      </c>
      <c r="AK695" s="580">
        <f t="shared" si="163"/>
        <v>0</v>
      </c>
      <c r="AL695" s="580">
        <f t="shared" si="164"/>
        <v>0</v>
      </c>
    </row>
    <row r="696" spans="24:38" hidden="1">
      <c r="X696" s="580">
        <f t="shared" si="150"/>
        <v>0</v>
      </c>
      <c r="Y696" s="580">
        <f t="shared" si="151"/>
        <v>0</v>
      </c>
      <c r="Z696" s="580">
        <f t="shared" si="152"/>
        <v>0</v>
      </c>
      <c r="AA696" s="580">
        <f t="shared" si="153"/>
        <v>0</v>
      </c>
      <c r="AB696" s="580">
        <f t="shared" si="154"/>
        <v>0</v>
      </c>
      <c r="AC696" s="580">
        <f t="shared" si="155"/>
        <v>0</v>
      </c>
      <c r="AD696" s="580">
        <f t="shared" si="156"/>
        <v>0</v>
      </c>
      <c r="AE696" s="580">
        <f t="shared" si="157"/>
        <v>0</v>
      </c>
      <c r="AF696" s="580">
        <f t="shared" si="158"/>
        <v>0</v>
      </c>
      <c r="AG696" s="580">
        <f t="shared" si="159"/>
        <v>0</v>
      </c>
      <c r="AH696" s="580">
        <f t="shared" si="160"/>
        <v>0</v>
      </c>
      <c r="AI696" s="580" t="str">
        <f t="shared" si="161"/>
        <v>0</v>
      </c>
      <c r="AJ696" s="580">
        <f t="shared" si="162"/>
        <v>0</v>
      </c>
      <c r="AK696" s="580">
        <f t="shared" si="163"/>
        <v>0</v>
      </c>
      <c r="AL696" s="580">
        <f t="shared" si="164"/>
        <v>0</v>
      </c>
    </row>
    <row r="697" spans="24:38" hidden="1">
      <c r="X697" s="580">
        <f t="shared" si="150"/>
        <v>0</v>
      </c>
      <c r="Y697" s="580">
        <f t="shared" si="151"/>
        <v>0</v>
      </c>
      <c r="Z697" s="580">
        <f t="shared" si="152"/>
        <v>0</v>
      </c>
      <c r="AA697" s="580">
        <f t="shared" si="153"/>
        <v>0</v>
      </c>
      <c r="AB697" s="580">
        <f t="shared" si="154"/>
        <v>0</v>
      </c>
      <c r="AC697" s="580">
        <f t="shared" si="155"/>
        <v>0</v>
      </c>
      <c r="AD697" s="580">
        <f t="shared" si="156"/>
        <v>0</v>
      </c>
      <c r="AE697" s="580">
        <f t="shared" si="157"/>
        <v>0</v>
      </c>
      <c r="AF697" s="580">
        <f t="shared" si="158"/>
        <v>0</v>
      </c>
      <c r="AG697" s="580">
        <f t="shared" si="159"/>
        <v>0</v>
      </c>
      <c r="AH697" s="580">
        <f t="shared" si="160"/>
        <v>0</v>
      </c>
      <c r="AI697" s="580" t="str">
        <f t="shared" si="161"/>
        <v>0</v>
      </c>
      <c r="AJ697" s="580">
        <f t="shared" si="162"/>
        <v>0</v>
      </c>
      <c r="AK697" s="580">
        <f t="shared" si="163"/>
        <v>0</v>
      </c>
      <c r="AL697" s="580">
        <f t="shared" si="164"/>
        <v>0</v>
      </c>
    </row>
    <row r="698" spans="24:38" hidden="1">
      <c r="X698" s="580">
        <f t="shared" si="150"/>
        <v>0</v>
      </c>
      <c r="Y698" s="580">
        <f t="shared" si="151"/>
        <v>0</v>
      </c>
      <c r="Z698" s="580">
        <f t="shared" si="152"/>
        <v>0</v>
      </c>
      <c r="AA698" s="580">
        <f t="shared" si="153"/>
        <v>0</v>
      </c>
      <c r="AB698" s="580">
        <f t="shared" si="154"/>
        <v>0</v>
      </c>
      <c r="AC698" s="580">
        <f t="shared" si="155"/>
        <v>0</v>
      </c>
      <c r="AD698" s="580">
        <f t="shared" si="156"/>
        <v>0</v>
      </c>
      <c r="AE698" s="580">
        <f t="shared" si="157"/>
        <v>0</v>
      </c>
      <c r="AF698" s="580">
        <f t="shared" si="158"/>
        <v>0</v>
      </c>
      <c r="AG698" s="580">
        <f t="shared" si="159"/>
        <v>0</v>
      </c>
      <c r="AH698" s="580">
        <f t="shared" si="160"/>
        <v>0</v>
      </c>
      <c r="AI698" s="580" t="str">
        <f t="shared" si="161"/>
        <v>0</v>
      </c>
      <c r="AJ698" s="580">
        <f t="shared" si="162"/>
        <v>0</v>
      </c>
      <c r="AK698" s="580">
        <f t="shared" si="163"/>
        <v>0</v>
      </c>
      <c r="AL698" s="580">
        <f t="shared" si="164"/>
        <v>0</v>
      </c>
    </row>
    <row r="699" spans="24:38" hidden="1">
      <c r="X699" s="580">
        <f t="shared" si="150"/>
        <v>0</v>
      </c>
      <c r="Y699" s="580">
        <f t="shared" si="151"/>
        <v>0</v>
      </c>
      <c r="Z699" s="580">
        <f t="shared" si="152"/>
        <v>0</v>
      </c>
      <c r="AA699" s="580">
        <f t="shared" si="153"/>
        <v>0</v>
      </c>
      <c r="AB699" s="580">
        <f t="shared" si="154"/>
        <v>0</v>
      </c>
      <c r="AC699" s="580">
        <f t="shared" si="155"/>
        <v>0</v>
      </c>
      <c r="AD699" s="580">
        <f t="shared" si="156"/>
        <v>0</v>
      </c>
      <c r="AE699" s="580">
        <f t="shared" si="157"/>
        <v>0</v>
      </c>
      <c r="AF699" s="580">
        <f t="shared" si="158"/>
        <v>0</v>
      </c>
      <c r="AG699" s="580">
        <f t="shared" si="159"/>
        <v>0</v>
      </c>
      <c r="AH699" s="580">
        <f t="shared" si="160"/>
        <v>0</v>
      </c>
      <c r="AI699" s="580" t="str">
        <f t="shared" si="161"/>
        <v>0</v>
      </c>
      <c r="AJ699" s="580">
        <f t="shared" si="162"/>
        <v>0</v>
      </c>
      <c r="AK699" s="580">
        <f t="shared" si="163"/>
        <v>0</v>
      </c>
      <c r="AL699" s="580">
        <f t="shared" si="164"/>
        <v>0</v>
      </c>
    </row>
    <row r="700" spans="24:38" hidden="1">
      <c r="X700" s="580">
        <f t="shared" si="150"/>
        <v>0</v>
      </c>
      <c r="Y700" s="580">
        <f t="shared" si="151"/>
        <v>0</v>
      </c>
      <c r="Z700" s="580">
        <f t="shared" si="152"/>
        <v>0</v>
      </c>
      <c r="AA700" s="580">
        <f t="shared" si="153"/>
        <v>0</v>
      </c>
      <c r="AB700" s="580">
        <f t="shared" si="154"/>
        <v>0</v>
      </c>
      <c r="AC700" s="580">
        <f t="shared" si="155"/>
        <v>0</v>
      </c>
      <c r="AD700" s="580">
        <f t="shared" si="156"/>
        <v>0</v>
      </c>
      <c r="AE700" s="580">
        <f t="shared" si="157"/>
        <v>0</v>
      </c>
      <c r="AF700" s="580">
        <f t="shared" si="158"/>
        <v>0</v>
      </c>
      <c r="AG700" s="580">
        <f t="shared" si="159"/>
        <v>0</v>
      </c>
      <c r="AH700" s="580">
        <f t="shared" si="160"/>
        <v>0</v>
      </c>
      <c r="AI700" s="580" t="str">
        <f t="shared" si="161"/>
        <v>0</v>
      </c>
      <c r="AJ700" s="580">
        <f t="shared" si="162"/>
        <v>0</v>
      </c>
      <c r="AK700" s="580">
        <f t="shared" si="163"/>
        <v>0</v>
      </c>
      <c r="AL700" s="580">
        <f t="shared" si="164"/>
        <v>0</v>
      </c>
    </row>
    <row r="701" spans="24:38" hidden="1">
      <c r="X701" s="580">
        <f t="shared" si="150"/>
        <v>0</v>
      </c>
      <c r="Y701" s="580">
        <f t="shared" si="151"/>
        <v>0</v>
      </c>
      <c r="Z701" s="580">
        <f t="shared" si="152"/>
        <v>0</v>
      </c>
      <c r="AA701" s="580">
        <f t="shared" si="153"/>
        <v>0</v>
      </c>
      <c r="AB701" s="580">
        <f t="shared" si="154"/>
        <v>0</v>
      </c>
      <c r="AC701" s="580">
        <f t="shared" si="155"/>
        <v>0</v>
      </c>
      <c r="AD701" s="580">
        <f t="shared" si="156"/>
        <v>0</v>
      </c>
      <c r="AE701" s="580">
        <f t="shared" si="157"/>
        <v>0</v>
      </c>
      <c r="AF701" s="580">
        <f t="shared" si="158"/>
        <v>0</v>
      </c>
      <c r="AG701" s="580">
        <f t="shared" si="159"/>
        <v>0</v>
      </c>
      <c r="AH701" s="580">
        <f t="shared" si="160"/>
        <v>0</v>
      </c>
      <c r="AI701" s="580" t="str">
        <f t="shared" si="161"/>
        <v>0</v>
      </c>
      <c r="AJ701" s="580">
        <f t="shared" si="162"/>
        <v>0</v>
      </c>
      <c r="AK701" s="580">
        <f t="shared" si="163"/>
        <v>0</v>
      </c>
      <c r="AL701" s="580">
        <f t="shared" si="164"/>
        <v>0</v>
      </c>
    </row>
    <row r="702" spans="24:38" hidden="1">
      <c r="X702" s="580">
        <f t="shared" si="150"/>
        <v>0</v>
      </c>
      <c r="Y702" s="580">
        <f t="shared" si="151"/>
        <v>0</v>
      </c>
      <c r="Z702" s="580">
        <f t="shared" si="152"/>
        <v>0</v>
      </c>
      <c r="AA702" s="580">
        <f t="shared" si="153"/>
        <v>0</v>
      </c>
      <c r="AB702" s="580">
        <f t="shared" si="154"/>
        <v>0</v>
      </c>
      <c r="AC702" s="580">
        <f t="shared" si="155"/>
        <v>0</v>
      </c>
      <c r="AD702" s="580">
        <f t="shared" si="156"/>
        <v>0</v>
      </c>
      <c r="AE702" s="580">
        <f t="shared" si="157"/>
        <v>0</v>
      </c>
      <c r="AF702" s="580">
        <f t="shared" si="158"/>
        <v>0</v>
      </c>
      <c r="AG702" s="580">
        <f t="shared" si="159"/>
        <v>0</v>
      </c>
      <c r="AH702" s="580">
        <f t="shared" si="160"/>
        <v>0</v>
      </c>
      <c r="AI702" s="580" t="str">
        <f t="shared" si="161"/>
        <v>0</v>
      </c>
      <c r="AJ702" s="580">
        <f t="shared" si="162"/>
        <v>0</v>
      </c>
      <c r="AK702" s="580">
        <f t="shared" si="163"/>
        <v>0</v>
      </c>
      <c r="AL702" s="580">
        <f t="shared" si="164"/>
        <v>0</v>
      </c>
    </row>
    <row r="703" spans="24:38" hidden="1">
      <c r="X703" s="580">
        <f t="shared" si="150"/>
        <v>0</v>
      </c>
      <c r="Y703" s="580">
        <f t="shared" si="151"/>
        <v>0</v>
      </c>
      <c r="Z703" s="580">
        <f t="shared" si="152"/>
        <v>0</v>
      </c>
      <c r="AA703" s="580">
        <f t="shared" si="153"/>
        <v>0</v>
      </c>
      <c r="AB703" s="580">
        <f t="shared" si="154"/>
        <v>0</v>
      </c>
      <c r="AC703" s="580">
        <f t="shared" si="155"/>
        <v>0</v>
      </c>
      <c r="AD703" s="580">
        <f t="shared" si="156"/>
        <v>0</v>
      </c>
      <c r="AE703" s="580">
        <f t="shared" si="157"/>
        <v>0</v>
      </c>
      <c r="AF703" s="580">
        <f t="shared" si="158"/>
        <v>0</v>
      </c>
      <c r="AG703" s="580">
        <f t="shared" si="159"/>
        <v>0</v>
      </c>
      <c r="AH703" s="580">
        <f t="shared" si="160"/>
        <v>0</v>
      </c>
      <c r="AI703" s="580" t="str">
        <f t="shared" si="161"/>
        <v>0</v>
      </c>
      <c r="AJ703" s="580">
        <f t="shared" si="162"/>
        <v>0</v>
      </c>
      <c r="AK703" s="580">
        <f t="shared" si="163"/>
        <v>0</v>
      </c>
      <c r="AL703" s="580">
        <f t="shared" si="164"/>
        <v>0</v>
      </c>
    </row>
    <row r="704" spans="24:38" hidden="1">
      <c r="X704" s="580">
        <f t="shared" si="150"/>
        <v>0</v>
      </c>
      <c r="Y704" s="580">
        <f t="shared" si="151"/>
        <v>0</v>
      </c>
      <c r="Z704" s="580">
        <f t="shared" si="152"/>
        <v>0</v>
      </c>
      <c r="AA704" s="580">
        <f t="shared" si="153"/>
        <v>0</v>
      </c>
      <c r="AB704" s="580">
        <f t="shared" si="154"/>
        <v>0</v>
      </c>
      <c r="AC704" s="580">
        <f t="shared" si="155"/>
        <v>0</v>
      </c>
      <c r="AD704" s="580">
        <f t="shared" si="156"/>
        <v>0</v>
      </c>
      <c r="AE704" s="580">
        <f t="shared" si="157"/>
        <v>0</v>
      </c>
      <c r="AF704" s="580">
        <f t="shared" si="158"/>
        <v>0</v>
      </c>
      <c r="AG704" s="580">
        <f t="shared" si="159"/>
        <v>0</v>
      </c>
      <c r="AH704" s="580">
        <f t="shared" si="160"/>
        <v>0</v>
      </c>
      <c r="AI704" s="580" t="str">
        <f t="shared" si="161"/>
        <v>0</v>
      </c>
      <c r="AJ704" s="580">
        <f t="shared" si="162"/>
        <v>0</v>
      </c>
      <c r="AK704" s="580">
        <f t="shared" si="163"/>
        <v>0</v>
      </c>
      <c r="AL704" s="580">
        <f t="shared" si="164"/>
        <v>0</v>
      </c>
    </row>
    <row r="705" spans="24:38" hidden="1">
      <c r="X705" s="580">
        <f t="shared" si="150"/>
        <v>0</v>
      </c>
      <c r="Y705" s="580">
        <f t="shared" si="151"/>
        <v>0</v>
      </c>
      <c r="Z705" s="580">
        <f t="shared" si="152"/>
        <v>0</v>
      </c>
      <c r="AA705" s="580">
        <f t="shared" si="153"/>
        <v>0</v>
      </c>
      <c r="AB705" s="580">
        <f t="shared" si="154"/>
        <v>0</v>
      </c>
      <c r="AC705" s="580">
        <f t="shared" si="155"/>
        <v>0</v>
      </c>
      <c r="AD705" s="580">
        <f t="shared" si="156"/>
        <v>0</v>
      </c>
      <c r="AE705" s="580">
        <f t="shared" si="157"/>
        <v>0</v>
      </c>
      <c r="AF705" s="580">
        <f t="shared" si="158"/>
        <v>0</v>
      </c>
      <c r="AG705" s="580">
        <f t="shared" si="159"/>
        <v>0</v>
      </c>
      <c r="AH705" s="580">
        <f t="shared" si="160"/>
        <v>0</v>
      </c>
      <c r="AI705" s="580" t="str">
        <f t="shared" si="161"/>
        <v>0</v>
      </c>
      <c r="AJ705" s="580">
        <f t="shared" si="162"/>
        <v>0</v>
      </c>
      <c r="AK705" s="580">
        <f t="shared" si="163"/>
        <v>0</v>
      </c>
      <c r="AL705" s="580">
        <f t="shared" si="164"/>
        <v>0</v>
      </c>
    </row>
    <row r="706" spans="24:38" hidden="1">
      <c r="X706" s="580">
        <f t="shared" si="150"/>
        <v>0</v>
      </c>
      <c r="Y706" s="580">
        <f t="shared" si="151"/>
        <v>0</v>
      </c>
      <c r="Z706" s="580">
        <f t="shared" si="152"/>
        <v>0</v>
      </c>
      <c r="AA706" s="580">
        <f t="shared" si="153"/>
        <v>0</v>
      </c>
      <c r="AB706" s="580">
        <f t="shared" si="154"/>
        <v>0</v>
      </c>
      <c r="AC706" s="580">
        <f t="shared" si="155"/>
        <v>0</v>
      </c>
      <c r="AD706" s="580">
        <f t="shared" si="156"/>
        <v>0</v>
      </c>
      <c r="AE706" s="580">
        <f t="shared" si="157"/>
        <v>0</v>
      </c>
      <c r="AF706" s="580">
        <f t="shared" si="158"/>
        <v>0</v>
      </c>
      <c r="AG706" s="580">
        <f t="shared" si="159"/>
        <v>0</v>
      </c>
      <c r="AH706" s="580">
        <f t="shared" si="160"/>
        <v>0</v>
      </c>
      <c r="AI706" s="580" t="str">
        <f t="shared" si="161"/>
        <v>0</v>
      </c>
      <c r="AJ706" s="580">
        <f t="shared" si="162"/>
        <v>0</v>
      </c>
      <c r="AK706" s="580">
        <f t="shared" si="163"/>
        <v>0</v>
      </c>
      <c r="AL706" s="580">
        <f t="shared" si="164"/>
        <v>0</v>
      </c>
    </row>
    <row r="707" spans="24:38" hidden="1">
      <c r="X707" s="580">
        <f t="shared" si="150"/>
        <v>0</v>
      </c>
      <c r="Y707" s="580">
        <f t="shared" si="151"/>
        <v>0</v>
      </c>
      <c r="Z707" s="580">
        <f t="shared" si="152"/>
        <v>0</v>
      </c>
      <c r="AA707" s="580">
        <f t="shared" si="153"/>
        <v>0</v>
      </c>
      <c r="AB707" s="580">
        <f t="shared" si="154"/>
        <v>0</v>
      </c>
      <c r="AC707" s="580">
        <f t="shared" si="155"/>
        <v>0</v>
      </c>
      <c r="AD707" s="580">
        <f t="shared" si="156"/>
        <v>0</v>
      </c>
      <c r="AE707" s="580">
        <f t="shared" si="157"/>
        <v>0</v>
      </c>
      <c r="AF707" s="580">
        <f t="shared" si="158"/>
        <v>0</v>
      </c>
      <c r="AG707" s="580">
        <f t="shared" si="159"/>
        <v>0</v>
      </c>
      <c r="AH707" s="580">
        <f t="shared" si="160"/>
        <v>0</v>
      </c>
      <c r="AI707" s="580" t="str">
        <f t="shared" si="161"/>
        <v>0</v>
      </c>
      <c r="AJ707" s="580">
        <f t="shared" si="162"/>
        <v>0</v>
      </c>
      <c r="AK707" s="580">
        <f t="shared" si="163"/>
        <v>0</v>
      </c>
      <c r="AL707" s="580">
        <f t="shared" si="164"/>
        <v>0</v>
      </c>
    </row>
    <row r="708" spans="24:38" hidden="1">
      <c r="X708" s="580">
        <f t="shared" si="150"/>
        <v>0</v>
      </c>
      <c r="Y708" s="580">
        <f t="shared" si="151"/>
        <v>0</v>
      </c>
      <c r="Z708" s="580">
        <f t="shared" si="152"/>
        <v>0</v>
      </c>
      <c r="AA708" s="580">
        <f t="shared" si="153"/>
        <v>0</v>
      </c>
      <c r="AB708" s="580">
        <f t="shared" si="154"/>
        <v>0</v>
      </c>
      <c r="AC708" s="580">
        <f t="shared" si="155"/>
        <v>0</v>
      </c>
      <c r="AD708" s="580">
        <f t="shared" si="156"/>
        <v>0</v>
      </c>
      <c r="AE708" s="580">
        <f t="shared" si="157"/>
        <v>0</v>
      </c>
      <c r="AF708" s="580">
        <f t="shared" si="158"/>
        <v>0</v>
      </c>
      <c r="AG708" s="580">
        <f t="shared" si="159"/>
        <v>0</v>
      </c>
      <c r="AH708" s="580">
        <f t="shared" si="160"/>
        <v>0</v>
      </c>
      <c r="AI708" s="580" t="str">
        <f t="shared" si="161"/>
        <v>0</v>
      </c>
      <c r="AJ708" s="580">
        <f t="shared" si="162"/>
        <v>0</v>
      </c>
      <c r="AK708" s="580">
        <f t="shared" si="163"/>
        <v>0</v>
      </c>
      <c r="AL708" s="580">
        <f t="shared" si="164"/>
        <v>0</v>
      </c>
    </row>
    <row r="709" spans="24:38" hidden="1">
      <c r="X709" s="580">
        <f t="shared" si="150"/>
        <v>0</v>
      </c>
      <c r="Y709" s="580">
        <f t="shared" si="151"/>
        <v>0</v>
      </c>
      <c r="Z709" s="580">
        <f t="shared" si="152"/>
        <v>0</v>
      </c>
      <c r="AA709" s="580">
        <f t="shared" si="153"/>
        <v>0</v>
      </c>
      <c r="AB709" s="580">
        <f t="shared" si="154"/>
        <v>0</v>
      </c>
      <c r="AC709" s="580">
        <f t="shared" si="155"/>
        <v>0</v>
      </c>
      <c r="AD709" s="580">
        <f t="shared" si="156"/>
        <v>0</v>
      </c>
      <c r="AE709" s="580">
        <f t="shared" si="157"/>
        <v>0</v>
      </c>
      <c r="AF709" s="580">
        <f t="shared" si="158"/>
        <v>0</v>
      </c>
      <c r="AG709" s="580">
        <f t="shared" si="159"/>
        <v>0</v>
      </c>
      <c r="AH709" s="580">
        <f t="shared" si="160"/>
        <v>0</v>
      </c>
      <c r="AI709" s="580" t="str">
        <f t="shared" si="161"/>
        <v>0</v>
      </c>
      <c r="AJ709" s="580">
        <f t="shared" si="162"/>
        <v>0</v>
      </c>
      <c r="AK709" s="580">
        <f t="shared" si="163"/>
        <v>0</v>
      </c>
      <c r="AL709" s="580">
        <f t="shared" si="164"/>
        <v>0</v>
      </c>
    </row>
    <row r="710" spans="24:38" hidden="1">
      <c r="X710" s="580">
        <f t="shared" ref="X710:X773" si="165">SUM(E710:I710)</f>
        <v>0</v>
      </c>
      <c r="Y710" s="580">
        <f t="shared" ref="Y710:Y773" si="166">M710</f>
        <v>0</v>
      </c>
      <c r="Z710" s="580">
        <f t="shared" ref="Z710:Z773" si="167">IF(G710&gt;9600,9600,G710)</f>
        <v>0</v>
      </c>
      <c r="AA710" s="580">
        <f t="shared" ref="AA710:AA773" si="168">IF(O710&gt;15000,15000,O710)</f>
        <v>0</v>
      </c>
      <c r="AB710" s="580">
        <f t="shared" ref="AB710:AB773" si="169">IF(F710&gt;0,MIN((Q710-(E710*10%)),F710,Q710),0)</f>
        <v>0</v>
      </c>
      <c r="AC710" s="580">
        <f t="shared" ref="AC710:AC773" si="170">D710*(IF(J710&gt;1200,1200,J710)+IF(K710&gt;3600,3600,K710))</f>
        <v>0</v>
      </c>
      <c r="AD710" s="580">
        <f t="shared" ref="AD710:AD773" si="171">IF(V710&gt;200000,200000,V710)</f>
        <v>0</v>
      </c>
      <c r="AE710" s="580">
        <f t="shared" ref="AE710:AE773" si="172">X710+Y710-Z710-AA710-AB710-AD710</f>
        <v>0</v>
      </c>
      <c r="AF710" s="580">
        <f t="shared" ref="AF710:AF773" si="173">IF(R710&gt;150000,150000,0)</f>
        <v>0</v>
      </c>
      <c r="AG710" s="580">
        <f t="shared" ref="AG710:AG773" si="174">IF(S710&gt;=15000,15000,S710)+IF(T710&gt;=20000,20000,T710)</f>
        <v>0</v>
      </c>
      <c r="AH710" s="580">
        <f t="shared" ref="AH710:AH773" si="175">AE710-AF710-AG710</f>
        <v>0</v>
      </c>
      <c r="AI710" s="580" t="str">
        <f t="shared" ref="AI710:AI773" si="176">IF(AH710&gt;1000000,(AH710-1000000)*30%+(125000),IF(AH710&gt;500000,(AH710-500000)*20%+(25000),IF(AH710&gt;250000,(AH710-250000)*10%,"0")))</f>
        <v>0</v>
      </c>
      <c r="AJ710" s="580">
        <f t="shared" ref="AJ710:AJ773" si="177">IF(AH710&lt;=200000,0,IF(AH710&gt;500000,0,IF(AH710&gt;220000,2000,IF(AH710&gt;20000,AI710))))</f>
        <v>0</v>
      </c>
      <c r="AK710" s="580">
        <f t="shared" ref="AK710:AK773" si="178">P710</f>
        <v>0</v>
      </c>
      <c r="AL710" s="580">
        <f t="shared" ref="AL710:AL773" si="179">AI710-AJ710-AK710</f>
        <v>0</v>
      </c>
    </row>
    <row r="711" spans="24:38" hidden="1">
      <c r="X711" s="580">
        <f t="shared" si="165"/>
        <v>0</v>
      </c>
      <c r="Y711" s="580">
        <f t="shared" si="166"/>
        <v>0</v>
      </c>
      <c r="Z711" s="580">
        <f t="shared" si="167"/>
        <v>0</v>
      </c>
      <c r="AA711" s="580">
        <f t="shared" si="168"/>
        <v>0</v>
      </c>
      <c r="AB711" s="580">
        <f t="shared" si="169"/>
        <v>0</v>
      </c>
      <c r="AC711" s="580">
        <f t="shared" si="170"/>
        <v>0</v>
      </c>
      <c r="AD711" s="580">
        <f t="shared" si="171"/>
        <v>0</v>
      </c>
      <c r="AE711" s="580">
        <f t="shared" si="172"/>
        <v>0</v>
      </c>
      <c r="AF711" s="580">
        <f t="shared" si="173"/>
        <v>0</v>
      </c>
      <c r="AG711" s="580">
        <f t="shared" si="174"/>
        <v>0</v>
      </c>
      <c r="AH711" s="580">
        <f t="shared" si="175"/>
        <v>0</v>
      </c>
      <c r="AI711" s="580" t="str">
        <f t="shared" si="176"/>
        <v>0</v>
      </c>
      <c r="AJ711" s="580">
        <f t="shared" si="177"/>
        <v>0</v>
      </c>
      <c r="AK711" s="580">
        <f t="shared" si="178"/>
        <v>0</v>
      </c>
      <c r="AL711" s="580">
        <f t="shared" si="179"/>
        <v>0</v>
      </c>
    </row>
    <row r="712" spans="24:38" hidden="1">
      <c r="X712" s="580">
        <f t="shared" si="165"/>
        <v>0</v>
      </c>
      <c r="Y712" s="580">
        <f t="shared" si="166"/>
        <v>0</v>
      </c>
      <c r="Z712" s="580">
        <f t="shared" si="167"/>
        <v>0</v>
      </c>
      <c r="AA712" s="580">
        <f t="shared" si="168"/>
        <v>0</v>
      </c>
      <c r="AB712" s="580">
        <f t="shared" si="169"/>
        <v>0</v>
      </c>
      <c r="AC712" s="580">
        <f t="shared" si="170"/>
        <v>0</v>
      </c>
      <c r="AD712" s="580">
        <f t="shared" si="171"/>
        <v>0</v>
      </c>
      <c r="AE712" s="580">
        <f t="shared" si="172"/>
        <v>0</v>
      </c>
      <c r="AF712" s="580">
        <f t="shared" si="173"/>
        <v>0</v>
      </c>
      <c r="AG712" s="580">
        <f t="shared" si="174"/>
        <v>0</v>
      </c>
      <c r="AH712" s="580">
        <f t="shared" si="175"/>
        <v>0</v>
      </c>
      <c r="AI712" s="580" t="str">
        <f t="shared" si="176"/>
        <v>0</v>
      </c>
      <c r="AJ712" s="580">
        <f t="shared" si="177"/>
        <v>0</v>
      </c>
      <c r="AK712" s="580">
        <f t="shared" si="178"/>
        <v>0</v>
      </c>
      <c r="AL712" s="580">
        <f t="shared" si="179"/>
        <v>0</v>
      </c>
    </row>
    <row r="713" spans="24:38" hidden="1">
      <c r="X713" s="580">
        <f t="shared" si="165"/>
        <v>0</v>
      </c>
      <c r="Y713" s="580">
        <f t="shared" si="166"/>
        <v>0</v>
      </c>
      <c r="Z713" s="580">
        <f t="shared" si="167"/>
        <v>0</v>
      </c>
      <c r="AA713" s="580">
        <f t="shared" si="168"/>
        <v>0</v>
      </c>
      <c r="AB713" s="580">
        <f t="shared" si="169"/>
        <v>0</v>
      </c>
      <c r="AC713" s="580">
        <f t="shared" si="170"/>
        <v>0</v>
      </c>
      <c r="AD713" s="580">
        <f t="shared" si="171"/>
        <v>0</v>
      </c>
      <c r="AE713" s="580">
        <f t="shared" si="172"/>
        <v>0</v>
      </c>
      <c r="AF713" s="580">
        <f t="shared" si="173"/>
        <v>0</v>
      </c>
      <c r="AG713" s="580">
        <f t="shared" si="174"/>
        <v>0</v>
      </c>
      <c r="AH713" s="580">
        <f t="shared" si="175"/>
        <v>0</v>
      </c>
      <c r="AI713" s="580" t="str">
        <f t="shared" si="176"/>
        <v>0</v>
      </c>
      <c r="AJ713" s="580">
        <f t="shared" si="177"/>
        <v>0</v>
      </c>
      <c r="AK713" s="580">
        <f t="shared" si="178"/>
        <v>0</v>
      </c>
      <c r="AL713" s="580">
        <f t="shared" si="179"/>
        <v>0</v>
      </c>
    </row>
    <row r="714" spans="24:38" hidden="1">
      <c r="X714" s="580">
        <f t="shared" si="165"/>
        <v>0</v>
      </c>
      <c r="Y714" s="580">
        <f t="shared" si="166"/>
        <v>0</v>
      </c>
      <c r="Z714" s="580">
        <f t="shared" si="167"/>
        <v>0</v>
      </c>
      <c r="AA714" s="580">
        <f t="shared" si="168"/>
        <v>0</v>
      </c>
      <c r="AB714" s="580">
        <f t="shared" si="169"/>
        <v>0</v>
      </c>
      <c r="AC714" s="580">
        <f t="shared" si="170"/>
        <v>0</v>
      </c>
      <c r="AD714" s="580">
        <f t="shared" si="171"/>
        <v>0</v>
      </c>
      <c r="AE714" s="580">
        <f t="shared" si="172"/>
        <v>0</v>
      </c>
      <c r="AF714" s="580">
        <f t="shared" si="173"/>
        <v>0</v>
      </c>
      <c r="AG714" s="580">
        <f t="shared" si="174"/>
        <v>0</v>
      </c>
      <c r="AH714" s="580">
        <f t="shared" si="175"/>
        <v>0</v>
      </c>
      <c r="AI714" s="580" t="str">
        <f t="shared" si="176"/>
        <v>0</v>
      </c>
      <c r="AJ714" s="580">
        <f t="shared" si="177"/>
        <v>0</v>
      </c>
      <c r="AK714" s="580">
        <f t="shared" si="178"/>
        <v>0</v>
      </c>
      <c r="AL714" s="580">
        <f t="shared" si="179"/>
        <v>0</v>
      </c>
    </row>
    <row r="715" spans="24:38" hidden="1">
      <c r="X715" s="580">
        <f t="shared" si="165"/>
        <v>0</v>
      </c>
      <c r="Y715" s="580">
        <f t="shared" si="166"/>
        <v>0</v>
      </c>
      <c r="Z715" s="580">
        <f t="shared" si="167"/>
        <v>0</v>
      </c>
      <c r="AA715" s="580">
        <f t="shared" si="168"/>
        <v>0</v>
      </c>
      <c r="AB715" s="580">
        <f t="shared" si="169"/>
        <v>0</v>
      </c>
      <c r="AC715" s="580">
        <f t="shared" si="170"/>
        <v>0</v>
      </c>
      <c r="AD715" s="580">
        <f t="shared" si="171"/>
        <v>0</v>
      </c>
      <c r="AE715" s="580">
        <f t="shared" si="172"/>
        <v>0</v>
      </c>
      <c r="AF715" s="580">
        <f t="shared" si="173"/>
        <v>0</v>
      </c>
      <c r="AG715" s="580">
        <f t="shared" si="174"/>
        <v>0</v>
      </c>
      <c r="AH715" s="580">
        <f t="shared" si="175"/>
        <v>0</v>
      </c>
      <c r="AI715" s="580" t="str">
        <f t="shared" si="176"/>
        <v>0</v>
      </c>
      <c r="AJ715" s="580">
        <f t="shared" si="177"/>
        <v>0</v>
      </c>
      <c r="AK715" s="580">
        <f t="shared" si="178"/>
        <v>0</v>
      </c>
      <c r="AL715" s="580">
        <f t="shared" si="179"/>
        <v>0</v>
      </c>
    </row>
    <row r="716" spans="24:38" hidden="1">
      <c r="X716" s="580">
        <f t="shared" si="165"/>
        <v>0</v>
      </c>
      <c r="Y716" s="580">
        <f t="shared" si="166"/>
        <v>0</v>
      </c>
      <c r="Z716" s="580">
        <f t="shared" si="167"/>
        <v>0</v>
      </c>
      <c r="AA716" s="580">
        <f t="shared" si="168"/>
        <v>0</v>
      </c>
      <c r="AB716" s="580">
        <f t="shared" si="169"/>
        <v>0</v>
      </c>
      <c r="AC716" s="580">
        <f t="shared" si="170"/>
        <v>0</v>
      </c>
      <c r="AD716" s="580">
        <f t="shared" si="171"/>
        <v>0</v>
      </c>
      <c r="AE716" s="580">
        <f t="shared" si="172"/>
        <v>0</v>
      </c>
      <c r="AF716" s="580">
        <f t="shared" si="173"/>
        <v>0</v>
      </c>
      <c r="AG716" s="580">
        <f t="shared" si="174"/>
        <v>0</v>
      </c>
      <c r="AH716" s="580">
        <f t="shared" si="175"/>
        <v>0</v>
      </c>
      <c r="AI716" s="580" t="str">
        <f t="shared" si="176"/>
        <v>0</v>
      </c>
      <c r="AJ716" s="580">
        <f t="shared" si="177"/>
        <v>0</v>
      </c>
      <c r="AK716" s="580">
        <f t="shared" si="178"/>
        <v>0</v>
      </c>
      <c r="AL716" s="580">
        <f t="shared" si="179"/>
        <v>0</v>
      </c>
    </row>
    <row r="717" spans="24:38" hidden="1">
      <c r="X717" s="580">
        <f t="shared" si="165"/>
        <v>0</v>
      </c>
      <c r="Y717" s="580">
        <f t="shared" si="166"/>
        <v>0</v>
      </c>
      <c r="Z717" s="580">
        <f t="shared" si="167"/>
        <v>0</v>
      </c>
      <c r="AA717" s="580">
        <f t="shared" si="168"/>
        <v>0</v>
      </c>
      <c r="AB717" s="580">
        <f t="shared" si="169"/>
        <v>0</v>
      </c>
      <c r="AC717" s="580">
        <f t="shared" si="170"/>
        <v>0</v>
      </c>
      <c r="AD717" s="580">
        <f t="shared" si="171"/>
        <v>0</v>
      </c>
      <c r="AE717" s="580">
        <f t="shared" si="172"/>
        <v>0</v>
      </c>
      <c r="AF717" s="580">
        <f t="shared" si="173"/>
        <v>0</v>
      </c>
      <c r="AG717" s="580">
        <f t="shared" si="174"/>
        <v>0</v>
      </c>
      <c r="AH717" s="580">
        <f t="shared" si="175"/>
        <v>0</v>
      </c>
      <c r="AI717" s="580" t="str">
        <f t="shared" si="176"/>
        <v>0</v>
      </c>
      <c r="AJ717" s="580">
        <f t="shared" si="177"/>
        <v>0</v>
      </c>
      <c r="AK717" s="580">
        <f t="shared" si="178"/>
        <v>0</v>
      </c>
      <c r="AL717" s="580">
        <f t="shared" si="179"/>
        <v>0</v>
      </c>
    </row>
    <row r="718" spans="24:38" hidden="1">
      <c r="X718" s="580">
        <f t="shared" si="165"/>
        <v>0</v>
      </c>
      <c r="Y718" s="580">
        <f t="shared" si="166"/>
        <v>0</v>
      </c>
      <c r="Z718" s="580">
        <f t="shared" si="167"/>
        <v>0</v>
      </c>
      <c r="AA718" s="580">
        <f t="shared" si="168"/>
        <v>0</v>
      </c>
      <c r="AB718" s="580">
        <f t="shared" si="169"/>
        <v>0</v>
      </c>
      <c r="AC718" s="580">
        <f t="shared" si="170"/>
        <v>0</v>
      </c>
      <c r="AD718" s="580">
        <f t="shared" si="171"/>
        <v>0</v>
      </c>
      <c r="AE718" s="580">
        <f t="shared" si="172"/>
        <v>0</v>
      </c>
      <c r="AF718" s="580">
        <f t="shared" si="173"/>
        <v>0</v>
      </c>
      <c r="AG718" s="580">
        <f t="shared" si="174"/>
        <v>0</v>
      </c>
      <c r="AH718" s="580">
        <f t="shared" si="175"/>
        <v>0</v>
      </c>
      <c r="AI718" s="580" t="str">
        <f t="shared" si="176"/>
        <v>0</v>
      </c>
      <c r="AJ718" s="580">
        <f t="shared" si="177"/>
        <v>0</v>
      </c>
      <c r="AK718" s="580">
        <f t="shared" si="178"/>
        <v>0</v>
      </c>
      <c r="AL718" s="580">
        <f t="shared" si="179"/>
        <v>0</v>
      </c>
    </row>
    <row r="719" spans="24:38" hidden="1">
      <c r="X719" s="580">
        <f t="shared" si="165"/>
        <v>0</v>
      </c>
      <c r="Y719" s="580">
        <f t="shared" si="166"/>
        <v>0</v>
      </c>
      <c r="Z719" s="580">
        <f t="shared" si="167"/>
        <v>0</v>
      </c>
      <c r="AA719" s="580">
        <f t="shared" si="168"/>
        <v>0</v>
      </c>
      <c r="AB719" s="580">
        <f t="shared" si="169"/>
        <v>0</v>
      </c>
      <c r="AC719" s="580">
        <f t="shared" si="170"/>
        <v>0</v>
      </c>
      <c r="AD719" s="580">
        <f t="shared" si="171"/>
        <v>0</v>
      </c>
      <c r="AE719" s="580">
        <f t="shared" si="172"/>
        <v>0</v>
      </c>
      <c r="AF719" s="580">
        <f t="shared" si="173"/>
        <v>0</v>
      </c>
      <c r="AG719" s="580">
        <f t="shared" si="174"/>
        <v>0</v>
      </c>
      <c r="AH719" s="580">
        <f t="shared" si="175"/>
        <v>0</v>
      </c>
      <c r="AI719" s="580" t="str">
        <f t="shared" si="176"/>
        <v>0</v>
      </c>
      <c r="AJ719" s="580">
        <f t="shared" si="177"/>
        <v>0</v>
      </c>
      <c r="AK719" s="580">
        <f t="shared" si="178"/>
        <v>0</v>
      </c>
      <c r="AL719" s="580">
        <f t="shared" si="179"/>
        <v>0</v>
      </c>
    </row>
    <row r="720" spans="24:38" hidden="1">
      <c r="X720" s="580">
        <f t="shared" si="165"/>
        <v>0</v>
      </c>
      <c r="Y720" s="580">
        <f t="shared" si="166"/>
        <v>0</v>
      </c>
      <c r="Z720" s="580">
        <f t="shared" si="167"/>
        <v>0</v>
      </c>
      <c r="AA720" s="580">
        <f t="shared" si="168"/>
        <v>0</v>
      </c>
      <c r="AB720" s="580">
        <f t="shared" si="169"/>
        <v>0</v>
      </c>
      <c r="AC720" s="580">
        <f t="shared" si="170"/>
        <v>0</v>
      </c>
      <c r="AD720" s="580">
        <f t="shared" si="171"/>
        <v>0</v>
      </c>
      <c r="AE720" s="580">
        <f t="shared" si="172"/>
        <v>0</v>
      </c>
      <c r="AF720" s="580">
        <f t="shared" si="173"/>
        <v>0</v>
      </c>
      <c r="AG720" s="580">
        <f t="shared" si="174"/>
        <v>0</v>
      </c>
      <c r="AH720" s="580">
        <f t="shared" si="175"/>
        <v>0</v>
      </c>
      <c r="AI720" s="580" t="str">
        <f t="shared" si="176"/>
        <v>0</v>
      </c>
      <c r="AJ720" s="580">
        <f t="shared" si="177"/>
        <v>0</v>
      </c>
      <c r="AK720" s="580">
        <f t="shared" si="178"/>
        <v>0</v>
      </c>
      <c r="AL720" s="580">
        <f t="shared" si="179"/>
        <v>0</v>
      </c>
    </row>
    <row r="721" spans="24:38" hidden="1">
      <c r="X721" s="580">
        <f t="shared" si="165"/>
        <v>0</v>
      </c>
      <c r="Y721" s="580">
        <f t="shared" si="166"/>
        <v>0</v>
      </c>
      <c r="Z721" s="580">
        <f t="shared" si="167"/>
        <v>0</v>
      </c>
      <c r="AA721" s="580">
        <f t="shared" si="168"/>
        <v>0</v>
      </c>
      <c r="AB721" s="580">
        <f t="shared" si="169"/>
        <v>0</v>
      </c>
      <c r="AC721" s="580">
        <f t="shared" si="170"/>
        <v>0</v>
      </c>
      <c r="AD721" s="580">
        <f t="shared" si="171"/>
        <v>0</v>
      </c>
      <c r="AE721" s="580">
        <f t="shared" si="172"/>
        <v>0</v>
      </c>
      <c r="AF721" s="580">
        <f t="shared" si="173"/>
        <v>0</v>
      </c>
      <c r="AG721" s="580">
        <f t="shared" si="174"/>
        <v>0</v>
      </c>
      <c r="AH721" s="580">
        <f t="shared" si="175"/>
        <v>0</v>
      </c>
      <c r="AI721" s="580" t="str">
        <f t="shared" si="176"/>
        <v>0</v>
      </c>
      <c r="AJ721" s="580">
        <f t="shared" si="177"/>
        <v>0</v>
      </c>
      <c r="AK721" s="580">
        <f t="shared" si="178"/>
        <v>0</v>
      </c>
      <c r="AL721" s="580">
        <f t="shared" si="179"/>
        <v>0</v>
      </c>
    </row>
    <row r="722" spans="24:38" hidden="1">
      <c r="X722" s="580">
        <f t="shared" si="165"/>
        <v>0</v>
      </c>
      <c r="Y722" s="580">
        <f t="shared" si="166"/>
        <v>0</v>
      </c>
      <c r="Z722" s="580">
        <f t="shared" si="167"/>
        <v>0</v>
      </c>
      <c r="AA722" s="580">
        <f t="shared" si="168"/>
        <v>0</v>
      </c>
      <c r="AB722" s="580">
        <f t="shared" si="169"/>
        <v>0</v>
      </c>
      <c r="AC722" s="580">
        <f t="shared" si="170"/>
        <v>0</v>
      </c>
      <c r="AD722" s="580">
        <f t="shared" si="171"/>
        <v>0</v>
      </c>
      <c r="AE722" s="580">
        <f t="shared" si="172"/>
        <v>0</v>
      </c>
      <c r="AF722" s="580">
        <f t="shared" si="173"/>
        <v>0</v>
      </c>
      <c r="AG722" s="580">
        <f t="shared" si="174"/>
        <v>0</v>
      </c>
      <c r="AH722" s="580">
        <f t="shared" si="175"/>
        <v>0</v>
      </c>
      <c r="AI722" s="580" t="str">
        <f t="shared" si="176"/>
        <v>0</v>
      </c>
      <c r="AJ722" s="580">
        <f t="shared" si="177"/>
        <v>0</v>
      </c>
      <c r="AK722" s="580">
        <f t="shared" si="178"/>
        <v>0</v>
      </c>
      <c r="AL722" s="580">
        <f t="shared" si="179"/>
        <v>0</v>
      </c>
    </row>
    <row r="723" spans="24:38" hidden="1">
      <c r="X723" s="580">
        <f t="shared" si="165"/>
        <v>0</v>
      </c>
      <c r="Y723" s="580">
        <f t="shared" si="166"/>
        <v>0</v>
      </c>
      <c r="Z723" s="580">
        <f t="shared" si="167"/>
        <v>0</v>
      </c>
      <c r="AA723" s="580">
        <f t="shared" si="168"/>
        <v>0</v>
      </c>
      <c r="AB723" s="580">
        <f t="shared" si="169"/>
        <v>0</v>
      </c>
      <c r="AC723" s="580">
        <f t="shared" si="170"/>
        <v>0</v>
      </c>
      <c r="AD723" s="580">
        <f t="shared" si="171"/>
        <v>0</v>
      </c>
      <c r="AE723" s="580">
        <f t="shared" si="172"/>
        <v>0</v>
      </c>
      <c r="AF723" s="580">
        <f t="shared" si="173"/>
        <v>0</v>
      </c>
      <c r="AG723" s="580">
        <f t="shared" si="174"/>
        <v>0</v>
      </c>
      <c r="AH723" s="580">
        <f t="shared" si="175"/>
        <v>0</v>
      </c>
      <c r="AI723" s="580" t="str">
        <f t="shared" si="176"/>
        <v>0</v>
      </c>
      <c r="AJ723" s="580">
        <f t="shared" si="177"/>
        <v>0</v>
      </c>
      <c r="AK723" s="580">
        <f t="shared" si="178"/>
        <v>0</v>
      </c>
      <c r="AL723" s="580">
        <f t="shared" si="179"/>
        <v>0</v>
      </c>
    </row>
    <row r="724" spans="24:38" hidden="1">
      <c r="X724" s="580">
        <f t="shared" si="165"/>
        <v>0</v>
      </c>
      <c r="Y724" s="580">
        <f t="shared" si="166"/>
        <v>0</v>
      </c>
      <c r="Z724" s="580">
        <f t="shared" si="167"/>
        <v>0</v>
      </c>
      <c r="AA724" s="580">
        <f t="shared" si="168"/>
        <v>0</v>
      </c>
      <c r="AB724" s="580">
        <f t="shared" si="169"/>
        <v>0</v>
      </c>
      <c r="AC724" s="580">
        <f t="shared" si="170"/>
        <v>0</v>
      </c>
      <c r="AD724" s="580">
        <f t="shared" si="171"/>
        <v>0</v>
      </c>
      <c r="AE724" s="580">
        <f t="shared" si="172"/>
        <v>0</v>
      </c>
      <c r="AF724" s="580">
        <f t="shared" si="173"/>
        <v>0</v>
      </c>
      <c r="AG724" s="580">
        <f t="shared" si="174"/>
        <v>0</v>
      </c>
      <c r="AH724" s="580">
        <f t="shared" si="175"/>
        <v>0</v>
      </c>
      <c r="AI724" s="580" t="str">
        <f t="shared" si="176"/>
        <v>0</v>
      </c>
      <c r="AJ724" s="580">
        <f t="shared" si="177"/>
        <v>0</v>
      </c>
      <c r="AK724" s="580">
        <f t="shared" si="178"/>
        <v>0</v>
      </c>
      <c r="AL724" s="580">
        <f t="shared" si="179"/>
        <v>0</v>
      </c>
    </row>
    <row r="725" spans="24:38" hidden="1">
      <c r="X725" s="580">
        <f t="shared" si="165"/>
        <v>0</v>
      </c>
      <c r="Y725" s="580">
        <f t="shared" si="166"/>
        <v>0</v>
      </c>
      <c r="Z725" s="580">
        <f t="shared" si="167"/>
        <v>0</v>
      </c>
      <c r="AA725" s="580">
        <f t="shared" si="168"/>
        <v>0</v>
      </c>
      <c r="AB725" s="580">
        <f t="shared" si="169"/>
        <v>0</v>
      </c>
      <c r="AC725" s="580">
        <f t="shared" si="170"/>
        <v>0</v>
      </c>
      <c r="AD725" s="580">
        <f t="shared" si="171"/>
        <v>0</v>
      </c>
      <c r="AE725" s="580">
        <f t="shared" si="172"/>
        <v>0</v>
      </c>
      <c r="AF725" s="580">
        <f t="shared" si="173"/>
        <v>0</v>
      </c>
      <c r="AG725" s="580">
        <f t="shared" si="174"/>
        <v>0</v>
      </c>
      <c r="AH725" s="580">
        <f t="shared" si="175"/>
        <v>0</v>
      </c>
      <c r="AI725" s="580" t="str">
        <f t="shared" si="176"/>
        <v>0</v>
      </c>
      <c r="AJ725" s="580">
        <f t="shared" si="177"/>
        <v>0</v>
      </c>
      <c r="AK725" s="580">
        <f t="shared" si="178"/>
        <v>0</v>
      </c>
      <c r="AL725" s="580">
        <f t="shared" si="179"/>
        <v>0</v>
      </c>
    </row>
    <row r="726" spans="24:38" hidden="1">
      <c r="X726" s="580">
        <f t="shared" si="165"/>
        <v>0</v>
      </c>
      <c r="Y726" s="580">
        <f t="shared" si="166"/>
        <v>0</v>
      </c>
      <c r="Z726" s="580">
        <f t="shared" si="167"/>
        <v>0</v>
      </c>
      <c r="AA726" s="580">
        <f t="shared" si="168"/>
        <v>0</v>
      </c>
      <c r="AB726" s="580">
        <f t="shared" si="169"/>
        <v>0</v>
      </c>
      <c r="AC726" s="580">
        <f t="shared" si="170"/>
        <v>0</v>
      </c>
      <c r="AD726" s="580">
        <f t="shared" si="171"/>
        <v>0</v>
      </c>
      <c r="AE726" s="580">
        <f t="shared" si="172"/>
        <v>0</v>
      </c>
      <c r="AF726" s="580">
        <f t="shared" si="173"/>
        <v>0</v>
      </c>
      <c r="AG726" s="580">
        <f t="shared" si="174"/>
        <v>0</v>
      </c>
      <c r="AH726" s="580">
        <f t="shared" si="175"/>
        <v>0</v>
      </c>
      <c r="AI726" s="580" t="str">
        <f t="shared" si="176"/>
        <v>0</v>
      </c>
      <c r="AJ726" s="580">
        <f t="shared" si="177"/>
        <v>0</v>
      </c>
      <c r="AK726" s="580">
        <f t="shared" si="178"/>
        <v>0</v>
      </c>
      <c r="AL726" s="580">
        <f t="shared" si="179"/>
        <v>0</v>
      </c>
    </row>
    <row r="727" spans="24:38" hidden="1">
      <c r="X727" s="580">
        <f t="shared" si="165"/>
        <v>0</v>
      </c>
      <c r="Y727" s="580">
        <f t="shared" si="166"/>
        <v>0</v>
      </c>
      <c r="Z727" s="580">
        <f t="shared" si="167"/>
        <v>0</v>
      </c>
      <c r="AA727" s="580">
        <f t="shared" si="168"/>
        <v>0</v>
      </c>
      <c r="AB727" s="580">
        <f t="shared" si="169"/>
        <v>0</v>
      </c>
      <c r="AC727" s="580">
        <f t="shared" si="170"/>
        <v>0</v>
      </c>
      <c r="AD727" s="580">
        <f t="shared" si="171"/>
        <v>0</v>
      </c>
      <c r="AE727" s="580">
        <f t="shared" si="172"/>
        <v>0</v>
      </c>
      <c r="AF727" s="580">
        <f t="shared" si="173"/>
        <v>0</v>
      </c>
      <c r="AG727" s="580">
        <f t="shared" si="174"/>
        <v>0</v>
      </c>
      <c r="AH727" s="580">
        <f t="shared" si="175"/>
        <v>0</v>
      </c>
      <c r="AI727" s="580" t="str">
        <f t="shared" si="176"/>
        <v>0</v>
      </c>
      <c r="AJ727" s="580">
        <f t="shared" si="177"/>
        <v>0</v>
      </c>
      <c r="AK727" s="580">
        <f t="shared" si="178"/>
        <v>0</v>
      </c>
      <c r="AL727" s="580">
        <f t="shared" si="179"/>
        <v>0</v>
      </c>
    </row>
    <row r="728" spans="24:38" hidden="1">
      <c r="X728" s="580">
        <f t="shared" si="165"/>
        <v>0</v>
      </c>
      <c r="Y728" s="580">
        <f t="shared" si="166"/>
        <v>0</v>
      </c>
      <c r="Z728" s="580">
        <f t="shared" si="167"/>
        <v>0</v>
      </c>
      <c r="AA728" s="580">
        <f t="shared" si="168"/>
        <v>0</v>
      </c>
      <c r="AB728" s="580">
        <f t="shared" si="169"/>
        <v>0</v>
      </c>
      <c r="AC728" s="580">
        <f t="shared" si="170"/>
        <v>0</v>
      </c>
      <c r="AD728" s="580">
        <f t="shared" si="171"/>
        <v>0</v>
      </c>
      <c r="AE728" s="580">
        <f t="shared" si="172"/>
        <v>0</v>
      </c>
      <c r="AF728" s="580">
        <f t="shared" si="173"/>
        <v>0</v>
      </c>
      <c r="AG728" s="580">
        <f t="shared" si="174"/>
        <v>0</v>
      </c>
      <c r="AH728" s="580">
        <f t="shared" si="175"/>
        <v>0</v>
      </c>
      <c r="AI728" s="580" t="str">
        <f t="shared" si="176"/>
        <v>0</v>
      </c>
      <c r="AJ728" s="580">
        <f t="shared" si="177"/>
        <v>0</v>
      </c>
      <c r="AK728" s="580">
        <f t="shared" si="178"/>
        <v>0</v>
      </c>
      <c r="AL728" s="580">
        <f t="shared" si="179"/>
        <v>0</v>
      </c>
    </row>
    <row r="729" spans="24:38" hidden="1">
      <c r="X729" s="580">
        <f t="shared" si="165"/>
        <v>0</v>
      </c>
      <c r="Y729" s="580">
        <f t="shared" si="166"/>
        <v>0</v>
      </c>
      <c r="Z729" s="580">
        <f t="shared" si="167"/>
        <v>0</v>
      </c>
      <c r="AA729" s="580">
        <f t="shared" si="168"/>
        <v>0</v>
      </c>
      <c r="AB729" s="580">
        <f t="shared" si="169"/>
        <v>0</v>
      </c>
      <c r="AC729" s="580">
        <f t="shared" si="170"/>
        <v>0</v>
      </c>
      <c r="AD729" s="580">
        <f t="shared" si="171"/>
        <v>0</v>
      </c>
      <c r="AE729" s="580">
        <f t="shared" si="172"/>
        <v>0</v>
      </c>
      <c r="AF729" s="580">
        <f t="shared" si="173"/>
        <v>0</v>
      </c>
      <c r="AG729" s="580">
        <f t="shared" si="174"/>
        <v>0</v>
      </c>
      <c r="AH729" s="580">
        <f t="shared" si="175"/>
        <v>0</v>
      </c>
      <c r="AI729" s="580" t="str">
        <f t="shared" si="176"/>
        <v>0</v>
      </c>
      <c r="AJ729" s="580">
        <f t="shared" si="177"/>
        <v>0</v>
      </c>
      <c r="AK729" s="580">
        <f t="shared" si="178"/>
        <v>0</v>
      </c>
      <c r="AL729" s="580">
        <f t="shared" si="179"/>
        <v>0</v>
      </c>
    </row>
    <row r="730" spans="24:38" hidden="1">
      <c r="X730" s="580">
        <f t="shared" si="165"/>
        <v>0</v>
      </c>
      <c r="Y730" s="580">
        <f t="shared" si="166"/>
        <v>0</v>
      </c>
      <c r="Z730" s="580">
        <f t="shared" si="167"/>
        <v>0</v>
      </c>
      <c r="AA730" s="580">
        <f t="shared" si="168"/>
        <v>0</v>
      </c>
      <c r="AB730" s="580">
        <f t="shared" si="169"/>
        <v>0</v>
      </c>
      <c r="AC730" s="580">
        <f t="shared" si="170"/>
        <v>0</v>
      </c>
      <c r="AD730" s="580">
        <f t="shared" si="171"/>
        <v>0</v>
      </c>
      <c r="AE730" s="580">
        <f t="shared" si="172"/>
        <v>0</v>
      </c>
      <c r="AF730" s="580">
        <f t="shared" si="173"/>
        <v>0</v>
      </c>
      <c r="AG730" s="580">
        <f t="shared" si="174"/>
        <v>0</v>
      </c>
      <c r="AH730" s="580">
        <f t="shared" si="175"/>
        <v>0</v>
      </c>
      <c r="AI730" s="580" t="str">
        <f t="shared" si="176"/>
        <v>0</v>
      </c>
      <c r="AJ730" s="580">
        <f t="shared" si="177"/>
        <v>0</v>
      </c>
      <c r="AK730" s="580">
        <f t="shared" si="178"/>
        <v>0</v>
      </c>
      <c r="AL730" s="580">
        <f t="shared" si="179"/>
        <v>0</v>
      </c>
    </row>
    <row r="731" spans="24:38" hidden="1">
      <c r="X731" s="580">
        <f t="shared" si="165"/>
        <v>0</v>
      </c>
      <c r="Y731" s="580">
        <f t="shared" si="166"/>
        <v>0</v>
      </c>
      <c r="Z731" s="580">
        <f t="shared" si="167"/>
        <v>0</v>
      </c>
      <c r="AA731" s="580">
        <f t="shared" si="168"/>
        <v>0</v>
      </c>
      <c r="AB731" s="580">
        <f t="shared" si="169"/>
        <v>0</v>
      </c>
      <c r="AC731" s="580">
        <f t="shared" si="170"/>
        <v>0</v>
      </c>
      <c r="AD731" s="580">
        <f t="shared" si="171"/>
        <v>0</v>
      </c>
      <c r="AE731" s="580">
        <f t="shared" si="172"/>
        <v>0</v>
      </c>
      <c r="AF731" s="580">
        <f t="shared" si="173"/>
        <v>0</v>
      </c>
      <c r="AG731" s="580">
        <f t="shared" si="174"/>
        <v>0</v>
      </c>
      <c r="AH731" s="580">
        <f t="shared" si="175"/>
        <v>0</v>
      </c>
      <c r="AI731" s="580" t="str">
        <f t="shared" si="176"/>
        <v>0</v>
      </c>
      <c r="AJ731" s="580">
        <f t="shared" si="177"/>
        <v>0</v>
      </c>
      <c r="AK731" s="580">
        <f t="shared" si="178"/>
        <v>0</v>
      </c>
      <c r="AL731" s="580">
        <f t="shared" si="179"/>
        <v>0</v>
      </c>
    </row>
    <row r="732" spans="24:38" hidden="1">
      <c r="X732" s="580">
        <f t="shared" si="165"/>
        <v>0</v>
      </c>
      <c r="Y732" s="580">
        <f t="shared" si="166"/>
        <v>0</v>
      </c>
      <c r="Z732" s="580">
        <f t="shared" si="167"/>
        <v>0</v>
      </c>
      <c r="AA732" s="580">
        <f t="shared" si="168"/>
        <v>0</v>
      </c>
      <c r="AB732" s="580">
        <f t="shared" si="169"/>
        <v>0</v>
      </c>
      <c r="AC732" s="580">
        <f t="shared" si="170"/>
        <v>0</v>
      </c>
      <c r="AD732" s="580">
        <f t="shared" si="171"/>
        <v>0</v>
      </c>
      <c r="AE732" s="580">
        <f t="shared" si="172"/>
        <v>0</v>
      </c>
      <c r="AF732" s="580">
        <f t="shared" si="173"/>
        <v>0</v>
      </c>
      <c r="AG732" s="580">
        <f t="shared" si="174"/>
        <v>0</v>
      </c>
      <c r="AH732" s="580">
        <f t="shared" si="175"/>
        <v>0</v>
      </c>
      <c r="AI732" s="580" t="str">
        <f t="shared" si="176"/>
        <v>0</v>
      </c>
      <c r="AJ732" s="580">
        <f t="shared" si="177"/>
        <v>0</v>
      </c>
      <c r="AK732" s="580">
        <f t="shared" si="178"/>
        <v>0</v>
      </c>
      <c r="AL732" s="580">
        <f t="shared" si="179"/>
        <v>0</v>
      </c>
    </row>
    <row r="733" spans="24:38" hidden="1">
      <c r="X733" s="580">
        <f t="shared" si="165"/>
        <v>0</v>
      </c>
      <c r="Y733" s="580">
        <f t="shared" si="166"/>
        <v>0</v>
      </c>
      <c r="Z733" s="580">
        <f t="shared" si="167"/>
        <v>0</v>
      </c>
      <c r="AA733" s="580">
        <f t="shared" si="168"/>
        <v>0</v>
      </c>
      <c r="AB733" s="580">
        <f t="shared" si="169"/>
        <v>0</v>
      </c>
      <c r="AC733" s="580">
        <f t="shared" si="170"/>
        <v>0</v>
      </c>
      <c r="AD733" s="580">
        <f t="shared" si="171"/>
        <v>0</v>
      </c>
      <c r="AE733" s="580">
        <f t="shared" si="172"/>
        <v>0</v>
      </c>
      <c r="AF733" s="580">
        <f t="shared" si="173"/>
        <v>0</v>
      </c>
      <c r="AG733" s="580">
        <f t="shared" si="174"/>
        <v>0</v>
      </c>
      <c r="AH733" s="580">
        <f t="shared" si="175"/>
        <v>0</v>
      </c>
      <c r="AI733" s="580" t="str">
        <f t="shared" si="176"/>
        <v>0</v>
      </c>
      <c r="AJ733" s="580">
        <f t="shared" si="177"/>
        <v>0</v>
      </c>
      <c r="AK733" s="580">
        <f t="shared" si="178"/>
        <v>0</v>
      </c>
      <c r="AL733" s="580">
        <f t="shared" si="179"/>
        <v>0</v>
      </c>
    </row>
    <row r="734" spans="24:38" hidden="1">
      <c r="X734" s="580">
        <f t="shared" si="165"/>
        <v>0</v>
      </c>
      <c r="Y734" s="580">
        <f t="shared" si="166"/>
        <v>0</v>
      </c>
      <c r="Z734" s="580">
        <f t="shared" si="167"/>
        <v>0</v>
      </c>
      <c r="AA734" s="580">
        <f t="shared" si="168"/>
        <v>0</v>
      </c>
      <c r="AB734" s="580">
        <f t="shared" si="169"/>
        <v>0</v>
      </c>
      <c r="AC734" s="580">
        <f t="shared" si="170"/>
        <v>0</v>
      </c>
      <c r="AD734" s="580">
        <f t="shared" si="171"/>
        <v>0</v>
      </c>
      <c r="AE734" s="580">
        <f t="shared" si="172"/>
        <v>0</v>
      </c>
      <c r="AF734" s="580">
        <f t="shared" si="173"/>
        <v>0</v>
      </c>
      <c r="AG734" s="580">
        <f t="shared" si="174"/>
        <v>0</v>
      </c>
      <c r="AH734" s="580">
        <f t="shared" si="175"/>
        <v>0</v>
      </c>
      <c r="AI734" s="580" t="str">
        <f t="shared" si="176"/>
        <v>0</v>
      </c>
      <c r="AJ734" s="580">
        <f t="shared" si="177"/>
        <v>0</v>
      </c>
      <c r="AK734" s="580">
        <f t="shared" si="178"/>
        <v>0</v>
      </c>
      <c r="AL734" s="580">
        <f t="shared" si="179"/>
        <v>0</v>
      </c>
    </row>
    <row r="735" spans="24:38" hidden="1">
      <c r="X735" s="580">
        <f t="shared" si="165"/>
        <v>0</v>
      </c>
      <c r="Y735" s="580">
        <f t="shared" si="166"/>
        <v>0</v>
      </c>
      <c r="Z735" s="580">
        <f t="shared" si="167"/>
        <v>0</v>
      </c>
      <c r="AA735" s="580">
        <f t="shared" si="168"/>
        <v>0</v>
      </c>
      <c r="AB735" s="580">
        <f t="shared" si="169"/>
        <v>0</v>
      </c>
      <c r="AC735" s="580">
        <f t="shared" si="170"/>
        <v>0</v>
      </c>
      <c r="AD735" s="580">
        <f t="shared" si="171"/>
        <v>0</v>
      </c>
      <c r="AE735" s="580">
        <f t="shared" si="172"/>
        <v>0</v>
      </c>
      <c r="AF735" s="580">
        <f t="shared" si="173"/>
        <v>0</v>
      </c>
      <c r="AG735" s="580">
        <f t="shared" si="174"/>
        <v>0</v>
      </c>
      <c r="AH735" s="580">
        <f t="shared" si="175"/>
        <v>0</v>
      </c>
      <c r="AI735" s="580" t="str">
        <f t="shared" si="176"/>
        <v>0</v>
      </c>
      <c r="AJ735" s="580">
        <f t="shared" si="177"/>
        <v>0</v>
      </c>
      <c r="AK735" s="580">
        <f t="shared" si="178"/>
        <v>0</v>
      </c>
      <c r="AL735" s="580">
        <f t="shared" si="179"/>
        <v>0</v>
      </c>
    </row>
    <row r="736" spans="24:38" hidden="1">
      <c r="X736" s="580">
        <f t="shared" si="165"/>
        <v>0</v>
      </c>
      <c r="Y736" s="580">
        <f t="shared" si="166"/>
        <v>0</v>
      </c>
      <c r="Z736" s="580">
        <f t="shared" si="167"/>
        <v>0</v>
      </c>
      <c r="AA736" s="580">
        <f t="shared" si="168"/>
        <v>0</v>
      </c>
      <c r="AB736" s="580">
        <f t="shared" si="169"/>
        <v>0</v>
      </c>
      <c r="AC736" s="580">
        <f t="shared" si="170"/>
        <v>0</v>
      </c>
      <c r="AD736" s="580">
        <f t="shared" si="171"/>
        <v>0</v>
      </c>
      <c r="AE736" s="580">
        <f t="shared" si="172"/>
        <v>0</v>
      </c>
      <c r="AF736" s="580">
        <f t="shared" si="173"/>
        <v>0</v>
      </c>
      <c r="AG736" s="580">
        <f t="shared" si="174"/>
        <v>0</v>
      </c>
      <c r="AH736" s="580">
        <f t="shared" si="175"/>
        <v>0</v>
      </c>
      <c r="AI736" s="580" t="str">
        <f t="shared" si="176"/>
        <v>0</v>
      </c>
      <c r="AJ736" s="580">
        <f t="shared" si="177"/>
        <v>0</v>
      </c>
      <c r="AK736" s="580">
        <f t="shared" si="178"/>
        <v>0</v>
      </c>
      <c r="AL736" s="580">
        <f t="shared" si="179"/>
        <v>0</v>
      </c>
    </row>
    <row r="737" spans="24:38" hidden="1">
      <c r="X737" s="580">
        <f t="shared" si="165"/>
        <v>0</v>
      </c>
      <c r="Y737" s="580">
        <f t="shared" si="166"/>
        <v>0</v>
      </c>
      <c r="Z737" s="580">
        <f t="shared" si="167"/>
        <v>0</v>
      </c>
      <c r="AA737" s="580">
        <f t="shared" si="168"/>
        <v>0</v>
      </c>
      <c r="AB737" s="580">
        <f t="shared" si="169"/>
        <v>0</v>
      </c>
      <c r="AC737" s="580">
        <f t="shared" si="170"/>
        <v>0</v>
      </c>
      <c r="AD737" s="580">
        <f t="shared" si="171"/>
        <v>0</v>
      </c>
      <c r="AE737" s="580">
        <f t="shared" si="172"/>
        <v>0</v>
      </c>
      <c r="AF737" s="580">
        <f t="shared" si="173"/>
        <v>0</v>
      </c>
      <c r="AG737" s="580">
        <f t="shared" si="174"/>
        <v>0</v>
      </c>
      <c r="AH737" s="580">
        <f t="shared" si="175"/>
        <v>0</v>
      </c>
      <c r="AI737" s="580" t="str">
        <f t="shared" si="176"/>
        <v>0</v>
      </c>
      <c r="AJ737" s="580">
        <f t="shared" si="177"/>
        <v>0</v>
      </c>
      <c r="AK737" s="580">
        <f t="shared" si="178"/>
        <v>0</v>
      </c>
      <c r="AL737" s="580">
        <f t="shared" si="179"/>
        <v>0</v>
      </c>
    </row>
    <row r="738" spans="24:38" hidden="1">
      <c r="X738" s="580">
        <f t="shared" si="165"/>
        <v>0</v>
      </c>
      <c r="Y738" s="580">
        <f t="shared" si="166"/>
        <v>0</v>
      </c>
      <c r="Z738" s="580">
        <f t="shared" si="167"/>
        <v>0</v>
      </c>
      <c r="AA738" s="580">
        <f t="shared" si="168"/>
        <v>0</v>
      </c>
      <c r="AB738" s="580">
        <f t="shared" si="169"/>
        <v>0</v>
      </c>
      <c r="AC738" s="580">
        <f t="shared" si="170"/>
        <v>0</v>
      </c>
      <c r="AD738" s="580">
        <f t="shared" si="171"/>
        <v>0</v>
      </c>
      <c r="AE738" s="580">
        <f t="shared" si="172"/>
        <v>0</v>
      </c>
      <c r="AF738" s="580">
        <f t="shared" si="173"/>
        <v>0</v>
      </c>
      <c r="AG738" s="580">
        <f t="shared" si="174"/>
        <v>0</v>
      </c>
      <c r="AH738" s="580">
        <f t="shared" si="175"/>
        <v>0</v>
      </c>
      <c r="AI738" s="580" t="str">
        <f t="shared" si="176"/>
        <v>0</v>
      </c>
      <c r="AJ738" s="580">
        <f t="shared" si="177"/>
        <v>0</v>
      </c>
      <c r="AK738" s="580">
        <f t="shared" si="178"/>
        <v>0</v>
      </c>
      <c r="AL738" s="580">
        <f t="shared" si="179"/>
        <v>0</v>
      </c>
    </row>
    <row r="739" spans="24:38" hidden="1">
      <c r="X739" s="580">
        <f t="shared" si="165"/>
        <v>0</v>
      </c>
      <c r="Y739" s="580">
        <f t="shared" si="166"/>
        <v>0</v>
      </c>
      <c r="Z739" s="580">
        <f t="shared" si="167"/>
        <v>0</v>
      </c>
      <c r="AA739" s="580">
        <f t="shared" si="168"/>
        <v>0</v>
      </c>
      <c r="AB739" s="580">
        <f t="shared" si="169"/>
        <v>0</v>
      </c>
      <c r="AC739" s="580">
        <f t="shared" si="170"/>
        <v>0</v>
      </c>
      <c r="AD739" s="580">
        <f t="shared" si="171"/>
        <v>0</v>
      </c>
      <c r="AE739" s="580">
        <f t="shared" si="172"/>
        <v>0</v>
      </c>
      <c r="AF739" s="580">
        <f t="shared" si="173"/>
        <v>0</v>
      </c>
      <c r="AG739" s="580">
        <f t="shared" si="174"/>
        <v>0</v>
      </c>
      <c r="AH739" s="580">
        <f t="shared" si="175"/>
        <v>0</v>
      </c>
      <c r="AI739" s="580" t="str">
        <f t="shared" si="176"/>
        <v>0</v>
      </c>
      <c r="AJ739" s="580">
        <f t="shared" si="177"/>
        <v>0</v>
      </c>
      <c r="AK739" s="580">
        <f t="shared" si="178"/>
        <v>0</v>
      </c>
      <c r="AL739" s="580">
        <f t="shared" si="179"/>
        <v>0</v>
      </c>
    </row>
    <row r="740" spans="24:38" hidden="1">
      <c r="X740" s="580">
        <f t="shared" si="165"/>
        <v>0</v>
      </c>
      <c r="Y740" s="580">
        <f t="shared" si="166"/>
        <v>0</v>
      </c>
      <c r="Z740" s="580">
        <f t="shared" si="167"/>
        <v>0</v>
      </c>
      <c r="AA740" s="580">
        <f t="shared" si="168"/>
        <v>0</v>
      </c>
      <c r="AB740" s="580">
        <f t="shared" si="169"/>
        <v>0</v>
      </c>
      <c r="AC740" s="580">
        <f t="shared" si="170"/>
        <v>0</v>
      </c>
      <c r="AD740" s="580">
        <f t="shared" si="171"/>
        <v>0</v>
      </c>
      <c r="AE740" s="580">
        <f t="shared" si="172"/>
        <v>0</v>
      </c>
      <c r="AF740" s="580">
        <f t="shared" si="173"/>
        <v>0</v>
      </c>
      <c r="AG740" s="580">
        <f t="shared" si="174"/>
        <v>0</v>
      </c>
      <c r="AH740" s="580">
        <f t="shared" si="175"/>
        <v>0</v>
      </c>
      <c r="AI740" s="580" t="str">
        <f t="shared" si="176"/>
        <v>0</v>
      </c>
      <c r="AJ740" s="580">
        <f t="shared" si="177"/>
        <v>0</v>
      </c>
      <c r="AK740" s="580">
        <f t="shared" si="178"/>
        <v>0</v>
      </c>
      <c r="AL740" s="580">
        <f t="shared" si="179"/>
        <v>0</v>
      </c>
    </row>
    <row r="741" spans="24:38" hidden="1">
      <c r="X741" s="580">
        <f t="shared" si="165"/>
        <v>0</v>
      </c>
      <c r="Y741" s="580">
        <f t="shared" si="166"/>
        <v>0</v>
      </c>
      <c r="Z741" s="580">
        <f t="shared" si="167"/>
        <v>0</v>
      </c>
      <c r="AA741" s="580">
        <f t="shared" si="168"/>
        <v>0</v>
      </c>
      <c r="AB741" s="580">
        <f t="shared" si="169"/>
        <v>0</v>
      </c>
      <c r="AC741" s="580">
        <f t="shared" si="170"/>
        <v>0</v>
      </c>
      <c r="AD741" s="580">
        <f t="shared" si="171"/>
        <v>0</v>
      </c>
      <c r="AE741" s="580">
        <f t="shared" si="172"/>
        <v>0</v>
      </c>
      <c r="AF741" s="580">
        <f t="shared" si="173"/>
        <v>0</v>
      </c>
      <c r="AG741" s="580">
        <f t="shared" si="174"/>
        <v>0</v>
      </c>
      <c r="AH741" s="580">
        <f t="shared" si="175"/>
        <v>0</v>
      </c>
      <c r="AI741" s="580" t="str">
        <f t="shared" si="176"/>
        <v>0</v>
      </c>
      <c r="AJ741" s="580">
        <f t="shared" si="177"/>
        <v>0</v>
      </c>
      <c r="AK741" s="580">
        <f t="shared" si="178"/>
        <v>0</v>
      </c>
      <c r="AL741" s="580">
        <f t="shared" si="179"/>
        <v>0</v>
      </c>
    </row>
    <row r="742" spans="24:38" hidden="1">
      <c r="X742" s="580">
        <f t="shared" si="165"/>
        <v>0</v>
      </c>
      <c r="Y742" s="580">
        <f t="shared" si="166"/>
        <v>0</v>
      </c>
      <c r="Z742" s="580">
        <f t="shared" si="167"/>
        <v>0</v>
      </c>
      <c r="AA742" s="580">
        <f t="shared" si="168"/>
        <v>0</v>
      </c>
      <c r="AB742" s="580">
        <f t="shared" si="169"/>
        <v>0</v>
      </c>
      <c r="AC742" s="580">
        <f t="shared" si="170"/>
        <v>0</v>
      </c>
      <c r="AD742" s="580">
        <f t="shared" si="171"/>
        <v>0</v>
      </c>
      <c r="AE742" s="580">
        <f t="shared" si="172"/>
        <v>0</v>
      </c>
      <c r="AF742" s="580">
        <f t="shared" si="173"/>
        <v>0</v>
      </c>
      <c r="AG742" s="580">
        <f t="shared" si="174"/>
        <v>0</v>
      </c>
      <c r="AH742" s="580">
        <f t="shared" si="175"/>
        <v>0</v>
      </c>
      <c r="AI742" s="580" t="str">
        <f t="shared" si="176"/>
        <v>0</v>
      </c>
      <c r="AJ742" s="580">
        <f t="shared" si="177"/>
        <v>0</v>
      </c>
      <c r="AK742" s="580">
        <f t="shared" si="178"/>
        <v>0</v>
      </c>
      <c r="AL742" s="580">
        <f t="shared" si="179"/>
        <v>0</v>
      </c>
    </row>
    <row r="743" spans="24:38" hidden="1">
      <c r="X743" s="580">
        <f t="shared" si="165"/>
        <v>0</v>
      </c>
      <c r="Y743" s="580">
        <f t="shared" si="166"/>
        <v>0</v>
      </c>
      <c r="Z743" s="580">
        <f t="shared" si="167"/>
        <v>0</v>
      </c>
      <c r="AA743" s="580">
        <f t="shared" si="168"/>
        <v>0</v>
      </c>
      <c r="AB743" s="580">
        <f t="shared" si="169"/>
        <v>0</v>
      </c>
      <c r="AC743" s="580">
        <f t="shared" si="170"/>
        <v>0</v>
      </c>
      <c r="AD743" s="580">
        <f t="shared" si="171"/>
        <v>0</v>
      </c>
      <c r="AE743" s="580">
        <f t="shared" si="172"/>
        <v>0</v>
      </c>
      <c r="AF743" s="580">
        <f t="shared" si="173"/>
        <v>0</v>
      </c>
      <c r="AG743" s="580">
        <f t="shared" si="174"/>
        <v>0</v>
      </c>
      <c r="AH743" s="580">
        <f t="shared" si="175"/>
        <v>0</v>
      </c>
      <c r="AI743" s="580" t="str">
        <f t="shared" si="176"/>
        <v>0</v>
      </c>
      <c r="AJ743" s="580">
        <f t="shared" si="177"/>
        <v>0</v>
      </c>
      <c r="AK743" s="580">
        <f t="shared" si="178"/>
        <v>0</v>
      </c>
      <c r="AL743" s="580">
        <f t="shared" si="179"/>
        <v>0</v>
      </c>
    </row>
    <row r="744" spans="24:38" hidden="1">
      <c r="X744" s="580">
        <f t="shared" si="165"/>
        <v>0</v>
      </c>
      <c r="Y744" s="580">
        <f t="shared" si="166"/>
        <v>0</v>
      </c>
      <c r="Z744" s="580">
        <f t="shared" si="167"/>
        <v>0</v>
      </c>
      <c r="AA744" s="580">
        <f t="shared" si="168"/>
        <v>0</v>
      </c>
      <c r="AB744" s="580">
        <f t="shared" si="169"/>
        <v>0</v>
      </c>
      <c r="AC744" s="580">
        <f t="shared" si="170"/>
        <v>0</v>
      </c>
      <c r="AD744" s="580">
        <f t="shared" si="171"/>
        <v>0</v>
      </c>
      <c r="AE744" s="580">
        <f t="shared" si="172"/>
        <v>0</v>
      </c>
      <c r="AF744" s="580">
        <f t="shared" si="173"/>
        <v>0</v>
      </c>
      <c r="AG744" s="580">
        <f t="shared" si="174"/>
        <v>0</v>
      </c>
      <c r="AH744" s="580">
        <f t="shared" si="175"/>
        <v>0</v>
      </c>
      <c r="AI744" s="580" t="str">
        <f t="shared" si="176"/>
        <v>0</v>
      </c>
      <c r="AJ744" s="580">
        <f t="shared" si="177"/>
        <v>0</v>
      </c>
      <c r="AK744" s="580">
        <f t="shared" si="178"/>
        <v>0</v>
      </c>
      <c r="AL744" s="580">
        <f t="shared" si="179"/>
        <v>0</v>
      </c>
    </row>
    <row r="745" spans="24:38" hidden="1">
      <c r="X745" s="580">
        <f t="shared" si="165"/>
        <v>0</v>
      </c>
      <c r="Y745" s="580">
        <f t="shared" si="166"/>
        <v>0</v>
      </c>
      <c r="Z745" s="580">
        <f t="shared" si="167"/>
        <v>0</v>
      </c>
      <c r="AA745" s="580">
        <f t="shared" si="168"/>
        <v>0</v>
      </c>
      <c r="AB745" s="580">
        <f t="shared" si="169"/>
        <v>0</v>
      </c>
      <c r="AC745" s="580">
        <f t="shared" si="170"/>
        <v>0</v>
      </c>
      <c r="AD745" s="580">
        <f t="shared" si="171"/>
        <v>0</v>
      </c>
      <c r="AE745" s="580">
        <f t="shared" si="172"/>
        <v>0</v>
      </c>
      <c r="AF745" s="580">
        <f t="shared" si="173"/>
        <v>0</v>
      </c>
      <c r="AG745" s="580">
        <f t="shared" si="174"/>
        <v>0</v>
      </c>
      <c r="AH745" s="580">
        <f t="shared" si="175"/>
        <v>0</v>
      </c>
      <c r="AI745" s="580" t="str">
        <f t="shared" si="176"/>
        <v>0</v>
      </c>
      <c r="AJ745" s="580">
        <f t="shared" si="177"/>
        <v>0</v>
      </c>
      <c r="AK745" s="580">
        <f t="shared" si="178"/>
        <v>0</v>
      </c>
      <c r="AL745" s="580">
        <f t="shared" si="179"/>
        <v>0</v>
      </c>
    </row>
    <row r="746" spans="24:38" hidden="1">
      <c r="X746" s="580">
        <f t="shared" si="165"/>
        <v>0</v>
      </c>
      <c r="Y746" s="580">
        <f t="shared" si="166"/>
        <v>0</v>
      </c>
      <c r="Z746" s="580">
        <f t="shared" si="167"/>
        <v>0</v>
      </c>
      <c r="AA746" s="580">
        <f t="shared" si="168"/>
        <v>0</v>
      </c>
      <c r="AB746" s="580">
        <f t="shared" si="169"/>
        <v>0</v>
      </c>
      <c r="AC746" s="580">
        <f t="shared" si="170"/>
        <v>0</v>
      </c>
      <c r="AD746" s="580">
        <f t="shared" si="171"/>
        <v>0</v>
      </c>
      <c r="AE746" s="580">
        <f t="shared" si="172"/>
        <v>0</v>
      </c>
      <c r="AF746" s="580">
        <f t="shared" si="173"/>
        <v>0</v>
      </c>
      <c r="AG746" s="580">
        <f t="shared" si="174"/>
        <v>0</v>
      </c>
      <c r="AH746" s="580">
        <f t="shared" si="175"/>
        <v>0</v>
      </c>
      <c r="AI746" s="580" t="str">
        <f t="shared" si="176"/>
        <v>0</v>
      </c>
      <c r="AJ746" s="580">
        <f t="shared" si="177"/>
        <v>0</v>
      </c>
      <c r="AK746" s="580">
        <f t="shared" si="178"/>
        <v>0</v>
      </c>
      <c r="AL746" s="580">
        <f t="shared" si="179"/>
        <v>0</v>
      </c>
    </row>
    <row r="747" spans="24:38" hidden="1">
      <c r="X747" s="580">
        <f t="shared" si="165"/>
        <v>0</v>
      </c>
      <c r="Y747" s="580">
        <f t="shared" si="166"/>
        <v>0</v>
      </c>
      <c r="Z747" s="580">
        <f t="shared" si="167"/>
        <v>0</v>
      </c>
      <c r="AA747" s="580">
        <f t="shared" si="168"/>
        <v>0</v>
      </c>
      <c r="AB747" s="580">
        <f t="shared" si="169"/>
        <v>0</v>
      </c>
      <c r="AC747" s="580">
        <f t="shared" si="170"/>
        <v>0</v>
      </c>
      <c r="AD747" s="580">
        <f t="shared" si="171"/>
        <v>0</v>
      </c>
      <c r="AE747" s="580">
        <f t="shared" si="172"/>
        <v>0</v>
      </c>
      <c r="AF747" s="580">
        <f t="shared" si="173"/>
        <v>0</v>
      </c>
      <c r="AG747" s="580">
        <f t="shared" si="174"/>
        <v>0</v>
      </c>
      <c r="AH747" s="580">
        <f t="shared" si="175"/>
        <v>0</v>
      </c>
      <c r="AI747" s="580" t="str">
        <f t="shared" si="176"/>
        <v>0</v>
      </c>
      <c r="AJ747" s="580">
        <f t="shared" si="177"/>
        <v>0</v>
      </c>
      <c r="AK747" s="580">
        <f t="shared" si="178"/>
        <v>0</v>
      </c>
      <c r="AL747" s="580">
        <f t="shared" si="179"/>
        <v>0</v>
      </c>
    </row>
    <row r="748" spans="24:38" hidden="1">
      <c r="X748" s="580">
        <f t="shared" si="165"/>
        <v>0</v>
      </c>
      <c r="Y748" s="580">
        <f t="shared" si="166"/>
        <v>0</v>
      </c>
      <c r="Z748" s="580">
        <f t="shared" si="167"/>
        <v>0</v>
      </c>
      <c r="AA748" s="580">
        <f t="shared" si="168"/>
        <v>0</v>
      </c>
      <c r="AB748" s="580">
        <f t="shared" si="169"/>
        <v>0</v>
      </c>
      <c r="AC748" s="580">
        <f t="shared" si="170"/>
        <v>0</v>
      </c>
      <c r="AD748" s="580">
        <f t="shared" si="171"/>
        <v>0</v>
      </c>
      <c r="AE748" s="580">
        <f t="shared" si="172"/>
        <v>0</v>
      </c>
      <c r="AF748" s="580">
        <f t="shared" si="173"/>
        <v>0</v>
      </c>
      <c r="AG748" s="580">
        <f t="shared" si="174"/>
        <v>0</v>
      </c>
      <c r="AH748" s="580">
        <f t="shared" si="175"/>
        <v>0</v>
      </c>
      <c r="AI748" s="580" t="str">
        <f t="shared" si="176"/>
        <v>0</v>
      </c>
      <c r="AJ748" s="580">
        <f t="shared" si="177"/>
        <v>0</v>
      </c>
      <c r="AK748" s="580">
        <f t="shared" si="178"/>
        <v>0</v>
      </c>
      <c r="AL748" s="580">
        <f t="shared" si="179"/>
        <v>0</v>
      </c>
    </row>
    <row r="749" spans="24:38" hidden="1">
      <c r="X749" s="580">
        <f t="shared" si="165"/>
        <v>0</v>
      </c>
      <c r="Y749" s="580">
        <f t="shared" si="166"/>
        <v>0</v>
      </c>
      <c r="Z749" s="580">
        <f t="shared" si="167"/>
        <v>0</v>
      </c>
      <c r="AA749" s="580">
        <f t="shared" si="168"/>
        <v>0</v>
      </c>
      <c r="AB749" s="580">
        <f t="shared" si="169"/>
        <v>0</v>
      </c>
      <c r="AC749" s="580">
        <f t="shared" si="170"/>
        <v>0</v>
      </c>
      <c r="AD749" s="580">
        <f t="shared" si="171"/>
        <v>0</v>
      </c>
      <c r="AE749" s="580">
        <f t="shared" si="172"/>
        <v>0</v>
      </c>
      <c r="AF749" s="580">
        <f t="shared" si="173"/>
        <v>0</v>
      </c>
      <c r="AG749" s="580">
        <f t="shared" si="174"/>
        <v>0</v>
      </c>
      <c r="AH749" s="580">
        <f t="shared" si="175"/>
        <v>0</v>
      </c>
      <c r="AI749" s="580" t="str">
        <f t="shared" si="176"/>
        <v>0</v>
      </c>
      <c r="AJ749" s="580">
        <f t="shared" si="177"/>
        <v>0</v>
      </c>
      <c r="AK749" s="580">
        <f t="shared" si="178"/>
        <v>0</v>
      </c>
      <c r="AL749" s="580">
        <f t="shared" si="179"/>
        <v>0</v>
      </c>
    </row>
    <row r="750" spans="24:38" hidden="1">
      <c r="X750" s="580">
        <f t="shared" si="165"/>
        <v>0</v>
      </c>
      <c r="Y750" s="580">
        <f t="shared" si="166"/>
        <v>0</v>
      </c>
      <c r="Z750" s="580">
        <f t="shared" si="167"/>
        <v>0</v>
      </c>
      <c r="AA750" s="580">
        <f t="shared" si="168"/>
        <v>0</v>
      </c>
      <c r="AB750" s="580">
        <f t="shared" si="169"/>
        <v>0</v>
      </c>
      <c r="AC750" s="580">
        <f t="shared" si="170"/>
        <v>0</v>
      </c>
      <c r="AD750" s="580">
        <f t="shared" si="171"/>
        <v>0</v>
      </c>
      <c r="AE750" s="580">
        <f t="shared" si="172"/>
        <v>0</v>
      </c>
      <c r="AF750" s="580">
        <f t="shared" si="173"/>
        <v>0</v>
      </c>
      <c r="AG750" s="580">
        <f t="shared" si="174"/>
        <v>0</v>
      </c>
      <c r="AH750" s="580">
        <f t="shared" si="175"/>
        <v>0</v>
      </c>
      <c r="AI750" s="580" t="str">
        <f t="shared" si="176"/>
        <v>0</v>
      </c>
      <c r="AJ750" s="580">
        <f t="shared" si="177"/>
        <v>0</v>
      </c>
      <c r="AK750" s="580">
        <f t="shared" si="178"/>
        <v>0</v>
      </c>
      <c r="AL750" s="580">
        <f t="shared" si="179"/>
        <v>0</v>
      </c>
    </row>
    <row r="751" spans="24:38" hidden="1">
      <c r="X751" s="580">
        <f t="shared" si="165"/>
        <v>0</v>
      </c>
      <c r="Y751" s="580">
        <f t="shared" si="166"/>
        <v>0</v>
      </c>
      <c r="Z751" s="580">
        <f t="shared" si="167"/>
        <v>0</v>
      </c>
      <c r="AA751" s="580">
        <f t="shared" si="168"/>
        <v>0</v>
      </c>
      <c r="AB751" s="580">
        <f t="shared" si="169"/>
        <v>0</v>
      </c>
      <c r="AC751" s="580">
        <f t="shared" si="170"/>
        <v>0</v>
      </c>
      <c r="AD751" s="580">
        <f t="shared" si="171"/>
        <v>0</v>
      </c>
      <c r="AE751" s="580">
        <f t="shared" si="172"/>
        <v>0</v>
      </c>
      <c r="AF751" s="580">
        <f t="shared" si="173"/>
        <v>0</v>
      </c>
      <c r="AG751" s="580">
        <f t="shared" si="174"/>
        <v>0</v>
      </c>
      <c r="AH751" s="580">
        <f t="shared" si="175"/>
        <v>0</v>
      </c>
      <c r="AI751" s="580" t="str">
        <f t="shared" si="176"/>
        <v>0</v>
      </c>
      <c r="AJ751" s="580">
        <f t="shared" si="177"/>
        <v>0</v>
      </c>
      <c r="AK751" s="580">
        <f t="shared" si="178"/>
        <v>0</v>
      </c>
      <c r="AL751" s="580">
        <f t="shared" si="179"/>
        <v>0</v>
      </c>
    </row>
    <row r="752" spans="24:38" hidden="1">
      <c r="X752" s="580">
        <f t="shared" si="165"/>
        <v>0</v>
      </c>
      <c r="Y752" s="580">
        <f t="shared" si="166"/>
        <v>0</v>
      </c>
      <c r="Z752" s="580">
        <f t="shared" si="167"/>
        <v>0</v>
      </c>
      <c r="AA752" s="580">
        <f t="shared" si="168"/>
        <v>0</v>
      </c>
      <c r="AB752" s="580">
        <f t="shared" si="169"/>
        <v>0</v>
      </c>
      <c r="AC752" s="580">
        <f t="shared" si="170"/>
        <v>0</v>
      </c>
      <c r="AD752" s="580">
        <f t="shared" si="171"/>
        <v>0</v>
      </c>
      <c r="AE752" s="580">
        <f t="shared" si="172"/>
        <v>0</v>
      </c>
      <c r="AF752" s="580">
        <f t="shared" si="173"/>
        <v>0</v>
      </c>
      <c r="AG752" s="580">
        <f t="shared" si="174"/>
        <v>0</v>
      </c>
      <c r="AH752" s="580">
        <f t="shared" si="175"/>
        <v>0</v>
      </c>
      <c r="AI752" s="580" t="str">
        <f t="shared" si="176"/>
        <v>0</v>
      </c>
      <c r="AJ752" s="580">
        <f t="shared" si="177"/>
        <v>0</v>
      </c>
      <c r="AK752" s="580">
        <f t="shared" si="178"/>
        <v>0</v>
      </c>
      <c r="AL752" s="580">
        <f t="shared" si="179"/>
        <v>0</v>
      </c>
    </row>
    <row r="753" spans="24:38" hidden="1">
      <c r="X753" s="580">
        <f t="shared" si="165"/>
        <v>0</v>
      </c>
      <c r="Y753" s="580">
        <f t="shared" si="166"/>
        <v>0</v>
      </c>
      <c r="Z753" s="580">
        <f t="shared" si="167"/>
        <v>0</v>
      </c>
      <c r="AA753" s="580">
        <f t="shared" si="168"/>
        <v>0</v>
      </c>
      <c r="AB753" s="580">
        <f t="shared" si="169"/>
        <v>0</v>
      </c>
      <c r="AC753" s="580">
        <f t="shared" si="170"/>
        <v>0</v>
      </c>
      <c r="AD753" s="580">
        <f t="shared" si="171"/>
        <v>0</v>
      </c>
      <c r="AE753" s="580">
        <f t="shared" si="172"/>
        <v>0</v>
      </c>
      <c r="AF753" s="580">
        <f t="shared" si="173"/>
        <v>0</v>
      </c>
      <c r="AG753" s="580">
        <f t="shared" si="174"/>
        <v>0</v>
      </c>
      <c r="AH753" s="580">
        <f t="shared" si="175"/>
        <v>0</v>
      </c>
      <c r="AI753" s="580" t="str">
        <f t="shared" si="176"/>
        <v>0</v>
      </c>
      <c r="AJ753" s="580">
        <f t="shared" si="177"/>
        <v>0</v>
      </c>
      <c r="AK753" s="580">
        <f t="shared" si="178"/>
        <v>0</v>
      </c>
      <c r="AL753" s="580">
        <f t="shared" si="179"/>
        <v>0</v>
      </c>
    </row>
    <row r="754" spans="24:38" hidden="1">
      <c r="X754" s="580">
        <f t="shared" si="165"/>
        <v>0</v>
      </c>
      <c r="Y754" s="580">
        <f t="shared" si="166"/>
        <v>0</v>
      </c>
      <c r="Z754" s="580">
        <f t="shared" si="167"/>
        <v>0</v>
      </c>
      <c r="AA754" s="580">
        <f t="shared" si="168"/>
        <v>0</v>
      </c>
      <c r="AB754" s="580">
        <f t="shared" si="169"/>
        <v>0</v>
      </c>
      <c r="AC754" s="580">
        <f t="shared" si="170"/>
        <v>0</v>
      </c>
      <c r="AD754" s="580">
        <f t="shared" si="171"/>
        <v>0</v>
      </c>
      <c r="AE754" s="580">
        <f t="shared" si="172"/>
        <v>0</v>
      </c>
      <c r="AF754" s="580">
        <f t="shared" si="173"/>
        <v>0</v>
      </c>
      <c r="AG754" s="580">
        <f t="shared" si="174"/>
        <v>0</v>
      </c>
      <c r="AH754" s="580">
        <f t="shared" si="175"/>
        <v>0</v>
      </c>
      <c r="AI754" s="580" t="str">
        <f t="shared" si="176"/>
        <v>0</v>
      </c>
      <c r="AJ754" s="580">
        <f t="shared" si="177"/>
        <v>0</v>
      </c>
      <c r="AK754" s="580">
        <f t="shared" si="178"/>
        <v>0</v>
      </c>
      <c r="AL754" s="580">
        <f t="shared" si="179"/>
        <v>0</v>
      </c>
    </row>
    <row r="755" spans="24:38" hidden="1">
      <c r="X755" s="580">
        <f t="shared" si="165"/>
        <v>0</v>
      </c>
      <c r="Y755" s="580">
        <f t="shared" si="166"/>
        <v>0</v>
      </c>
      <c r="Z755" s="580">
        <f t="shared" si="167"/>
        <v>0</v>
      </c>
      <c r="AA755" s="580">
        <f t="shared" si="168"/>
        <v>0</v>
      </c>
      <c r="AB755" s="580">
        <f t="shared" si="169"/>
        <v>0</v>
      </c>
      <c r="AC755" s="580">
        <f t="shared" si="170"/>
        <v>0</v>
      </c>
      <c r="AD755" s="580">
        <f t="shared" si="171"/>
        <v>0</v>
      </c>
      <c r="AE755" s="580">
        <f t="shared" si="172"/>
        <v>0</v>
      </c>
      <c r="AF755" s="580">
        <f t="shared" si="173"/>
        <v>0</v>
      </c>
      <c r="AG755" s="580">
        <f t="shared" si="174"/>
        <v>0</v>
      </c>
      <c r="AH755" s="580">
        <f t="shared" si="175"/>
        <v>0</v>
      </c>
      <c r="AI755" s="580" t="str">
        <f t="shared" si="176"/>
        <v>0</v>
      </c>
      <c r="AJ755" s="580">
        <f t="shared" si="177"/>
        <v>0</v>
      </c>
      <c r="AK755" s="580">
        <f t="shared" si="178"/>
        <v>0</v>
      </c>
      <c r="AL755" s="580">
        <f t="shared" si="179"/>
        <v>0</v>
      </c>
    </row>
    <row r="756" spans="24:38" hidden="1">
      <c r="X756" s="580">
        <f t="shared" si="165"/>
        <v>0</v>
      </c>
      <c r="Y756" s="580">
        <f t="shared" si="166"/>
        <v>0</v>
      </c>
      <c r="Z756" s="580">
        <f t="shared" si="167"/>
        <v>0</v>
      </c>
      <c r="AA756" s="580">
        <f t="shared" si="168"/>
        <v>0</v>
      </c>
      <c r="AB756" s="580">
        <f t="shared" si="169"/>
        <v>0</v>
      </c>
      <c r="AC756" s="580">
        <f t="shared" si="170"/>
        <v>0</v>
      </c>
      <c r="AD756" s="580">
        <f t="shared" si="171"/>
        <v>0</v>
      </c>
      <c r="AE756" s="580">
        <f t="shared" si="172"/>
        <v>0</v>
      </c>
      <c r="AF756" s="580">
        <f t="shared" si="173"/>
        <v>0</v>
      </c>
      <c r="AG756" s="580">
        <f t="shared" si="174"/>
        <v>0</v>
      </c>
      <c r="AH756" s="580">
        <f t="shared" si="175"/>
        <v>0</v>
      </c>
      <c r="AI756" s="580" t="str">
        <f t="shared" si="176"/>
        <v>0</v>
      </c>
      <c r="AJ756" s="580">
        <f t="shared" si="177"/>
        <v>0</v>
      </c>
      <c r="AK756" s="580">
        <f t="shared" si="178"/>
        <v>0</v>
      </c>
      <c r="AL756" s="580">
        <f t="shared" si="179"/>
        <v>0</v>
      </c>
    </row>
    <row r="757" spans="24:38" hidden="1">
      <c r="X757" s="580">
        <f t="shared" si="165"/>
        <v>0</v>
      </c>
      <c r="Y757" s="580">
        <f t="shared" si="166"/>
        <v>0</v>
      </c>
      <c r="Z757" s="580">
        <f t="shared" si="167"/>
        <v>0</v>
      </c>
      <c r="AA757" s="580">
        <f t="shared" si="168"/>
        <v>0</v>
      </c>
      <c r="AB757" s="580">
        <f t="shared" si="169"/>
        <v>0</v>
      </c>
      <c r="AC757" s="580">
        <f t="shared" si="170"/>
        <v>0</v>
      </c>
      <c r="AD757" s="580">
        <f t="shared" si="171"/>
        <v>0</v>
      </c>
      <c r="AE757" s="580">
        <f t="shared" si="172"/>
        <v>0</v>
      </c>
      <c r="AF757" s="580">
        <f t="shared" si="173"/>
        <v>0</v>
      </c>
      <c r="AG757" s="580">
        <f t="shared" si="174"/>
        <v>0</v>
      </c>
      <c r="AH757" s="580">
        <f t="shared" si="175"/>
        <v>0</v>
      </c>
      <c r="AI757" s="580" t="str">
        <f t="shared" si="176"/>
        <v>0</v>
      </c>
      <c r="AJ757" s="580">
        <f t="shared" si="177"/>
        <v>0</v>
      </c>
      <c r="AK757" s="580">
        <f t="shared" si="178"/>
        <v>0</v>
      </c>
      <c r="AL757" s="580">
        <f t="shared" si="179"/>
        <v>0</v>
      </c>
    </row>
    <row r="758" spans="24:38" hidden="1">
      <c r="X758" s="580">
        <f t="shared" si="165"/>
        <v>0</v>
      </c>
      <c r="Y758" s="580">
        <f t="shared" si="166"/>
        <v>0</v>
      </c>
      <c r="Z758" s="580">
        <f t="shared" si="167"/>
        <v>0</v>
      </c>
      <c r="AA758" s="580">
        <f t="shared" si="168"/>
        <v>0</v>
      </c>
      <c r="AB758" s="580">
        <f t="shared" si="169"/>
        <v>0</v>
      </c>
      <c r="AC758" s="580">
        <f t="shared" si="170"/>
        <v>0</v>
      </c>
      <c r="AD758" s="580">
        <f t="shared" si="171"/>
        <v>0</v>
      </c>
      <c r="AE758" s="580">
        <f t="shared" si="172"/>
        <v>0</v>
      </c>
      <c r="AF758" s="580">
        <f t="shared" si="173"/>
        <v>0</v>
      </c>
      <c r="AG758" s="580">
        <f t="shared" si="174"/>
        <v>0</v>
      </c>
      <c r="AH758" s="580">
        <f t="shared" si="175"/>
        <v>0</v>
      </c>
      <c r="AI758" s="580" t="str">
        <f t="shared" si="176"/>
        <v>0</v>
      </c>
      <c r="AJ758" s="580">
        <f t="shared" si="177"/>
        <v>0</v>
      </c>
      <c r="AK758" s="580">
        <f t="shared" si="178"/>
        <v>0</v>
      </c>
      <c r="AL758" s="580">
        <f t="shared" si="179"/>
        <v>0</v>
      </c>
    </row>
    <row r="759" spans="24:38" hidden="1">
      <c r="X759" s="580">
        <f t="shared" si="165"/>
        <v>0</v>
      </c>
      <c r="Y759" s="580">
        <f t="shared" si="166"/>
        <v>0</v>
      </c>
      <c r="Z759" s="580">
        <f t="shared" si="167"/>
        <v>0</v>
      </c>
      <c r="AA759" s="580">
        <f t="shared" si="168"/>
        <v>0</v>
      </c>
      <c r="AB759" s="580">
        <f t="shared" si="169"/>
        <v>0</v>
      </c>
      <c r="AC759" s="580">
        <f t="shared" si="170"/>
        <v>0</v>
      </c>
      <c r="AD759" s="580">
        <f t="shared" si="171"/>
        <v>0</v>
      </c>
      <c r="AE759" s="580">
        <f t="shared" si="172"/>
        <v>0</v>
      </c>
      <c r="AF759" s="580">
        <f t="shared" si="173"/>
        <v>0</v>
      </c>
      <c r="AG759" s="580">
        <f t="shared" si="174"/>
        <v>0</v>
      </c>
      <c r="AH759" s="580">
        <f t="shared" si="175"/>
        <v>0</v>
      </c>
      <c r="AI759" s="580" t="str">
        <f t="shared" si="176"/>
        <v>0</v>
      </c>
      <c r="AJ759" s="580">
        <f t="shared" si="177"/>
        <v>0</v>
      </c>
      <c r="AK759" s="580">
        <f t="shared" si="178"/>
        <v>0</v>
      </c>
      <c r="AL759" s="580">
        <f t="shared" si="179"/>
        <v>0</v>
      </c>
    </row>
    <row r="760" spans="24:38" hidden="1">
      <c r="X760" s="580">
        <f t="shared" si="165"/>
        <v>0</v>
      </c>
      <c r="Y760" s="580">
        <f t="shared" si="166"/>
        <v>0</v>
      </c>
      <c r="Z760" s="580">
        <f t="shared" si="167"/>
        <v>0</v>
      </c>
      <c r="AA760" s="580">
        <f t="shared" si="168"/>
        <v>0</v>
      </c>
      <c r="AB760" s="580">
        <f t="shared" si="169"/>
        <v>0</v>
      </c>
      <c r="AC760" s="580">
        <f t="shared" si="170"/>
        <v>0</v>
      </c>
      <c r="AD760" s="580">
        <f t="shared" si="171"/>
        <v>0</v>
      </c>
      <c r="AE760" s="580">
        <f t="shared" si="172"/>
        <v>0</v>
      </c>
      <c r="AF760" s="580">
        <f t="shared" si="173"/>
        <v>0</v>
      </c>
      <c r="AG760" s="580">
        <f t="shared" si="174"/>
        <v>0</v>
      </c>
      <c r="AH760" s="580">
        <f t="shared" si="175"/>
        <v>0</v>
      </c>
      <c r="AI760" s="580" t="str">
        <f t="shared" si="176"/>
        <v>0</v>
      </c>
      <c r="AJ760" s="580">
        <f t="shared" si="177"/>
        <v>0</v>
      </c>
      <c r="AK760" s="580">
        <f t="shared" si="178"/>
        <v>0</v>
      </c>
      <c r="AL760" s="580">
        <f t="shared" si="179"/>
        <v>0</v>
      </c>
    </row>
    <row r="761" spans="24:38" hidden="1">
      <c r="X761" s="580">
        <f t="shared" si="165"/>
        <v>0</v>
      </c>
      <c r="Y761" s="580">
        <f t="shared" si="166"/>
        <v>0</v>
      </c>
      <c r="Z761" s="580">
        <f t="shared" si="167"/>
        <v>0</v>
      </c>
      <c r="AA761" s="580">
        <f t="shared" si="168"/>
        <v>0</v>
      </c>
      <c r="AB761" s="580">
        <f t="shared" si="169"/>
        <v>0</v>
      </c>
      <c r="AC761" s="580">
        <f t="shared" si="170"/>
        <v>0</v>
      </c>
      <c r="AD761" s="580">
        <f t="shared" si="171"/>
        <v>0</v>
      </c>
      <c r="AE761" s="580">
        <f t="shared" si="172"/>
        <v>0</v>
      </c>
      <c r="AF761" s="580">
        <f t="shared" si="173"/>
        <v>0</v>
      </c>
      <c r="AG761" s="580">
        <f t="shared" si="174"/>
        <v>0</v>
      </c>
      <c r="AH761" s="580">
        <f t="shared" si="175"/>
        <v>0</v>
      </c>
      <c r="AI761" s="580" t="str">
        <f t="shared" si="176"/>
        <v>0</v>
      </c>
      <c r="AJ761" s="580">
        <f t="shared" si="177"/>
        <v>0</v>
      </c>
      <c r="AK761" s="580">
        <f t="shared" si="178"/>
        <v>0</v>
      </c>
      <c r="AL761" s="580">
        <f t="shared" si="179"/>
        <v>0</v>
      </c>
    </row>
    <row r="762" spans="24:38" hidden="1">
      <c r="X762" s="580">
        <f t="shared" si="165"/>
        <v>0</v>
      </c>
      <c r="Y762" s="580">
        <f t="shared" si="166"/>
        <v>0</v>
      </c>
      <c r="Z762" s="580">
        <f t="shared" si="167"/>
        <v>0</v>
      </c>
      <c r="AA762" s="580">
        <f t="shared" si="168"/>
        <v>0</v>
      </c>
      <c r="AB762" s="580">
        <f t="shared" si="169"/>
        <v>0</v>
      </c>
      <c r="AC762" s="580">
        <f t="shared" si="170"/>
        <v>0</v>
      </c>
      <c r="AD762" s="580">
        <f t="shared" si="171"/>
        <v>0</v>
      </c>
      <c r="AE762" s="580">
        <f t="shared" si="172"/>
        <v>0</v>
      </c>
      <c r="AF762" s="580">
        <f t="shared" si="173"/>
        <v>0</v>
      </c>
      <c r="AG762" s="580">
        <f t="shared" si="174"/>
        <v>0</v>
      </c>
      <c r="AH762" s="580">
        <f t="shared" si="175"/>
        <v>0</v>
      </c>
      <c r="AI762" s="580" t="str">
        <f t="shared" si="176"/>
        <v>0</v>
      </c>
      <c r="AJ762" s="580">
        <f t="shared" si="177"/>
        <v>0</v>
      </c>
      <c r="AK762" s="580">
        <f t="shared" si="178"/>
        <v>0</v>
      </c>
      <c r="AL762" s="580">
        <f t="shared" si="179"/>
        <v>0</v>
      </c>
    </row>
    <row r="763" spans="24:38" hidden="1">
      <c r="X763" s="580">
        <f t="shared" si="165"/>
        <v>0</v>
      </c>
      <c r="Y763" s="580">
        <f t="shared" si="166"/>
        <v>0</v>
      </c>
      <c r="Z763" s="580">
        <f t="shared" si="167"/>
        <v>0</v>
      </c>
      <c r="AA763" s="580">
        <f t="shared" si="168"/>
        <v>0</v>
      </c>
      <c r="AB763" s="580">
        <f t="shared" si="169"/>
        <v>0</v>
      </c>
      <c r="AC763" s="580">
        <f t="shared" si="170"/>
        <v>0</v>
      </c>
      <c r="AD763" s="580">
        <f t="shared" si="171"/>
        <v>0</v>
      </c>
      <c r="AE763" s="580">
        <f t="shared" si="172"/>
        <v>0</v>
      </c>
      <c r="AF763" s="580">
        <f t="shared" si="173"/>
        <v>0</v>
      </c>
      <c r="AG763" s="580">
        <f t="shared" si="174"/>
        <v>0</v>
      </c>
      <c r="AH763" s="580">
        <f t="shared" si="175"/>
        <v>0</v>
      </c>
      <c r="AI763" s="580" t="str">
        <f t="shared" si="176"/>
        <v>0</v>
      </c>
      <c r="AJ763" s="580">
        <f t="shared" si="177"/>
        <v>0</v>
      </c>
      <c r="AK763" s="580">
        <f t="shared" si="178"/>
        <v>0</v>
      </c>
      <c r="AL763" s="580">
        <f t="shared" si="179"/>
        <v>0</v>
      </c>
    </row>
    <row r="764" spans="24:38" hidden="1">
      <c r="X764" s="580">
        <f t="shared" si="165"/>
        <v>0</v>
      </c>
      <c r="Y764" s="580">
        <f t="shared" si="166"/>
        <v>0</v>
      </c>
      <c r="Z764" s="580">
        <f t="shared" si="167"/>
        <v>0</v>
      </c>
      <c r="AA764" s="580">
        <f t="shared" si="168"/>
        <v>0</v>
      </c>
      <c r="AB764" s="580">
        <f t="shared" si="169"/>
        <v>0</v>
      </c>
      <c r="AC764" s="580">
        <f t="shared" si="170"/>
        <v>0</v>
      </c>
      <c r="AD764" s="580">
        <f t="shared" si="171"/>
        <v>0</v>
      </c>
      <c r="AE764" s="580">
        <f t="shared" si="172"/>
        <v>0</v>
      </c>
      <c r="AF764" s="580">
        <f t="shared" si="173"/>
        <v>0</v>
      </c>
      <c r="AG764" s="580">
        <f t="shared" si="174"/>
        <v>0</v>
      </c>
      <c r="AH764" s="580">
        <f t="shared" si="175"/>
        <v>0</v>
      </c>
      <c r="AI764" s="580" t="str">
        <f t="shared" si="176"/>
        <v>0</v>
      </c>
      <c r="AJ764" s="580">
        <f t="shared" si="177"/>
        <v>0</v>
      </c>
      <c r="AK764" s="580">
        <f t="shared" si="178"/>
        <v>0</v>
      </c>
      <c r="AL764" s="580">
        <f t="shared" si="179"/>
        <v>0</v>
      </c>
    </row>
    <row r="765" spans="24:38" hidden="1">
      <c r="X765" s="580">
        <f t="shared" si="165"/>
        <v>0</v>
      </c>
      <c r="Y765" s="580">
        <f t="shared" si="166"/>
        <v>0</v>
      </c>
      <c r="Z765" s="580">
        <f t="shared" si="167"/>
        <v>0</v>
      </c>
      <c r="AA765" s="580">
        <f t="shared" si="168"/>
        <v>0</v>
      </c>
      <c r="AB765" s="580">
        <f t="shared" si="169"/>
        <v>0</v>
      </c>
      <c r="AC765" s="580">
        <f t="shared" si="170"/>
        <v>0</v>
      </c>
      <c r="AD765" s="580">
        <f t="shared" si="171"/>
        <v>0</v>
      </c>
      <c r="AE765" s="580">
        <f t="shared" si="172"/>
        <v>0</v>
      </c>
      <c r="AF765" s="580">
        <f t="shared" si="173"/>
        <v>0</v>
      </c>
      <c r="AG765" s="580">
        <f t="shared" si="174"/>
        <v>0</v>
      </c>
      <c r="AH765" s="580">
        <f t="shared" si="175"/>
        <v>0</v>
      </c>
      <c r="AI765" s="580" t="str">
        <f t="shared" si="176"/>
        <v>0</v>
      </c>
      <c r="AJ765" s="580">
        <f t="shared" si="177"/>
        <v>0</v>
      </c>
      <c r="AK765" s="580">
        <f t="shared" si="178"/>
        <v>0</v>
      </c>
      <c r="AL765" s="580">
        <f t="shared" si="179"/>
        <v>0</v>
      </c>
    </row>
    <row r="766" spans="24:38" hidden="1">
      <c r="X766" s="580">
        <f t="shared" si="165"/>
        <v>0</v>
      </c>
      <c r="Y766" s="580">
        <f t="shared" si="166"/>
        <v>0</v>
      </c>
      <c r="Z766" s="580">
        <f t="shared" si="167"/>
        <v>0</v>
      </c>
      <c r="AA766" s="580">
        <f t="shared" si="168"/>
        <v>0</v>
      </c>
      <c r="AB766" s="580">
        <f t="shared" si="169"/>
        <v>0</v>
      </c>
      <c r="AC766" s="580">
        <f t="shared" si="170"/>
        <v>0</v>
      </c>
      <c r="AD766" s="580">
        <f t="shared" si="171"/>
        <v>0</v>
      </c>
      <c r="AE766" s="580">
        <f t="shared" si="172"/>
        <v>0</v>
      </c>
      <c r="AF766" s="580">
        <f t="shared" si="173"/>
        <v>0</v>
      </c>
      <c r="AG766" s="580">
        <f t="shared" si="174"/>
        <v>0</v>
      </c>
      <c r="AH766" s="580">
        <f t="shared" si="175"/>
        <v>0</v>
      </c>
      <c r="AI766" s="580" t="str">
        <f t="shared" si="176"/>
        <v>0</v>
      </c>
      <c r="AJ766" s="580">
        <f t="shared" si="177"/>
        <v>0</v>
      </c>
      <c r="AK766" s="580">
        <f t="shared" si="178"/>
        <v>0</v>
      </c>
      <c r="AL766" s="580">
        <f t="shared" si="179"/>
        <v>0</v>
      </c>
    </row>
    <row r="767" spans="24:38" hidden="1">
      <c r="X767" s="580">
        <f t="shared" si="165"/>
        <v>0</v>
      </c>
      <c r="Y767" s="580">
        <f t="shared" si="166"/>
        <v>0</v>
      </c>
      <c r="Z767" s="580">
        <f t="shared" si="167"/>
        <v>0</v>
      </c>
      <c r="AA767" s="580">
        <f t="shared" si="168"/>
        <v>0</v>
      </c>
      <c r="AB767" s="580">
        <f t="shared" si="169"/>
        <v>0</v>
      </c>
      <c r="AC767" s="580">
        <f t="shared" si="170"/>
        <v>0</v>
      </c>
      <c r="AD767" s="580">
        <f t="shared" si="171"/>
        <v>0</v>
      </c>
      <c r="AE767" s="580">
        <f t="shared" si="172"/>
        <v>0</v>
      </c>
      <c r="AF767" s="580">
        <f t="shared" si="173"/>
        <v>0</v>
      </c>
      <c r="AG767" s="580">
        <f t="shared" si="174"/>
        <v>0</v>
      </c>
      <c r="AH767" s="580">
        <f t="shared" si="175"/>
        <v>0</v>
      </c>
      <c r="AI767" s="580" t="str">
        <f t="shared" si="176"/>
        <v>0</v>
      </c>
      <c r="AJ767" s="580">
        <f t="shared" si="177"/>
        <v>0</v>
      </c>
      <c r="AK767" s="580">
        <f t="shared" si="178"/>
        <v>0</v>
      </c>
      <c r="AL767" s="580">
        <f t="shared" si="179"/>
        <v>0</v>
      </c>
    </row>
    <row r="768" spans="24:38" hidden="1">
      <c r="X768" s="580">
        <f t="shared" si="165"/>
        <v>0</v>
      </c>
      <c r="Y768" s="580">
        <f t="shared" si="166"/>
        <v>0</v>
      </c>
      <c r="Z768" s="580">
        <f t="shared" si="167"/>
        <v>0</v>
      </c>
      <c r="AA768" s="580">
        <f t="shared" si="168"/>
        <v>0</v>
      </c>
      <c r="AB768" s="580">
        <f t="shared" si="169"/>
        <v>0</v>
      </c>
      <c r="AC768" s="580">
        <f t="shared" si="170"/>
        <v>0</v>
      </c>
      <c r="AD768" s="580">
        <f t="shared" si="171"/>
        <v>0</v>
      </c>
      <c r="AE768" s="580">
        <f t="shared" si="172"/>
        <v>0</v>
      </c>
      <c r="AF768" s="580">
        <f t="shared" si="173"/>
        <v>0</v>
      </c>
      <c r="AG768" s="580">
        <f t="shared" si="174"/>
        <v>0</v>
      </c>
      <c r="AH768" s="580">
        <f t="shared" si="175"/>
        <v>0</v>
      </c>
      <c r="AI768" s="580" t="str">
        <f t="shared" si="176"/>
        <v>0</v>
      </c>
      <c r="AJ768" s="580">
        <f t="shared" si="177"/>
        <v>0</v>
      </c>
      <c r="AK768" s="580">
        <f t="shared" si="178"/>
        <v>0</v>
      </c>
      <c r="AL768" s="580">
        <f t="shared" si="179"/>
        <v>0</v>
      </c>
    </row>
    <row r="769" spans="24:38" hidden="1">
      <c r="X769" s="580">
        <f t="shared" si="165"/>
        <v>0</v>
      </c>
      <c r="Y769" s="580">
        <f t="shared" si="166"/>
        <v>0</v>
      </c>
      <c r="Z769" s="580">
        <f t="shared" si="167"/>
        <v>0</v>
      </c>
      <c r="AA769" s="580">
        <f t="shared" si="168"/>
        <v>0</v>
      </c>
      <c r="AB769" s="580">
        <f t="shared" si="169"/>
        <v>0</v>
      </c>
      <c r="AC769" s="580">
        <f t="shared" si="170"/>
        <v>0</v>
      </c>
      <c r="AD769" s="580">
        <f t="shared" si="171"/>
        <v>0</v>
      </c>
      <c r="AE769" s="580">
        <f t="shared" si="172"/>
        <v>0</v>
      </c>
      <c r="AF769" s="580">
        <f t="shared" si="173"/>
        <v>0</v>
      </c>
      <c r="AG769" s="580">
        <f t="shared" si="174"/>
        <v>0</v>
      </c>
      <c r="AH769" s="580">
        <f t="shared" si="175"/>
        <v>0</v>
      </c>
      <c r="AI769" s="580" t="str">
        <f t="shared" si="176"/>
        <v>0</v>
      </c>
      <c r="AJ769" s="580">
        <f t="shared" si="177"/>
        <v>0</v>
      </c>
      <c r="AK769" s="580">
        <f t="shared" si="178"/>
        <v>0</v>
      </c>
      <c r="AL769" s="580">
        <f t="shared" si="179"/>
        <v>0</v>
      </c>
    </row>
    <row r="770" spans="24:38" hidden="1">
      <c r="X770" s="580">
        <f t="shared" si="165"/>
        <v>0</v>
      </c>
      <c r="Y770" s="580">
        <f t="shared" si="166"/>
        <v>0</v>
      </c>
      <c r="Z770" s="580">
        <f t="shared" si="167"/>
        <v>0</v>
      </c>
      <c r="AA770" s="580">
        <f t="shared" si="168"/>
        <v>0</v>
      </c>
      <c r="AB770" s="580">
        <f t="shared" si="169"/>
        <v>0</v>
      </c>
      <c r="AC770" s="580">
        <f t="shared" si="170"/>
        <v>0</v>
      </c>
      <c r="AD770" s="580">
        <f t="shared" si="171"/>
        <v>0</v>
      </c>
      <c r="AE770" s="580">
        <f t="shared" si="172"/>
        <v>0</v>
      </c>
      <c r="AF770" s="580">
        <f t="shared" si="173"/>
        <v>0</v>
      </c>
      <c r="AG770" s="580">
        <f t="shared" si="174"/>
        <v>0</v>
      </c>
      <c r="AH770" s="580">
        <f t="shared" si="175"/>
        <v>0</v>
      </c>
      <c r="AI770" s="580" t="str">
        <f t="shared" si="176"/>
        <v>0</v>
      </c>
      <c r="AJ770" s="580">
        <f t="shared" si="177"/>
        <v>0</v>
      </c>
      <c r="AK770" s="580">
        <f t="shared" si="178"/>
        <v>0</v>
      </c>
      <c r="AL770" s="580">
        <f t="shared" si="179"/>
        <v>0</v>
      </c>
    </row>
    <row r="771" spans="24:38" hidden="1">
      <c r="X771" s="580">
        <f t="shared" si="165"/>
        <v>0</v>
      </c>
      <c r="Y771" s="580">
        <f t="shared" si="166"/>
        <v>0</v>
      </c>
      <c r="Z771" s="580">
        <f t="shared" si="167"/>
        <v>0</v>
      </c>
      <c r="AA771" s="580">
        <f t="shared" si="168"/>
        <v>0</v>
      </c>
      <c r="AB771" s="580">
        <f t="shared" si="169"/>
        <v>0</v>
      </c>
      <c r="AC771" s="580">
        <f t="shared" si="170"/>
        <v>0</v>
      </c>
      <c r="AD771" s="580">
        <f t="shared" si="171"/>
        <v>0</v>
      </c>
      <c r="AE771" s="580">
        <f t="shared" si="172"/>
        <v>0</v>
      </c>
      <c r="AF771" s="580">
        <f t="shared" si="173"/>
        <v>0</v>
      </c>
      <c r="AG771" s="580">
        <f t="shared" si="174"/>
        <v>0</v>
      </c>
      <c r="AH771" s="580">
        <f t="shared" si="175"/>
        <v>0</v>
      </c>
      <c r="AI771" s="580" t="str">
        <f t="shared" si="176"/>
        <v>0</v>
      </c>
      <c r="AJ771" s="580">
        <f t="shared" si="177"/>
        <v>0</v>
      </c>
      <c r="AK771" s="580">
        <f t="shared" si="178"/>
        <v>0</v>
      </c>
      <c r="AL771" s="580">
        <f t="shared" si="179"/>
        <v>0</v>
      </c>
    </row>
    <row r="772" spans="24:38" hidden="1">
      <c r="X772" s="580">
        <f t="shared" si="165"/>
        <v>0</v>
      </c>
      <c r="Y772" s="580">
        <f t="shared" si="166"/>
        <v>0</v>
      </c>
      <c r="Z772" s="580">
        <f t="shared" si="167"/>
        <v>0</v>
      </c>
      <c r="AA772" s="580">
        <f t="shared" si="168"/>
        <v>0</v>
      </c>
      <c r="AB772" s="580">
        <f t="shared" si="169"/>
        <v>0</v>
      </c>
      <c r="AC772" s="580">
        <f t="shared" si="170"/>
        <v>0</v>
      </c>
      <c r="AD772" s="580">
        <f t="shared" si="171"/>
        <v>0</v>
      </c>
      <c r="AE772" s="580">
        <f t="shared" si="172"/>
        <v>0</v>
      </c>
      <c r="AF772" s="580">
        <f t="shared" si="173"/>
        <v>0</v>
      </c>
      <c r="AG772" s="580">
        <f t="shared" si="174"/>
        <v>0</v>
      </c>
      <c r="AH772" s="580">
        <f t="shared" si="175"/>
        <v>0</v>
      </c>
      <c r="AI772" s="580" t="str">
        <f t="shared" si="176"/>
        <v>0</v>
      </c>
      <c r="AJ772" s="580">
        <f t="shared" si="177"/>
        <v>0</v>
      </c>
      <c r="AK772" s="580">
        <f t="shared" si="178"/>
        <v>0</v>
      </c>
      <c r="AL772" s="580">
        <f t="shared" si="179"/>
        <v>0</v>
      </c>
    </row>
    <row r="773" spans="24:38" hidden="1">
      <c r="X773" s="580">
        <f t="shared" si="165"/>
        <v>0</v>
      </c>
      <c r="Y773" s="580">
        <f t="shared" si="166"/>
        <v>0</v>
      </c>
      <c r="Z773" s="580">
        <f t="shared" si="167"/>
        <v>0</v>
      </c>
      <c r="AA773" s="580">
        <f t="shared" si="168"/>
        <v>0</v>
      </c>
      <c r="AB773" s="580">
        <f t="shared" si="169"/>
        <v>0</v>
      </c>
      <c r="AC773" s="580">
        <f t="shared" si="170"/>
        <v>0</v>
      </c>
      <c r="AD773" s="580">
        <f t="shared" si="171"/>
        <v>0</v>
      </c>
      <c r="AE773" s="580">
        <f t="shared" si="172"/>
        <v>0</v>
      </c>
      <c r="AF773" s="580">
        <f t="shared" si="173"/>
        <v>0</v>
      </c>
      <c r="AG773" s="580">
        <f t="shared" si="174"/>
        <v>0</v>
      </c>
      <c r="AH773" s="580">
        <f t="shared" si="175"/>
        <v>0</v>
      </c>
      <c r="AI773" s="580" t="str">
        <f t="shared" si="176"/>
        <v>0</v>
      </c>
      <c r="AJ773" s="580">
        <f t="shared" si="177"/>
        <v>0</v>
      </c>
      <c r="AK773" s="580">
        <f t="shared" si="178"/>
        <v>0</v>
      </c>
      <c r="AL773" s="580">
        <f t="shared" si="179"/>
        <v>0</v>
      </c>
    </row>
    <row r="774" spans="24:38" hidden="1">
      <c r="X774" s="580">
        <f t="shared" ref="X774:X837" si="180">SUM(E774:I774)</f>
        <v>0</v>
      </c>
      <c r="Y774" s="580">
        <f t="shared" ref="Y774:Y837" si="181">M774</f>
        <v>0</v>
      </c>
      <c r="Z774" s="580">
        <f t="shared" ref="Z774:Z837" si="182">IF(G774&gt;9600,9600,G774)</f>
        <v>0</v>
      </c>
      <c r="AA774" s="580">
        <f t="shared" ref="AA774:AA837" si="183">IF(O774&gt;15000,15000,O774)</f>
        <v>0</v>
      </c>
      <c r="AB774" s="580">
        <f t="shared" ref="AB774:AB837" si="184">IF(F774&gt;0,MIN((Q774-(E774*10%)),F774,Q774),0)</f>
        <v>0</v>
      </c>
      <c r="AC774" s="580">
        <f t="shared" ref="AC774:AC837" si="185">D774*(IF(J774&gt;1200,1200,J774)+IF(K774&gt;3600,3600,K774))</f>
        <v>0</v>
      </c>
      <c r="AD774" s="580">
        <f t="shared" ref="AD774:AD837" si="186">IF(V774&gt;200000,200000,V774)</f>
        <v>0</v>
      </c>
      <c r="AE774" s="580">
        <f t="shared" ref="AE774:AE837" si="187">X774+Y774-Z774-AA774-AB774-AD774</f>
        <v>0</v>
      </c>
      <c r="AF774" s="580">
        <f t="shared" ref="AF774:AF837" si="188">IF(R774&gt;150000,150000,0)</f>
        <v>0</v>
      </c>
      <c r="AG774" s="580">
        <f t="shared" ref="AG774:AG837" si="189">IF(S774&gt;=15000,15000,S774)+IF(T774&gt;=20000,20000,T774)</f>
        <v>0</v>
      </c>
      <c r="AH774" s="580">
        <f t="shared" ref="AH774:AH837" si="190">AE774-AF774-AG774</f>
        <v>0</v>
      </c>
      <c r="AI774" s="580" t="str">
        <f t="shared" ref="AI774:AI837" si="191">IF(AH774&gt;1000000,(AH774-1000000)*30%+(125000),IF(AH774&gt;500000,(AH774-500000)*20%+(25000),IF(AH774&gt;250000,(AH774-250000)*10%,"0")))</f>
        <v>0</v>
      </c>
      <c r="AJ774" s="580">
        <f t="shared" ref="AJ774:AJ837" si="192">IF(AH774&lt;=200000,0,IF(AH774&gt;500000,0,IF(AH774&gt;220000,2000,IF(AH774&gt;20000,AI774))))</f>
        <v>0</v>
      </c>
      <c r="AK774" s="580">
        <f t="shared" ref="AK774:AK837" si="193">P774</f>
        <v>0</v>
      </c>
      <c r="AL774" s="580">
        <f t="shared" ref="AL774:AL837" si="194">AI774-AJ774-AK774</f>
        <v>0</v>
      </c>
    </row>
    <row r="775" spans="24:38" hidden="1">
      <c r="X775" s="580">
        <f t="shared" si="180"/>
        <v>0</v>
      </c>
      <c r="Y775" s="580">
        <f t="shared" si="181"/>
        <v>0</v>
      </c>
      <c r="Z775" s="580">
        <f t="shared" si="182"/>
        <v>0</v>
      </c>
      <c r="AA775" s="580">
        <f t="shared" si="183"/>
        <v>0</v>
      </c>
      <c r="AB775" s="580">
        <f t="shared" si="184"/>
        <v>0</v>
      </c>
      <c r="AC775" s="580">
        <f t="shared" si="185"/>
        <v>0</v>
      </c>
      <c r="AD775" s="580">
        <f t="shared" si="186"/>
        <v>0</v>
      </c>
      <c r="AE775" s="580">
        <f t="shared" si="187"/>
        <v>0</v>
      </c>
      <c r="AF775" s="580">
        <f t="shared" si="188"/>
        <v>0</v>
      </c>
      <c r="AG775" s="580">
        <f t="shared" si="189"/>
        <v>0</v>
      </c>
      <c r="AH775" s="580">
        <f t="shared" si="190"/>
        <v>0</v>
      </c>
      <c r="AI775" s="580" t="str">
        <f t="shared" si="191"/>
        <v>0</v>
      </c>
      <c r="AJ775" s="580">
        <f t="shared" si="192"/>
        <v>0</v>
      </c>
      <c r="AK775" s="580">
        <f t="shared" si="193"/>
        <v>0</v>
      </c>
      <c r="AL775" s="580">
        <f t="shared" si="194"/>
        <v>0</v>
      </c>
    </row>
    <row r="776" spans="24:38" hidden="1">
      <c r="X776" s="580">
        <f t="shared" si="180"/>
        <v>0</v>
      </c>
      <c r="Y776" s="580">
        <f t="shared" si="181"/>
        <v>0</v>
      </c>
      <c r="Z776" s="580">
        <f t="shared" si="182"/>
        <v>0</v>
      </c>
      <c r="AA776" s="580">
        <f t="shared" si="183"/>
        <v>0</v>
      </c>
      <c r="AB776" s="580">
        <f t="shared" si="184"/>
        <v>0</v>
      </c>
      <c r="AC776" s="580">
        <f t="shared" si="185"/>
        <v>0</v>
      </c>
      <c r="AD776" s="580">
        <f t="shared" si="186"/>
        <v>0</v>
      </c>
      <c r="AE776" s="580">
        <f t="shared" si="187"/>
        <v>0</v>
      </c>
      <c r="AF776" s="580">
        <f t="shared" si="188"/>
        <v>0</v>
      </c>
      <c r="AG776" s="580">
        <f t="shared" si="189"/>
        <v>0</v>
      </c>
      <c r="AH776" s="580">
        <f t="shared" si="190"/>
        <v>0</v>
      </c>
      <c r="AI776" s="580" t="str">
        <f t="shared" si="191"/>
        <v>0</v>
      </c>
      <c r="AJ776" s="580">
        <f t="shared" si="192"/>
        <v>0</v>
      </c>
      <c r="AK776" s="580">
        <f t="shared" si="193"/>
        <v>0</v>
      </c>
      <c r="AL776" s="580">
        <f t="shared" si="194"/>
        <v>0</v>
      </c>
    </row>
    <row r="777" spans="24:38" hidden="1">
      <c r="X777" s="580">
        <f t="shared" si="180"/>
        <v>0</v>
      </c>
      <c r="Y777" s="580">
        <f t="shared" si="181"/>
        <v>0</v>
      </c>
      <c r="Z777" s="580">
        <f t="shared" si="182"/>
        <v>0</v>
      </c>
      <c r="AA777" s="580">
        <f t="shared" si="183"/>
        <v>0</v>
      </c>
      <c r="AB777" s="580">
        <f t="shared" si="184"/>
        <v>0</v>
      </c>
      <c r="AC777" s="580">
        <f t="shared" si="185"/>
        <v>0</v>
      </c>
      <c r="AD777" s="580">
        <f t="shared" si="186"/>
        <v>0</v>
      </c>
      <c r="AE777" s="580">
        <f t="shared" si="187"/>
        <v>0</v>
      </c>
      <c r="AF777" s="580">
        <f t="shared" si="188"/>
        <v>0</v>
      </c>
      <c r="AG777" s="580">
        <f t="shared" si="189"/>
        <v>0</v>
      </c>
      <c r="AH777" s="580">
        <f t="shared" si="190"/>
        <v>0</v>
      </c>
      <c r="AI777" s="580" t="str">
        <f t="shared" si="191"/>
        <v>0</v>
      </c>
      <c r="AJ777" s="580">
        <f t="shared" si="192"/>
        <v>0</v>
      </c>
      <c r="AK777" s="580">
        <f t="shared" si="193"/>
        <v>0</v>
      </c>
      <c r="AL777" s="580">
        <f t="shared" si="194"/>
        <v>0</v>
      </c>
    </row>
    <row r="778" spans="24:38" hidden="1">
      <c r="X778" s="580">
        <f t="shared" si="180"/>
        <v>0</v>
      </c>
      <c r="Y778" s="580">
        <f t="shared" si="181"/>
        <v>0</v>
      </c>
      <c r="Z778" s="580">
        <f t="shared" si="182"/>
        <v>0</v>
      </c>
      <c r="AA778" s="580">
        <f t="shared" si="183"/>
        <v>0</v>
      </c>
      <c r="AB778" s="580">
        <f t="shared" si="184"/>
        <v>0</v>
      </c>
      <c r="AC778" s="580">
        <f t="shared" si="185"/>
        <v>0</v>
      </c>
      <c r="AD778" s="580">
        <f t="shared" si="186"/>
        <v>0</v>
      </c>
      <c r="AE778" s="580">
        <f t="shared" si="187"/>
        <v>0</v>
      </c>
      <c r="AF778" s="580">
        <f t="shared" si="188"/>
        <v>0</v>
      </c>
      <c r="AG778" s="580">
        <f t="shared" si="189"/>
        <v>0</v>
      </c>
      <c r="AH778" s="580">
        <f t="shared" si="190"/>
        <v>0</v>
      </c>
      <c r="AI778" s="580" t="str">
        <f t="shared" si="191"/>
        <v>0</v>
      </c>
      <c r="AJ778" s="580">
        <f t="shared" si="192"/>
        <v>0</v>
      </c>
      <c r="AK778" s="580">
        <f t="shared" si="193"/>
        <v>0</v>
      </c>
      <c r="AL778" s="580">
        <f t="shared" si="194"/>
        <v>0</v>
      </c>
    </row>
    <row r="779" spans="24:38" hidden="1">
      <c r="X779" s="580">
        <f t="shared" si="180"/>
        <v>0</v>
      </c>
      <c r="Y779" s="580">
        <f t="shared" si="181"/>
        <v>0</v>
      </c>
      <c r="Z779" s="580">
        <f t="shared" si="182"/>
        <v>0</v>
      </c>
      <c r="AA779" s="580">
        <f t="shared" si="183"/>
        <v>0</v>
      </c>
      <c r="AB779" s="580">
        <f t="shared" si="184"/>
        <v>0</v>
      </c>
      <c r="AC779" s="580">
        <f t="shared" si="185"/>
        <v>0</v>
      </c>
      <c r="AD779" s="580">
        <f t="shared" si="186"/>
        <v>0</v>
      </c>
      <c r="AE779" s="580">
        <f t="shared" si="187"/>
        <v>0</v>
      </c>
      <c r="AF779" s="580">
        <f t="shared" si="188"/>
        <v>0</v>
      </c>
      <c r="AG779" s="580">
        <f t="shared" si="189"/>
        <v>0</v>
      </c>
      <c r="AH779" s="580">
        <f t="shared" si="190"/>
        <v>0</v>
      </c>
      <c r="AI779" s="580" t="str">
        <f t="shared" si="191"/>
        <v>0</v>
      </c>
      <c r="AJ779" s="580">
        <f t="shared" si="192"/>
        <v>0</v>
      </c>
      <c r="AK779" s="580">
        <f t="shared" si="193"/>
        <v>0</v>
      </c>
      <c r="AL779" s="580">
        <f t="shared" si="194"/>
        <v>0</v>
      </c>
    </row>
    <row r="780" spans="24:38" hidden="1">
      <c r="X780" s="580">
        <f t="shared" si="180"/>
        <v>0</v>
      </c>
      <c r="Y780" s="580">
        <f t="shared" si="181"/>
        <v>0</v>
      </c>
      <c r="Z780" s="580">
        <f t="shared" si="182"/>
        <v>0</v>
      </c>
      <c r="AA780" s="580">
        <f t="shared" si="183"/>
        <v>0</v>
      </c>
      <c r="AB780" s="580">
        <f t="shared" si="184"/>
        <v>0</v>
      </c>
      <c r="AC780" s="580">
        <f t="shared" si="185"/>
        <v>0</v>
      </c>
      <c r="AD780" s="580">
        <f t="shared" si="186"/>
        <v>0</v>
      </c>
      <c r="AE780" s="580">
        <f t="shared" si="187"/>
        <v>0</v>
      </c>
      <c r="AF780" s="580">
        <f t="shared" si="188"/>
        <v>0</v>
      </c>
      <c r="AG780" s="580">
        <f t="shared" si="189"/>
        <v>0</v>
      </c>
      <c r="AH780" s="580">
        <f t="shared" si="190"/>
        <v>0</v>
      </c>
      <c r="AI780" s="580" t="str">
        <f t="shared" si="191"/>
        <v>0</v>
      </c>
      <c r="AJ780" s="580">
        <f t="shared" si="192"/>
        <v>0</v>
      </c>
      <c r="AK780" s="580">
        <f t="shared" si="193"/>
        <v>0</v>
      </c>
      <c r="AL780" s="580">
        <f t="shared" si="194"/>
        <v>0</v>
      </c>
    </row>
    <row r="781" spans="24:38" hidden="1">
      <c r="X781" s="580">
        <f t="shared" si="180"/>
        <v>0</v>
      </c>
      <c r="Y781" s="580">
        <f t="shared" si="181"/>
        <v>0</v>
      </c>
      <c r="Z781" s="580">
        <f t="shared" si="182"/>
        <v>0</v>
      </c>
      <c r="AA781" s="580">
        <f t="shared" si="183"/>
        <v>0</v>
      </c>
      <c r="AB781" s="580">
        <f t="shared" si="184"/>
        <v>0</v>
      </c>
      <c r="AC781" s="580">
        <f t="shared" si="185"/>
        <v>0</v>
      </c>
      <c r="AD781" s="580">
        <f t="shared" si="186"/>
        <v>0</v>
      </c>
      <c r="AE781" s="580">
        <f t="shared" si="187"/>
        <v>0</v>
      </c>
      <c r="AF781" s="580">
        <f t="shared" si="188"/>
        <v>0</v>
      </c>
      <c r="AG781" s="580">
        <f t="shared" si="189"/>
        <v>0</v>
      </c>
      <c r="AH781" s="580">
        <f t="shared" si="190"/>
        <v>0</v>
      </c>
      <c r="AI781" s="580" t="str">
        <f t="shared" si="191"/>
        <v>0</v>
      </c>
      <c r="AJ781" s="580">
        <f t="shared" si="192"/>
        <v>0</v>
      </c>
      <c r="AK781" s="580">
        <f t="shared" si="193"/>
        <v>0</v>
      </c>
      <c r="AL781" s="580">
        <f t="shared" si="194"/>
        <v>0</v>
      </c>
    </row>
    <row r="782" spans="24:38" hidden="1">
      <c r="X782" s="580">
        <f t="shared" si="180"/>
        <v>0</v>
      </c>
      <c r="Y782" s="580">
        <f t="shared" si="181"/>
        <v>0</v>
      </c>
      <c r="Z782" s="580">
        <f t="shared" si="182"/>
        <v>0</v>
      </c>
      <c r="AA782" s="580">
        <f t="shared" si="183"/>
        <v>0</v>
      </c>
      <c r="AB782" s="580">
        <f t="shared" si="184"/>
        <v>0</v>
      </c>
      <c r="AC782" s="580">
        <f t="shared" si="185"/>
        <v>0</v>
      </c>
      <c r="AD782" s="580">
        <f t="shared" si="186"/>
        <v>0</v>
      </c>
      <c r="AE782" s="580">
        <f t="shared" si="187"/>
        <v>0</v>
      </c>
      <c r="AF782" s="580">
        <f t="shared" si="188"/>
        <v>0</v>
      </c>
      <c r="AG782" s="580">
        <f t="shared" si="189"/>
        <v>0</v>
      </c>
      <c r="AH782" s="580">
        <f t="shared" si="190"/>
        <v>0</v>
      </c>
      <c r="AI782" s="580" t="str">
        <f t="shared" si="191"/>
        <v>0</v>
      </c>
      <c r="AJ782" s="580">
        <f t="shared" si="192"/>
        <v>0</v>
      </c>
      <c r="AK782" s="580">
        <f t="shared" si="193"/>
        <v>0</v>
      </c>
      <c r="AL782" s="580">
        <f t="shared" si="194"/>
        <v>0</v>
      </c>
    </row>
    <row r="783" spans="24:38" hidden="1">
      <c r="X783" s="580">
        <f t="shared" si="180"/>
        <v>0</v>
      </c>
      <c r="Y783" s="580">
        <f t="shared" si="181"/>
        <v>0</v>
      </c>
      <c r="Z783" s="580">
        <f t="shared" si="182"/>
        <v>0</v>
      </c>
      <c r="AA783" s="580">
        <f t="shared" si="183"/>
        <v>0</v>
      </c>
      <c r="AB783" s="580">
        <f t="shared" si="184"/>
        <v>0</v>
      </c>
      <c r="AC783" s="580">
        <f t="shared" si="185"/>
        <v>0</v>
      </c>
      <c r="AD783" s="580">
        <f t="shared" si="186"/>
        <v>0</v>
      </c>
      <c r="AE783" s="580">
        <f t="shared" si="187"/>
        <v>0</v>
      </c>
      <c r="AF783" s="580">
        <f t="shared" si="188"/>
        <v>0</v>
      </c>
      <c r="AG783" s="580">
        <f t="shared" si="189"/>
        <v>0</v>
      </c>
      <c r="AH783" s="580">
        <f t="shared" si="190"/>
        <v>0</v>
      </c>
      <c r="AI783" s="580" t="str">
        <f t="shared" si="191"/>
        <v>0</v>
      </c>
      <c r="AJ783" s="580">
        <f t="shared" si="192"/>
        <v>0</v>
      </c>
      <c r="AK783" s="580">
        <f t="shared" si="193"/>
        <v>0</v>
      </c>
      <c r="AL783" s="580">
        <f t="shared" si="194"/>
        <v>0</v>
      </c>
    </row>
    <row r="784" spans="24:38" hidden="1">
      <c r="X784" s="580">
        <f t="shared" si="180"/>
        <v>0</v>
      </c>
      <c r="Y784" s="580">
        <f t="shared" si="181"/>
        <v>0</v>
      </c>
      <c r="Z784" s="580">
        <f t="shared" si="182"/>
        <v>0</v>
      </c>
      <c r="AA784" s="580">
        <f t="shared" si="183"/>
        <v>0</v>
      </c>
      <c r="AB784" s="580">
        <f t="shared" si="184"/>
        <v>0</v>
      </c>
      <c r="AC784" s="580">
        <f t="shared" si="185"/>
        <v>0</v>
      </c>
      <c r="AD784" s="580">
        <f t="shared" si="186"/>
        <v>0</v>
      </c>
      <c r="AE784" s="580">
        <f t="shared" si="187"/>
        <v>0</v>
      </c>
      <c r="AF784" s="580">
        <f t="shared" si="188"/>
        <v>0</v>
      </c>
      <c r="AG784" s="580">
        <f t="shared" si="189"/>
        <v>0</v>
      </c>
      <c r="AH784" s="580">
        <f t="shared" si="190"/>
        <v>0</v>
      </c>
      <c r="AI784" s="580" t="str">
        <f t="shared" si="191"/>
        <v>0</v>
      </c>
      <c r="AJ784" s="580">
        <f t="shared" si="192"/>
        <v>0</v>
      </c>
      <c r="AK784" s="580">
        <f t="shared" si="193"/>
        <v>0</v>
      </c>
      <c r="AL784" s="580">
        <f t="shared" si="194"/>
        <v>0</v>
      </c>
    </row>
    <row r="785" spans="24:38" hidden="1">
      <c r="X785" s="580">
        <f t="shared" si="180"/>
        <v>0</v>
      </c>
      <c r="Y785" s="580">
        <f t="shared" si="181"/>
        <v>0</v>
      </c>
      <c r="Z785" s="580">
        <f t="shared" si="182"/>
        <v>0</v>
      </c>
      <c r="AA785" s="580">
        <f t="shared" si="183"/>
        <v>0</v>
      </c>
      <c r="AB785" s="580">
        <f t="shared" si="184"/>
        <v>0</v>
      </c>
      <c r="AC785" s="580">
        <f t="shared" si="185"/>
        <v>0</v>
      </c>
      <c r="AD785" s="580">
        <f t="shared" si="186"/>
        <v>0</v>
      </c>
      <c r="AE785" s="580">
        <f t="shared" si="187"/>
        <v>0</v>
      </c>
      <c r="AF785" s="580">
        <f t="shared" si="188"/>
        <v>0</v>
      </c>
      <c r="AG785" s="580">
        <f t="shared" si="189"/>
        <v>0</v>
      </c>
      <c r="AH785" s="580">
        <f t="shared" si="190"/>
        <v>0</v>
      </c>
      <c r="AI785" s="580" t="str">
        <f t="shared" si="191"/>
        <v>0</v>
      </c>
      <c r="AJ785" s="580">
        <f t="shared" si="192"/>
        <v>0</v>
      </c>
      <c r="AK785" s="580">
        <f t="shared" si="193"/>
        <v>0</v>
      </c>
      <c r="AL785" s="580">
        <f t="shared" si="194"/>
        <v>0</v>
      </c>
    </row>
    <row r="786" spans="24:38" hidden="1">
      <c r="X786" s="580">
        <f t="shared" si="180"/>
        <v>0</v>
      </c>
      <c r="Y786" s="580">
        <f t="shared" si="181"/>
        <v>0</v>
      </c>
      <c r="Z786" s="580">
        <f t="shared" si="182"/>
        <v>0</v>
      </c>
      <c r="AA786" s="580">
        <f t="shared" si="183"/>
        <v>0</v>
      </c>
      <c r="AB786" s="580">
        <f t="shared" si="184"/>
        <v>0</v>
      </c>
      <c r="AC786" s="580">
        <f t="shared" si="185"/>
        <v>0</v>
      </c>
      <c r="AD786" s="580">
        <f t="shared" si="186"/>
        <v>0</v>
      </c>
      <c r="AE786" s="580">
        <f t="shared" si="187"/>
        <v>0</v>
      </c>
      <c r="AF786" s="580">
        <f t="shared" si="188"/>
        <v>0</v>
      </c>
      <c r="AG786" s="580">
        <f t="shared" si="189"/>
        <v>0</v>
      </c>
      <c r="AH786" s="580">
        <f t="shared" si="190"/>
        <v>0</v>
      </c>
      <c r="AI786" s="580" t="str">
        <f t="shared" si="191"/>
        <v>0</v>
      </c>
      <c r="AJ786" s="580">
        <f t="shared" si="192"/>
        <v>0</v>
      </c>
      <c r="AK786" s="580">
        <f t="shared" si="193"/>
        <v>0</v>
      </c>
      <c r="AL786" s="580">
        <f t="shared" si="194"/>
        <v>0</v>
      </c>
    </row>
    <row r="787" spans="24:38" hidden="1">
      <c r="X787" s="580">
        <f t="shared" si="180"/>
        <v>0</v>
      </c>
      <c r="Y787" s="580">
        <f t="shared" si="181"/>
        <v>0</v>
      </c>
      <c r="Z787" s="580">
        <f t="shared" si="182"/>
        <v>0</v>
      </c>
      <c r="AA787" s="580">
        <f t="shared" si="183"/>
        <v>0</v>
      </c>
      <c r="AB787" s="580">
        <f t="shared" si="184"/>
        <v>0</v>
      </c>
      <c r="AC787" s="580">
        <f t="shared" si="185"/>
        <v>0</v>
      </c>
      <c r="AD787" s="580">
        <f t="shared" si="186"/>
        <v>0</v>
      </c>
      <c r="AE787" s="580">
        <f t="shared" si="187"/>
        <v>0</v>
      </c>
      <c r="AF787" s="580">
        <f t="shared" si="188"/>
        <v>0</v>
      </c>
      <c r="AG787" s="580">
        <f t="shared" si="189"/>
        <v>0</v>
      </c>
      <c r="AH787" s="580">
        <f t="shared" si="190"/>
        <v>0</v>
      </c>
      <c r="AI787" s="580" t="str">
        <f t="shared" si="191"/>
        <v>0</v>
      </c>
      <c r="AJ787" s="580">
        <f t="shared" si="192"/>
        <v>0</v>
      </c>
      <c r="AK787" s="580">
        <f t="shared" si="193"/>
        <v>0</v>
      </c>
      <c r="AL787" s="580">
        <f t="shared" si="194"/>
        <v>0</v>
      </c>
    </row>
    <row r="788" spans="24:38" hidden="1">
      <c r="X788" s="580">
        <f t="shared" si="180"/>
        <v>0</v>
      </c>
      <c r="Y788" s="580">
        <f t="shared" si="181"/>
        <v>0</v>
      </c>
      <c r="Z788" s="580">
        <f t="shared" si="182"/>
        <v>0</v>
      </c>
      <c r="AA788" s="580">
        <f t="shared" si="183"/>
        <v>0</v>
      </c>
      <c r="AB788" s="580">
        <f t="shared" si="184"/>
        <v>0</v>
      </c>
      <c r="AC788" s="580">
        <f t="shared" si="185"/>
        <v>0</v>
      </c>
      <c r="AD788" s="580">
        <f t="shared" si="186"/>
        <v>0</v>
      </c>
      <c r="AE788" s="580">
        <f t="shared" si="187"/>
        <v>0</v>
      </c>
      <c r="AF788" s="580">
        <f t="shared" si="188"/>
        <v>0</v>
      </c>
      <c r="AG788" s="580">
        <f t="shared" si="189"/>
        <v>0</v>
      </c>
      <c r="AH788" s="580">
        <f t="shared" si="190"/>
        <v>0</v>
      </c>
      <c r="AI788" s="580" t="str">
        <f t="shared" si="191"/>
        <v>0</v>
      </c>
      <c r="AJ788" s="580">
        <f t="shared" si="192"/>
        <v>0</v>
      </c>
      <c r="AK788" s="580">
        <f t="shared" si="193"/>
        <v>0</v>
      </c>
      <c r="AL788" s="580">
        <f t="shared" si="194"/>
        <v>0</v>
      </c>
    </row>
    <row r="789" spans="24:38" hidden="1">
      <c r="X789" s="580">
        <f t="shared" si="180"/>
        <v>0</v>
      </c>
      <c r="Y789" s="580">
        <f t="shared" si="181"/>
        <v>0</v>
      </c>
      <c r="Z789" s="580">
        <f t="shared" si="182"/>
        <v>0</v>
      </c>
      <c r="AA789" s="580">
        <f t="shared" si="183"/>
        <v>0</v>
      </c>
      <c r="AB789" s="580">
        <f t="shared" si="184"/>
        <v>0</v>
      </c>
      <c r="AC789" s="580">
        <f t="shared" si="185"/>
        <v>0</v>
      </c>
      <c r="AD789" s="580">
        <f t="shared" si="186"/>
        <v>0</v>
      </c>
      <c r="AE789" s="580">
        <f t="shared" si="187"/>
        <v>0</v>
      </c>
      <c r="AF789" s="580">
        <f t="shared" si="188"/>
        <v>0</v>
      </c>
      <c r="AG789" s="580">
        <f t="shared" si="189"/>
        <v>0</v>
      </c>
      <c r="AH789" s="580">
        <f t="shared" si="190"/>
        <v>0</v>
      </c>
      <c r="AI789" s="580" t="str">
        <f t="shared" si="191"/>
        <v>0</v>
      </c>
      <c r="AJ789" s="580">
        <f t="shared" si="192"/>
        <v>0</v>
      </c>
      <c r="AK789" s="580">
        <f t="shared" si="193"/>
        <v>0</v>
      </c>
      <c r="AL789" s="580">
        <f t="shared" si="194"/>
        <v>0</v>
      </c>
    </row>
    <row r="790" spans="24:38" hidden="1">
      <c r="X790" s="580">
        <f t="shared" si="180"/>
        <v>0</v>
      </c>
      <c r="Y790" s="580">
        <f t="shared" si="181"/>
        <v>0</v>
      </c>
      <c r="Z790" s="580">
        <f t="shared" si="182"/>
        <v>0</v>
      </c>
      <c r="AA790" s="580">
        <f t="shared" si="183"/>
        <v>0</v>
      </c>
      <c r="AB790" s="580">
        <f t="shared" si="184"/>
        <v>0</v>
      </c>
      <c r="AC790" s="580">
        <f t="shared" si="185"/>
        <v>0</v>
      </c>
      <c r="AD790" s="580">
        <f t="shared" si="186"/>
        <v>0</v>
      </c>
      <c r="AE790" s="580">
        <f t="shared" si="187"/>
        <v>0</v>
      </c>
      <c r="AF790" s="580">
        <f t="shared" si="188"/>
        <v>0</v>
      </c>
      <c r="AG790" s="580">
        <f t="shared" si="189"/>
        <v>0</v>
      </c>
      <c r="AH790" s="580">
        <f t="shared" si="190"/>
        <v>0</v>
      </c>
      <c r="AI790" s="580" t="str">
        <f t="shared" si="191"/>
        <v>0</v>
      </c>
      <c r="AJ790" s="580">
        <f t="shared" si="192"/>
        <v>0</v>
      </c>
      <c r="AK790" s="580">
        <f t="shared" si="193"/>
        <v>0</v>
      </c>
      <c r="AL790" s="580">
        <f t="shared" si="194"/>
        <v>0</v>
      </c>
    </row>
    <row r="791" spans="24:38" hidden="1">
      <c r="X791" s="580">
        <f t="shared" si="180"/>
        <v>0</v>
      </c>
      <c r="Y791" s="580">
        <f t="shared" si="181"/>
        <v>0</v>
      </c>
      <c r="Z791" s="580">
        <f t="shared" si="182"/>
        <v>0</v>
      </c>
      <c r="AA791" s="580">
        <f t="shared" si="183"/>
        <v>0</v>
      </c>
      <c r="AB791" s="580">
        <f t="shared" si="184"/>
        <v>0</v>
      </c>
      <c r="AC791" s="580">
        <f t="shared" si="185"/>
        <v>0</v>
      </c>
      <c r="AD791" s="580">
        <f t="shared" si="186"/>
        <v>0</v>
      </c>
      <c r="AE791" s="580">
        <f t="shared" si="187"/>
        <v>0</v>
      </c>
      <c r="AF791" s="580">
        <f t="shared" si="188"/>
        <v>0</v>
      </c>
      <c r="AG791" s="580">
        <f t="shared" si="189"/>
        <v>0</v>
      </c>
      <c r="AH791" s="580">
        <f t="shared" si="190"/>
        <v>0</v>
      </c>
      <c r="AI791" s="580" t="str">
        <f t="shared" si="191"/>
        <v>0</v>
      </c>
      <c r="AJ791" s="580">
        <f t="shared" si="192"/>
        <v>0</v>
      </c>
      <c r="AK791" s="580">
        <f t="shared" si="193"/>
        <v>0</v>
      </c>
      <c r="AL791" s="580">
        <f t="shared" si="194"/>
        <v>0</v>
      </c>
    </row>
    <row r="792" spans="24:38" hidden="1">
      <c r="X792" s="580">
        <f t="shared" si="180"/>
        <v>0</v>
      </c>
      <c r="Y792" s="580">
        <f t="shared" si="181"/>
        <v>0</v>
      </c>
      <c r="Z792" s="580">
        <f t="shared" si="182"/>
        <v>0</v>
      </c>
      <c r="AA792" s="580">
        <f t="shared" si="183"/>
        <v>0</v>
      </c>
      <c r="AB792" s="580">
        <f t="shared" si="184"/>
        <v>0</v>
      </c>
      <c r="AC792" s="580">
        <f t="shared" si="185"/>
        <v>0</v>
      </c>
      <c r="AD792" s="580">
        <f t="shared" si="186"/>
        <v>0</v>
      </c>
      <c r="AE792" s="580">
        <f t="shared" si="187"/>
        <v>0</v>
      </c>
      <c r="AF792" s="580">
        <f t="shared" si="188"/>
        <v>0</v>
      </c>
      <c r="AG792" s="580">
        <f t="shared" si="189"/>
        <v>0</v>
      </c>
      <c r="AH792" s="580">
        <f t="shared" si="190"/>
        <v>0</v>
      </c>
      <c r="AI792" s="580" t="str">
        <f t="shared" si="191"/>
        <v>0</v>
      </c>
      <c r="AJ792" s="580">
        <f t="shared" si="192"/>
        <v>0</v>
      </c>
      <c r="AK792" s="580">
        <f t="shared" si="193"/>
        <v>0</v>
      </c>
      <c r="AL792" s="580">
        <f t="shared" si="194"/>
        <v>0</v>
      </c>
    </row>
    <row r="793" spans="24:38" hidden="1">
      <c r="X793" s="580">
        <f t="shared" si="180"/>
        <v>0</v>
      </c>
      <c r="Y793" s="580">
        <f t="shared" si="181"/>
        <v>0</v>
      </c>
      <c r="Z793" s="580">
        <f t="shared" si="182"/>
        <v>0</v>
      </c>
      <c r="AA793" s="580">
        <f t="shared" si="183"/>
        <v>0</v>
      </c>
      <c r="AB793" s="580">
        <f t="shared" si="184"/>
        <v>0</v>
      </c>
      <c r="AC793" s="580">
        <f t="shared" si="185"/>
        <v>0</v>
      </c>
      <c r="AD793" s="580">
        <f t="shared" si="186"/>
        <v>0</v>
      </c>
      <c r="AE793" s="580">
        <f t="shared" si="187"/>
        <v>0</v>
      </c>
      <c r="AF793" s="580">
        <f t="shared" si="188"/>
        <v>0</v>
      </c>
      <c r="AG793" s="580">
        <f t="shared" si="189"/>
        <v>0</v>
      </c>
      <c r="AH793" s="580">
        <f t="shared" si="190"/>
        <v>0</v>
      </c>
      <c r="AI793" s="580" t="str">
        <f t="shared" si="191"/>
        <v>0</v>
      </c>
      <c r="AJ793" s="580">
        <f t="shared" si="192"/>
        <v>0</v>
      </c>
      <c r="AK793" s="580">
        <f t="shared" si="193"/>
        <v>0</v>
      </c>
      <c r="AL793" s="580">
        <f t="shared" si="194"/>
        <v>0</v>
      </c>
    </row>
    <row r="794" spans="24:38" hidden="1">
      <c r="X794" s="580">
        <f t="shared" si="180"/>
        <v>0</v>
      </c>
      <c r="Y794" s="580">
        <f t="shared" si="181"/>
        <v>0</v>
      </c>
      <c r="Z794" s="580">
        <f t="shared" si="182"/>
        <v>0</v>
      </c>
      <c r="AA794" s="580">
        <f t="shared" si="183"/>
        <v>0</v>
      </c>
      <c r="AB794" s="580">
        <f t="shared" si="184"/>
        <v>0</v>
      </c>
      <c r="AC794" s="580">
        <f t="shared" si="185"/>
        <v>0</v>
      </c>
      <c r="AD794" s="580">
        <f t="shared" si="186"/>
        <v>0</v>
      </c>
      <c r="AE794" s="580">
        <f t="shared" si="187"/>
        <v>0</v>
      </c>
      <c r="AF794" s="580">
        <f t="shared" si="188"/>
        <v>0</v>
      </c>
      <c r="AG794" s="580">
        <f t="shared" si="189"/>
        <v>0</v>
      </c>
      <c r="AH794" s="580">
        <f t="shared" si="190"/>
        <v>0</v>
      </c>
      <c r="AI794" s="580" t="str">
        <f t="shared" si="191"/>
        <v>0</v>
      </c>
      <c r="AJ794" s="580">
        <f t="shared" si="192"/>
        <v>0</v>
      </c>
      <c r="AK794" s="580">
        <f t="shared" si="193"/>
        <v>0</v>
      </c>
      <c r="AL794" s="580">
        <f t="shared" si="194"/>
        <v>0</v>
      </c>
    </row>
    <row r="795" spans="24:38" hidden="1">
      <c r="X795" s="580">
        <f t="shared" si="180"/>
        <v>0</v>
      </c>
      <c r="Y795" s="580">
        <f t="shared" si="181"/>
        <v>0</v>
      </c>
      <c r="Z795" s="580">
        <f t="shared" si="182"/>
        <v>0</v>
      </c>
      <c r="AA795" s="580">
        <f t="shared" si="183"/>
        <v>0</v>
      </c>
      <c r="AB795" s="580">
        <f t="shared" si="184"/>
        <v>0</v>
      </c>
      <c r="AC795" s="580">
        <f t="shared" si="185"/>
        <v>0</v>
      </c>
      <c r="AD795" s="580">
        <f t="shared" si="186"/>
        <v>0</v>
      </c>
      <c r="AE795" s="580">
        <f t="shared" si="187"/>
        <v>0</v>
      </c>
      <c r="AF795" s="580">
        <f t="shared" si="188"/>
        <v>0</v>
      </c>
      <c r="AG795" s="580">
        <f t="shared" si="189"/>
        <v>0</v>
      </c>
      <c r="AH795" s="580">
        <f t="shared" si="190"/>
        <v>0</v>
      </c>
      <c r="AI795" s="580" t="str">
        <f t="shared" si="191"/>
        <v>0</v>
      </c>
      <c r="AJ795" s="580">
        <f t="shared" si="192"/>
        <v>0</v>
      </c>
      <c r="AK795" s="580">
        <f t="shared" si="193"/>
        <v>0</v>
      </c>
      <c r="AL795" s="580">
        <f t="shared" si="194"/>
        <v>0</v>
      </c>
    </row>
    <row r="796" spans="24:38" hidden="1">
      <c r="X796" s="580">
        <f t="shared" si="180"/>
        <v>0</v>
      </c>
      <c r="Y796" s="580">
        <f t="shared" si="181"/>
        <v>0</v>
      </c>
      <c r="Z796" s="580">
        <f t="shared" si="182"/>
        <v>0</v>
      </c>
      <c r="AA796" s="580">
        <f t="shared" si="183"/>
        <v>0</v>
      </c>
      <c r="AB796" s="580">
        <f t="shared" si="184"/>
        <v>0</v>
      </c>
      <c r="AC796" s="580">
        <f t="shared" si="185"/>
        <v>0</v>
      </c>
      <c r="AD796" s="580">
        <f t="shared" si="186"/>
        <v>0</v>
      </c>
      <c r="AE796" s="580">
        <f t="shared" si="187"/>
        <v>0</v>
      </c>
      <c r="AF796" s="580">
        <f t="shared" si="188"/>
        <v>0</v>
      </c>
      <c r="AG796" s="580">
        <f t="shared" si="189"/>
        <v>0</v>
      </c>
      <c r="AH796" s="580">
        <f t="shared" si="190"/>
        <v>0</v>
      </c>
      <c r="AI796" s="580" t="str">
        <f t="shared" si="191"/>
        <v>0</v>
      </c>
      <c r="AJ796" s="580">
        <f t="shared" si="192"/>
        <v>0</v>
      </c>
      <c r="AK796" s="580">
        <f t="shared" si="193"/>
        <v>0</v>
      </c>
      <c r="AL796" s="580">
        <f t="shared" si="194"/>
        <v>0</v>
      </c>
    </row>
    <row r="797" spans="24:38" hidden="1">
      <c r="X797" s="580">
        <f t="shared" si="180"/>
        <v>0</v>
      </c>
      <c r="Y797" s="580">
        <f t="shared" si="181"/>
        <v>0</v>
      </c>
      <c r="Z797" s="580">
        <f t="shared" si="182"/>
        <v>0</v>
      </c>
      <c r="AA797" s="580">
        <f t="shared" si="183"/>
        <v>0</v>
      </c>
      <c r="AB797" s="580">
        <f t="shared" si="184"/>
        <v>0</v>
      </c>
      <c r="AC797" s="580">
        <f t="shared" si="185"/>
        <v>0</v>
      </c>
      <c r="AD797" s="580">
        <f t="shared" si="186"/>
        <v>0</v>
      </c>
      <c r="AE797" s="580">
        <f t="shared" si="187"/>
        <v>0</v>
      </c>
      <c r="AF797" s="580">
        <f t="shared" si="188"/>
        <v>0</v>
      </c>
      <c r="AG797" s="580">
        <f t="shared" si="189"/>
        <v>0</v>
      </c>
      <c r="AH797" s="580">
        <f t="shared" si="190"/>
        <v>0</v>
      </c>
      <c r="AI797" s="580" t="str">
        <f t="shared" si="191"/>
        <v>0</v>
      </c>
      <c r="AJ797" s="580">
        <f t="shared" si="192"/>
        <v>0</v>
      </c>
      <c r="AK797" s="580">
        <f t="shared" si="193"/>
        <v>0</v>
      </c>
      <c r="AL797" s="580">
        <f t="shared" si="194"/>
        <v>0</v>
      </c>
    </row>
    <row r="798" spans="24:38" hidden="1">
      <c r="X798" s="580">
        <f t="shared" si="180"/>
        <v>0</v>
      </c>
      <c r="Y798" s="580">
        <f t="shared" si="181"/>
        <v>0</v>
      </c>
      <c r="Z798" s="580">
        <f t="shared" si="182"/>
        <v>0</v>
      </c>
      <c r="AA798" s="580">
        <f t="shared" si="183"/>
        <v>0</v>
      </c>
      <c r="AB798" s="580">
        <f t="shared" si="184"/>
        <v>0</v>
      </c>
      <c r="AC798" s="580">
        <f t="shared" si="185"/>
        <v>0</v>
      </c>
      <c r="AD798" s="580">
        <f t="shared" si="186"/>
        <v>0</v>
      </c>
      <c r="AE798" s="580">
        <f t="shared" si="187"/>
        <v>0</v>
      </c>
      <c r="AF798" s="580">
        <f t="shared" si="188"/>
        <v>0</v>
      </c>
      <c r="AG798" s="580">
        <f t="shared" si="189"/>
        <v>0</v>
      </c>
      <c r="AH798" s="580">
        <f t="shared" si="190"/>
        <v>0</v>
      </c>
      <c r="AI798" s="580" t="str">
        <f t="shared" si="191"/>
        <v>0</v>
      </c>
      <c r="AJ798" s="580">
        <f t="shared" si="192"/>
        <v>0</v>
      </c>
      <c r="AK798" s="580">
        <f t="shared" si="193"/>
        <v>0</v>
      </c>
      <c r="AL798" s="580">
        <f t="shared" si="194"/>
        <v>0</v>
      </c>
    </row>
    <row r="799" spans="24:38" hidden="1">
      <c r="X799" s="580">
        <f t="shared" si="180"/>
        <v>0</v>
      </c>
      <c r="Y799" s="580">
        <f t="shared" si="181"/>
        <v>0</v>
      </c>
      <c r="Z799" s="580">
        <f t="shared" si="182"/>
        <v>0</v>
      </c>
      <c r="AA799" s="580">
        <f t="shared" si="183"/>
        <v>0</v>
      </c>
      <c r="AB799" s="580">
        <f t="shared" si="184"/>
        <v>0</v>
      </c>
      <c r="AC799" s="580">
        <f t="shared" si="185"/>
        <v>0</v>
      </c>
      <c r="AD799" s="580">
        <f t="shared" si="186"/>
        <v>0</v>
      </c>
      <c r="AE799" s="580">
        <f t="shared" si="187"/>
        <v>0</v>
      </c>
      <c r="AF799" s="580">
        <f t="shared" si="188"/>
        <v>0</v>
      </c>
      <c r="AG799" s="580">
        <f t="shared" si="189"/>
        <v>0</v>
      </c>
      <c r="AH799" s="580">
        <f t="shared" si="190"/>
        <v>0</v>
      </c>
      <c r="AI799" s="580" t="str">
        <f t="shared" si="191"/>
        <v>0</v>
      </c>
      <c r="AJ799" s="580">
        <f t="shared" si="192"/>
        <v>0</v>
      </c>
      <c r="AK799" s="580">
        <f t="shared" si="193"/>
        <v>0</v>
      </c>
      <c r="AL799" s="580">
        <f t="shared" si="194"/>
        <v>0</v>
      </c>
    </row>
    <row r="800" spans="24:38" hidden="1">
      <c r="X800" s="580">
        <f t="shared" si="180"/>
        <v>0</v>
      </c>
      <c r="Y800" s="580">
        <f t="shared" si="181"/>
        <v>0</v>
      </c>
      <c r="Z800" s="580">
        <f t="shared" si="182"/>
        <v>0</v>
      </c>
      <c r="AA800" s="580">
        <f t="shared" si="183"/>
        <v>0</v>
      </c>
      <c r="AB800" s="580">
        <f t="shared" si="184"/>
        <v>0</v>
      </c>
      <c r="AC800" s="580">
        <f t="shared" si="185"/>
        <v>0</v>
      </c>
      <c r="AD800" s="580">
        <f t="shared" si="186"/>
        <v>0</v>
      </c>
      <c r="AE800" s="580">
        <f t="shared" si="187"/>
        <v>0</v>
      </c>
      <c r="AF800" s="580">
        <f t="shared" si="188"/>
        <v>0</v>
      </c>
      <c r="AG800" s="580">
        <f t="shared" si="189"/>
        <v>0</v>
      </c>
      <c r="AH800" s="580">
        <f t="shared" si="190"/>
        <v>0</v>
      </c>
      <c r="AI800" s="580" t="str">
        <f t="shared" si="191"/>
        <v>0</v>
      </c>
      <c r="AJ800" s="580">
        <f t="shared" si="192"/>
        <v>0</v>
      </c>
      <c r="AK800" s="580">
        <f t="shared" si="193"/>
        <v>0</v>
      </c>
      <c r="AL800" s="580">
        <f t="shared" si="194"/>
        <v>0</v>
      </c>
    </row>
    <row r="801" spans="24:38" hidden="1">
      <c r="X801" s="580">
        <f t="shared" si="180"/>
        <v>0</v>
      </c>
      <c r="Y801" s="580">
        <f t="shared" si="181"/>
        <v>0</v>
      </c>
      <c r="Z801" s="580">
        <f t="shared" si="182"/>
        <v>0</v>
      </c>
      <c r="AA801" s="580">
        <f t="shared" si="183"/>
        <v>0</v>
      </c>
      <c r="AB801" s="580">
        <f t="shared" si="184"/>
        <v>0</v>
      </c>
      <c r="AC801" s="580">
        <f t="shared" si="185"/>
        <v>0</v>
      </c>
      <c r="AD801" s="580">
        <f t="shared" si="186"/>
        <v>0</v>
      </c>
      <c r="AE801" s="580">
        <f t="shared" si="187"/>
        <v>0</v>
      </c>
      <c r="AF801" s="580">
        <f t="shared" si="188"/>
        <v>0</v>
      </c>
      <c r="AG801" s="580">
        <f t="shared" si="189"/>
        <v>0</v>
      </c>
      <c r="AH801" s="580">
        <f t="shared" si="190"/>
        <v>0</v>
      </c>
      <c r="AI801" s="580" t="str">
        <f t="shared" si="191"/>
        <v>0</v>
      </c>
      <c r="AJ801" s="580">
        <f t="shared" si="192"/>
        <v>0</v>
      </c>
      <c r="AK801" s="580">
        <f t="shared" si="193"/>
        <v>0</v>
      </c>
      <c r="AL801" s="580">
        <f t="shared" si="194"/>
        <v>0</v>
      </c>
    </row>
    <row r="802" spans="24:38" hidden="1">
      <c r="X802" s="580">
        <f t="shared" si="180"/>
        <v>0</v>
      </c>
      <c r="Y802" s="580">
        <f t="shared" si="181"/>
        <v>0</v>
      </c>
      <c r="Z802" s="580">
        <f t="shared" si="182"/>
        <v>0</v>
      </c>
      <c r="AA802" s="580">
        <f t="shared" si="183"/>
        <v>0</v>
      </c>
      <c r="AB802" s="580">
        <f t="shared" si="184"/>
        <v>0</v>
      </c>
      <c r="AC802" s="580">
        <f t="shared" si="185"/>
        <v>0</v>
      </c>
      <c r="AD802" s="580">
        <f t="shared" si="186"/>
        <v>0</v>
      </c>
      <c r="AE802" s="580">
        <f t="shared" si="187"/>
        <v>0</v>
      </c>
      <c r="AF802" s="580">
        <f t="shared" si="188"/>
        <v>0</v>
      </c>
      <c r="AG802" s="580">
        <f t="shared" si="189"/>
        <v>0</v>
      </c>
      <c r="AH802" s="580">
        <f t="shared" si="190"/>
        <v>0</v>
      </c>
      <c r="AI802" s="580" t="str">
        <f t="shared" si="191"/>
        <v>0</v>
      </c>
      <c r="AJ802" s="580">
        <f t="shared" si="192"/>
        <v>0</v>
      </c>
      <c r="AK802" s="580">
        <f t="shared" si="193"/>
        <v>0</v>
      </c>
      <c r="AL802" s="580">
        <f t="shared" si="194"/>
        <v>0</v>
      </c>
    </row>
    <row r="803" spans="24:38" hidden="1">
      <c r="X803" s="580">
        <f t="shared" si="180"/>
        <v>0</v>
      </c>
      <c r="Y803" s="580">
        <f t="shared" si="181"/>
        <v>0</v>
      </c>
      <c r="Z803" s="580">
        <f t="shared" si="182"/>
        <v>0</v>
      </c>
      <c r="AA803" s="580">
        <f t="shared" si="183"/>
        <v>0</v>
      </c>
      <c r="AB803" s="580">
        <f t="shared" si="184"/>
        <v>0</v>
      </c>
      <c r="AC803" s="580">
        <f t="shared" si="185"/>
        <v>0</v>
      </c>
      <c r="AD803" s="580">
        <f t="shared" si="186"/>
        <v>0</v>
      </c>
      <c r="AE803" s="580">
        <f t="shared" si="187"/>
        <v>0</v>
      </c>
      <c r="AF803" s="580">
        <f t="shared" si="188"/>
        <v>0</v>
      </c>
      <c r="AG803" s="580">
        <f t="shared" si="189"/>
        <v>0</v>
      </c>
      <c r="AH803" s="580">
        <f t="shared" si="190"/>
        <v>0</v>
      </c>
      <c r="AI803" s="580" t="str">
        <f t="shared" si="191"/>
        <v>0</v>
      </c>
      <c r="AJ803" s="580">
        <f t="shared" si="192"/>
        <v>0</v>
      </c>
      <c r="AK803" s="580">
        <f t="shared" si="193"/>
        <v>0</v>
      </c>
      <c r="AL803" s="580">
        <f t="shared" si="194"/>
        <v>0</v>
      </c>
    </row>
    <row r="804" spans="24:38" hidden="1">
      <c r="X804" s="580">
        <f t="shared" si="180"/>
        <v>0</v>
      </c>
      <c r="Y804" s="580">
        <f t="shared" si="181"/>
        <v>0</v>
      </c>
      <c r="Z804" s="580">
        <f t="shared" si="182"/>
        <v>0</v>
      </c>
      <c r="AA804" s="580">
        <f t="shared" si="183"/>
        <v>0</v>
      </c>
      <c r="AB804" s="580">
        <f t="shared" si="184"/>
        <v>0</v>
      </c>
      <c r="AC804" s="580">
        <f t="shared" si="185"/>
        <v>0</v>
      </c>
      <c r="AD804" s="580">
        <f t="shared" si="186"/>
        <v>0</v>
      </c>
      <c r="AE804" s="580">
        <f t="shared" si="187"/>
        <v>0</v>
      </c>
      <c r="AF804" s="580">
        <f t="shared" si="188"/>
        <v>0</v>
      </c>
      <c r="AG804" s="580">
        <f t="shared" si="189"/>
        <v>0</v>
      </c>
      <c r="AH804" s="580">
        <f t="shared" si="190"/>
        <v>0</v>
      </c>
      <c r="AI804" s="580" t="str">
        <f t="shared" si="191"/>
        <v>0</v>
      </c>
      <c r="AJ804" s="580">
        <f t="shared" si="192"/>
        <v>0</v>
      </c>
      <c r="AK804" s="580">
        <f t="shared" si="193"/>
        <v>0</v>
      </c>
      <c r="AL804" s="580">
        <f t="shared" si="194"/>
        <v>0</v>
      </c>
    </row>
    <row r="805" spans="24:38" hidden="1">
      <c r="X805" s="580">
        <f t="shared" si="180"/>
        <v>0</v>
      </c>
      <c r="Y805" s="580">
        <f t="shared" si="181"/>
        <v>0</v>
      </c>
      <c r="Z805" s="580">
        <f t="shared" si="182"/>
        <v>0</v>
      </c>
      <c r="AA805" s="580">
        <f t="shared" si="183"/>
        <v>0</v>
      </c>
      <c r="AB805" s="580">
        <f t="shared" si="184"/>
        <v>0</v>
      </c>
      <c r="AC805" s="580">
        <f t="shared" si="185"/>
        <v>0</v>
      </c>
      <c r="AD805" s="580">
        <f t="shared" si="186"/>
        <v>0</v>
      </c>
      <c r="AE805" s="580">
        <f t="shared" si="187"/>
        <v>0</v>
      </c>
      <c r="AF805" s="580">
        <f t="shared" si="188"/>
        <v>0</v>
      </c>
      <c r="AG805" s="580">
        <f t="shared" si="189"/>
        <v>0</v>
      </c>
      <c r="AH805" s="580">
        <f t="shared" si="190"/>
        <v>0</v>
      </c>
      <c r="AI805" s="580" t="str">
        <f t="shared" si="191"/>
        <v>0</v>
      </c>
      <c r="AJ805" s="580">
        <f t="shared" si="192"/>
        <v>0</v>
      </c>
      <c r="AK805" s="580">
        <f t="shared" si="193"/>
        <v>0</v>
      </c>
      <c r="AL805" s="580">
        <f t="shared" si="194"/>
        <v>0</v>
      </c>
    </row>
    <row r="806" spans="24:38" hidden="1">
      <c r="X806" s="580">
        <f t="shared" si="180"/>
        <v>0</v>
      </c>
      <c r="Y806" s="580">
        <f t="shared" si="181"/>
        <v>0</v>
      </c>
      <c r="Z806" s="580">
        <f t="shared" si="182"/>
        <v>0</v>
      </c>
      <c r="AA806" s="580">
        <f t="shared" si="183"/>
        <v>0</v>
      </c>
      <c r="AB806" s="580">
        <f t="shared" si="184"/>
        <v>0</v>
      </c>
      <c r="AC806" s="580">
        <f t="shared" si="185"/>
        <v>0</v>
      </c>
      <c r="AD806" s="580">
        <f t="shared" si="186"/>
        <v>0</v>
      </c>
      <c r="AE806" s="580">
        <f t="shared" si="187"/>
        <v>0</v>
      </c>
      <c r="AF806" s="580">
        <f t="shared" si="188"/>
        <v>0</v>
      </c>
      <c r="AG806" s="580">
        <f t="shared" si="189"/>
        <v>0</v>
      </c>
      <c r="AH806" s="580">
        <f t="shared" si="190"/>
        <v>0</v>
      </c>
      <c r="AI806" s="580" t="str">
        <f t="shared" si="191"/>
        <v>0</v>
      </c>
      <c r="AJ806" s="580">
        <f t="shared" si="192"/>
        <v>0</v>
      </c>
      <c r="AK806" s="580">
        <f t="shared" si="193"/>
        <v>0</v>
      </c>
      <c r="AL806" s="580">
        <f t="shared" si="194"/>
        <v>0</v>
      </c>
    </row>
    <row r="807" spans="24:38" hidden="1">
      <c r="X807" s="580">
        <f t="shared" si="180"/>
        <v>0</v>
      </c>
      <c r="Y807" s="580">
        <f t="shared" si="181"/>
        <v>0</v>
      </c>
      <c r="Z807" s="580">
        <f t="shared" si="182"/>
        <v>0</v>
      </c>
      <c r="AA807" s="580">
        <f t="shared" si="183"/>
        <v>0</v>
      </c>
      <c r="AB807" s="580">
        <f t="shared" si="184"/>
        <v>0</v>
      </c>
      <c r="AC807" s="580">
        <f t="shared" si="185"/>
        <v>0</v>
      </c>
      <c r="AD807" s="580">
        <f t="shared" si="186"/>
        <v>0</v>
      </c>
      <c r="AE807" s="580">
        <f t="shared" si="187"/>
        <v>0</v>
      </c>
      <c r="AF807" s="580">
        <f t="shared" si="188"/>
        <v>0</v>
      </c>
      <c r="AG807" s="580">
        <f t="shared" si="189"/>
        <v>0</v>
      </c>
      <c r="AH807" s="580">
        <f t="shared" si="190"/>
        <v>0</v>
      </c>
      <c r="AI807" s="580" t="str">
        <f t="shared" si="191"/>
        <v>0</v>
      </c>
      <c r="AJ807" s="580">
        <f t="shared" si="192"/>
        <v>0</v>
      </c>
      <c r="AK807" s="580">
        <f t="shared" si="193"/>
        <v>0</v>
      </c>
      <c r="AL807" s="580">
        <f t="shared" si="194"/>
        <v>0</v>
      </c>
    </row>
    <row r="808" spans="24:38" hidden="1">
      <c r="X808" s="580">
        <f t="shared" si="180"/>
        <v>0</v>
      </c>
      <c r="Y808" s="580">
        <f t="shared" si="181"/>
        <v>0</v>
      </c>
      <c r="Z808" s="580">
        <f t="shared" si="182"/>
        <v>0</v>
      </c>
      <c r="AA808" s="580">
        <f t="shared" si="183"/>
        <v>0</v>
      </c>
      <c r="AB808" s="580">
        <f t="shared" si="184"/>
        <v>0</v>
      </c>
      <c r="AC808" s="580">
        <f t="shared" si="185"/>
        <v>0</v>
      </c>
      <c r="AD808" s="580">
        <f t="shared" si="186"/>
        <v>0</v>
      </c>
      <c r="AE808" s="580">
        <f t="shared" si="187"/>
        <v>0</v>
      </c>
      <c r="AF808" s="580">
        <f t="shared" si="188"/>
        <v>0</v>
      </c>
      <c r="AG808" s="580">
        <f t="shared" si="189"/>
        <v>0</v>
      </c>
      <c r="AH808" s="580">
        <f t="shared" si="190"/>
        <v>0</v>
      </c>
      <c r="AI808" s="580" t="str">
        <f t="shared" si="191"/>
        <v>0</v>
      </c>
      <c r="AJ808" s="580">
        <f t="shared" si="192"/>
        <v>0</v>
      </c>
      <c r="AK808" s="580">
        <f t="shared" si="193"/>
        <v>0</v>
      </c>
      <c r="AL808" s="580">
        <f t="shared" si="194"/>
        <v>0</v>
      </c>
    </row>
    <row r="809" spans="24:38" hidden="1">
      <c r="X809" s="580">
        <f t="shared" si="180"/>
        <v>0</v>
      </c>
      <c r="Y809" s="580">
        <f t="shared" si="181"/>
        <v>0</v>
      </c>
      <c r="Z809" s="580">
        <f t="shared" si="182"/>
        <v>0</v>
      </c>
      <c r="AA809" s="580">
        <f t="shared" si="183"/>
        <v>0</v>
      </c>
      <c r="AB809" s="580">
        <f t="shared" si="184"/>
        <v>0</v>
      </c>
      <c r="AC809" s="580">
        <f t="shared" si="185"/>
        <v>0</v>
      </c>
      <c r="AD809" s="580">
        <f t="shared" si="186"/>
        <v>0</v>
      </c>
      <c r="AE809" s="580">
        <f t="shared" si="187"/>
        <v>0</v>
      </c>
      <c r="AF809" s="580">
        <f t="shared" si="188"/>
        <v>0</v>
      </c>
      <c r="AG809" s="580">
        <f t="shared" si="189"/>
        <v>0</v>
      </c>
      <c r="AH809" s="580">
        <f t="shared" si="190"/>
        <v>0</v>
      </c>
      <c r="AI809" s="580" t="str">
        <f t="shared" si="191"/>
        <v>0</v>
      </c>
      <c r="AJ809" s="580">
        <f t="shared" si="192"/>
        <v>0</v>
      </c>
      <c r="AK809" s="580">
        <f t="shared" si="193"/>
        <v>0</v>
      </c>
      <c r="AL809" s="580">
        <f t="shared" si="194"/>
        <v>0</v>
      </c>
    </row>
    <row r="810" spans="24:38" hidden="1">
      <c r="X810" s="580">
        <f t="shared" si="180"/>
        <v>0</v>
      </c>
      <c r="Y810" s="580">
        <f t="shared" si="181"/>
        <v>0</v>
      </c>
      <c r="Z810" s="580">
        <f t="shared" si="182"/>
        <v>0</v>
      </c>
      <c r="AA810" s="580">
        <f t="shared" si="183"/>
        <v>0</v>
      </c>
      <c r="AB810" s="580">
        <f t="shared" si="184"/>
        <v>0</v>
      </c>
      <c r="AC810" s="580">
        <f t="shared" si="185"/>
        <v>0</v>
      </c>
      <c r="AD810" s="580">
        <f t="shared" si="186"/>
        <v>0</v>
      </c>
      <c r="AE810" s="580">
        <f t="shared" si="187"/>
        <v>0</v>
      </c>
      <c r="AF810" s="580">
        <f t="shared" si="188"/>
        <v>0</v>
      </c>
      <c r="AG810" s="580">
        <f t="shared" si="189"/>
        <v>0</v>
      </c>
      <c r="AH810" s="580">
        <f t="shared" si="190"/>
        <v>0</v>
      </c>
      <c r="AI810" s="580" t="str">
        <f t="shared" si="191"/>
        <v>0</v>
      </c>
      <c r="AJ810" s="580">
        <f t="shared" si="192"/>
        <v>0</v>
      </c>
      <c r="AK810" s="580">
        <f t="shared" si="193"/>
        <v>0</v>
      </c>
      <c r="AL810" s="580">
        <f t="shared" si="194"/>
        <v>0</v>
      </c>
    </row>
    <row r="811" spans="24:38" hidden="1">
      <c r="X811" s="580">
        <f t="shared" si="180"/>
        <v>0</v>
      </c>
      <c r="Y811" s="580">
        <f t="shared" si="181"/>
        <v>0</v>
      </c>
      <c r="Z811" s="580">
        <f t="shared" si="182"/>
        <v>0</v>
      </c>
      <c r="AA811" s="580">
        <f t="shared" si="183"/>
        <v>0</v>
      </c>
      <c r="AB811" s="580">
        <f t="shared" si="184"/>
        <v>0</v>
      </c>
      <c r="AC811" s="580">
        <f t="shared" si="185"/>
        <v>0</v>
      </c>
      <c r="AD811" s="580">
        <f t="shared" si="186"/>
        <v>0</v>
      </c>
      <c r="AE811" s="580">
        <f t="shared" si="187"/>
        <v>0</v>
      </c>
      <c r="AF811" s="580">
        <f t="shared" si="188"/>
        <v>0</v>
      </c>
      <c r="AG811" s="580">
        <f t="shared" si="189"/>
        <v>0</v>
      </c>
      <c r="AH811" s="580">
        <f t="shared" si="190"/>
        <v>0</v>
      </c>
      <c r="AI811" s="580" t="str">
        <f t="shared" si="191"/>
        <v>0</v>
      </c>
      <c r="AJ811" s="580">
        <f t="shared" si="192"/>
        <v>0</v>
      </c>
      <c r="AK811" s="580">
        <f t="shared" si="193"/>
        <v>0</v>
      </c>
      <c r="AL811" s="580">
        <f t="shared" si="194"/>
        <v>0</v>
      </c>
    </row>
    <row r="812" spans="24:38" hidden="1">
      <c r="X812" s="580">
        <f t="shared" si="180"/>
        <v>0</v>
      </c>
      <c r="Y812" s="580">
        <f t="shared" si="181"/>
        <v>0</v>
      </c>
      <c r="Z812" s="580">
        <f t="shared" si="182"/>
        <v>0</v>
      </c>
      <c r="AA812" s="580">
        <f t="shared" si="183"/>
        <v>0</v>
      </c>
      <c r="AB812" s="580">
        <f t="shared" si="184"/>
        <v>0</v>
      </c>
      <c r="AC812" s="580">
        <f t="shared" si="185"/>
        <v>0</v>
      </c>
      <c r="AD812" s="580">
        <f t="shared" si="186"/>
        <v>0</v>
      </c>
      <c r="AE812" s="580">
        <f t="shared" si="187"/>
        <v>0</v>
      </c>
      <c r="AF812" s="580">
        <f t="shared" si="188"/>
        <v>0</v>
      </c>
      <c r="AG812" s="580">
        <f t="shared" si="189"/>
        <v>0</v>
      </c>
      <c r="AH812" s="580">
        <f t="shared" si="190"/>
        <v>0</v>
      </c>
      <c r="AI812" s="580" t="str">
        <f t="shared" si="191"/>
        <v>0</v>
      </c>
      <c r="AJ812" s="580">
        <f t="shared" si="192"/>
        <v>0</v>
      </c>
      <c r="AK812" s="580">
        <f t="shared" si="193"/>
        <v>0</v>
      </c>
      <c r="AL812" s="580">
        <f t="shared" si="194"/>
        <v>0</v>
      </c>
    </row>
    <row r="813" spans="24:38" hidden="1">
      <c r="X813" s="580">
        <f t="shared" si="180"/>
        <v>0</v>
      </c>
      <c r="Y813" s="580">
        <f t="shared" si="181"/>
        <v>0</v>
      </c>
      <c r="Z813" s="580">
        <f t="shared" si="182"/>
        <v>0</v>
      </c>
      <c r="AA813" s="580">
        <f t="shared" si="183"/>
        <v>0</v>
      </c>
      <c r="AB813" s="580">
        <f t="shared" si="184"/>
        <v>0</v>
      </c>
      <c r="AC813" s="580">
        <f t="shared" si="185"/>
        <v>0</v>
      </c>
      <c r="AD813" s="580">
        <f t="shared" si="186"/>
        <v>0</v>
      </c>
      <c r="AE813" s="580">
        <f t="shared" si="187"/>
        <v>0</v>
      </c>
      <c r="AF813" s="580">
        <f t="shared" si="188"/>
        <v>0</v>
      </c>
      <c r="AG813" s="580">
        <f t="shared" si="189"/>
        <v>0</v>
      </c>
      <c r="AH813" s="580">
        <f t="shared" si="190"/>
        <v>0</v>
      </c>
      <c r="AI813" s="580" t="str">
        <f t="shared" si="191"/>
        <v>0</v>
      </c>
      <c r="AJ813" s="580">
        <f t="shared" si="192"/>
        <v>0</v>
      </c>
      <c r="AK813" s="580">
        <f t="shared" si="193"/>
        <v>0</v>
      </c>
      <c r="AL813" s="580">
        <f t="shared" si="194"/>
        <v>0</v>
      </c>
    </row>
    <row r="814" spans="24:38" hidden="1">
      <c r="X814" s="580">
        <f t="shared" si="180"/>
        <v>0</v>
      </c>
      <c r="Y814" s="580">
        <f t="shared" si="181"/>
        <v>0</v>
      </c>
      <c r="Z814" s="580">
        <f t="shared" si="182"/>
        <v>0</v>
      </c>
      <c r="AA814" s="580">
        <f t="shared" si="183"/>
        <v>0</v>
      </c>
      <c r="AB814" s="580">
        <f t="shared" si="184"/>
        <v>0</v>
      </c>
      <c r="AC814" s="580">
        <f t="shared" si="185"/>
        <v>0</v>
      </c>
      <c r="AD814" s="580">
        <f t="shared" si="186"/>
        <v>0</v>
      </c>
      <c r="AE814" s="580">
        <f t="shared" si="187"/>
        <v>0</v>
      </c>
      <c r="AF814" s="580">
        <f t="shared" si="188"/>
        <v>0</v>
      </c>
      <c r="AG814" s="580">
        <f t="shared" si="189"/>
        <v>0</v>
      </c>
      <c r="AH814" s="580">
        <f t="shared" si="190"/>
        <v>0</v>
      </c>
      <c r="AI814" s="580" t="str">
        <f t="shared" si="191"/>
        <v>0</v>
      </c>
      <c r="AJ814" s="580">
        <f t="shared" si="192"/>
        <v>0</v>
      </c>
      <c r="AK814" s="580">
        <f t="shared" si="193"/>
        <v>0</v>
      </c>
      <c r="AL814" s="580">
        <f t="shared" si="194"/>
        <v>0</v>
      </c>
    </row>
    <row r="815" spans="24:38" hidden="1">
      <c r="X815" s="580">
        <f t="shared" si="180"/>
        <v>0</v>
      </c>
      <c r="Y815" s="580">
        <f t="shared" si="181"/>
        <v>0</v>
      </c>
      <c r="Z815" s="580">
        <f t="shared" si="182"/>
        <v>0</v>
      </c>
      <c r="AA815" s="580">
        <f t="shared" si="183"/>
        <v>0</v>
      </c>
      <c r="AB815" s="580">
        <f t="shared" si="184"/>
        <v>0</v>
      </c>
      <c r="AC815" s="580">
        <f t="shared" si="185"/>
        <v>0</v>
      </c>
      <c r="AD815" s="580">
        <f t="shared" si="186"/>
        <v>0</v>
      </c>
      <c r="AE815" s="580">
        <f t="shared" si="187"/>
        <v>0</v>
      </c>
      <c r="AF815" s="580">
        <f t="shared" si="188"/>
        <v>0</v>
      </c>
      <c r="AG815" s="580">
        <f t="shared" si="189"/>
        <v>0</v>
      </c>
      <c r="AH815" s="580">
        <f t="shared" si="190"/>
        <v>0</v>
      </c>
      <c r="AI815" s="580" t="str">
        <f t="shared" si="191"/>
        <v>0</v>
      </c>
      <c r="AJ815" s="580">
        <f t="shared" si="192"/>
        <v>0</v>
      </c>
      <c r="AK815" s="580">
        <f t="shared" si="193"/>
        <v>0</v>
      </c>
      <c r="AL815" s="580">
        <f t="shared" si="194"/>
        <v>0</v>
      </c>
    </row>
    <row r="816" spans="24:38" hidden="1">
      <c r="X816" s="580">
        <f t="shared" si="180"/>
        <v>0</v>
      </c>
      <c r="Y816" s="580">
        <f t="shared" si="181"/>
        <v>0</v>
      </c>
      <c r="Z816" s="580">
        <f t="shared" si="182"/>
        <v>0</v>
      </c>
      <c r="AA816" s="580">
        <f t="shared" si="183"/>
        <v>0</v>
      </c>
      <c r="AB816" s="580">
        <f t="shared" si="184"/>
        <v>0</v>
      </c>
      <c r="AC816" s="580">
        <f t="shared" si="185"/>
        <v>0</v>
      </c>
      <c r="AD816" s="580">
        <f t="shared" si="186"/>
        <v>0</v>
      </c>
      <c r="AE816" s="580">
        <f t="shared" si="187"/>
        <v>0</v>
      </c>
      <c r="AF816" s="580">
        <f t="shared" si="188"/>
        <v>0</v>
      </c>
      <c r="AG816" s="580">
        <f t="shared" si="189"/>
        <v>0</v>
      </c>
      <c r="AH816" s="580">
        <f t="shared" si="190"/>
        <v>0</v>
      </c>
      <c r="AI816" s="580" t="str">
        <f t="shared" si="191"/>
        <v>0</v>
      </c>
      <c r="AJ816" s="580">
        <f t="shared" si="192"/>
        <v>0</v>
      </c>
      <c r="AK816" s="580">
        <f t="shared" si="193"/>
        <v>0</v>
      </c>
      <c r="AL816" s="580">
        <f t="shared" si="194"/>
        <v>0</v>
      </c>
    </row>
    <row r="817" spans="24:38" hidden="1">
      <c r="X817" s="580">
        <f t="shared" si="180"/>
        <v>0</v>
      </c>
      <c r="Y817" s="580">
        <f t="shared" si="181"/>
        <v>0</v>
      </c>
      <c r="Z817" s="580">
        <f t="shared" si="182"/>
        <v>0</v>
      </c>
      <c r="AA817" s="580">
        <f t="shared" si="183"/>
        <v>0</v>
      </c>
      <c r="AB817" s="580">
        <f t="shared" si="184"/>
        <v>0</v>
      </c>
      <c r="AC817" s="580">
        <f t="shared" si="185"/>
        <v>0</v>
      </c>
      <c r="AD817" s="580">
        <f t="shared" si="186"/>
        <v>0</v>
      </c>
      <c r="AE817" s="580">
        <f t="shared" si="187"/>
        <v>0</v>
      </c>
      <c r="AF817" s="580">
        <f t="shared" si="188"/>
        <v>0</v>
      </c>
      <c r="AG817" s="580">
        <f t="shared" si="189"/>
        <v>0</v>
      </c>
      <c r="AH817" s="580">
        <f t="shared" si="190"/>
        <v>0</v>
      </c>
      <c r="AI817" s="580" t="str">
        <f t="shared" si="191"/>
        <v>0</v>
      </c>
      <c r="AJ817" s="580">
        <f t="shared" si="192"/>
        <v>0</v>
      </c>
      <c r="AK817" s="580">
        <f t="shared" si="193"/>
        <v>0</v>
      </c>
      <c r="AL817" s="580">
        <f t="shared" si="194"/>
        <v>0</v>
      </c>
    </row>
    <row r="818" spans="24:38" hidden="1">
      <c r="X818" s="580">
        <f t="shared" si="180"/>
        <v>0</v>
      </c>
      <c r="Y818" s="580">
        <f t="shared" si="181"/>
        <v>0</v>
      </c>
      <c r="Z818" s="580">
        <f t="shared" si="182"/>
        <v>0</v>
      </c>
      <c r="AA818" s="580">
        <f t="shared" si="183"/>
        <v>0</v>
      </c>
      <c r="AB818" s="580">
        <f t="shared" si="184"/>
        <v>0</v>
      </c>
      <c r="AC818" s="580">
        <f t="shared" si="185"/>
        <v>0</v>
      </c>
      <c r="AD818" s="580">
        <f t="shared" si="186"/>
        <v>0</v>
      </c>
      <c r="AE818" s="580">
        <f t="shared" si="187"/>
        <v>0</v>
      </c>
      <c r="AF818" s="580">
        <f t="shared" si="188"/>
        <v>0</v>
      </c>
      <c r="AG818" s="580">
        <f t="shared" si="189"/>
        <v>0</v>
      </c>
      <c r="AH818" s="580">
        <f t="shared" si="190"/>
        <v>0</v>
      </c>
      <c r="AI818" s="580" t="str">
        <f t="shared" si="191"/>
        <v>0</v>
      </c>
      <c r="AJ818" s="580">
        <f t="shared" si="192"/>
        <v>0</v>
      </c>
      <c r="AK818" s="580">
        <f t="shared" si="193"/>
        <v>0</v>
      </c>
      <c r="AL818" s="580">
        <f t="shared" si="194"/>
        <v>0</v>
      </c>
    </row>
    <row r="819" spans="24:38" hidden="1">
      <c r="X819" s="580">
        <f t="shared" si="180"/>
        <v>0</v>
      </c>
      <c r="Y819" s="580">
        <f t="shared" si="181"/>
        <v>0</v>
      </c>
      <c r="Z819" s="580">
        <f t="shared" si="182"/>
        <v>0</v>
      </c>
      <c r="AA819" s="580">
        <f t="shared" si="183"/>
        <v>0</v>
      </c>
      <c r="AB819" s="580">
        <f t="shared" si="184"/>
        <v>0</v>
      </c>
      <c r="AC819" s="580">
        <f t="shared" si="185"/>
        <v>0</v>
      </c>
      <c r="AD819" s="580">
        <f t="shared" si="186"/>
        <v>0</v>
      </c>
      <c r="AE819" s="580">
        <f t="shared" si="187"/>
        <v>0</v>
      </c>
      <c r="AF819" s="580">
        <f t="shared" si="188"/>
        <v>0</v>
      </c>
      <c r="AG819" s="580">
        <f t="shared" si="189"/>
        <v>0</v>
      </c>
      <c r="AH819" s="580">
        <f t="shared" si="190"/>
        <v>0</v>
      </c>
      <c r="AI819" s="580" t="str">
        <f t="shared" si="191"/>
        <v>0</v>
      </c>
      <c r="AJ819" s="580">
        <f t="shared" si="192"/>
        <v>0</v>
      </c>
      <c r="AK819" s="580">
        <f t="shared" si="193"/>
        <v>0</v>
      </c>
      <c r="AL819" s="580">
        <f t="shared" si="194"/>
        <v>0</v>
      </c>
    </row>
    <row r="820" spans="24:38" hidden="1">
      <c r="X820" s="580">
        <f t="shared" si="180"/>
        <v>0</v>
      </c>
      <c r="Y820" s="580">
        <f t="shared" si="181"/>
        <v>0</v>
      </c>
      <c r="Z820" s="580">
        <f t="shared" si="182"/>
        <v>0</v>
      </c>
      <c r="AA820" s="580">
        <f t="shared" si="183"/>
        <v>0</v>
      </c>
      <c r="AB820" s="580">
        <f t="shared" si="184"/>
        <v>0</v>
      </c>
      <c r="AC820" s="580">
        <f t="shared" si="185"/>
        <v>0</v>
      </c>
      <c r="AD820" s="580">
        <f t="shared" si="186"/>
        <v>0</v>
      </c>
      <c r="AE820" s="580">
        <f t="shared" si="187"/>
        <v>0</v>
      </c>
      <c r="AF820" s="580">
        <f t="shared" si="188"/>
        <v>0</v>
      </c>
      <c r="AG820" s="580">
        <f t="shared" si="189"/>
        <v>0</v>
      </c>
      <c r="AH820" s="580">
        <f t="shared" si="190"/>
        <v>0</v>
      </c>
      <c r="AI820" s="580" t="str">
        <f t="shared" si="191"/>
        <v>0</v>
      </c>
      <c r="AJ820" s="580">
        <f t="shared" si="192"/>
        <v>0</v>
      </c>
      <c r="AK820" s="580">
        <f t="shared" si="193"/>
        <v>0</v>
      </c>
      <c r="AL820" s="580">
        <f t="shared" si="194"/>
        <v>0</v>
      </c>
    </row>
    <row r="821" spans="24:38" hidden="1">
      <c r="X821" s="580">
        <f t="shared" si="180"/>
        <v>0</v>
      </c>
      <c r="Y821" s="580">
        <f t="shared" si="181"/>
        <v>0</v>
      </c>
      <c r="Z821" s="580">
        <f t="shared" si="182"/>
        <v>0</v>
      </c>
      <c r="AA821" s="580">
        <f t="shared" si="183"/>
        <v>0</v>
      </c>
      <c r="AB821" s="580">
        <f t="shared" si="184"/>
        <v>0</v>
      </c>
      <c r="AC821" s="580">
        <f t="shared" si="185"/>
        <v>0</v>
      </c>
      <c r="AD821" s="580">
        <f t="shared" si="186"/>
        <v>0</v>
      </c>
      <c r="AE821" s="580">
        <f t="shared" si="187"/>
        <v>0</v>
      </c>
      <c r="AF821" s="580">
        <f t="shared" si="188"/>
        <v>0</v>
      </c>
      <c r="AG821" s="580">
        <f t="shared" si="189"/>
        <v>0</v>
      </c>
      <c r="AH821" s="580">
        <f t="shared" si="190"/>
        <v>0</v>
      </c>
      <c r="AI821" s="580" t="str">
        <f t="shared" si="191"/>
        <v>0</v>
      </c>
      <c r="AJ821" s="580">
        <f t="shared" si="192"/>
        <v>0</v>
      </c>
      <c r="AK821" s="580">
        <f t="shared" si="193"/>
        <v>0</v>
      </c>
      <c r="AL821" s="580">
        <f t="shared" si="194"/>
        <v>0</v>
      </c>
    </row>
    <row r="822" spans="24:38" hidden="1">
      <c r="X822" s="580">
        <f t="shared" si="180"/>
        <v>0</v>
      </c>
      <c r="Y822" s="580">
        <f t="shared" si="181"/>
        <v>0</v>
      </c>
      <c r="Z822" s="580">
        <f t="shared" si="182"/>
        <v>0</v>
      </c>
      <c r="AA822" s="580">
        <f t="shared" si="183"/>
        <v>0</v>
      </c>
      <c r="AB822" s="580">
        <f t="shared" si="184"/>
        <v>0</v>
      </c>
      <c r="AC822" s="580">
        <f t="shared" si="185"/>
        <v>0</v>
      </c>
      <c r="AD822" s="580">
        <f t="shared" si="186"/>
        <v>0</v>
      </c>
      <c r="AE822" s="580">
        <f t="shared" si="187"/>
        <v>0</v>
      </c>
      <c r="AF822" s="580">
        <f t="shared" si="188"/>
        <v>0</v>
      </c>
      <c r="AG822" s="580">
        <f t="shared" si="189"/>
        <v>0</v>
      </c>
      <c r="AH822" s="580">
        <f t="shared" si="190"/>
        <v>0</v>
      </c>
      <c r="AI822" s="580" t="str">
        <f t="shared" si="191"/>
        <v>0</v>
      </c>
      <c r="AJ822" s="580">
        <f t="shared" si="192"/>
        <v>0</v>
      </c>
      <c r="AK822" s="580">
        <f t="shared" si="193"/>
        <v>0</v>
      </c>
      <c r="AL822" s="580">
        <f t="shared" si="194"/>
        <v>0</v>
      </c>
    </row>
    <row r="823" spans="24:38" hidden="1">
      <c r="X823" s="580">
        <f t="shared" si="180"/>
        <v>0</v>
      </c>
      <c r="Y823" s="580">
        <f t="shared" si="181"/>
        <v>0</v>
      </c>
      <c r="Z823" s="580">
        <f t="shared" si="182"/>
        <v>0</v>
      </c>
      <c r="AA823" s="580">
        <f t="shared" si="183"/>
        <v>0</v>
      </c>
      <c r="AB823" s="580">
        <f t="shared" si="184"/>
        <v>0</v>
      </c>
      <c r="AC823" s="580">
        <f t="shared" si="185"/>
        <v>0</v>
      </c>
      <c r="AD823" s="580">
        <f t="shared" si="186"/>
        <v>0</v>
      </c>
      <c r="AE823" s="580">
        <f t="shared" si="187"/>
        <v>0</v>
      </c>
      <c r="AF823" s="580">
        <f t="shared" si="188"/>
        <v>0</v>
      </c>
      <c r="AG823" s="580">
        <f t="shared" si="189"/>
        <v>0</v>
      </c>
      <c r="AH823" s="580">
        <f t="shared" si="190"/>
        <v>0</v>
      </c>
      <c r="AI823" s="580" t="str">
        <f t="shared" si="191"/>
        <v>0</v>
      </c>
      <c r="AJ823" s="580">
        <f t="shared" si="192"/>
        <v>0</v>
      </c>
      <c r="AK823" s="580">
        <f t="shared" si="193"/>
        <v>0</v>
      </c>
      <c r="AL823" s="580">
        <f t="shared" si="194"/>
        <v>0</v>
      </c>
    </row>
    <row r="824" spans="24:38" hidden="1">
      <c r="X824" s="580">
        <f t="shared" si="180"/>
        <v>0</v>
      </c>
      <c r="Y824" s="580">
        <f t="shared" si="181"/>
        <v>0</v>
      </c>
      <c r="Z824" s="580">
        <f t="shared" si="182"/>
        <v>0</v>
      </c>
      <c r="AA824" s="580">
        <f t="shared" si="183"/>
        <v>0</v>
      </c>
      <c r="AB824" s="580">
        <f t="shared" si="184"/>
        <v>0</v>
      </c>
      <c r="AC824" s="580">
        <f t="shared" si="185"/>
        <v>0</v>
      </c>
      <c r="AD824" s="580">
        <f t="shared" si="186"/>
        <v>0</v>
      </c>
      <c r="AE824" s="580">
        <f t="shared" si="187"/>
        <v>0</v>
      </c>
      <c r="AF824" s="580">
        <f t="shared" si="188"/>
        <v>0</v>
      </c>
      <c r="AG824" s="580">
        <f t="shared" si="189"/>
        <v>0</v>
      </c>
      <c r="AH824" s="580">
        <f t="shared" si="190"/>
        <v>0</v>
      </c>
      <c r="AI824" s="580" t="str">
        <f t="shared" si="191"/>
        <v>0</v>
      </c>
      <c r="AJ824" s="580">
        <f t="shared" si="192"/>
        <v>0</v>
      </c>
      <c r="AK824" s="580">
        <f t="shared" si="193"/>
        <v>0</v>
      </c>
      <c r="AL824" s="580">
        <f t="shared" si="194"/>
        <v>0</v>
      </c>
    </row>
    <row r="825" spans="24:38" hidden="1">
      <c r="X825" s="580">
        <f t="shared" si="180"/>
        <v>0</v>
      </c>
      <c r="Y825" s="580">
        <f t="shared" si="181"/>
        <v>0</v>
      </c>
      <c r="Z825" s="580">
        <f t="shared" si="182"/>
        <v>0</v>
      </c>
      <c r="AA825" s="580">
        <f t="shared" si="183"/>
        <v>0</v>
      </c>
      <c r="AB825" s="580">
        <f t="shared" si="184"/>
        <v>0</v>
      </c>
      <c r="AC825" s="580">
        <f t="shared" si="185"/>
        <v>0</v>
      </c>
      <c r="AD825" s="580">
        <f t="shared" si="186"/>
        <v>0</v>
      </c>
      <c r="AE825" s="580">
        <f t="shared" si="187"/>
        <v>0</v>
      </c>
      <c r="AF825" s="580">
        <f t="shared" si="188"/>
        <v>0</v>
      </c>
      <c r="AG825" s="580">
        <f t="shared" si="189"/>
        <v>0</v>
      </c>
      <c r="AH825" s="580">
        <f t="shared" si="190"/>
        <v>0</v>
      </c>
      <c r="AI825" s="580" t="str">
        <f t="shared" si="191"/>
        <v>0</v>
      </c>
      <c r="AJ825" s="580">
        <f t="shared" si="192"/>
        <v>0</v>
      </c>
      <c r="AK825" s="580">
        <f t="shared" si="193"/>
        <v>0</v>
      </c>
      <c r="AL825" s="580">
        <f t="shared" si="194"/>
        <v>0</v>
      </c>
    </row>
    <row r="826" spans="24:38" hidden="1">
      <c r="X826" s="580">
        <f t="shared" si="180"/>
        <v>0</v>
      </c>
      <c r="Y826" s="580">
        <f t="shared" si="181"/>
        <v>0</v>
      </c>
      <c r="Z826" s="580">
        <f t="shared" si="182"/>
        <v>0</v>
      </c>
      <c r="AA826" s="580">
        <f t="shared" si="183"/>
        <v>0</v>
      </c>
      <c r="AB826" s="580">
        <f t="shared" si="184"/>
        <v>0</v>
      </c>
      <c r="AC826" s="580">
        <f t="shared" si="185"/>
        <v>0</v>
      </c>
      <c r="AD826" s="580">
        <f t="shared" si="186"/>
        <v>0</v>
      </c>
      <c r="AE826" s="580">
        <f t="shared" si="187"/>
        <v>0</v>
      </c>
      <c r="AF826" s="580">
        <f t="shared" si="188"/>
        <v>0</v>
      </c>
      <c r="AG826" s="580">
        <f t="shared" si="189"/>
        <v>0</v>
      </c>
      <c r="AH826" s="580">
        <f t="shared" si="190"/>
        <v>0</v>
      </c>
      <c r="AI826" s="580" t="str">
        <f t="shared" si="191"/>
        <v>0</v>
      </c>
      <c r="AJ826" s="580">
        <f t="shared" si="192"/>
        <v>0</v>
      </c>
      <c r="AK826" s="580">
        <f t="shared" si="193"/>
        <v>0</v>
      </c>
      <c r="AL826" s="580">
        <f t="shared" si="194"/>
        <v>0</v>
      </c>
    </row>
    <row r="827" spans="24:38" hidden="1">
      <c r="X827" s="580">
        <f t="shared" si="180"/>
        <v>0</v>
      </c>
      <c r="Y827" s="580">
        <f t="shared" si="181"/>
        <v>0</v>
      </c>
      <c r="Z827" s="580">
        <f t="shared" si="182"/>
        <v>0</v>
      </c>
      <c r="AA827" s="580">
        <f t="shared" si="183"/>
        <v>0</v>
      </c>
      <c r="AB827" s="580">
        <f t="shared" si="184"/>
        <v>0</v>
      </c>
      <c r="AC827" s="580">
        <f t="shared" si="185"/>
        <v>0</v>
      </c>
      <c r="AD827" s="580">
        <f t="shared" si="186"/>
        <v>0</v>
      </c>
      <c r="AE827" s="580">
        <f t="shared" si="187"/>
        <v>0</v>
      </c>
      <c r="AF827" s="580">
        <f t="shared" si="188"/>
        <v>0</v>
      </c>
      <c r="AG827" s="580">
        <f t="shared" si="189"/>
        <v>0</v>
      </c>
      <c r="AH827" s="580">
        <f t="shared" si="190"/>
        <v>0</v>
      </c>
      <c r="AI827" s="580" t="str">
        <f t="shared" si="191"/>
        <v>0</v>
      </c>
      <c r="AJ827" s="580">
        <f t="shared" si="192"/>
        <v>0</v>
      </c>
      <c r="AK827" s="580">
        <f t="shared" si="193"/>
        <v>0</v>
      </c>
      <c r="AL827" s="580">
        <f t="shared" si="194"/>
        <v>0</v>
      </c>
    </row>
    <row r="828" spans="24:38" hidden="1">
      <c r="X828" s="580">
        <f t="shared" si="180"/>
        <v>0</v>
      </c>
      <c r="Y828" s="580">
        <f t="shared" si="181"/>
        <v>0</v>
      </c>
      <c r="Z828" s="580">
        <f t="shared" si="182"/>
        <v>0</v>
      </c>
      <c r="AA828" s="580">
        <f t="shared" si="183"/>
        <v>0</v>
      </c>
      <c r="AB828" s="580">
        <f t="shared" si="184"/>
        <v>0</v>
      </c>
      <c r="AC828" s="580">
        <f t="shared" si="185"/>
        <v>0</v>
      </c>
      <c r="AD828" s="580">
        <f t="shared" si="186"/>
        <v>0</v>
      </c>
      <c r="AE828" s="580">
        <f t="shared" si="187"/>
        <v>0</v>
      </c>
      <c r="AF828" s="580">
        <f t="shared" si="188"/>
        <v>0</v>
      </c>
      <c r="AG828" s="580">
        <f t="shared" si="189"/>
        <v>0</v>
      </c>
      <c r="AH828" s="580">
        <f t="shared" si="190"/>
        <v>0</v>
      </c>
      <c r="AI828" s="580" t="str">
        <f t="shared" si="191"/>
        <v>0</v>
      </c>
      <c r="AJ828" s="580">
        <f t="shared" si="192"/>
        <v>0</v>
      </c>
      <c r="AK828" s="580">
        <f t="shared" si="193"/>
        <v>0</v>
      </c>
      <c r="AL828" s="580">
        <f t="shared" si="194"/>
        <v>0</v>
      </c>
    </row>
    <row r="829" spans="24:38" hidden="1">
      <c r="X829" s="580">
        <f t="shared" si="180"/>
        <v>0</v>
      </c>
      <c r="Y829" s="580">
        <f t="shared" si="181"/>
        <v>0</v>
      </c>
      <c r="Z829" s="580">
        <f t="shared" si="182"/>
        <v>0</v>
      </c>
      <c r="AA829" s="580">
        <f t="shared" si="183"/>
        <v>0</v>
      </c>
      <c r="AB829" s="580">
        <f t="shared" si="184"/>
        <v>0</v>
      </c>
      <c r="AC829" s="580">
        <f t="shared" si="185"/>
        <v>0</v>
      </c>
      <c r="AD829" s="580">
        <f t="shared" si="186"/>
        <v>0</v>
      </c>
      <c r="AE829" s="580">
        <f t="shared" si="187"/>
        <v>0</v>
      </c>
      <c r="AF829" s="580">
        <f t="shared" si="188"/>
        <v>0</v>
      </c>
      <c r="AG829" s="580">
        <f t="shared" si="189"/>
        <v>0</v>
      </c>
      <c r="AH829" s="580">
        <f t="shared" si="190"/>
        <v>0</v>
      </c>
      <c r="AI829" s="580" t="str">
        <f t="shared" si="191"/>
        <v>0</v>
      </c>
      <c r="AJ829" s="580">
        <f t="shared" si="192"/>
        <v>0</v>
      </c>
      <c r="AK829" s="580">
        <f t="shared" si="193"/>
        <v>0</v>
      </c>
      <c r="AL829" s="580">
        <f t="shared" si="194"/>
        <v>0</v>
      </c>
    </row>
    <row r="830" spans="24:38" hidden="1">
      <c r="X830" s="580">
        <f t="shared" si="180"/>
        <v>0</v>
      </c>
      <c r="Y830" s="580">
        <f t="shared" si="181"/>
        <v>0</v>
      </c>
      <c r="Z830" s="580">
        <f t="shared" si="182"/>
        <v>0</v>
      </c>
      <c r="AA830" s="580">
        <f t="shared" si="183"/>
        <v>0</v>
      </c>
      <c r="AB830" s="580">
        <f t="shared" si="184"/>
        <v>0</v>
      </c>
      <c r="AC830" s="580">
        <f t="shared" si="185"/>
        <v>0</v>
      </c>
      <c r="AD830" s="580">
        <f t="shared" si="186"/>
        <v>0</v>
      </c>
      <c r="AE830" s="580">
        <f t="shared" si="187"/>
        <v>0</v>
      </c>
      <c r="AF830" s="580">
        <f t="shared" si="188"/>
        <v>0</v>
      </c>
      <c r="AG830" s="580">
        <f t="shared" si="189"/>
        <v>0</v>
      </c>
      <c r="AH830" s="580">
        <f t="shared" si="190"/>
        <v>0</v>
      </c>
      <c r="AI830" s="580" t="str">
        <f t="shared" si="191"/>
        <v>0</v>
      </c>
      <c r="AJ830" s="580">
        <f t="shared" si="192"/>
        <v>0</v>
      </c>
      <c r="AK830" s="580">
        <f t="shared" si="193"/>
        <v>0</v>
      </c>
      <c r="AL830" s="580">
        <f t="shared" si="194"/>
        <v>0</v>
      </c>
    </row>
    <row r="831" spans="24:38" hidden="1">
      <c r="X831" s="580">
        <f t="shared" si="180"/>
        <v>0</v>
      </c>
      <c r="Y831" s="580">
        <f t="shared" si="181"/>
        <v>0</v>
      </c>
      <c r="Z831" s="580">
        <f t="shared" si="182"/>
        <v>0</v>
      </c>
      <c r="AA831" s="580">
        <f t="shared" si="183"/>
        <v>0</v>
      </c>
      <c r="AB831" s="580">
        <f t="shared" si="184"/>
        <v>0</v>
      </c>
      <c r="AC831" s="580">
        <f t="shared" si="185"/>
        <v>0</v>
      </c>
      <c r="AD831" s="580">
        <f t="shared" si="186"/>
        <v>0</v>
      </c>
      <c r="AE831" s="580">
        <f t="shared" si="187"/>
        <v>0</v>
      </c>
      <c r="AF831" s="580">
        <f t="shared" si="188"/>
        <v>0</v>
      </c>
      <c r="AG831" s="580">
        <f t="shared" si="189"/>
        <v>0</v>
      </c>
      <c r="AH831" s="580">
        <f t="shared" si="190"/>
        <v>0</v>
      </c>
      <c r="AI831" s="580" t="str">
        <f t="shared" si="191"/>
        <v>0</v>
      </c>
      <c r="AJ831" s="580">
        <f t="shared" si="192"/>
        <v>0</v>
      </c>
      <c r="AK831" s="580">
        <f t="shared" si="193"/>
        <v>0</v>
      </c>
      <c r="AL831" s="580">
        <f t="shared" si="194"/>
        <v>0</v>
      </c>
    </row>
    <row r="832" spans="24:38" hidden="1">
      <c r="X832" s="580">
        <f t="shared" si="180"/>
        <v>0</v>
      </c>
      <c r="Y832" s="580">
        <f t="shared" si="181"/>
        <v>0</v>
      </c>
      <c r="Z832" s="580">
        <f t="shared" si="182"/>
        <v>0</v>
      </c>
      <c r="AA832" s="580">
        <f t="shared" si="183"/>
        <v>0</v>
      </c>
      <c r="AB832" s="580">
        <f t="shared" si="184"/>
        <v>0</v>
      </c>
      <c r="AC832" s="580">
        <f t="shared" si="185"/>
        <v>0</v>
      </c>
      <c r="AD832" s="580">
        <f t="shared" si="186"/>
        <v>0</v>
      </c>
      <c r="AE832" s="580">
        <f t="shared" si="187"/>
        <v>0</v>
      </c>
      <c r="AF832" s="580">
        <f t="shared" si="188"/>
        <v>0</v>
      </c>
      <c r="AG832" s="580">
        <f t="shared" si="189"/>
        <v>0</v>
      </c>
      <c r="AH832" s="580">
        <f t="shared" si="190"/>
        <v>0</v>
      </c>
      <c r="AI832" s="580" t="str">
        <f t="shared" si="191"/>
        <v>0</v>
      </c>
      <c r="AJ832" s="580">
        <f t="shared" si="192"/>
        <v>0</v>
      </c>
      <c r="AK832" s="580">
        <f t="shared" si="193"/>
        <v>0</v>
      </c>
      <c r="AL832" s="580">
        <f t="shared" si="194"/>
        <v>0</v>
      </c>
    </row>
    <row r="833" spans="24:38" hidden="1">
      <c r="X833" s="580">
        <f t="shared" si="180"/>
        <v>0</v>
      </c>
      <c r="Y833" s="580">
        <f t="shared" si="181"/>
        <v>0</v>
      </c>
      <c r="Z833" s="580">
        <f t="shared" si="182"/>
        <v>0</v>
      </c>
      <c r="AA833" s="580">
        <f t="shared" si="183"/>
        <v>0</v>
      </c>
      <c r="AB833" s="580">
        <f t="shared" si="184"/>
        <v>0</v>
      </c>
      <c r="AC833" s="580">
        <f t="shared" si="185"/>
        <v>0</v>
      </c>
      <c r="AD833" s="580">
        <f t="shared" si="186"/>
        <v>0</v>
      </c>
      <c r="AE833" s="580">
        <f t="shared" si="187"/>
        <v>0</v>
      </c>
      <c r="AF833" s="580">
        <f t="shared" si="188"/>
        <v>0</v>
      </c>
      <c r="AG833" s="580">
        <f t="shared" si="189"/>
        <v>0</v>
      </c>
      <c r="AH833" s="580">
        <f t="shared" si="190"/>
        <v>0</v>
      </c>
      <c r="AI833" s="580" t="str">
        <f t="shared" si="191"/>
        <v>0</v>
      </c>
      <c r="AJ833" s="580">
        <f t="shared" si="192"/>
        <v>0</v>
      </c>
      <c r="AK833" s="580">
        <f t="shared" si="193"/>
        <v>0</v>
      </c>
      <c r="AL833" s="580">
        <f t="shared" si="194"/>
        <v>0</v>
      </c>
    </row>
    <row r="834" spans="24:38" hidden="1">
      <c r="X834" s="580">
        <f t="shared" si="180"/>
        <v>0</v>
      </c>
      <c r="Y834" s="580">
        <f t="shared" si="181"/>
        <v>0</v>
      </c>
      <c r="Z834" s="580">
        <f t="shared" si="182"/>
        <v>0</v>
      </c>
      <c r="AA834" s="580">
        <f t="shared" si="183"/>
        <v>0</v>
      </c>
      <c r="AB834" s="580">
        <f t="shared" si="184"/>
        <v>0</v>
      </c>
      <c r="AC834" s="580">
        <f t="shared" si="185"/>
        <v>0</v>
      </c>
      <c r="AD834" s="580">
        <f t="shared" si="186"/>
        <v>0</v>
      </c>
      <c r="AE834" s="580">
        <f t="shared" si="187"/>
        <v>0</v>
      </c>
      <c r="AF834" s="580">
        <f t="shared" si="188"/>
        <v>0</v>
      </c>
      <c r="AG834" s="580">
        <f t="shared" si="189"/>
        <v>0</v>
      </c>
      <c r="AH834" s="580">
        <f t="shared" si="190"/>
        <v>0</v>
      </c>
      <c r="AI834" s="580" t="str">
        <f t="shared" si="191"/>
        <v>0</v>
      </c>
      <c r="AJ834" s="580">
        <f t="shared" si="192"/>
        <v>0</v>
      </c>
      <c r="AK834" s="580">
        <f t="shared" si="193"/>
        <v>0</v>
      </c>
      <c r="AL834" s="580">
        <f t="shared" si="194"/>
        <v>0</v>
      </c>
    </row>
    <row r="835" spans="24:38" hidden="1">
      <c r="X835" s="580">
        <f t="shared" si="180"/>
        <v>0</v>
      </c>
      <c r="Y835" s="580">
        <f t="shared" si="181"/>
        <v>0</v>
      </c>
      <c r="Z835" s="580">
        <f t="shared" si="182"/>
        <v>0</v>
      </c>
      <c r="AA835" s="580">
        <f t="shared" si="183"/>
        <v>0</v>
      </c>
      <c r="AB835" s="580">
        <f t="shared" si="184"/>
        <v>0</v>
      </c>
      <c r="AC835" s="580">
        <f t="shared" si="185"/>
        <v>0</v>
      </c>
      <c r="AD835" s="580">
        <f t="shared" si="186"/>
        <v>0</v>
      </c>
      <c r="AE835" s="580">
        <f t="shared" si="187"/>
        <v>0</v>
      </c>
      <c r="AF835" s="580">
        <f t="shared" si="188"/>
        <v>0</v>
      </c>
      <c r="AG835" s="580">
        <f t="shared" si="189"/>
        <v>0</v>
      </c>
      <c r="AH835" s="580">
        <f t="shared" si="190"/>
        <v>0</v>
      </c>
      <c r="AI835" s="580" t="str">
        <f t="shared" si="191"/>
        <v>0</v>
      </c>
      <c r="AJ835" s="580">
        <f t="shared" si="192"/>
        <v>0</v>
      </c>
      <c r="AK835" s="580">
        <f t="shared" si="193"/>
        <v>0</v>
      </c>
      <c r="AL835" s="580">
        <f t="shared" si="194"/>
        <v>0</v>
      </c>
    </row>
    <row r="836" spans="24:38" hidden="1">
      <c r="X836" s="580">
        <f t="shared" si="180"/>
        <v>0</v>
      </c>
      <c r="Y836" s="580">
        <f t="shared" si="181"/>
        <v>0</v>
      </c>
      <c r="Z836" s="580">
        <f t="shared" si="182"/>
        <v>0</v>
      </c>
      <c r="AA836" s="580">
        <f t="shared" si="183"/>
        <v>0</v>
      </c>
      <c r="AB836" s="580">
        <f t="shared" si="184"/>
        <v>0</v>
      </c>
      <c r="AC836" s="580">
        <f t="shared" si="185"/>
        <v>0</v>
      </c>
      <c r="AD836" s="580">
        <f t="shared" si="186"/>
        <v>0</v>
      </c>
      <c r="AE836" s="580">
        <f t="shared" si="187"/>
        <v>0</v>
      </c>
      <c r="AF836" s="580">
        <f t="shared" si="188"/>
        <v>0</v>
      </c>
      <c r="AG836" s="580">
        <f t="shared" si="189"/>
        <v>0</v>
      </c>
      <c r="AH836" s="580">
        <f t="shared" si="190"/>
        <v>0</v>
      </c>
      <c r="AI836" s="580" t="str">
        <f t="shared" si="191"/>
        <v>0</v>
      </c>
      <c r="AJ836" s="580">
        <f t="shared" si="192"/>
        <v>0</v>
      </c>
      <c r="AK836" s="580">
        <f t="shared" si="193"/>
        <v>0</v>
      </c>
      <c r="AL836" s="580">
        <f t="shared" si="194"/>
        <v>0</v>
      </c>
    </row>
    <row r="837" spans="24:38" hidden="1">
      <c r="X837" s="580">
        <f t="shared" si="180"/>
        <v>0</v>
      </c>
      <c r="Y837" s="580">
        <f t="shared" si="181"/>
        <v>0</v>
      </c>
      <c r="Z837" s="580">
        <f t="shared" si="182"/>
        <v>0</v>
      </c>
      <c r="AA837" s="580">
        <f t="shared" si="183"/>
        <v>0</v>
      </c>
      <c r="AB837" s="580">
        <f t="shared" si="184"/>
        <v>0</v>
      </c>
      <c r="AC837" s="580">
        <f t="shared" si="185"/>
        <v>0</v>
      </c>
      <c r="AD837" s="580">
        <f t="shared" si="186"/>
        <v>0</v>
      </c>
      <c r="AE837" s="580">
        <f t="shared" si="187"/>
        <v>0</v>
      </c>
      <c r="AF837" s="580">
        <f t="shared" si="188"/>
        <v>0</v>
      </c>
      <c r="AG837" s="580">
        <f t="shared" si="189"/>
        <v>0</v>
      </c>
      <c r="AH837" s="580">
        <f t="shared" si="190"/>
        <v>0</v>
      </c>
      <c r="AI837" s="580" t="str">
        <f t="shared" si="191"/>
        <v>0</v>
      </c>
      <c r="AJ837" s="580">
        <f t="shared" si="192"/>
        <v>0</v>
      </c>
      <c r="AK837" s="580">
        <f t="shared" si="193"/>
        <v>0</v>
      </c>
      <c r="AL837" s="580">
        <f t="shared" si="194"/>
        <v>0</v>
      </c>
    </row>
    <row r="838" spans="24:38" hidden="1">
      <c r="X838" s="580">
        <f t="shared" ref="X838:X901" si="195">SUM(E838:I838)</f>
        <v>0</v>
      </c>
      <c r="Y838" s="580">
        <f t="shared" ref="Y838:Y901" si="196">M838</f>
        <v>0</v>
      </c>
      <c r="Z838" s="580">
        <f t="shared" ref="Z838:Z901" si="197">IF(G838&gt;9600,9600,G838)</f>
        <v>0</v>
      </c>
      <c r="AA838" s="580">
        <f t="shared" ref="AA838:AA901" si="198">IF(O838&gt;15000,15000,O838)</f>
        <v>0</v>
      </c>
      <c r="AB838" s="580">
        <f t="shared" ref="AB838:AB901" si="199">IF(F838&gt;0,MIN((Q838-(E838*10%)),F838,Q838),0)</f>
        <v>0</v>
      </c>
      <c r="AC838" s="580">
        <f t="shared" ref="AC838:AC901" si="200">D838*(IF(J838&gt;1200,1200,J838)+IF(K838&gt;3600,3600,K838))</f>
        <v>0</v>
      </c>
      <c r="AD838" s="580">
        <f t="shared" ref="AD838:AD901" si="201">IF(V838&gt;200000,200000,V838)</f>
        <v>0</v>
      </c>
      <c r="AE838" s="580">
        <f t="shared" ref="AE838:AE901" si="202">X838+Y838-Z838-AA838-AB838-AD838</f>
        <v>0</v>
      </c>
      <c r="AF838" s="580">
        <f t="shared" ref="AF838:AF901" si="203">IF(R838&gt;150000,150000,0)</f>
        <v>0</v>
      </c>
      <c r="AG838" s="580">
        <f t="shared" ref="AG838:AG901" si="204">IF(S838&gt;=15000,15000,S838)+IF(T838&gt;=20000,20000,T838)</f>
        <v>0</v>
      </c>
      <c r="AH838" s="580">
        <f t="shared" ref="AH838:AH901" si="205">AE838-AF838-AG838</f>
        <v>0</v>
      </c>
      <c r="AI838" s="580" t="str">
        <f t="shared" ref="AI838:AI901" si="206">IF(AH838&gt;1000000,(AH838-1000000)*30%+(125000),IF(AH838&gt;500000,(AH838-500000)*20%+(25000),IF(AH838&gt;250000,(AH838-250000)*10%,"0")))</f>
        <v>0</v>
      </c>
      <c r="AJ838" s="580">
        <f t="shared" ref="AJ838:AJ901" si="207">IF(AH838&lt;=200000,0,IF(AH838&gt;500000,0,IF(AH838&gt;220000,2000,IF(AH838&gt;20000,AI838))))</f>
        <v>0</v>
      </c>
      <c r="AK838" s="580">
        <f t="shared" ref="AK838:AK901" si="208">P838</f>
        <v>0</v>
      </c>
      <c r="AL838" s="580">
        <f t="shared" ref="AL838:AL901" si="209">AI838-AJ838-AK838</f>
        <v>0</v>
      </c>
    </row>
    <row r="839" spans="24:38" hidden="1">
      <c r="X839" s="580">
        <f t="shared" si="195"/>
        <v>0</v>
      </c>
      <c r="Y839" s="580">
        <f t="shared" si="196"/>
        <v>0</v>
      </c>
      <c r="Z839" s="580">
        <f t="shared" si="197"/>
        <v>0</v>
      </c>
      <c r="AA839" s="580">
        <f t="shared" si="198"/>
        <v>0</v>
      </c>
      <c r="AB839" s="580">
        <f t="shared" si="199"/>
        <v>0</v>
      </c>
      <c r="AC839" s="580">
        <f t="shared" si="200"/>
        <v>0</v>
      </c>
      <c r="AD839" s="580">
        <f t="shared" si="201"/>
        <v>0</v>
      </c>
      <c r="AE839" s="580">
        <f t="shared" si="202"/>
        <v>0</v>
      </c>
      <c r="AF839" s="580">
        <f t="shared" si="203"/>
        <v>0</v>
      </c>
      <c r="AG839" s="580">
        <f t="shared" si="204"/>
        <v>0</v>
      </c>
      <c r="AH839" s="580">
        <f t="shared" si="205"/>
        <v>0</v>
      </c>
      <c r="AI839" s="580" t="str">
        <f t="shared" si="206"/>
        <v>0</v>
      </c>
      <c r="AJ839" s="580">
        <f t="shared" si="207"/>
        <v>0</v>
      </c>
      <c r="AK839" s="580">
        <f t="shared" si="208"/>
        <v>0</v>
      </c>
      <c r="AL839" s="580">
        <f t="shared" si="209"/>
        <v>0</v>
      </c>
    </row>
    <row r="840" spans="24:38" hidden="1">
      <c r="X840" s="580">
        <f t="shared" si="195"/>
        <v>0</v>
      </c>
      <c r="Y840" s="580">
        <f t="shared" si="196"/>
        <v>0</v>
      </c>
      <c r="Z840" s="580">
        <f t="shared" si="197"/>
        <v>0</v>
      </c>
      <c r="AA840" s="580">
        <f t="shared" si="198"/>
        <v>0</v>
      </c>
      <c r="AB840" s="580">
        <f t="shared" si="199"/>
        <v>0</v>
      </c>
      <c r="AC840" s="580">
        <f t="shared" si="200"/>
        <v>0</v>
      </c>
      <c r="AD840" s="580">
        <f t="shared" si="201"/>
        <v>0</v>
      </c>
      <c r="AE840" s="580">
        <f t="shared" si="202"/>
        <v>0</v>
      </c>
      <c r="AF840" s="580">
        <f t="shared" si="203"/>
        <v>0</v>
      </c>
      <c r="AG840" s="580">
        <f t="shared" si="204"/>
        <v>0</v>
      </c>
      <c r="AH840" s="580">
        <f t="shared" si="205"/>
        <v>0</v>
      </c>
      <c r="AI840" s="580" t="str">
        <f t="shared" si="206"/>
        <v>0</v>
      </c>
      <c r="AJ840" s="580">
        <f t="shared" si="207"/>
        <v>0</v>
      </c>
      <c r="AK840" s="580">
        <f t="shared" si="208"/>
        <v>0</v>
      </c>
      <c r="AL840" s="580">
        <f t="shared" si="209"/>
        <v>0</v>
      </c>
    </row>
    <row r="841" spans="24:38" hidden="1">
      <c r="X841" s="580">
        <f t="shared" si="195"/>
        <v>0</v>
      </c>
      <c r="Y841" s="580">
        <f t="shared" si="196"/>
        <v>0</v>
      </c>
      <c r="Z841" s="580">
        <f t="shared" si="197"/>
        <v>0</v>
      </c>
      <c r="AA841" s="580">
        <f t="shared" si="198"/>
        <v>0</v>
      </c>
      <c r="AB841" s="580">
        <f t="shared" si="199"/>
        <v>0</v>
      </c>
      <c r="AC841" s="580">
        <f t="shared" si="200"/>
        <v>0</v>
      </c>
      <c r="AD841" s="580">
        <f t="shared" si="201"/>
        <v>0</v>
      </c>
      <c r="AE841" s="580">
        <f t="shared" si="202"/>
        <v>0</v>
      </c>
      <c r="AF841" s="580">
        <f t="shared" si="203"/>
        <v>0</v>
      </c>
      <c r="AG841" s="580">
        <f t="shared" si="204"/>
        <v>0</v>
      </c>
      <c r="AH841" s="580">
        <f t="shared" si="205"/>
        <v>0</v>
      </c>
      <c r="AI841" s="580" t="str">
        <f t="shared" si="206"/>
        <v>0</v>
      </c>
      <c r="AJ841" s="580">
        <f t="shared" si="207"/>
        <v>0</v>
      </c>
      <c r="AK841" s="580">
        <f t="shared" si="208"/>
        <v>0</v>
      </c>
      <c r="AL841" s="580">
        <f t="shared" si="209"/>
        <v>0</v>
      </c>
    </row>
    <row r="842" spans="24:38" hidden="1">
      <c r="X842" s="580">
        <f t="shared" si="195"/>
        <v>0</v>
      </c>
      <c r="Y842" s="580">
        <f t="shared" si="196"/>
        <v>0</v>
      </c>
      <c r="Z842" s="580">
        <f t="shared" si="197"/>
        <v>0</v>
      </c>
      <c r="AA842" s="580">
        <f t="shared" si="198"/>
        <v>0</v>
      </c>
      <c r="AB842" s="580">
        <f t="shared" si="199"/>
        <v>0</v>
      </c>
      <c r="AC842" s="580">
        <f t="shared" si="200"/>
        <v>0</v>
      </c>
      <c r="AD842" s="580">
        <f t="shared" si="201"/>
        <v>0</v>
      </c>
      <c r="AE842" s="580">
        <f t="shared" si="202"/>
        <v>0</v>
      </c>
      <c r="AF842" s="580">
        <f t="shared" si="203"/>
        <v>0</v>
      </c>
      <c r="AG842" s="580">
        <f t="shared" si="204"/>
        <v>0</v>
      </c>
      <c r="AH842" s="580">
        <f t="shared" si="205"/>
        <v>0</v>
      </c>
      <c r="AI842" s="580" t="str">
        <f t="shared" si="206"/>
        <v>0</v>
      </c>
      <c r="AJ842" s="580">
        <f t="shared" si="207"/>
        <v>0</v>
      </c>
      <c r="AK842" s="580">
        <f t="shared" si="208"/>
        <v>0</v>
      </c>
      <c r="AL842" s="580">
        <f t="shared" si="209"/>
        <v>0</v>
      </c>
    </row>
    <row r="843" spans="24:38" hidden="1">
      <c r="X843" s="580">
        <f t="shared" si="195"/>
        <v>0</v>
      </c>
      <c r="Y843" s="580">
        <f t="shared" si="196"/>
        <v>0</v>
      </c>
      <c r="Z843" s="580">
        <f t="shared" si="197"/>
        <v>0</v>
      </c>
      <c r="AA843" s="580">
        <f t="shared" si="198"/>
        <v>0</v>
      </c>
      <c r="AB843" s="580">
        <f t="shared" si="199"/>
        <v>0</v>
      </c>
      <c r="AC843" s="580">
        <f t="shared" si="200"/>
        <v>0</v>
      </c>
      <c r="AD843" s="580">
        <f t="shared" si="201"/>
        <v>0</v>
      </c>
      <c r="AE843" s="580">
        <f t="shared" si="202"/>
        <v>0</v>
      </c>
      <c r="AF843" s="580">
        <f t="shared" si="203"/>
        <v>0</v>
      </c>
      <c r="AG843" s="580">
        <f t="shared" si="204"/>
        <v>0</v>
      </c>
      <c r="AH843" s="580">
        <f t="shared" si="205"/>
        <v>0</v>
      </c>
      <c r="AI843" s="580" t="str">
        <f t="shared" si="206"/>
        <v>0</v>
      </c>
      <c r="AJ843" s="580">
        <f t="shared" si="207"/>
        <v>0</v>
      </c>
      <c r="AK843" s="580">
        <f t="shared" si="208"/>
        <v>0</v>
      </c>
      <c r="AL843" s="580">
        <f t="shared" si="209"/>
        <v>0</v>
      </c>
    </row>
    <row r="844" spans="24:38" hidden="1">
      <c r="X844" s="580">
        <f t="shared" si="195"/>
        <v>0</v>
      </c>
      <c r="Y844" s="580">
        <f t="shared" si="196"/>
        <v>0</v>
      </c>
      <c r="Z844" s="580">
        <f t="shared" si="197"/>
        <v>0</v>
      </c>
      <c r="AA844" s="580">
        <f t="shared" si="198"/>
        <v>0</v>
      </c>
      <c r="AB844" s="580">
        <f t="shared" si="199"/>
        <v>0</v>
      </c>
      <c r="AC844" s="580">
        <f t="shared" si="200"/>
        <v>0</v>
      </c>
      <c r="AD844" s="580">
        <f t="shared" si="201"/>
        <v>0</v>
      </c>
      <c r="AE844" s="580">
        <f t="shared" si="202"/>
        <v>0</v>
      </c>
      <c r="AF844" s="580">
        <f t="shared" si="203"/>
        <v>0</v>
      </c>
      <c r="AG844" s="580">
        <f t="shared" si="204"/>
        <v>0</v>
      </c>
      <c r="AH844" s="580">
        <f t="shared" si="205"/>
        <v>0</v>
      </c>
      <c r="AI844" s="580" t="str">
        <f t="shared" si="206"/>
        <v>0</v>
      </c>
      <c r="AJ844" s="580">
        <f t="shared" si="207"/>
        <v>0</v>
      </c>
      <c r="AK844" s="580">
        <f t="shared" si="208"/>
        <v>0</v>
      </c>
      <c r="AL844" s="580">
        <f t="shared" si="209"/>
        <v>0</v>
      </c>
    </row>
    <row r="845" spans="24:38" hidden="1">
      <c r="X845" s="580">
        <f t="shared" si="195"/>
        <v>0</v>
      </c>
      <c r="Y845" s="580">
        <f t="shared" si="196"/>
        <v>0</v>
      </c>
      <c r="Z845" s="580">
        <f t="shared" si="197"/>
        <v>0</v>
      </c>
      <c r="AA845" s="580">
        <f t="shared" si="198"/>
        <v>0</v>
      </c>
      <c r="AB845" s="580">
        <f t="shared" si="199"/>
        <v>0</v>
      </c>
      <c r="AC845" s="580">
        <f t="shared" si="200"/>
        <v>0</v>
      </c>
      <c r="AD845" s="580">
        <f t="shared" si="201"/>
        <v>0</v>
      </c>
      <c r="AE845" s="580">
        <f t="shared" si="202"/>
        <v>0</v>
      </c>
      <c r="AF845" s="580">
        <f t="shared" si="203"/>
        <v>0</v>
      </c>
      <c r="AG845" s="580">
        <f t="shared" si="204"/>
        <v>0</v>
      </c>
      <c r="AH845" s="580">
        <f t="shared" si="205"/>
        <v>0</v>
      </c>
      <c r="AI845" s="580" t="str">
        <f t="shared" si="206"/>
        <v>0</v>
      </c>
      <c r="AJ845" s="580">
        <f t="shared" si="207"/>
        <v>0</v>
      </c>
      <c r="AK845" s="580">
        <f t="shared" si="208"/>
        <v>0</v>
      </c>
      <c r="AL845" s="580">
        <f t="shared" si="209"/>
        <v>0</v>
      </c>
    </row>
    <row r="846" spans="24:38" hidden="1">
      <c r="X846" s="580">
        <f t="shared" si="195"/>
        <v>0</v>
      </c>
      <c r="Y846" s="580">
        <f t="shared" si="196"/>
        <v>0</v>
      </c>
      <c r="Z846" s="580">
        <f t="shared" si="197"/>
        <v>0</v>
      </c>
      <c r="AA846" s="580">
        <f t="shared" si="198"/>
        <v>0</v>
      </c>
      <c r="AB846" s="580">
        <f t="shared" si="199"/>
        <v>0</v>
      </c>
      <c r="AC846" s="580">
        <f t="shared" si="200"/>
        <v>0</v>
      </c>
      <c r="AD846" s="580">
        <f t="shared" si="201"/>
        <v>0</v>
      </c>
      <c r="AE846" s="580">
        <f t="shared" si="202"/>
        <v>0</v>
      </c>
      <c r="AF846" s="580">
        <f t="shared" si="203"/>
        <v>0</v>
      </c>
      <c r="AG846" s="580">
        <f t="shared" si="204"/>
        <v>0</v>
      </c>
      <c r="AH846" s="580">
        <f t="shared" si="205"/>
        <v>0</v>
      </c>
      <c r="AI846" s="580" t="str">
        <f t="shared" si="206"/>
        <v>0</v>
      </c>
      <c r="AJ846" s="580">
        <f t="shared" si="207"/>
        <v>0</v>
      </c>
      <c r="AK846" s="580">
        <f t="shared" si="208"/>
        <v>0</v>
      </c>
      <c r="AL846" s="580">
        <f t="shared" si="209"/>
        <v>0</v>
      </c>
    </row>
    <row r="847" spans="24:38" hidden="1">
      <c r="X847" s="580">
        <f t="shared" si="195"/>
        <v>0</v>
      </c>
      <c r="Y847" s="580">
        <f t="shared" si="196"/>
        <v>0</v>
      </c>
      <c r="Z847" s="580">
        <f t="shared" si="197"/>
        <v>0</v>
      </c>
      <c r="AA847" s="580">
        <f t="shared" si="198"/>
        <v>0</v>
      </c>
      <c r="AB847" s="580">
        <f t="shared" si="199"/>
        <v>0</v>
      </c>
      <c r="AC847" s="580">
        <f t="shared" si="200"/>
        <v>0</v>
      </c>
      <c r="AD847" s="580">
        <f t="shared" si="201"/>
        <v>0</v>
      </c>
      <c r="AE847" s="580">
        <f t="shared" si="202"/>
        <v>0</v>
      </c>
      <c r="AF847" s="580">
        <f t="shared" si="203"/>
        <v>0</v>
      </c>
      <c r="AG847" s="580">
        <f t="shared" si="204"/>
        <v>0</v>
      </c>
      <c r="AH847" s="580">
        <f t="shared" si="205"/>
        <v>0</v>
      </c>
      <c r="AI847" s="580" t="str">
        <f t="shared" si="206"/>
        <v>0</v>
      </c>
      <c r="AJ847" s="580">
        <f t="shared" si="207"/>
        <v>0</v>
      </c>
      <c r="AK847" s="580">
        <f t="shared" si="208"/>
        <v>0</v>
      </c>
      <c r="AL847" s="580">
        <f t="shared" si="209"/>
        <v>0</v>
      </c>
    </row>
    <row r="848" spans="24:38" hidden="1">
      <c r="X848" s="580">
        <f t="shared" si="195"/>
        <v>0</v>
      </c>
      <c r="Y848" s="580">
        <f t="shared" si="196"/>
        <v>0</v>
      </c>
      <c r="Z848" s="580">
        <f t="shared" si="197"/>
        <v>0</v>
      </c>
      <c r="AA848" s="580">
        <f t="shared" si="198"/>
        <v>0</v>
      </c>
      <c r="AB848" s="580">
        <f t="shared" si="199"/>
        <v>0</v>
      </c>
      <c r="AC848" s="580">
        <f t="shared" si="200"/>
        <v>0</v>
      </c>
      <c r="AD848" s="580">
        <f t="shared" si="201"/>
        <v>0</v>
      </c>
      <c r="AE848" s="580">
        <f t="shared" si="202"/>
        <v>0</v>
      </c>
      <c r="AF848" s="580">
        <f t="shared" si="203"/>
        <v>0</v>
      </c>
      <c r="AG848" s="580">
        <f t="shared" si="204"/>
        <v>0</v>
      </c>
      <c r="AH848" s="580">
        <f t="shared" si="205"/>
        <v>0</v>
      </c>
      <c r="AI848" s="580" t="str">
        <f t="shared" si="206"/>
        <v>0</v>
      </c>
      <c r="AJ848" s="580">
        <f t="shared" si="207"/>
        <v>0</v>
      </c>
      <c r="AK848" s="580">
        <f t="shared" si="208"/>
        <v>0</v>
      </c>
      <c r="AL848" s="580">
        <f t="shared" si="209"/>
        <v>0</v>
      </c>
    </row>
    <row r="849" spans="24:38" hidden="1">
      <c r="X849" s="580">
        <f t="shared" si="195"/>
        <v>0</v>
      </c>
      <c r="Y849" s="580">
        <f t="shared" si="196"/>
        <v>0</v>
      </c>
      <c r="Z849" s="580">
        <f t="shared" si="197"/>
        <v>0</v>
      </c>
      <c r="AA849" s="580">
        <f t="shared" si="198"/>
        <v>0</v>
      </c>
      <c r="AB849" s="580">
        <f t="shared" si="199"/>
        <v>0</v>
      </c>
      <c r="AC849" s="580">
        <f t="shared" si="200"/>
        <v>0</v>
      </c>
      <c r="AD849" s="580">
        <f t="shared" si="201"/>
        <v>0</v>
      </c>
      <c r="AE849" s="580">
        <f t="shared" si="202"/>
        <v>0</v>
      </c>
      <c r="AF849" s="580">
        <f t="shared" si="203"/>
        <v>0</v>
      </c>
      <c r="AG849" s="580">
        <f t="shared" si="204"/>
        <v>0</v>
      </c>
      <c r="AH849" s="580">
        <f t="shared" si="205"/>
        <v>0</v>
      </c>
      <c r="AI849" s="580" t="str">
        <f t="shared" si="206"/>
        <v>0</v>
      </c>
      <c r="AJ849" s="580">
        <f t="shared" si="207"/>
        <v>0</v>
      </c>
      <c r="AK849" s="580">
        <f t="shared" si="208"/>
        <v>0</v>
      </c>
      <c r="AL849" s="580">
        <f t="shared" si="209"/>
        <v>0</v>
      </c>
    </row>
    <row r="850" spans="24:38" hidden="1">
      <c r="X850" s="580">
        <f t="shared" si="195"/>
        <v>0</v>
      </c>
      <c r="Y850" s="580">
        <f t="shared" si="196"/>
        <v>0</v>
      </c>
      <c r="Z850" s="580">
        <f t="shared" si="197"/>
        <v>0</v>
      </c>
      <c r="AA850" s="580">
        <f t="shared" si="198"/>
        <v>0</v>
      </c>
      <c r="AB850" s="580">
        <f t="shared" si="199"/>
        <v>0</v>
      </c>
      <c r="AC850" s="580">
        <f t="shared" si="200"/>
        <v>0</v>
      </c>
      <c r="AD850" s="580">
        <f t="shared" si="201"/>
        <v>0</v>
      </c>
      <c r="AE850" s="580">
        <f t="shared" si="202"/>
        <v>0</v>
      </c>
      <c r="AF850" s="580">
        <f t="shared" si="203"/>
        <v>0</v>
      </c>
      <c r="AG850" s="580">
        <f t="shared" si="204"/>
        <v>0</v>
      </c>
      <c r="AH850" s="580">
        <f t="shared" si="205"/>
        <v>0</v>
      </c>
      <c r="AI850" s="580" t="str">
        <f t="shared" si="206"/>
        <v>0</v>
      </c>
      <c r="AJ850" s="580">
        <f t="shared" si="207"/>
        <v>0</v>
      </c>
      <c r="AK850" s="580">
        <f t="shared" si="208"/>
        <v>0</v>
      </c>
      <c r="AL850" s="580">
        <f t="shared" si="209"/>
        <v>0</v>
      </c>
    </row>
    <row r="851" spans="24:38" hidden="1">
      <c r="X851" s="580">
        <f t="shared" si="195"/>
        <v>0</v>
      </c>
      <c r="Y851" s="580">
        <f t="shared" si="196"/>
        <v>0</v>
      </c>
      <c r="Z851" s="580">
        <f t="shared" si="197"/>
        <v>0</v>
      </c>
      <c r="AA851" s="580">
        <f t="shared" si="198"/>
        <v>0</v>
      </c>
      <c r="AB851" s="580">
        <f t="shared" si="199"/>
        <v>0</v>
      </c>
      <c r="AC851" s="580">
        <f t="shared" si="200"/>
        <v>0</v>
      </c>
      <c r="AD851" s="580">
        <f t="shared" si="201"/>
        <v>0</v>
      </c>
      <c r="AE851" s="580">
        <f t="shared" si="202"/>
        <v>0</v>
      </c>
      <c r="AF851" s="580">
        <f t="shared" si="203"/>
        <v>0</v>
      </c>
      <c r="AG851" s="580">
        <f t="shared" si="204"/>
        <v>0</v>
      </c>
      <c r="AH851" s="580">
        <f t="shared" si="205"/>
        <v>0</v>
      </c>
      <c r="AI851" s="580" t="str">
        <f t="shared" si="206"/>
        <v>0</v>
      </c>
      <c r="AJ851" s="580">
        <f t="shared" si="207"/>
        <v>0</v>
      </c>
      <c r="AK851" s="580">
        <f t="shared" si="208"/>
        <v>0</v>
      </c>
      <c r="AL851" s="580">
        <f t="shared" si="209"/>
        <v>0</v>
      </c>
    </row>
    <row r="852" spans="24:38" hidden="1">
      <c r="X852" s="580">
        <f t="shared" si="195"/>
        <v>0</v>
      </c>
      <c r="Y852" s="580">
        <f t="shared" si="196"/>
        <v>0</v>
      </c>
      <c r="Z852" s="580">
        <f t="shared" si="197"/>
        <v>0</v>
      </c>
      <c r="AA852" s="580">
        <f t="shared" si="198"/>
        <v>0</v>
      </c>
      <c r="AB852" s="580">
        <f t="shared" si="199"/>
        <v>0</v>
      </c>
      <c r="AC852" s="580">
        <f t="shared" si="200"/>
        <v>0</v>
      </c>
      <c r="AD852" s="580">
        <f t="shared" si="201"/>
        <v>0</v>
      </c>
      <c r="AE852" s="580">
        <f t="shared" si="202"/>
        <v>0</v>
      </c>
      <c r="AF852" s="580">
        <f t="shared" si="203"/>
        <v>0</v>
      </c>
      <c r="AG852" s="580">
        <f t="shared" si="204"/>
        <v>0</v>
      </c>
      <c r="AH852" s="580">
        <f t="shared" si="205"/>
        <v>0</v>
      </c>
      <c r="AI852" s="580" t="str">
        <f t="shared" si="206"/>
        <v>0</v>
      </c>
      <c r="AJ852" s="580">
        <f t="shared" si="207"/>
        <v>0</v>
      </c>
      <c r="AK852" s="580">
        <f t="shared" si="208"/>
        <v>0</v>
      </c>
      <c r="AL852" s="580">
        <f t="shared" si="209"/>
        <v>0</v>
      </c>
    </row>
    <row r="853" spans="24:38" hidden="1">
      <c r="X853" s="580">
        <f t="shared" si="195"/>
        <v>0</v>
      </c>
      <c r="Y853" s="580">
        <f t="shared" si="196"/>
        <v>0</v>
      </c>
      <c r="Z853" s="580">
        <f t="shared" si="197"/>
        <v>0</v>
      </c>
      <c r="AA853" s="580">
        <f t="shared" si="198"/>
        <v>0</v>
      </c>
      <c r="AB853" s="580">
        <f t="shared" si="199"/>
        <v>0</v>
      </c>
      <c r="AC853" s="580">
        <f t="shared" si="200"/>
        <v>0</v>
      </c>
      <c r="AD853" s="580">
        <f t="shared" si="201"/>
        <v>0</v>
      </c>
      <c r="AE853" s="580">
        <f t="shared" si="202"/>
        <v>0</v>
      </c>
      <c r="AF853" s="580">
        <f t="shared" si="203"/>
        <v>0</v>
      </c>
      <c r="AG853" s="580">
        <f t="shared" si="204"/>
        <v>0</v>
      </c>
      <c r="AH853" s="580">
        <f t="shared" si="205"/>
        <v>0</v>
      </c>
      <c r="AI853" s="580" t="str">
        <f t="shared" si="206"/>
        <v>0</v>
      </c>
      <c r="AJ853" s="580">
        <f t="shared" si="207"/>
        <v>0</v>
      </c>
      <c r="AK853" s="580">
        <f t="shared" si="208"/>
        <v>0</v>
      </c>
      <c r="AL853" s="580">
        <f t="shared" si="209"/>
        <v>0</v>
      </c>
    </row>
    <row r="854" spans="24:38" hidden="1">
      <c r="X854" s="580">
        <f t="shared" si="195"/>
        <v>0</v>
      </c>
      <c r="Y854" s="580">
        <f t="shared" si="196"/>
        <v>0</v>
      </c>
      <c r="Z854" s="580">
        <f t="shared" si="197"/>
        <v>0</v>
      </c>
      <c r="AA854" s="580">
        <f t="shared" si="198"/>
        <v>0</v>
      </c>
      <c r="AB854" s="580">
        <f t="shared" si="199"/>
        <v>0</v>
      </c>
      <c r="AC854" s="580">
        <f t="shared" si="200"/>
        <v>0</v>
      </c>
      <c r="AD854" s="580">
        <f t="shared" si="201"/>
        <v>0</v>
      </c>
      <c r="AE854" s="580">
        <f t="shared" si="202"/>
        <v>0</v>
      </c>
      <c r="AF854" s="580">
        <f t="shared" si="203"/>
        <v>0</v>
      </c>
      <c r="AG854" s="580">
        <f t="shared" si="204"/>
        <v>0</v>
      </c>
      <c r="AH854" s="580">
        <f t="shared" si="205"/>
        <v>0</v>
      </c>
      <c r="AI854" s="580" t="str">
        <f t="shared" si="206"/>
        <v>0</v>
      </c>
      <c r="AJ854" s="580">
        <f t="shared" si="207"/>
        <v>0</v>
      </c>
      <c r="AK854" s="580">
        <f t="shared" si="208"/>
        <v>0</v>
      </c>
      <c r="AL854" s="580">
        <f t="shared" si="209"/>
        <v>0</v>
      </c>
    </row>
    <row r="855" spans="24:38" hidden="1">
      <c r="X855" s="580">
        <f t="shared" si="195"/>
        <v>0</v>
      </c>
      <c r="Y855" s="580">
        <f t="shared" si="196"/>
        <v>0</v>
      </c>
      <c r="Z855" s="580">
        <f t="shared" si="197"/>
        <v>0</v>
      </c>
      <c r="AA855" s="580">
        <f t="shared" si="198"/>
        <v>0</v>
      </c>
      <c r="AB855" s="580">
        <f t="shared" si="199"/>
        <v>0</v>
      </c>
      <c r="AC855" s="580">
        <f t="shared" si="200"/>
        <v>0</v>
      </c>
      <c r="AD855" s="580">
        <f t="shared" si="201"/>
        <v>0</v>
      </c>
      <c r="AE855" s="580">
        <f t="shared" si="202"/>
        <v>0</v>
      </c>
      <c r="AF855" s="580">
        <f t="shared" si="203"/>
        <v>0</v>
      </c>
      <c r="AG855" s="580">
        <f t="shared" si="204"/>
        <v>0</v>
      </c>
      <c r="AH855" s="580">
        <f t="shared" si="205"/>
        <v>0</v>
      </c>
      <c r="AI855" s="580" t="str">
        <f t="shared" si="206"/>
        <v>0</v>
      </c>
      <c r="AJ855" s="580">
        <f t="shared" si="207"/>
        <v>0</v>
      </c>
      <c r="AK855" s="580">
        <f t="shared" si="208"/>
        <v>0</v>
      </c>
      <c r="AL855" s="580">
        <f t="shared" si="209"/>
        <v>0</v>
      </c>
    </row>
    <row r="856" spans="24:38" hidden="1">
      <c r="X856" s="580">
        <f t="shared" si="195"/>
        <v>0</v>
      </c>
      <c r="Y856" s="580">
        <f t="shared" si="196"/>
        <v>0</v>
      </c>
      <c r="Z856" s="580">
        <f t="shared" si="197"/>
        <v>0</v>
      </c>
      <c r="AA856" s="580">
        <f t="shared" si="198"/>
        <v>0</v>
      </c>
      <c r="AB856" s="580">
        <f t="shared" si="199"/>
        <v>0</v>
      </c>
      <c r="AC856" s="580">
        <f t="shared" si="200"/>
        <v>0</v>
      </c>
      <c r="AD856" s="580">
        <f t="shared" si="201"/>
        <v>0</v>
      </c>
      <c r="AE856" s="580">
        <f t="shared" si="202"/>
        <v>0</v>
      </c>
      <c r="AF856" s="580">
        <f t="shared" si="203"/>
        <v>0</v>
      </c>
      <c r="AG856" s="580">
        <f t="shared" si="204"/>
        <v>0</v>
      </c>
      <c r="AH856" s="580">
        <f t="shared" si="205"/>
        <v>0</v>
      </c>
      <c r="AI856" s="580" t="str">
        <f t="shared" si="206"/>
        <v>0</v>
      </c>
      <c r="AJ856" s="580">
        <f t="shared" si="207"/>
        <v>0</v>
      </c>
      <c r="AK856" s="580">
        <f t="shared" si="208"/>
        <v>0</v>
      </c>
      <c r="AL856" s="580">
        <f t="shared" si="209"/>
        <v>0</v>
      </c>
    </row>
    <row r="857" spans="24:38" hidden="1">
      <c r="X857" s="580">
        <f t="shared" si="195"/>
        <v>0</v>
      </c>
      <c r="Y857" s="580">
        <f t="shared" si="196"/>
        <v>0</v>
      </c>
      <c r="Z857" s="580">
        <f t="shared" si="197"/>
        <v>0</v>
      </c>
      <c r="AA857" s="580">
        <f t="shared" si="198"/>
        <v>0</v>
      </c>
      <c r="AB857" s="580">
        <f t="shared" si="199"/>
        <v>0</v>
      </c>
      <c r="AC857" s="580">
        <f t="shared" si="200"/>
        <v>0</v>
      </c>
      <c r="AD857" s="580">
        <f t="shared" si="201"/>
        <v>0</v>
      </c>
      <c r="AE857" s="580">
        <f t="shared" si="202"/>
        <v>0</v>
      </c>
      <c r="AF857" s="580">
        <f t="shared" si="203"/>
        <v>0</v>
      </c>
      <c r="AG857" s="580">
        <f t="shared" si="204"/>
        <v>0</v>
      </c>
      <c r="AH857" s="580">
        <f t="shared" si="205"/>
        <v>0</v>
      </c>
      <c r="AI857" s="580" t="str">
        <f t="shared" si="206"/>
        <v>0</v>
      </c>
      <c r="AJ857" s="580">
        <f t="shared" si="207"/>
        <v>0</v>
      </c>
      <c r="AK857" s="580">
        <f t="shared" si="208"/>
        <v>0</v>
      </c>
      <c r="AL857" s="580">
        <f t="shared" si="209"/>
        <v>0</v>
      </c>
    </row>
    <row r="858" spans="24:38" hidden="1">
      <c r="X858" s="580">
        <f t="shared" si="195"/>
        <v>0</v>
      </c>
      <c r="Y858" s="580">
        <f t="shared" si="196"/>
        <v>0</v>
      </c>
      <c r="Z858" s="580">
        <f t="shared" si="197"/>
        <v>0</v>
      </c>
      <c r="AA858" s="580">
        <f t="shared" si="198"/>
        <v>0</v>
      </c>
      <c r="AB858" s="580">
        <f t="shared" si="199"/>
        <v>0</v>
      </c>
      <c r="AC858" s="580">
        <f t="shared" si="200"/>
        <v>0</v>
      </c>
      <c r="AD858" s="580">
        <f t="shared" si="201"/>
        <v>0</v>
      </c>
      <c r="AE858" s="580">
        <f t="shared" si="202"/>
        <v>0</v>
      </c>
      <c r="AF858" s="580">
        <f t="shared" si="203"/>
        <v>0</v>
      </c>
      <c r="AG858" s="580">
        <f t="shared" si="204"/>
        <v>0</v>
      </c>
      <c r="AH858" s="580">
        <f t="shared" si="205"/>
        <v>0</v>
      </c>
      <c r="AI858" s="580" t="str">
        <f t="shared" si="206"/>
        <v>0</v>
      </c>
      <c r="AJ858" s="580">
        <f t="shared" si="207"/>
        <v>0</v>
      </c>
      <c r="AK858" s="580">
        <f t="shared" si="208"/>
        <v>0</v>
      </c>
      <c r="AL858" s="580">
        <f t="shared" si="209"/>
        <v>0</v>
      </c>
    </row>
    <row r="859" spans="24:38" hidden="1">
      <c r="X859" s="580">
        <f t="shared" si="195"/>
        <v>0</v>
      </c>
      <c r="Y859" s="580">
        <f t="shared" si="196"/>
        <v>0</v>
      </c>
      <c r="Z859" s="580">
        <f t="shared" si="197"/>
        <v>0</v>
      </c>
      <c r="AA859" s="580">
        <f t="shared" si="198"/>
        <v>0</v>
      </c>
      <c r="AB859" s="580">
        <f t="shared" si="199"/>
        <v>0</v>
      </c>
      <c r="AC859" s="580">
        <f t="shared" si="200"/>
        <v>0</v>
      </c>
      <c r="AD859" s="580">
        <f t="shared" si="201"/>
        <v>0</v>
      </c>
      <c r="AE859" s="580">
        <f t="shared" si="202"/>
        <v>0</v>
      </c>
      <c r="AF859" s="580">
        <f t="shared" si="203"/>
        <v>0</v>
      </c>
      <c r="AG859" s="580">
        <f t="shared" si="204"/>
        <v>0</v>
      </c>
      <c r="AH859" s="580">
        <f t="shared" si="205"/>
        <v>0</v>
      </c>
      <c r="AI859" s="580" t="str">
        <f t="shared" si="206"/>
        <v>0</v>
      </c>
      <c r="AJ859" s="580">
        <f t="shared" si="207"/>
        <v>0</v>
      </c>
      <c r="AK859" s="580">
        <f t="shared" si="208"/>
        <v>0</v>
      </c>
      <c r="AL859" s="580">
        <f t="shared" si="209"/>
        <v>0</v>
      </c>
    </row>
    <row r="860" spans="24:38" hidden="1">
      <c r="X860" s="580">
        <f t="shared" si="195"/>
        <v>0</v>
      </c>
      <c r="Y860" s="580">
        <f t="shared" si="196"/>
        <v>0</v>
      </c>
      <c r="Z860" s="580">
        <f t="shared" si="197"/>
        <v>0</v>
      </c>
      <c r="AA860" s="580">
        <f t="shared" si="198"/>
        <v>0</v>
      </c>
      <c r="AB860" s="580">
        <f t="shared" si="199"/>
        <v>0</v>
      </c>
      <c r="AC860" s="580">
        <f t="shared" si="200"/>
        <v>0</v>
      </c>
      <c r="AD860" s="580">
        <f t="shared" si="201"/>
        <v>0</v>
      </c>
      <c r="AE860" s="580">
        <f t="shared" si="202"/>
        <v>0</v>
      </c>
      <c r="AF860" s="580">
        <f t="shared" si="203"/>
        <v>0</v>
      </c>
      <c r="AG860" s="580">
        <f t="shared" si="204"/>
        <v>0</v>
      </c>
      <c r="AH860" s="580">
        <f t="shared" si="205"/>
        <v>0</v>
      </c>
      <c r="AI860" s="580" t="str">
        <f t="shared" si="206"/>
        <v>0</v>
      </c>
      <c r="AJ860" s="580">
        <f t="shared" si="207"/>
        <v>0</v>
      </c>
      <c r="AK860" s="580">
        <f t="shared" si="208"/>
        <v>0</v>
      </c>
      <c r="AL860" s="580">
        <f t="shared" si="209"/>
        <v>0</v>
      </c>
    </row>
    <row r="861" spans="24:38" hidden="1">
      <c r="X861" s="580">
        <f t="shared" si="195"/>
        <v>0</v>
      </c>
      <c r="Y861" s="580">
        <f t="shared" si="196"/>
        <v>0</v>
      </c>
      <c r="Z861" s="580">
        <f t="shared" si="197"/>
        <v>0</v>
      </c>
      <c r="AA861" s="580">
        <f t="shared" si="198"/>
        <v>0</v>
      </c>
      <c r="AB861" s="580">
        <f t="shared" si="199"/>
        <v>0</v>
      </c>
      <c r="AC861" s="580">
        <f t="shared" si="200"/>
        <v>0</v>
      </c>
      <c r="AD861" s="580">
        <f t="shared" si="201"/>
        <v>0</v>
      </c>
      <c r="AE861" s="580">
        <f t="shared" si="202"/>
        <v>0</v>
      </c>
      <c r="AF861" s="580">
        <f t="shared" si="203"/>
        <v>0</v>
      </c>
      <c r="AG861" s="580">
        <f t="shared" si="204"/>
        <v>0</v>
      </c>
      <c r="AH861" s="580">
        <f t="shared" si="205"/>
        <v>0</v>
      </c>
      <c r="AI861" s="580" t="str">
        <f t="shared" si="206"/>
        <v>0</v>
      </c>
      <c r="AJ861" s="580">
        <f t="shared" si="207"/>
        <v>0</v>
      </c>
      <c r="AK861" s="580">
        <f t="shared" si="208"/>
        <v>0</v>
      </c>
      <c r="AL861" s="580">
        <f t="shared" si="209"/>
        <v>0</v>
      </c>
    </row>
    <row r="862" spans="24:38" hidden="1">
      <c r="X862" s="580">
        <f t="shared" si="195"/>
        <v>0</v>
      </c>
      <c r="Y862" s="580">
        <f t="shared" si="196"/>
        <v>0</v>
      </c>
      <c r="Z862" s="580">
        <f t="shared" si="197"/>
        <v>0</v>
      </c>
      <c r="AA862" s="580">
        <f t="shared" si="198"/>
        <v>0</v>
      </c>
      <c r="AB862" s="580">
        <f t="shared" si="199"/>
        <v>0</v>
      </c>
      <c r="AC862" s="580">
        <f t="shared" si="200"/>
        <v>0</v>
      </c>
      <c r="AD862" s="580">
        <f t="shared" si="201"/>
        <v>0</v>
      </c>
      <c r="AE862" s="580">
        <f t="shared" si="202"/>
        <v>0</v>
      </c>
      <c r="AF862" s="580">
        <f t="shared" si="203"/>
        <v>0</v>
      </c>
      <c r="AG862" s="580">
        <f t="shared" si="204"/>
        <v>0</v>
      </c>
      <c r="AH862" s="580">
        <f t="shared" si="205"/>
        <v>0</v>
      </c>
      <c r="AI862" s="580" t="str">
        <f t="shared" si="206"/>
        <v>0</v>
      </c>
      <c r="AJ862" s="580">
        <f t="shared" si="207"/>
        <v>0</v>
      </c>
      <c r="AK862" s="580">
        <f t="shared" si="208"/>
        <v>0</v>
      </c>
      <c r="AL862" s="580">
        <f t="shared" si="209"/>
        <v>0</v>
      </c>
    </row>
    <row r="863" spans="24:38" hidden="1">
      <c r="X863" s="580">
        <f t="shared" si="195"/>
        <v>0</v>
      </c>
      <c r="Y863" s="580">
        <f t="shared" si="196"/>
        <v>0</v>
      </c>
      <c r="Z863" s="580">
        <f t="shared" si="197"/>
        <v>0</v>
      </c>
      <c r="AA863" s="580">
        <f t="shared" si="198"/>
        <v>0</v>
      </c>
      <c r="AB863" s="580">
        <f t="shared" si="199"/>
        <v>0</v>
      </c>
      <c r="AC863" s="580">
        <f t="shared" si="200"/>
        <v>0</v>
      </c>
      <c r="AD863" s="580">
        <f t="shared" si="201"/>
        <v>0</v>
      </c>
      <c r="AE863" s="580">
        <f t="shared" si="202"/>
        <v>0</v>
      </c>
      <c r="AF863" s="580">
        <f t="shared" si="203"/>
        <v>0</v>
      </c>
      <c r="AG863" s="580">
        <f t="shared" si="204"/>
        <v>0</v>
      </c>
      <c r="AH863" s="580">
        <f t="shared" si="205"/>
        <v>0</v>
      </c>
      <c r="AI863" s="580" t="str">
        <f t="shared" si="206"/>
        <v>0</v>
      </c>
      <c r="AJ863" s="580">
        <f t="shared" si="207"/>
        <v>0</v>
      </c>
      <c r="AK863" s="580">
        <f t="shared" si="208"/>
        <v>0</v>
      </c>
      <c r="AL863" s="580">
        <f t="shared" si="209"/>
        <v>0</v>
      </c>
    </row>
    <row r="864" spans="24:38" hidden="1">
      <c r="X864" s="580">
        <f t="shared" si="195"/>
        <v>0</v>
      </c>
      <c r="Y864" s="580">
        <f t="shared" si="196"/>
        <v>0</v>
      </c>
      <c r="Z864" s="580">
        <f t="shared" si="197"/>
        <v>0</v>
      </c>
      <c r="AA864" s="580">
        <f t="shared" si="198"/>
        <v>0</v>
      </c>
      <c r="AB864" s="580">
        <f t="shared" si="199"/>
        <v>0</v>
      </c>
      <c r="AC864" s="580">
        <f t="shared" si="200"/>
        <v>0</v>
      </c>
      <c r="AD864" s="580">
        <f t="shared" si="201"/>
        <v>0</v>
      </c>
      <c r="AE864" s="580">
        <f t="shared" si="202"/>
        <v>0</v>
      </c>
      <c r="AF864" s="580">
        <f t="shared" si="203"/>
        <v>0</v>
      </c>
      <c r="AG864" s="580">
        <f t="shared" si="204"/>
        <v>0</v>
      </c>
      <c r="AH864" s="580">
        <f t="shared" si="205"/>
        <v>0</v>
      </c>
      <c r="AI864" s="580" t="str">
        <f t="shared" si="206"/>
        <v>0</v>
      </c>
      <c r="AJ864" s="580">
        <f t="shared" si="207"/>
        <v>0</v>
      </c>
      <c r="AK864" s="580">
        <f t="shared" si="208"/>
        <v>0</v>
      </c>
      <c r="AL864" s="580">
        <f t="shared" si="209"/>
        <v>0</v>
      </c>
    </row>
    <row r="865" spans="24:38" hidden="1">
      <c r="X865" s="580">
        <f t="shared" si="195"/>
        <v>0</v>
      </c>
      <c r="Y865" s="580">
        <f t="shared" si="196"/>
        <v>0</v>
      </c>
      <c r="Z865" s="580">
        <f t="shared" si="197"/>
        <v>0</v>
      </c>
      <c r="AA865" s="580">
        <f t="shared" si="198"/>
        <v>0</v>
      </c>
      <c r="AB865" s="580">
        <f t="shared" si="199"/>
        <v>0</v>
      </c>
      <c r="AC865" s="580">
        <f t="shared" si="200"/>
        <v>0</v>
      </c>
      <c r="AD865" s="580">
        <f t="shared" si="201"/>
        <v>0</v>
      </c>
      <c r="AE865" s="580">
        <f t="shared" si="202"/>
        <v>0</v>
      </c>
      <c r="AF865" s="580">
        <f t="shared" si="203"/>
        <v>0</v>
      </c>
      <c r="AG865" s="580">
        <f t="shared" si="204"/>
        <v>0</v>
      </c>
      <c r="AH865" s="580">
        <f t="shared" si="205"/>
        <v>0</v>
      </c>
      <c r="AI865" s="580" t="str">
        <f t="shared" si="206"/>
        <v>0</v>
      </c>
      <c r="AJ865" s="580">
        <f t="shared" si="207"/>
        <v>0</v>
      </c>
      <c r="AK865" s="580">
        <f t="shared" si="208"/>
        <v>0</v>
      </c>
      <c r="AL865" s="580">
        <f t="shared" si="209"/>
        <v>0</v>
      </c>
    </row>
    <row r="866" spans="24:38" hidden="1">
      <c r="X866" s="580">
        <f t="shared" si="195"/>
        <v>0</v>
      </c>
      <c r="Y866" s="580">
        <f t="shared" si="196"/>
        <v>0</v>
      </c>
      <c r="Z866" s="580">
        <f t="shared" si="197"/>
        <v>0</v>
      </c>
      <c r="AA866" s="580">
        <f t="shared" si="198"/>
        <v>0</v>
      </c>
      <c r="AB866" s="580">
        <f t="shared" si="199"/>
        <v>0</v>
      </c>
      <c r="AC866" s="580">
        <f t="shared" si="200"/>
        <v>0</v>
      </c>
      <c r="AD866" s="580">
        <f t="shared" si="201"/>
        <v>0</v>
      </c>
      <c r="AE866" s="580">
        <f t="shared" si="202"/>
        <v>0</v>
      </c>
      <c r="AF866" s="580">
        <f t="shared" si="203"/>
        <v>0</v>
      </c>
      <c r="AG866" s="580">
        <f t="shared" si="204"/>
        <v>0</v>
      </c>
      <c r="AH866" s="580">
        <f t="shared" si="205"/>
        <v>0</v>
      </c>
      <c r="AI866" s="580" t="str">
        <f t="shared" si="206"/>
        <v>0</v>
      </c>
      <c r="AJ866" s="580">
        <f t="shared" si="207"/>
        <v>0</v>
      </c>
      <c r="AK866" s="580">
        <f t="shared" si="208"/>
        <v>0</v>
      </c>
      <c r="AL866" s="580">
        <f t="shared" si="209"/>
        <v>0</v>
      </c>
    </row>
    <row r="867" spans="24:38" hidden="1">
      <c r="X867" s="580">
        <f t="shared" si="195"/>
        <v>0</v>
      </c>
      <c r="Y867" s="580">
        <f t="shared" si="196"/>
        <v>0</v>
      </c>
      <c r="Z867" s="580">
        <f t="shared" si="197"/>
        <v>0</v>
      </c>
      <c r="AA867" s="580">
        <f t="shared" si="198"/>
        <v>0</v>
      </c>
      <c r="AB867" s="580">
        <f t="shared" si="199"/>
        <v>0</v>
      </c>
      <c r="AC867" s="580">
        <f t="shared" si="200"/>
        <v>0</v>
      </c>
      <c r="AD867" s="580">
        <f t="shared" si="201"/>
        <v>0</v>
      </c>
      <c r="AE867" s="580">
        <f t="shared" si="202"/>
        <v>0</v>
      </c>
      <c r="AF867" s="580">
        <f t="shared" si="203"/>
        <v>0</v>
      </c>
      <c r="AG867" s="580">
        <f t="shared" si="204"/>
        <v>0</v>
      </c>
      <c r="AH867" s="580">
        <f t="shared" si="205"/>
        <v>0</v>
      </c>
      <c r="AI867" s="580" t="str">
        <f t="shared" si="206"/>
        <v>0</v>
      </c>
      <c r="AJ867" s="580">
        <f t="shared" si="207"/>
        <v>0</v>
      </c>
      <c r="AK867" s="580">
        <f t="shared" si="208"/>
        <v>0</v>
      </c>
      <c r="AL867" s="580">
        <f t="shared" si="209"/>
        <v>0</v>
      </c>
    </row>
    <row r="868" spans="24:38" hidden="1">
      <c r="X868" s="580">
        <f t="shared" si="195"/>
        <v>0</v>
      </c>
      <c r="Y868" s="580">
        <f t="shared" si="196"/>
        <v>0</v>
      </c>
      <c r="Z868" s="580">
        <f t="shared" si="197"/>
        <v>0</v>
      </c>
      <c r="AA868" s="580">
        <f t="shared" si="198"/>
        <v>0</v>
      </c>
      <c r="AB868" s="580">
        <f t="shared" si="199"/>
        <v>0</v>
      </c>
      <c r="AC868" s="580">
        <f t="shared" si="200"/>
        <v>0</v>
      </c>
      <c r="AD868" s="580">
        <f t="shared" si="201"/>
        <v>0</v>
      </c>
      <c r="AE868" s="580">
        <f t="shared" si="202"/>
        <v>0</v>
      </c>
      <c r="AF868" s="580">
        <f t="shared" si="203"/>
        <v>0</v>
      </c>
      <c r="AG868" s="580">
        <f t="shared" si="204"/>
        <v>0</v>
      </c>
      <c r="AH868" s="580">
        <f t="shared" si="205"/>
        <v>0</v>
      </c>
      <c r="AI868" s="580" t="str">
        <f t="shared" si="206"/>
        <v>0</v>
      </c>
      <c r="AJ868" s="580">
        <f t="shared" si="207"/>
        <v>0</v>
      </c>
      <c r="AK868" s="580">
        <f t="shared" si="208"/>
        <v>0</v>
      </c>
      <c r="AL868" s="580">
        <f t="shared" si="209"/>
        <v>0</v>
      </c>
    </row>
    <row r="869" spans="24:38" hidden="1">
      <c r="X869" s="580">
        <f t="shared" si="195"/>
        <v>0</v>
      </c>
      <c r="Y869" s="580">
        <f t="shared" si="196"/>
        <v>0</v>
      </c>
      <c r="Z869" s="580">
        <f t="shared" si="197"/>
        <v>0</v>
      </c>
      <c r="AA869" s="580">
        <f t="shared" si="198"/>
        <v>0</v>
      </c>
      <c r="AB869" s="580">
        <f t="shared" si="199"/>
        <v>0</v>
      </c>
      <c r="AC869" s="580">
        <f t="shared" si="200"/>
        <v>0</v>
      </c>
      <c r="AD869" s="580">
        <f t="shared" si="201"/>
        <v>0</v>
      </c>
      <c r="AE869" s="580">
        <f t="shared" si="202"/>
        <v>0</v>
      </c>
      <c r="AF869" s="580">
        <f t="shared" si="203"/>
        <v>0</v>
      </c>
      <c r="AG869" s="580">
        <f t="shared" si="204"/>
        <v>0</v>
      </c>
      <c r="AH869" s="580">
        <f t="shared" si="205"/>
        <v>0</v>
      </c>
      <c r="AI869" s="580" t="str">
        <f t="shared" si="206"/>
        <v>0</v>
      </c>
      <c r="AJ869" s="580">
        <f t="shared" si="207"/>
        <v>0</v>
      </c>
      <c r="AK869" s="580">
        <f t="shared" si="208"/>
        <v>0</v>
      </c>
      <c r="AL869" s="580">
        <f t="shared" si="209"/>
        <v>0</v>
      </c>
    </row>
    <row r="870" spans="24:38" hidden="1">
      <c r="X870" s="580">
        <f t="shared" si="195"/>
        <v>0</v>
      </c>
      <c r="Y870" s="580">
        <f t="shared" si="196"/>
        <v>0</v>
      </c>
      <c r="Z870" s="580">
        <f t="shared" si="197"/>
        <v>0</v>
      </c>
      <c r="AA870" s="580">
        <f t="shared" si="198"/>
        <v>0</v>
      </c>
      <c r="AB870" s="580">
        <f t="shared" si="199"/>
        <v>0</v>
      </c>
      <c r="AC870" s="580">
        <f t="shared" si="200"/>
        <v>0</v>
      </c>
      <c r="AD870" s="580">
        <f t="shared" si="201"/>
        <v>0</v>
      </c>
      <c r="AE870" s="580">
        <f t="shared" si="202"/>
        <v>0</v>
      </c>
      <c r="AF870" s="580">
        <f t="shared" si="203"/>
        <v>0</v>
      </c>
      <c r="AG870" s="580">
        <f t="shared" si="204"/>
        <v>0</v>
      </c>
      <c r="AH870" s="580">
        <f t="shared" si="205"/>
        <v>0</v>
      </c>
      <c r="AI870" s="580" t="str">
        <f t="shared" si="206"/>
        <v>0</v>
      </c>
      <c r="AJ870" s="580">
        <f t="shared" si="207"/>
        <v>0</v>
      </c>
      <c r="AK870" s="580">
        <f t="shared" si="208"/>
        <v>0</v>
      </c>
      <c r="AL870" s="580">
        <f t="shared" si="209"/>
        <v>0</v>
      </c>
    </row>
    <row r="871" spans="24:38" hidden="1">
      <c r="X871" s="580">
        <f t="shared" si="195"/>
        <v>0</v>
      </c>
      <c r="Y871" s="580">
        <f t="shared" si="196"/>
        <v>0</v>
      </c>
      <c r="Z871" s="580">
        <f t="shared" si="197"/>
        <v>0</v>
      </c>
      <c r="AA871" s="580">
        <f t="shared" si="198"/>
        <v>0</v>
      </c>
      <c r="AB871" s="580">
        <f t="shared" si="199"/>
        <v>0</v>
      </c>
      <c r="AC871" s="580">
        <f t="shared" si="200"/>
        <v>0</v>
      </c>
      <c r="AD871" s="580">
        <f t="shared" si="201"/>
        <v>0</v>
      </c>
      <c r="AE871" s="580">
        <f t="shared" si="202"/>
        <v>0</v>
      </c>
      <c r="AF871" s="580">
        <f t="shared" si="203"/>
        <v>0</v>
      </c>
      <c r="AG871" s="580">
        <f t="shared" si="204"/>
        <v>0</v>
      </c>
      <c r="AH871" s="580">
        <f t="shared" si="205"/>
        <v>0</v>
      </c>
      <c r="AI871" s="580" t="str">
        <f t="shared" si="206"/>
        <v>0</v>
      </c>
      <c r="AJ871" s="580">
        <f t="shared" si="207"/>
        <v>0</v>
      </c>
      <c r="AK871" s="580">
        <f t="shared" si="208"/>
        <v>0</v>
      </c>
      <c r="AL871" s="580">
        <f t="shared" si="209"/>
        <v>0</v>
      </c>
    </row>
    <row r="872" spans="24:38" hidden="1">
      <c r="X872" s="580">
        <f t="shared" si="195"/>
        <v>0</v>
      </c>
      <c r="Y872" s="580">
        <f t="shared" si="196"/>
        <v>0</v>
      </c>
      <c r="Z872" s="580">
        <f t="shared" si="197"/>
        <v>0</v>
      </c>
      <c r="AA872" s="580">
        <f t="shared" si="198"/>
        <v>0</v>
      </c>
      <c r="AB872" s="580">
        <f t="shared" si="199"/>
        <v>0</v>
      </c>
      <c r="AC872" s="580">
        <f t="shared" si="200"/>
        <v>0</v>
      </c>
      <c r="AD872" s="580">
        <f t="shared" si="201"/>
        <v>0</v>
      </c>
      <c r="AE872" s="580">
        <f t="shared" si="202"/>
        <v>0</v>
      </c>
      <c r="AF872" s="580">
        <f t="shared" si="203"/>
        <v>0</v>
      </c>
      <c r="AG872" s="580">
        <f t="shared" si="204"/>
        <v>0</v>
      </c>
      <c r="AH872" s="580">
        <f t="shared" si="205"/>
        <v>0</v>
      </c>
      <c r="AI872" s="580" t="str">
        <f t="shared" si="206"/>
        <v>0</v>
      </c>
      <c r="AJ872" s="580">
        <f t="shared" si="207"/>
        <v>0</v>
      </c>
      <c r="AK872" s="580">
        <f t="shared" si="208"/>
        <v>0</v>
      </c>
      <c r="AL872" s="580">
        <f t="shared" si="209"/>
        <v>0</v>
      </c>
    </row>
    <row r="873" spans="24:38" hidden="1">
      <c r="X873" s="580">
        <f t="shared" si="195"/>
        <v>0</v>
      </c>
      <c r="Y873" s="580">
        <f t="shared" si="196"/>
        <v>0</v>
      </c>
      <c r="Z873" s="580">
        <f t="shared" si="197"/>
        <v>0</v>
      </c>
      <c r="AA873" s="580">
        <f t="shared" si="198"/>
        <v>0</v>
      </c>
      <c r="AB873" s="580">
        <f t="shared" si="199"/>
        <v>0</v>
      </c>
      <c r="AC873" s="580">
        <f t="shared" si="200"/>
        <v>0</v>
      </c>
      <c r="AD873" s="580">
        <f t="shared" si="201"/>
        <v>0</v>
      </c>
      <c r="AE873" s="580">
        <f t="shared" si="202"/>
        <v>0</v>
      </c>
      <c r="AF873" s="580">
        <f t="shared" si="203"/>
        <v>0</v>
      </c>
      <c r="AG873" s="580">
        <f t="shared" si="204"/>
        <v>0</v>
      </c>
      <c r="AH873" s="580">
        <f t="shared" si="205"/>
        <v>0</v>
      </c>
      <c r="AI873" s="580" t="str">
        <f t="shared" si="206"/>
        <v>0</v>
      </c>
      <c r="AJ873" s="580">
        <f t="shared" si="207"/>
        <v>0</v>
      </c>
      <c r="AK873" s="580">
        <f t="shared" si="208"/>
        <v>0</v>
      </c>
      <c r="AL873" s="580">
        <f t="shared" si="209"/>
        <v>0</v>
      </c>
    </row>
    <row r="874" spans="24:38" hidden="1">
      <c r="X874" s="580">
        <f t="shared" si="195"/>
        <v>0</v>
      </c>
      <c r="Y874" s="580">
        <f t="shared" si="196"/>
        <v>0</v>
      </c>
      <c r="Z874" s="580">
        <f t="shared" si="197"/>
        <v>0</v>
      </c>
      <c r="AA874" s="580">
        <f t="shared" si="198"/>
        <v>0</v>
      </c>
      <c r="AB874" s="580">
        <f t="shared" si="199"/>
        <v>0</v>
      </c>
      <c r="AC874" s="580">
        <f t="shared" si="200"/>
        <v>0</v>
      </c>
      <c r="AD874" s="580">
        <f t="shared" si="201"/>
        <v>0</v>
      </c>
      <c r="AE874" s="580">
        <f t="shared" si="202"/>
        <v>0</v>
      </c>
      <c r="AF874" s="580">
        <f t="shared" si="203"/>
        <v>0</v>
      </c>
      <c r="AG874" s="580">
        <f t="shared" si="204"/>
        <v>0</v>
      </c>
      <c r="AH874" s="580">
        <f t="shared" si="205"/>
        <v>0</v>
      </c>
      <c r="AI874" s="580" t="str">
        <f t="shared" si="206"/>
        <v>0</v>
      </c>
      <c r="AJ874" s="580">
        <f t="shared" si="207"/>
        <v>0</v>
      </c>
      <c r="AK874" s="580">
        <f t="shared" si="208"/>
        <v>0</v>
      </c>
      <c r="AL874" s="580">
        <f t="shared" si="209"/>
        <v>0</v>
      </c>
    </row>
    <row r="875" spans="24:38" hidden="1">
      <c r="X875" s="580">
        <f t="shared" si="195"/>
        <v>0</v>
      </c>
      <c r="Y875" s="580">
        <f t="shared" si="196"/>
        <v>0</v>
      </c>
      <c r="Z875" s="580">
        <f t="shared" si="197"/>
        <v>0</v>
      </c>
      <c r="AA875" s="580">
        <f t="shared" si="198"/>
        <v>0</v>
      </c>
      <c r="AB875" s="580">
        <f t="shared" si="199"/>
        <v>0</v>
      </c>
      <c r="AC875" s="580">
        <f t="shared" si="200"/>
        <v>0</v>
      </c>
      <c r="AD875" s="580">
        <f t="shared" si="201"/>
        <v>0</v>
      </c>
      <c r="AE875" s="580">
        <f t="shared" si="202"/>
        <v>0</v>
      </c>
      <c r="AF875" s="580">
        <f t="shared" si="203"/>
        <v>0</v>
      </c>
      <c r="AG875" s="580">
        <f t="shared" si="204"/>
        <v>0</v>
      </c>
      <c r="AH875" s="580">
        <f t="shared" si="205"/>
        <v>0</v>
      </c>
      <c r="AI875" s="580" t="str">
        <f t="shared" si="206"/>
        <v>0</v>
      </c>
      <c r="AJ875" s="580">
        <f t="shared" si="207"/>
        <v>0</v>
      </c>
      <c r="AK875" s="580">
        <f t="shared" si="208"/>
        <v>0</v>
      </c>
      <c r="AL875" s="580">
        <f t="shared" si="209"/>
        <v>0</v>
      </c>
    </row>
    <row r="876" spans="24:38" hidden="1">
      <c r="X876" s="580">
        <f t="shared" si="195"/>
        <v>0</v>
      </c>
      <c r="Y876" s="580">
        <f t="shared" si="196"/>
        <v>0</v>
      </c>
      <c r="Z876" s="580">
        <f t="shared" si="197"/>
        <v>0</v>
      </c>
      <c r="AA876" s="580">
        <f t="shared" si="198"/>
        <v>0</v>
      </c>
      <c r="AB876" s="580">
        <f t="shared" si="199"/>
        <v>0</v>
      </c>
      <c r="AC876" s="580">
        <f t="shared" si="200"/>
        <v>0</v>
      </c>
      <c r="AD876" s="580">
        <f t="shared" si="201"/>
        <v>0</v>
      </c>
      <c r="AE876" s="580">
        <f t="shared" si="202"/>
        <v>0</v>
      </c>
      <c r="AF876" s="580">
        <f t="shared" si="203"/>
        <v>0</v>
      </c>
      <c r="AG876" s="580">
        <f t="shared" si="204"/>
        <v>0</v>
      </c>
      <c r="AH876" s="580">
        <f t="shared" si="205"/>
        <v>0</v>
      </c>
      <c r="AI876" s="580" t="str">
        <f t="shared" si="206"/>
        <v>0</v>
      </c>
      <c r="AJ876" s="580">
        <f t="shared" si="207"/>
        <v>0</v>
      </c>
      <c r="AK876" s="580">
        <f t="shared" si="208"/>
        <v>0</v>
      </c>
      <c r="AL876" s="580">
        <f t="shared" si="209"/>
        <v>0</v>
      </c>
    </row>
    <row r="877" spans="24:38" hidden="1">
      <c r="X877" s="580">
        <f t="shared" si="195"/>
        <v>0</v>
      </c>
      <c r="Y877" s="580">
        <f t="shared" si="196"/>
        <v>0</v>
      </c>
      <c r="Z877" s="580">
        <f t="shared" si="197"/>
        <v>0</v>
      </c>
      <c r="AA877" s="580">
        <f t="shared" si="198"/>
        <v>0</v>
      </c>
      <c r="AB877" s="580">
        <f t="shared" si="199"/>
        <v>0</v>
      </c>
      <c r="AC877" s="580">
        <f t="shared" si="200"/>
        <v>0</v>
      </c>
      <c r="AD877" s="580">
        <f t="shared" si="201"/>
        <v>0</v>
      </c>
      <c r="AE877" s="580">
        <f t="shared" si="202"/>
        <v>0</v>
      </c>
      <c r="AF877" s="580">
        <f t="shared" si="203"/>
        <v>0</v>
      </c>
      <c r="AG877" s="580">
        <f t="shared" si="204"/>
        <v>0</v>
      </c>
      <c r="AH877" s="580">
        <f t="shared" si="205"/>
        <v>0</v>
      </c>
      <c r="AI877" s="580" t="str">
        <f t="shared" si="206"/>
        <v>0</v>
      </c>
      <c r="AJ877" s="580">
        <f t="shared" si="207"/>
        <v>0</v>
      </c>
      <c r="AK877" s="580">
        <f t="shared" si="208"/>
        <v>0</v>
      </c>
      <c r="AL877" s="580">
        <f t="shared" si="209"/>
        <v>0</v>
      </c>
    </row>
    <row r="878" spans="24:38" hidden="1">
      <c r="X878" s="580">
        <f t="shared" si="195"/>
        <v>0</v>
      </c>
      <c r="Y878" s="580">
        <f t="shared" si="196"/>
        <v>0</v>
      </c>
      <c r="Z878" s="580">
        <f t="shared" si="197"/>
        <v>0</v>
      </c>
      <c r="AA878" s="580">
        <f t="shared" si="198"/>
        <v>0</v>
      </c>
      <c r="AB878" s="580">
        <f t="shared" si="199"/>
        <v>0</v>
      </c>
      <c r="AC878" s="580">
        <f t="shared" si="200"/>
        <v>0</v>
      </c>
      <c r="AD878" s="580">
        <f t="shared" si="201"/>
        <v>0</v>
      </c>
      <c r="AE878" s="580">
        <f t="shared" si="202"/>
        <v>0</v>
      </c>
      <c r="AF878" s="580">
        <f t="shared" si="203"/>
        <v>0</v>
      </c>
      <c r="AG878" s="580">
        <f t="shared" si="204"/>
        <v>0</v>
      </c>
      <c r="AH878" s="580">
        <f t="shared" si="205"/>
        <v>0</v>
      </c>
      <c r="AI878" s="580" t="str">
        <f t="shared" si="206"/>
        <v>0</v>
      </c>
      <c r="AJ878" s="580">
        <f t="shared" si="207"/>
        <v>0</v>
      </c>
      <c r="AK878" s="580">
        <f t="shared" si="208"/>
        <v>0</v>
      </c>
      <c r="AL878" s="580">
        <f t="shared" si="209"/>
        <v>0</v>
      </c>
    </row>
    <row r="879" spans="24:38" hidden="1">
      <c r="X879" s="580">
        <f t="shared" si="195"/>
        <v>0</v>
      </c>
      <c r="Y879" s="580">
        <f t="shared" si="196"/>
        <v>0</v>
      </c>
      <c r="Z879" s="580">
        <f t="shared" si="197"/>
        <v>0</v>
      </c>
      <c r="AA879" s="580">
        <f t="shared" si="198"/>
        <v>0</v>
      </c>
      <c r="AB879" s="580">
        <f t="shared" si="199"/>
        <v>0</v>
      </c>
      <c r="AC879" s="580">
        <f t="shared" si="200"/>
        <v>0</v>
      </c>
      <c r="AD879" s="580">
        <f t="shared" si="201"/>
        <v>0</v>
      </c>
      <c r="AE879" s="580">
        <f t="shared" si="202"/>
        <v>0</v>
      </c>
      <c r="AF879" s="580">
        <f t="shared" si="203"/>
        <v>0</v>
      </c>
      <c r="AG879" s="580">
        <f t="shared" si="204"/>
        <v>0</v>
      </c>
      <c r="AH879" s="580">
        <f t="shared" si="205"/>
        <v>0</v>
      </c>
      <c r="AI879" s="580" t="str">
        <f t="shared" si="206"/>
        <v>0</v>
      </c>
      <c r="AJ879" s="580">
        <f t="shared" si="207"/>
        <v>0</v>
      </c>
      <c r="AK879" s="580">
        <f t="shared" si="208"/>
        <v>0</v>
      </c>
      <c r="AL879" s="580">
        <f t="shared" si="209"/>
        <v>0</v>
      </c>
    </row>
    <row r="880" spans="24:38" hidden="1">
      <c r="X880" s="580">
        <f t="shared" si="195"/>
        <v>0</v>
      </c>
      <c r="Y880" s="580">
        <f t="shared" si="196"/>
        <v>0</v>
      </c>
      <c r="Z880" s="580">
        <f t="shared" si="197"/>
        <v>0</v>
      </c>
      <c r="AA880" s="580">
        <f t="shared" si="198"/>
        <v>0</v>
      </c>
      <c r="AB880" s="580">
        <f t="shared" si="199"/>
        <v>0</v>
      </c>
      <c r="AC880" s="580">
        <f t="shared" si="200"/>
        <v>0</v>
      </c>
      <c r="AD880" s="580">
        <f t="shared" si="201"/>
        <v>0</v>
      </c>
      <c r="AE880" s="580">
        <f t="shared" si="202"/>
        <v>0</v>
      </c>
      <c r="AF880" s="580">
        <f t="shared" si="203"/>
        <v>0</v>
      </c>
      <c r="AG880" s="580">
        <f t="shared" si="204"/>
        <v>0</v>
      </c>
      <c r="AH880" s="580">
        <f t="shared" si="205"/>
        <v>0</v>
      </c>
      <c r="AI880" s="580" t="str">
        <f t="shared" si="206"/>
        <v>0</v>
      </c>
      <c r="AJ880" s="580">
        <f t="shared" si="207"/>
        <v>0</v>
      </c>
      <c r="AK880" s="580">
        <f t="shared" si="208"/>
        <v>0</v>
      </c>
      <c r="AL880" s="580">
        <f t="shared" si="209"/>
        <v>0</v>
      </c>
    </row>
    <row r="881" spans="24:38" hidden="1">
      <c r="X881" s="580">
        <f t="shared" si="195"/>
        <v>0</v>
      </c>
      <c r="Y881" s="580">
        <f t="shared" si="196"/>
        <v>0</v>
      </c>
      <c r="Z881" s="580">
        <f t="shared" si="197"/>
        <v>0</v>
      </c>
      <c r="AA881" s="580">
        <f t="shared" si="198"/>
        <v>0</v>
      </c>
      <c r="AB881" s="580">
        <f t="shared" si="199"/>
        <v>0</v>
      </c>
      <c r="AC881" s="580">
        <f t="shared" si="200"/>
        <v>0</v>
      </c>
      <c r="AD881" s="580">
        <f t="shared" si="201"/>
        <v>0</v>
      </c>
      <c r="AE881" s="580">
        <f t="shared" si="202"/>
        <v>0</v>
      </c>
      <c r="AF881" s="580">
        <f t="shared" si="203"/>
        <v>0</v>
      </c>
      <c r="AG881" s="580">
        <f t="shared" si="204"/>
        <v>0</v>
      </c>
      <c r="AH881" s="580">
        <f t="shared" si="205"/>
        <v>0</v>
      </c>
      <c r="AI881" s="580" t="str">
        <f t="shared" si="206"/>
        <v>0</v>
      </c>
      <c r="AJ881" s="580">
        <f t="shared" si="207"/>
        <v>0</v>
      </c>
      <c r="AK881" s="580">
        <f t="shared" si="208"/>
        <v>0</v>
      </c>
      <c r="AL881" s="580">
        <f t="shared" si="209"/>
        <v>0</v>
      </c>
    </row>
    <row r="882" spans="24:38" hidden="1">
      <c r="X882" s="580">
        <f t="shared" si="195"/>
        <v>0</v>
      </c>
      <c r="Y882" s="580">
        <f t="shared" si="196"/>
        <v>0</v>
      </c>
      <c r="Z882" s="580">
        <f t="shared" si="197"/>
        <v>0</v>
      </c>
      <c r="AA882" s="580">
        <f t="shared" si="198"/>
        <v>0</v>
      </c>
      <c r="AB882" s="580">
        <f t="shared" si="199"/>
        <v>0</v>
      </c>
      <c r="AC882" s="580">
        <f t="shared" si="200"/>
        <v>0</v>
      </c>
      <c r="AD882" s="580">
        <f t="shared" si="201"/>
        <v>0</v>
      </c>
      <c r="AE882" s="580">
        <f t="shared" si="202"/>
        <v>0</v>
      </c>
      <c r="AF882" s="580">
        <f t="shared" si="203"/>
        <v>0</v>
      </c>
      <c r="AG882" s="580">
        <f t="shared" si="204"/>
        <v>0</v>
      </c>
      <c r="AH882" s="580">
        <f t="shared" si="205"/>
        <v>0</v>
      </c>
      <c r="AI882" s="580" t="str">
        <f t="shared" si="206"/>
        <v>0</v>
      </c>
      <c r="AJ882" s="580">
        <f t="shared" si="207"/>
        <v>0</v>
      </c>
      <c r="AK882" s="580">
        <f t="shared" si="208"/>
        <v>0</v>
      </c>
      <c r="AL882" s="580">
        <f t="shared" si="209"/>
        <v>0</v>
      </c>
    </row>
    <row r="883" spans="24:38" hidden="1">
      <c r="X883" s="580">
        <f t="shared" si="195"/>
        <v>0</v>
      </c>
      <c r="Y883" s="580">
        <f t="shared" si="196"/>
        <v>0</v>
      </c>
      <c r="Z883" s="580">
        <f t="shared" si="197"/>
        <v>0</v>
      </c>
      <c r="AA883" s="580">
        <f t="shared" si="198"/>
        <v>0</v>
      </c>
      <c r="AB883" s="580">
        <f t="shared" si="199"/>
        <v>0</v>
      </c>
      <c r="AC883" s="580">
        <f t="shared" si="200"/>
        <v>0</v>
      </c>
      <c r="AD883" s="580">
        <f t="shared" si="201"/>
        <v>0</v>
      </c>
      <c r="AE883" s="580">
        <f t="shared" si="202"/>
        <v>0</v>
      </c>
      <c r="AF883" s="580">
        <f t="shared" si="203"/>
        <v>0</v>
      </c>
      <c r="AG883" s="580">
        <f t="shared" si="204"/>
        <v>0</v>
      </c>
      <c r="AH883" s="580">
        <f t="shared" si="205"/>
        <v>0</v>
      </c>
      <c r="AI883" s="580" t="str">
        <f t="shared" si="206"/>
        <v>0</v>
      </c>
      <c r="AJ883" s="580">
        <f t="shared" si="207"/>
        <v>0</v>
      </c>
      <c r="AK883" s="580">
        <f t="shared" si="208"/>
        <v>0</v>
      </c>
      <c r="AL883" s="580">
        <f t="shared" si="209"/>
        <v>0</v>
      </c>
    </row>
    <row r="884" spans="24:38" hidden="1">
      <c r="X884" s="580">
        <f t="shared" si="195"/>
        <v>0</v>
      </c>
      <c r="Y884" s="580">
        <f t="shared" si="196"/>
        <v>0</v>
      </c>
      <c r="Z884" s="580">
        <f t="shared" si="197"/>
        <v>0</v>
      </c>
      <c r="AA884" s="580">
        <f t="shared" si="198"/>
        <v>0</v>
      </c>
      <c r="AB884" s="580">
        <f t="shared" si="199"/>
        <v>0</v>
      </c>
      <c r="AC884" s="580">
        <f t="shared" si="200"/>
        <v>0</v>
      </c>
      <c r="AD884" s="580">
        <f t="shared" si="201"/>
        <v>0</v>
      </c>
      <c r="AE884" s="580">
        <f t="shared" si="202"/>
        <v>0</v>
      </c>
      <c r="AF884" s="580">
        <f t="shared" si="203"/>
        <v>0</v>
      </c>
      <c r="AG884" s="580">
        <f t="shared" si="204"/>
        <v>0</v>
      </c>
      <c r="AH884" s="580">
        <f t="shared" si="205"/>
        <v>0</v>
      </c>
      <c r="AI884" s="580" t="str">
        <f t="shared" si="206"/>
        <v>0</v>
      </c>
      <c r="AJ884" s="580">
        <f t="shared" si="207"/>
        <v>0</v>
      </c>
      <c r="AK884" s="580">
        <f t="shared" si="208"/>
        <v>0</v>
      </c>
      <c r="AL884" s="580">
        <f t="shared" si="209"/>
        <v>0</v>
      </c>
    </row>
    <row r="885" spans="24:38" hidden="1">
      <c r="X885" s="580">
        <f t="shared" si="195"/>
        <v>0</v>
      </c>
      <c r="Y885" s="580">
        <f t="shared" si="196"/>
        <v>0</v>
      </c>
      <c r="Z885" s="580">
        <f t="shared" si="197"/>
        <v>0</v>
      </c>
      <c r="AA885" s="580">
        <f t="shared" si="198"/>
        <v>0</v>
      </c>
      <c r="AB885" s="580">
        <f t="shared" si="199"/>
        <v>0</v>
      </c>
      <c r="AC885" s="580">
        <f t="shared" si="200"/>
        <v>0</v>
      </c>
      <c r="AD885" s="580">
        <f t="shared" si="201"/>
        <v>0</v>
      </c>
      <c r="AE885" s="580">
        <f t="shared" si="202"/>
        <v>0</v>
      </c>
      <c r="AF885" s="580">
        <f t="shared" si="203"/>
        <v>0</v>
      </c>
      <c r="AG885" s="580">
        <f t="shared" si="204"/>
        <v>0</v>
      </c>
      <c r="AH885" s="580">
        <f t="shared" si="205"/>
        <v>0</v>
      </c>
      <c r="AI885" s="580" t="str">
        <f t="shared" si="206"/>
        <v>0</v>
      </c>
      <c r="AJ885" s="580">
        <f t="shared" si="207"/>
        <v>0</v>
      </c>
      <c r="AK885" s="580">
        <f t="shared" si="208"/>
        <v>0</v>
      </c>
      <c r="AL885" s="580">
        <f t="shared" si="209"/>
        <v>0</v>
      </c>
    </row>
    <row r="886" spans="24:38" hidden="1">
      <c r="X886" s="580">
        <f t="shared" si="195"/>
        <v>0</v>
      </c>
      <c r="Y886" s="580">
        <f t="shared" si="196"/>
        <v>0</v>
      </c>
      <c r="Z886" s="580">
        <f t="shared" si="197"/>
        <v>0</v>
      </c>
      <c r="AA886" s="580">
        <f t="shared" si="198"/>
        <v>0</v>
      </c>
      <c r="AB886" s="580">
        <f t="shared" si="199"/>
        <v>0</v>
      </c>
      <c r="AC886" s="580">
        <f t="shared" si="200"/>
        <v>0</v>
      </c>
      <c r="AD886" s="580">
        <f t="shared" si="201"/>
        <v>0</v>
      </c>
      <c r="AE886" s="580">
        <f t="shared" si="202"/>
        <v>0</v>
      </c>
      <c r="AF886" s="580">
        <f t="shared" si="203"/>
        <v>0</v>
      </c>
      <c r="AG886" s="580">
        <f t="shared" si="204"/>
        <v>0</v>
      </c>
      <c r="AH886" s="580">
        <f t="shared" si="205"/>
        <v>0</v>
      </c>
      <c r="AI886" s="580" t="str">
        <f t="shared" si="206"/>
        <v>0</v>
      </c>
      <c r="AJ886" s="580">
        <f t="shared" si="207"/>
        <v>0</v>
      </c>
      <c r="AK886" s="580">
        <f t="shared" si="208"/>
        <v>0</v>
      </c>
      <c r="AL886" s="580">
        <f t="shared" si="209"/>
        <v>0</v>
      </c>
    </row>
    <row r="887" spans="24:38" hidden="1">
      <c r="X887" s="580">
        <f t="shared" si="195"/>
        <v>0</v>
      </c>
      <c r="Y887" s="580">
        <f t="shared" si="196"/>
        <v>0</v>
      </c>
      <c r="Z887" s="580">
        <f t="shared" si="197"/>
        <v>0</v>
      </c>
      <c r="AA887" s="580">
        <f t="shared" si="198"/>
        <v>0</v>
      </c>
      <c r="AB887" s="580">
        <f t="shared" si="199"/>
        <v>0</v>
      </c>
      <c r="AC887" s="580">
        <f t="shared" si="200"/>
        <v>0</v>
      </c>
      <c r="AD887" s="580">
        <f t="shared" si="201"/>
        <v>0</v>
      </c>
      <c r="AE887" s="580">
        <f t="shared" si="202"/>
        <v>0</v>
      </c>
      <c r="AF887" s="580">
        <f t="shared" si="203"/>
        <v>0</v>
      </c>
      <c r="AG887" s="580">
        <f t="shared" si="204"/>
        <v>0</v>
      </c>
      <c r="AH887" s="580">
        <f t="shared" si="205"/>
        <v>0</v>
      </c>
      <c r="AI887" s="580" t="str">
        <f t="shared" si="206"/>
        <v>0</v>
      </c>
      <c r="AJ887" s="580">
        <f t="shared" si="207"/>
        <v>0</v>
      </c>
      <c r="AK887" s="580">
        <f t="shared" si="208"/>
        <v>0</v>
      </c>
      <c r="AL887" s="580">
        <f t="shared" si="209"/>
        <v>0</v>
      </c>
    </row>
    <row r="888" spans="24:38" hidden="1">
      <c r="X888" s="580">
        <f t="shared" si="195"/>
        <v>0</v>
      </c>
      <c r="Y888" s="580">
        <f t="shared" si="196"/>
        <v>0</v>
      </c>
      <c r="Z888" s="580">
        <f t="shared" si="197"/>
        <v>0</v>
      </c>
      <c r="AA888" s="580">
        <f t="shared" si="198"/>
        <v>0</v>
      </c>
      <c r="AB888" s="580">
        <f t="shared" si="199"/>
        <v>0</v>
      </c>
      <c r="AC888" s="580">
        <f t="shared" si="200"/>
        <v>0</v>
      </c>
      <c r="AD888" s="580">
        <f t="shared" si="201"/>
        <v>0</v>
      </c>
      <c r="AE888" s="580">
        <f t="shared" si="202"/>
        <v>0</v>
      </c>
      <c r="AF888" s="580">
        <f t="shared" si="203"/>
        <v>0</v>
      </c>
      <c r="AG888" s="580">
        <f t="shared" si="204"/>
        <v>0</v>
      </c>
      <c r="AH888" s="580">
        <f t="shared" si="205"/>
        <v>0</v>
      </c>
      <c r="AI888" s="580" t="str">
        <f t="shared" si="206"/>
        <v>0</v>
      </c>
      <c r="AJ888" s="580">
        <f t="shared" si="207"/>
        <v>0</v>
      </c>
      <c r="AK888" s="580">
        <f t="shared" si="208"/>
        <v>0</v>
      </c>
      <c r="AL888" s="580">
        <f t="shared" si="209"/>
        <v>0</v>
      </c>
    </row>
    <row r="889" spans="24:38" hidden="1">
      <c r="X889" s="580">
        <f t="shared" si="195"/>
        <v>0</v>
      </c>
      <c r="Y889" s="580">
        <f t="shared" si="196"/>
        <v>0</v>
      </c>
      <c r="Z889" s="580">
        <f t="shared" si="197"/>
        <v>0</v>
      </c>
      <c r="AA889" s="580">
        <f t="shared" si="198"/>
        <v>0</v>
      </c>
      <c r="AB889" s="580">
        <f t="shared" si="199"/>
        <v>0</v>
      </c>
      <c r="AC889" s="580">
        <f t="shared" si="200"/>
        <v>0</v>
      </c>
      <c r="AD889" s="580">
        <f t="shared" si="201"/>
        <v>0</v>
      </c>
      <c r="AE889" s="580">
        <f t="shared" si="202"/>
        <v>0</v>
      </c>
      <c r="AF889" s="580">
        <f t="shared" si="203"/>
        <v>0</v>
      </c>
      <c r="AG889" s="580">
        <f t="shared" si="204"/>
        <v>0</v>
      </c>
      <c r="AH889" s="580">
        <f t="shared" si="205"/>
        <v>0</v>
      </c>
      <c r="AI889" s="580" t="str">
        <f t="shared" si="206"/>
        <v>0</v>
      </c>
      <c r="AJ889" s="580">
        <f t="shared" si="207"/>
        <v>0</v>
      </c>
      <c r="AK889" s="580">
        <f t="shared" si="208"/>
        <v>0</v>
      </c>
      <c r="AL889" s="580">
        <f t="shared" si="209"/>
        <v>0</v>
      </c>
    </row>
    <row r="890" spans="24:38" hidden="1">
      <c r="X890" s="580">
        <f t="shared" si="195"/>
        <v>0</v>
      </c>
      <c r="Y890" s="580">
        <f t="shared" si="196"/>
        <v>0</v>
      </c>
      <c r="Z890" s="580">
        <f t="shared" si="197"/>
        <v>0</v>
      </c>
      <c r="AA890" s="580">
        <f t="shared" si="198"/>
        <v>0</v>
      </c>
      <c r="AB890" s="580">
        <f t="shared" si="199"/>
        <v>0</v>
      </c>
      <c r="AC890" s="580">
        <f t="shared" si="200"/>
        <v>0</v>
      </c>
      <c r="AD890" s="580">
        <f t="shared" si="201"/>
        <v>0</v>
      </c>
      <c r="AE890" s="580">
        <f t="shared" si="202"/>
        <v>0</v>
      </c>
      <c r="AF890" s="580">
        <f t="shared" si="203"/>
        <v>0</v>
      </c>
      <c r="AG890" s="580">
        <f t="shared" si="204"/>
        <v>0</v>
      </c>
      <c r="AH890" s="580">
        <f t="shared" si="205"/>
        <v>0</v>
      </c>
      <c r="AI890" s="580" t="str">
        <f t="shared" si="206"/>
        <v>0</v>
      </c>
      <c r="AJ890" s="580">
        <f t="shared" si="207"/>
        <v>0</v>
      </c>
      <c r="AK890" s="580">
        <f t="shared" si="208"/>
        <v>0</v>
      </c>
      <c r="AL890" s="580">
        <f t="shared" si="209"/>
        <v>0</v>
      </c>
    </row>
    <row r="891" spans="24:38" hidden="1">
      <c r="X891" s="580">
        <f t="shared" si="195"/>
        <v>0</v>
      </c>
      <c r="Y891" s="580">
        <f t="shared" si="196"/>
        <v>0</v>
      </c>
      <c r="Z891" s="580">
        <f t="shared" si="197"/>
        <v>0</v>
      </c>
      <c r="AA891" s="580">
        <f t="shared" si="198"/>
        <v>0</v>
      </c>
      <c r="AB891" s="580">
        <f t="shared" si="199"/>
        <v>0</v>
      </c>
      <c r="AC891" s="580">
        <f t="shared" si="200"/>
        <v>0</v>
      </c>
      <c r="AD891" s="580">
        <f t="shared" si="201"/>
        <v>0</v>
      </c>
      <c r="AE891" s="580">
        <f t="shared" si="202"/>
        <v>0</v>
      </c>
      <c r="AF891" s="580">
        <f t="shared" si="203"/>
        <v>0</v>
      </c>
      <c r="AG891" s="580">
        <f t="shared" si="204"/>
        <v>0</v>
      </c>
      <c r="AH891" s="580">
        <f t="shared" si="205"/>
        <v>0</v>
      </c>
      <c r="AI891" s="580" t="str">
        <f t="shared" si="206"/>
        <v>0</v>
      </c>
      <c r="AJ891" s="580">
        <f t="shared" si="207"/>
        <v>0</v>
      </c>
      <c r="AK891" s="580">
        <f t="shared" si="208"/>
        <v>0</v>
      </c>
      <c r="AL891" s="580">
        <f t="shared" si="209"/>
        <v>0</v>
      </c>
    </row>
    <row r="892" spans="24:38" hidden="1">
      <c r="X892" s="580">
        <f t="shared" si="195"/>
        <v>0</v>
      </c>
      <c r="Y892" s="580">
        <f t="shared" si="196"/>
        <v>0</v>
      </c>
      <c r="Z892" s="580">
        <f t="shared" si="197"/>
        <v>0</v>
      </c>
      <c r="AA892" s="580">
        <f t="shared" si="198"/>
        <v>0</v>
      </c>
      <c r="AB892" s="580">
        <f t="shared" si="199"/>
        <v>0</v>
      </c>
      <c r="AC892" s="580">
        <f t="shared" si="200"/>
        <v>0</v>
      </c>
      <c r="AD892" s="580">
        <f t="shared" si="201"/>
        <v>0</v>
      </c>
      <c r="AE892" s="580">
        <f t="shared" si="202"/>
        <v>0</v>
      </c>
      <c r="AF892" s="580">
        <f t="shared" si="203"/>
        <v>0</v>
      </c>
      <c r="AG892" s="580">
        <f t="shared" si="204"/>
        <v>0</v>
      </c>
      <c r="AH892" s="580">
        <f t="shared" si="205"/>
        <v>0</v>
      </c>
      <c r="AI892" s="580" t="str">
        <f t="shared" si="206"/>
        <v>0</v>
      </c>
      <c r="AJ892" s="580">
        <f t="shared" si="207"/>
        <v>0</v>
      </c>
      <c r="AK892" s="580">
        <f t="shared" si="208"/>
        <v>0</v>
      </c>
      <c r="AL892" s="580">
        <f t="shared" si="209"/>
        <v>0</v>
      </c>
    </row>
    <row r="893" spans="24:38" hidden="1">
      <c r="X893" s="580">
        <f t="shared" si="195"/>
        <v>0</v>
      </c>
      <c r="Y893" s="580">
        <f t="shared" si="196"/>
        <v>0</v>
      </c>
      <c r="Z893" s="580">
        <f t="shared" si="197"/>
        <v>0</v>
      </c>
      <c r="AA893" s="580">
        <f t="shared" si="198"/>
        <v>0</v>
      </c>
      <c r="AB893" s="580">
        <f t="shared" si="199"/>
        <v>0</v>
      </c>
      <c r="AC893" s="580">
        <f t="shared" si="200"/>
        <v>0</v>
      </c>
      <c r="AD893" s="580">
        <f t="shared" si="201"/>
        <v>0</v>
      </c>
      <c r="AE893" s="580">
        <f t="shared" si="202"/>
        <v>0</v>
      </c>
      <c r="AF893" s="580">
        <f t="shared" si="203"/>
        <v>0</v>
      </c>
      <c r="AG893" s="580">
        <f t="shared" si="204"/>
        <v>0</v>
      </c>
      <c r="AH893" s="580">
        <f t="shared" si="205"/>
        <v>0</v>
      </c>
      <c r="AI893" s="580" t="str">
        <f t="shared" si="206"/>
        <v>0</v>
      </c>
      <c r="AJ893" s="580">
        <f t="shared" si="207"/>
        <v>0</v>
      </c>
      <c r="AK893" s="580">
        <f t="shared" si="208"/>
        <v>0</v>
      </c>
      <c r="AL893" s="580">
        <f t="shared" si="209"/>
        <v>0</v>
      </c>
    </row>
    <row r="894" spans="24:38" hidden="1">
      <c r="X894" s="580">
        <f t="shared" si="195"/>
        <v>0</v>
      </c>
      <c r="Y894" s="580">
        <f t="shared" si="196"/>
        <v>0</v>
      </c>
      <c r="Z894" s="580">
        <f t="shared" si="197"/>
        <v>0</v>
      </c>
      <c r="AA894" s="580">
        <f t="shared" si="198"/>
        <v>0</v>
      </c>
      <c r="AB894" s="580">
        <f t="shared" si="199"/>
        <v>0</v>
      </c>
      <c r="AC894" s="580">
        <f t="shared" si="200"/>
        <v>0</v>
      </c>
      <c r="AD894" s="580">
        <f t="shared" si="201"/>
        <v>0</v>
      </c>
      <c r="AE894" s="580">
        <f t="shared" si="202"/>
        <v>0</v>
      </c>
      <c r="AF894" s="580">
        <f t="shared" si="203"/>
        <v>0</v>
      </c>
      <c r="AG894" s="580">
        <f t="shared" si="204"/>
        <v>0</v>
      </c>
      <c r="AH894" s="580">
        <f t="shared" si="205"/>
        <v>0</v>
      </c>
      <c r="AI894" s="580" t="str">
        <f t="shared" si="206"/>
        <v>0</v>
      </c>
      <c r="AJ894" s="580">
        <f t="shared" si="207"/>
        <v>0</v>
      </c>
      <c r="AK894" s="580">
        <f t="shared" si="208"/>
        <v>0</v>
      </c>
      <c r="AL894" s="580">
        <f t="shared" si="209"/>
        <v>0</v>
      </c>
    </row>
    <row r="895" spans="24:38" hidden="1">
      <c r="X895" s="580">
        <f t="shared" si="195"/>
        <v>0</v>
      </c>
      <c r="Y895" s="580">
        <f t="shared" si="196"/>
        <v>0</v>
      </c>
      <c r="Z895" s="580">
        <f t="shared" si="197"/>
        <v>0</v>
      </c>
      <c r="AA895" s="580">
        <f t="shared" si="198"/>
        <v>0</v>
      </c>
      <c r="AB895" s="580">
        <f t="shared" si="199"/>
        <v>0</v>
      </c>
      <c r="AC895" s="580">
        <f t="shared" si="200"/>
        <v>0</v>
      </c>
      <c r="AD895" s="580">
        <f t="shared" si="201"/>
        <v>0</v>
      </c>
      <c r="AE895" s="580">
        <f t="shared" si="202"/>
        <v>0</v>
      </c>
      <c r="AF895" s="580">
        <f t="shared" si="203"/>
        <v>0</v>
      </c>
      <c r="AG895" s="580">
        <f t="shared" si="204"/>
        <v>0</v>
      </c>
      <c r="AH895" s="580">
        <f t="shared" si="205"/>
        <v>0</v>
      </c>
      <c r="AI895" s="580" t="str">
        <f t="shared" si="206"/>
        <v>0</v>
      </c>
      <c r="AJ895" s="580">
        <f t="shared" si="207"/>
        <v>0</v>
      </c>
      <c r="AK895" s="580">
        <f t="shared" si="208"/>
        <v>0</v>
      </c>
      <c r="AL895" s="580">
        <f t="shared" si="209"/>
        <v>0</v>
      </c>
    </row>
    <row r="896" spans="24:38" hidden="1">
      <c r="X896" s="580">
        <f t="shared" si="195"/>
        <v>0</v>
      </c>
      <c r="Y896" s="580">
        <f t="shared" si="196"/>
        <v>0</v>
      </c>
      <c r="Z896" s="580">
        <f t="shared" si="197"/>
        <v>0</v>
      </c>
      <c r="AA896" s="580">
        <f t="shared" si="198"/>
        <v>0</v>
      </c>
      <c r="AB896" s="580">
        <f t="shared" si="199"/>
        <v>0</v>
      </c>
      <c r="AC896" s="580">
        <f t="shared" si="200"/>
        <v>0</v>
      </c>
      <c r="AD896" s="580">
        <f t="shared" si="201"/>
        <v>0</v>
      </c>
      <c r="AE896" s="580">
        <f t="shared" si="202"/>
        <v>0</v>
      </c>
      <c r="AF896" s="580">
        <f t="shared" si="203"/>
        <v>0</v>
      </c>
      <c r="AG896" s="580">
        <f t="shared" si="204"/>
        <v>0</v>
      </c>
      <c r="AH896" s="580">
        <f t="shared" si="205"/>
        <v>0</v>
      </c>
      <c r="AI896" s="580" t="str">
        <f t="shared" si="206"/>
        <v>0</v>
      </c>
      <c r="AJ896" s="580">
        <f t="shared" si="207"/>
        <v>0</v>
      </c>
      <c r="AK896" s="580">
        <f t="shared" si="208"/>
        <v>0</v>
      </c>
      <c r="AL896" s="580">
        <f t="shared" si="209"/>
        <v>0</v>
      </c>
    </row>
    <row r="897" spans="24:38" hidden="1">
      <c r="X897" s="580">
        <f t="shared" si="195"/>
        <v>0</v>
      </c>
      <c r="Y897" s="580">
        <f t="shared" si="196"/>
        <v>0</v>
      </c>
      <c r="Z897" s="580">
        <f t="shared" si="197"/>
        <v>0</v>
      </c>
      <c r="AA897" s="580">
        <f t="shared" si="198"/>
        <v>0</v>
      </c>
      <c r="AB897" s="580">
        <f t="shared" si="199"/>
        <v>0</v>
      </c>
      <c r="AC897" s="580">
        <f t="shared" si="200"/>
        <v>0</v>
      </c>
      <c r="AD897" s="580">
        <f t="shared" si="201"/>
        <v>0</v>
      </c>
      <c r="AE897" s="580">
        <f t="shared" si="202"/>
        <v>0</v>
      </c>
      <c r="AF897" s="580">
        <f t="shared" si="203"/>
        <v>0</v>
      </c>
      <c r="AG897" s="580">
        <f t="shared" si="204"/>
        <v>0</v>
      </c>
      <c r="AH897" s="580">
        <f t="shared" si="205"/>
        <v>0</v>
      </c>
      <c r="AI897" s="580" t="str">
        <f t="shared" si="206"/>
        <v>0</v>
      </c>
      <c r="AJ897" s="580">
        <f t="shared" si="207"/>
        <v>0</v>
      </c>
      <c r="AK897" s="580">
        <f t="shared" si="208"/>
        <v>0</v>
      </c>
      <c r="AL897" s="580">
        <f t="shared" si="209"/>
        <v>0</v>
      </c>
    </row>
    <row r="898" spans="24:38" hidden="1">
      <c r="X898" s="580">
        <f t="shared" si="195"/>
        <v>0</v>
      </c>
      <c r="Y898" s="580">
        <f t="shared" si="196"/>
        <v>0</v>
      </c>
      <c r="Z898" s="580">
        <f t="shared" si="197"/>
        <v>0</v>
      </c>
      <c r="AA898" s="580">
        <f t="shared" si="198"/>
        <v>0</v>
      </c>
      <c r="AB898" s="580">
        <f t="shared" si="199"/>
        <v>0</v>
      </c>
      <c r="AC898" s="580">
        <f t="shared" si="200"/>
        <v>0</v>
      </c>
      <c r="AD898" s="580">
        <f t="shared" si="201"/>
        <v>0</v>
      </c>
      <c r="AE898" s="580">
        <f t="shared" si="202"/>
        <v>0</v>
      </c>
      <c r="AF898" s="580">
        <f t="shared" si="203"/>
        <v>0</v>
      </c>
      <c r="AG898" s="580">
        <f t="shared" si="204"/>
        <v>0</v>
      </c>
      <c r="AH898" s="580">
        <f t="shared" si="205"/>
        <v>0</v>
      </c>
      <c r="AI898" s="580" t="str">
        <f t="shared" si="206"/>
        <v>0</v>
      </c>
      <c r="AJ898" s="580">
        <f t="shared" si="207"/>
        <v>0</v>
      </c>
      <c r="AK898" s="580">
        <f t="shared" si="208"/>
        <v>0</v>
      </c>
      <c r="AL898" s="580">
        <f t="shared" si="209"/>
        <v>0</v>
      </c>
    </row>
    <row r="899" spans="24:38" hidden="1">
      <c r="X899" s="580">
        <f t="shared" si="195"/>
        <v>0</v>
      </c>
      <c r="Y899" s="580">
        <f t="shared" si="196"/>
        <v>0</v>
      </c>
      <c r="Z899" s="580">
        <f t="shared" si="197"/>
        <v>0</v>
      </c>
      <c r="AA899" s="580">
        <f t="shared" si="198"/>
        <v>0</v>
      </c>
      <c r="AB899" s="580">
        <f t="shared" si="199"/>
        <v>0</v>
      </c>
      <c r="AC899" s="580">
        <f t="shared" si="200"/>
        <v>0</v>
      </c>
      <c r="AD899" s="580">
        <f t="shared" si="201"/>
        <v>0</v>
      </c>
      <c r="AE899" s="580">
        <f t="shared" si="202"/>
        <v>0</v>
      </c>
      <c r="AF899" s="580">
        <f t="shared" si="203"/>
        <v>0</v>
      </c>
      <c r="AG899" s="580">
        <f t="shared" si="204"/>
        <v>0</v>
      </c>
      <c r="AH899" s="580">
        <f t="shared" si="205"/>
        <v>0</v>
      </c>
      <c r="AI899" s="580" t="str">
        <f t="shared" si="206"/>
        <v>0</v>
      </c>
      <c r="AJ899" s="580">
        <f t="shared" si="207"/>
        <v>0</v>
      </c>
      <c r="AK899" s="580">
        <f t="shared" si="208"/>
        <v>0</v>
      </c>
      <c r="AL899" s="580">
        <f t="shared" si="209"/>
        <v>0</v>
      </c>
    </row>
    <row r="900" spans="24:38" hidden="1">
      <c r="X900" s="580">
        <f t="shared" si="195"/>
        <v>0</v>
      </c>
      <c r="Y900" s="580">
        <f t="shared" si="196"/>
        <v>0</v>
      </c>
      <c r="Z900" s="580">
        <f t="shared" si="197"/>
        <v>0</v>
      </c>
      <c r="AA900" s="580">
        <f t="shared" si="198"/>
        <v>0</v>
      </c>
      <c r="AB900" s="580">
        <f t="shared" si="199"/>
        <v>0</v>
      </c>
      <c r="AC900" s="580">
        <f t="shared" si="200"/>
        <v>0</v>
      </c>
      <c r="AD900" s="580">
        <f t="shared" si="201"/>
        <v>0</v>
      </c>
      <c r="AE900" s="580">
        <f t="shared" si="202"/>
        <v>0</v>
      </c>
      <c r="AF900" s="580">
        <f t="shared" si="203"/>
        <v>0</v>
      </c>
      <c r="AG900" s="580">
        <f t="shared" si="204"/>
        <v>0</v>
      </c>
      <c r="AH900" s="580">
        <f t="shared" si="205"/>
        <v>0</v>
      </c>
      <c r="AI900" s="580" t="str">
        <f t="shared" si="206"/>
        <v>0</v>
      </c>
      <c r="AJ900" s="580">
        <f t="shared" si="207"/>
        <v>0</v>
      </c>
      <c r="AK900" s="580">
        <f t="shared" si="208"/>
        <v>0</v>
      </c>
      <c r="AL900" s="580">
        <f t="shared" si="209"/>
        <v>0</v>
      </c>
    </row>
    <row r="901" spans="24:38" hidden="1">
      <c r="X901" s="580">
        <f t="shared" si="195"/>
        <v>0</v>
      </c>
      <c r="Y901" s="580">
        <f t="shared" si="196"/>
        <v>0</v>
      </c>
      <c r="Z901" s="580">
        <f t="shared" si="197"/>
        <v>0</v>
      </c>
      <c r="AA901" s="580">
        <f t="shared" si="198"/>
        <v>0</v>
      </c>
      <c r="AB901" s="580">
        <f t="shared" si="199"/>
        <v>0</v>
      </c>
      <c r="AC901" s="580">
        <f t="shared" si="200"/>
        <v>0</v>
      </c>
      <c r="AD901" s="580">
        <f t="shared" si="201"/>
        <v>0</v>
      </c>
      <c r="AE901" s="580">
        <f t="shared" si="202"/>
        <v>0</v>
      </c>
      <c r="AF901" s="580">
        <f t="shared" si="203"/>
        <v>0</v>
      </c>
      <c r="AG901" s="580">
        <f t="shared" si="204"/>
        <v>0</v>
      </c>
      <c r="AH901" s="580">
        <f t="shared" si="205"/>
        <v>0</v>
      </c>
      <c r="AI901" s="580" t="str">
        <f t="shared" si="206"/>
        <v>0</v>
      </c>
      <c r="AJ901" s="580">
        <f t="shared" si="207"/>
        <v>0</v>
      </c>
      <c r="AK901" s="580">
        <f t="shared" si="208"/>
        <v>0</v>
      </c>
      <c r="AL901" s="580">
        <f t="shared" si="209"/>
        <v>0</v>
      </c>
    </row>
    <row r="902" spans="24:38" hidden="1">
      <c r="X902" s="580">
        <f t="shared" ref="X902:X965" si="210">SUM(E902:I902)</f>
        <v>0</v>
      </c>
      <c r="Y902" s="580">
        <f t="shared" ref="Y902:Y965" si="211">M902</f>
        <v>0</v>
      </c>
      <c r="Z902" s="580">
        <f t="shared" ref="Z902:Z965" si="212">IF(G902&gt;9600,9600,G902)</f>
        <v>0</v>
      </c>
      <c r="AA902" s="580">
        <f t="shared" ref="AA902:AA965" si="213">IF(O902&gt;15000,15000,O902)</f>
        <v>0</v>
      </c>
      <c r="AB902" s="580">
        <f t="shared" ref="AB902:AB965" si="214">IF(F902&gt;0,MIN((Q902-(E902*10%)),F902,Q902),0)</f>
        <v>0</v>
      </c>
      <c r="AC902" s="580">
        <f t="shared" ref="AC902:AC965" si="215">D902*(IF(J902&gt;1200,1200,J902)+IF(K902&gt;3600,3600,K902))</f>
        <v>0</v>
      </c>
      <c r="AD902" s="580">
        <f t="shared" ref="AD902:AD965" si="216">IF(V902&gt;200000,200000,V902)</f>
        <v>0</v>
      </c>
      <c r="AE902" s="580">
        <f t="shared" ref="AE902:AE965" si="217">X902+Y902-Z902-AA902-AB902-AD902</f>
        <v>0</v>
      </c>
      <c r="AF902" s="580">
        <f t="shared" ref="AF902:AF965" si="218">IF(R902&gt;150000,150000,0)</f>
        <v>0</v>
      </c>
      <c r="AG902" s="580">
        <f t="shared" ref="AG902:AG965" si="219">IF(S902&gt;=15000,15000,S902)+IF(T902&gt;=20000,20000,T902)</f>
        <v>0</v>
      </c>
      <c r="AH902" s="580">
        <f t="shared" ref="AH902:AH965" si="220">AE902-AF902-AG902</f>
        <v>0</v>
      </c>
      <c r="AI902" s="580" t="str">
        <f t="shared" ref="AI902:AI965" si="221">IF(AH902&gt;1000000,(AH902-1000000)*30%+(125000),IF(AH902&gt;500000,(AH902-500000)*20%+(25000),IF(AH902&gt;250000,(AH902-250000)*10%,"0")))</f>
        <v>0</v>
      </c>
      <c r="AJ902" s="580">
        <f t="shared" ref="AJ902:AJ965" si="222">IF(AH902&lt;=200000,0,IF(AH902&gt;500000,0,IF(AH902&gt;220000,2000,IF(AH902&gt;20000,AI902))))</f>
        <v>0</v>
      </c>
      <c r="AK902" s="580">
        <f t="shared" ref="AK902:AK965" si="223">P902</f>
        <v>0</v>
      </c>
      <c r="AL902" s="580">
        <f t="shared" ref="AL902:AL965" si="224">AI902-AJ902-AK902</f>
        <v>0</v>
      </c>
    </row>
    <row r="903" spans="24:38" hidden="1">
      <c r="X903" s="580">
        <f t="shared" si="210"/>
        <v>0</v>
      </c>
      <c r="Y903" s="580">
        <f t="shared" si="211"/>
        <v>0</v>
      </c>
      <c r="Z903" s="580">
        <f t="shared" si="212"/>
        <v>0</v>
      </c>
      <c r="AA903" s="580">
        <f t="shared" si="213"/>
        <v>0</v>
      </c>
      <c r="AB903" s="580">
        <f t="shared" si="214"/>
        <v>0</v>
      </c>
      <c r="AC903" s="580">
        <f t="shared" si="215"/>
        <v>0</v>
      </c>
      <c r="AD903" s="580">
        <f t="shared" si="216"/>
        <v>0</v>
      </c>
      <c r="AE903" s="580">
        <f t="shared" si="217"/>
        <v>0</v>
      </c>
      <c r="AF903" s="580">
        <f t="shared" si="218"/>
        <v>0</v>
      </c>
      <c r="AG903" s="580">
        <f t="shared" si="219"/>
        <v>0</v>
      </c>
      <c r="AH903" s="580">
        <f t="shared" si="220"/>
        <v>0</v>
      </c>
      <c r="AI903" s="580" t="str">
        <f t="shared" si="221"/>
        <v>0</v>
      </c>
      <c r="AJ903" s="580">
        <f t="shared" si="222"/>
        <v>0</v>
      </c>
      <c r="AK903" s="580">
        <f t="shared" si="223"/>
        <v>0</v>
      </c>
      <c r="AL903" s="580">
        <f t="shared" si="224"/>
        <v>0</v>
      </c>
    </row>
    <row r="904" spans="24:38" hidden="1">
      <c r="X904" s="580">
        <f t="shared" si="210"/>
        <v>0</v>
      </c>
      <c r="Y904" s="580">
        <f t="shared" si="211"/>
        <v>0</v>
      </c>
      <c r="Z904" s="580">
        <f t="shared" si="212"/>
        <v>0</v>
      </c>
      <c r="AA904" s="580">
        <f t="shared" si="213"/>
        <v>0</v>
      </c>
      <c r="AB904" s="580">
        <f t="shared" si="214"/>
        <v>0</v>
      </c>
      <c r="AC904" s="580">
        <f t="shared" si="215"/>
        <v>0</v>
      </c>
      <c r="AD904" s="580">
        <f t="shared" si="216"/>
        <v>0</v>
      </c>
      <c r="AE904" s="580">
        <f t="shared" si="217"/>
        <v>0</v>
      </c>
      <c r="AF904" s="580">
        <f t="shared" si="218"/>
        <v>0</v>
      </c>
      <c r="AG904" s="580">
        <f t="shared" si="219"/>
        <v>0</v>
      </c>
      <c r="AH904" s="580">
        <f t="shared" si="220"/>
        <v>0</v>
      </c>
      <c r="AI904" s="580" t="str">
        <f t="shared" si="221"/>
        <v>0</v>
      </c>
      <c r="AJ904" s="580">
        <f t="shared" si="222"/>
        <v>0</v>
      </c>
      <c r="AK904" s="580">
        <f t="shared" si="223"/>
        <v>0</v>
      </c>
      <c r="AL904" s="580">
        <f t="shared" si="224"/>
        <v>0</v>
      </c>
    </row>
    <row r="905" spans="24:38" hidden="1">
      <c r="X905" s="580">
        <f t="shared" si="210"/>
        <v>0</v>
      </c>
      <c r="Y905" s="580">
        <f t="shared" si="211"/>
        <v>0</v>
      </c>
      <c r="Z905" s="580">
        <f t="shared" si="212"/>
        <v>0</v>
      </c>
      <c r="AA905" s="580">
        <f t="shared" si="213"/>
        <v>0</v>
      </c>
      <c r="AB905" s="580">
        <f t="shared" si="214"/>
        <v>0</v>
      </c>
      <c r="AC905" s="580">
        <f t="shared" si="215"/>
        <v>0</v>
      </c>
      <c r="AD905" s="580">
        <f t="shared" si="216"/>
        <v>0</v>
      </c>
      <c r="AE905" s="580">
        <f t="shared" si="217"/>
        <v>0</v>
      </c>
      <c r="AF905" s="580">
        <f t="shared" si="218"/>
        <v>0</v>
      </c>
      <c r="AG905" s="580">
        <f t="shared" si="219"/>
        <v>0</v>
      </c>
      <c r="AH905" s="580">
        <f t="shared" si="220"/>
        <v>0</v>
      </c>
      <c r="AI905" s="580" t="str">
        <f t="shared" si="221"/>
        <v>0</v>
      </c>
      <c r="AJ905" s="580">
        <f t="shared" si="222"/>
        <v>0</v>
      </c>
      <c r="AK905" s="580">
        <f t="shared" si="223"/>
        <v>0</v>
      </c>
      <c r="AL905" s="580">
        <f t="shared" si="224"/>
        <v>0</v>
      </c>
    </row>
    <row r="906" spans="24:38" hidden="1">
      <c r="X906" s="580">
        <f t="shared" si="210"/>
        <v>0</v>
      </c>
      <c r="Y906" s="580">
        <f t="shared" si="211"/>
        <v>0</v>
      </c>
      <c r="Z906" s="580">
        <f t="shared" si="212"/>
        <v>0</v>
      </c>
      <c r="AA906" s="580">
        <f t="shared" si="213"/>
        <v>0</v>
      </c>
      <c r="AB906" s="580">
        <f t="shared" si="214"/>
        <v>0</v>
      </c>
      <c r="AC906" s="580">
        <f t="shared" si="215"/>
        <v>0</v>
      </c>
      <c r="AD906" s="580">
        <f t="shared" si="216"/>
        <v>0</v>
      </c>
      <c r="AE906" s="580">
        <f t="shared" si="217"/>
        <v>0</v>
      </c>
      <c r="AF906" s="580">
        <f t="shared" si="218"/>
        <v>0</v>
      </c>
      <c r="AG906" s="580">
        <f t="shared" si="219"/>
        <v>0</v>
      </c>
      <c r="AH906" s="580">
        <f t="shared" si="220"/>
        <v>0</v>
      </c>
      <c r="AI906" s="580" t="str">
        <f t="shared" si="221"/>
        <v>0</v>
      </c>
      <c r="AJ906" s="580">
        <f t="shared" si="222"/>
        <v>0</v>
      </c>
      <c r="AK906" s="580">
        <f t="shared" si="223"/>
        <v>0</v>
      </c>
      <c r="AL906" s="580">
        <f t="shared" si="224"/>
        <v>0</v>
      </c>
    </row>
    <row r="907" spans="24:38" hidden="1">
      <c r="X907" s="580">
        <f t="shared" si="210"/>
        <v>0</v>
      </c>
      <c r="Y907" s="580">
        <f t="shared" si="211"/>
        <v>0</v>
      </c>
      <c r="Z907" s="580">
        <f t="shared" si="212"/>
        <v>0</v>
      </c>
      <c r="AA907" s="580">
        <f t="shared" si="213"/>
        <v>0</v>
      </c>
      <c r="AB907" s="580">
        <f t="shared" si="214"/>
        <v>0</v>
      </c>
      <c r="AC907" s="580">
        <f t="shared" si="215"/>
        <v>0</v>
      </c>
      <c r="AD907" s="580">
        <f t="shared" si="216"/>
        <v>0</v>
      </c>
      <c r="AE907" s="580">
        <f t="shared" si="217"/>
        <v>0</v>
      </c>
      <c r="AF907" s="580">
        <f t="shared" si="218"/>
        <v>0</v>
      </c>
      <c r="AG907" s="580">
        <f t="shared" si="219"/>
        <v>0</v>
      </c>
      <c r="AH907" s="580">
        <f t="shared" si="220"/>
        <v>0</v>
      </c>
      <c r="AI907" s="580" t="str">
        <f t="shared" si="221"/>
        <v>0</v>
      </c>
      <c r="AJ907" s="580">
        <f t="shared" si="222"/>
        <v>0</v>
      </c>
      <c r="AK907" s="580">
        <f t="shared" si="223"/>
        <v>0</v>
      </c>
      <c r="AL907" s="580">
        <f t="shared" si="224"/>
        <v>0</v>
      </c>
    </row>
    <row r="908" spans="24:38" hidden="1">
      <c r="X908" s="580">
        <f t="shared" si="210"/>
        <v>0</v>
      </c>
      <c r="Y908" s="580">
        <f t="shared" si="211"/>
        <v>0</v>
      </c>
      <c r="Z908" s="580">
        <f t="shared" si="212"/>
        <v>0</v>
      </c>
      <c r="AA908" s="580">
        <f t="shared" si="213"/>
        <v>0</v>
      </c>
      <c r="AB908" s="580">
        <f t="shared" si="214"/>
        <v>0</v>
      </c>
      <c r="AC908" s="580">
        <f t="shared" si="215"/>
        <v>0</v>
      </c>
      <c r="AD908" s="580">
        <f t="shared" si="216"/>
        <v>0</v>
      </c>
      <c r="AE908" s="580">
        <f t="shared" si="217"/>
        <v>0</v>
      </c>
      <c r="AF908" s="580">
        <f t="shared" si="218"/>
        <v>0</v>
      </c>
      <c r="AG908" s="580">
        <f t="shared" si="219"/>
        <v>0</v>
      </c>
      <c r="AH908" s="580">
        <f t="shared" si="220"/>
        <v>0</v>
      </c>
      <c r="AI908" s="580" t="str">
        <f t="shared" si="221"/>
        <v>0</v>
      </c>
      <c r="AJ908" s="580">
        <f t="shared" si="222"/>
        <v>0</v>
      </c>
      <c r="AK908" s="580">
        <f t="shared" si="223"/>
        <v>0</v>
      </c>
      <c r="AL908" s="580">
        <f t="shared" si="224"/>
        <v>0</v>
      </c>
    </row>
    <row r="909" spans="24:38" hidden="1">
      <c r="X909" s="580">
        <f t="shared" si="210"/>
        <v>0</v>
      </c>
      <c r="Y909" s="580">
        <f t="shared" si="211"/>
        <v>0</v>
      </c>
      <c r="Z909" s="580">
        <f t="shared" si="212"/>
        <v>0</v>
      </c>
      <c r="AA909" s="580">
        <f t="shared" si="213"/>
        <v>0</v>
      </c>
      <c r="AB909" s="580">
        <f t="shared" si="214"/>
        <v>0</v>
      </c>
      <c r="AC909" s="580">
        <f t="shared" si="215"/>
        <v>0</v>
      </c>
      <c r="AD909" s="580">
        <f t="shared" si="216"/>
        <v>0</v>
      </c>
      <c r="AE909" s="580">
        <f t="shared" si="217"/>
        <v>0</v>
      </c>
      <c r="AF909" s="580">
        <f t="shared" si="218"/>
        <v>0</v>
      </c>
      <c r="AG909" s="580">
        <f t="shared" si="219"/>
        <v>0</v>
      </c>
      <c r="AH909" s="580">
        <f t="shared" si="220"/>
        <v>0</v>
      </c>
      <c r="AI909" s="580" t="str">
        <f t="shared" si="221"/>
        <v>0</v>
      </c>
      <c r="AJ909" s="580">
        <f t="shared" si="222"/>
        <v>0</v>
      </c>
      <c r="AK909" s="580">
        <f t="shared" si="223"/>
        <v>0</v>
      </c>
      <c r="AL909" s="580">
        <f t="shared" si="224"/>
        <v>0</v>
      </c>
    </row>
    <row r="910" spans="24:38" hidden="1">
      <c r="X910" s="580">
        <f t="shared" si="210"/>
        <v>0</v>
      </c>
      <c r="Y910" s="580">
        <f t="shared" si="211"/>
        <v>0</v>
      </c>
      <c r="Z910" s="580">
        <f t="shared" si="212"/>
        <v>0</v>
      </c>
      <c r="AA910" s="580">
        <f t="shared" si="213"/>
        <v>0</v>
      </c>
      <c r="AB910" s="580">
        <f t="shared" si="214"/>
        <v>0</v>
      </c>
      <c r="AC910" s="580">
        <f t="shared" si="215"/>
        <v>0</v>
      </c>
      <c r="AD910" s="580">
        <f t="shared" si="216"/>
        <v>0</v>
      </c>
      <c r="AE910" s="580">
        <f t="shared" si="217"/>
        <v>0</v>
      </c>
      <c r="AF910" s="580">
        <f t="shared" si="218"/>
        <v>0</v>
      </c>
      <c r="AG910" s="580">
        <f t="shared" si="219"/>
        <v>0</v>
      </c>
      <c r="AH910" s="580">
        <f t="shared" si="220"/>
        <v>0</v>
      </c>
      <c r="AI910" s="580" t="str">
        <f t="shared" si="221"/>
        <v>0</v>
      </c>
      <c r="AJ910" s="580">
        <f t="shared" si="222"/>
        <v>0</v>
      </c>
      <c r="AK910" s="580">
        <f t="shared" si="223"/>
        <v>0</v>
      </c>
      <c r="AL910" s="580">
        <f t="shared" si="224"/>
        <v>0</v>
      </c>
    </row>
    <row r="911" spans="24:38" hidden="1">
      <c r="X911" s="580">
        <f t="shared" si="210"/>
        <v>0</v>
      </c>
      <c r="Y911" s="580">
        <f t="shared" si="211"/>
        <v>0</v>
      </c>
      <c r="Z911" s="580">
        <f t="shared" si="212"/>
        <v>0</v>
      </c>
      <c r="AA911" s="580">
        <f t="shared" si="213"/>
        <v>0</v>
      </c>
      <c r="AB911" s="580">
        <f t="shared" si="214"/>
        <v>0</v>
      </c>
      <c r="AC911" s="580">
        <f t="shared" si="215"/>
        <v>0</v>
      </c>
      <c r="AD911" s="580">
        <f t="shared" si="216"/>
        <v>0</v>
      </c>
      <c r="AE911" s="580">
        <f t="shared" si="217"/>
        <v>0</v>
      </c>
      <c r="AF911" s="580">
        <f t="shared" si="218"/>
        <v>0</v>
      </c>
      <c r="AG911" s="580">
        <f t="shared" si="219"/>
        <v>0</v>
      </c>
      <c r="AH911" s="580">
        <f t="shared" si="220"/>
        <v>0</v>
      </c>
      <c r="AI911" s="580" t="str">
        <f t="shared" si="221"/>
        <v>0</v>
      </c>
      <c r="AJ911" s="580">
        <f t="shared" si="222"/>
        <v>0</v>
      </c>
      <c r="AK911" s="580">
        <f t="shared" si="223"/>
        <v>0</v>
      </c>
      <c r="AL911" s="580">
        <f t="shared" si="224"/>
        <v>0</v>
      </c>
    </row>
    <row r="912" spans="24:38" hidden="1">
      <c r="X912" s="580">
        <f t="shared" si="210"/>
        <v>0</v>
      </c>
      <c r="Y912" s="580">
        <f t="shared" si="211"/>
        <v>0</v>
      </c>
      <c r="Z912" s="580">
        <f t="shared" si="212"/>
        <v>0</v>
      </c>
      <c r="AA912" s="580">
        <f t="shared" si="213"/>
        <v>0</v>
      </c>
      <c r="AB912" s="580">
        <f t="shared" si="214"/>
        <v>0</v>
      </c>
      <c r="AC912" s="580">
        <f t="shared" si="215"/>
        <v>0</v>
      </c>
      <c r="AD912" s="580">
        <f t="shared" si="216"/>
        <v>0</v>
      </c>
      <c r="AE912" s="580">
        <f t="shared" si="217"/>
        <v>0</v>
      </c>
      <c r="AF912" s="580">
        <f t="shared" si="218"/>
        <v>0</v>
      </c>
      <c r="AG912" s="580">
        <f t="shared" si="219"/>
        <v>0</v>
      </c>
      <c r="AH912" s="580">
        <f t="shared" si="220"/>
        <v>0</v>
      </c>
      <c r="AI912" s="580" t="str">
        <f t="shared" si="221"/>
        <v>0</v>
      </c>
      <c r="AJ912" s="580">
        <f t="shared" si="222"/>
        <v>0</v>
      </c>
      <c r="AK912" s="580">
        <f t="shared" si="223"/>
        <v>0</v>
      </c>
      <c r="AL912" s="580">
        <f t="shared" si="224"/>
        <v>0</v>
      </c>
    </row>
    <row r="913" spans="24:38" hidden="1">
      <c r="X913" s="580">
        <f t="shared" si="210"/>
        <v>0</v>
      </c>
      <c r="Y913" s="580">
        <f t="shared" si="211"/>
        <v>0</v>
      </c>
      <c r="Z913" s="580">
        <f t="shared" si="212"/>
        <v>0</v>
      </c>
      <c r="AA913" s="580">
        <f t="shared" si="213"/>
        <v>0</v>
      </c>
      <c r="AB913" s="580">
        <f t="shared" si="214"/>
        <v>0</v>
      </c>
      <c r="AC913" s="580">
        <f t="shared" si="215"/>
        <v>0</v>
      </c>
      <c r="AD913" s="580">
        <f t="shared" si="216"/>
        <v>0</v>
      </c>
      <c r="AE913" s="580">
        <f t="shared" si="217"/>
        <v>0</v>
      </c>
      <c r="AF913" s="580">
        <f t="shared" si="218"/>
        <v>0</v>
      </c>
      <c r="AG913" s="580">
        <f t="shared" si="219"/>
        <v>0</v>
      </c>
      <c r="AH913" s="580">
        <f t="shared" si="220"/>
        <v>0</v>
      </c>
      <c r="AI913" s="580" t="str">
        <f t="shared" si="221"/>
        <v>0</v>
      </c>
      <c r="AJ913" s="580">
        <f t="shared" si="222"/>
        <v>0</v>
      </c>
      <c r="AK913" s="580">
        <f t="shared" si="223"/>
        <v>0</v>
      </c>
      <c r="AL913" s="580">
        <f t="shared" si="224"/>
        <v>0</v>
      </c>
    </row>
    <row r="914" spans="24:38" hidden="1">
      <c r="X914" s="580">
        <f t="shared" si="210"/>
        <v>0</v>
      </c>
      <c r="Y914" s="580">
        <f t="shared" si="211"/>
        <v>0</v>
      </c>
      <c r="Z914" s="580">
        <f t="shared" si="212"/>
        <v>0</v>
      </c>
      <c r="AA914" s="580">
        <f t="shared" si="213"/>
        <v>0</v>
      </c>
      <c r="AB914" s="580">
        <f t="shared" si="214"/>
        <v>0</v>
      </c>
      <c r="AC914" s="580">
        <f t="shared" si="215"/>
        <v>0</v>
      </c>
      <c r="AD914" s="580">
        <f t="shared" si="216"/>
        <v>0</v>
      </c>
      <c r="AE914" s="580">
        <f t="shared" si="217"/>
        <v>0</v>
      </c>
      <c r="AF914" s="580">
        <f t="shared" si="218"/>
        <v>0</v>
      </c>
      <c r="AG914" s="580">
        <f t="shared" si="219"/>
        <v>0</v>
      </c>
      <c r="AH914" s="580">
        <f t="shared" si="220"/>
        <v>0</v>
      </c>
      <c r="AI914" s="580" t="str">
        <f t="shared" si="221"/>
        <v>0</v>
      </c>
      <c r="AJ914" s="580">
        <f t="shared" si="222"/>
        <v>0</v>
      </c>
      <c r="AK914" s="580">
        <f t="shared" si="223"/>
        <v>0</v>
      </c>
      <c r="AL914" s="580">
        <f t="shared" si="224"/>
        <v>0</v>
      </c>
    </row>
    <row r="915" spans="24:38" hidden="1">
      <c r="X915" s="580">
        <f t="shared" si="210"/>
        <v>0</v>
      </c>
      <c r="Y915" s="580">
        <f t="shared" si="211"/>
        <v>0</v>
      </c>
      <c r="Z915" s="580">
        <f t="shared" si="212"/>
        <v>0</v>
      </c>
      <c r="AA915" s="580">
        <f t="shared" si="213"/>
        <v>0</v>
      </c>
      <c r="AB915" s="580">
        <f t="shared" si="214"/>
        <v>0</v>
      </c>
      <c r="AC915" s="580">
        <f t="shared" si="215"/>
        <v>0</v>
      </c>
      <c r="AD915" s="580">
        <f t="shared" si="216"/>
        <v>0</v>
      </c>
      <c r="AE915" s="580">
        <f t="shared" si="217"/>
        <v>0</v>
      </c>
      <c r="AF915" s="580">
        <f t="shared" si="218"/>
        <v>0</v>
      </c>
      <c r="AG915" s="580">
        <f t="shared" si="219"/>
        <v>0</v>
      </c>
      <c r="AH915" s="580">
        <f t="shared" si="220"/>
        <v>0</v>
      </c>
      <c r="AI915" s="580" t="str">
        <f t="shared" si="221"/>
        <v>0</v>
      </c>
      <c r="AJ915" s="580">
        <f t="shared" si="222"/>
        <v>0</v>
      </c>
      <c r="AK915" s="580">
        <f t="shared" si="223"/>
        <v>0</v>
      </c>
      <c r="AL915" s="580">
        <f t="shared" si="224"/>
        <v>0</v>
      </c>
    </row>
    <row r="916" spans="24:38" hidden="1">
      <c r="X916" s="580">
        <f t="shared" si="210"/>
        <v>0</v>
      </c>
      <c r="Y916" s="580">
        <f t="shared" si="211"/>
        <v>0</v>
      </c>
      <c r="Z916" s="580">
        <f t="shared" si="212"/>
        <v>0</v>
      </c>
      <c r="AA916" s="580">
        <f t="shared" si="213"/>
        <v>0</v>
      </c>
      <c r="AB916" s="580">
        <f t="shared" si="214"/>
        <v>0</v>
      </c>
      <c r="AC916" s="580">
        <f t="shared" si="215"/>
        <v>0</v>
      </c>
      <c r="AD916" s="580">
        <f t="shared" si="216"/>
        <v>0</v>
      </c>
      <c r="AE916" s="580">
        <f t="shared" si="217"/>
        <v>0</v>
      </c>
      <c r="AF916" s="580">
        <f t="shared" si="218"/>
        <v>0</v>
      </c>
      <c r="AG916" s="580">
        <f t="shared" si="219"/>
        <v>0</v>
      </c>
      <c r="AH916" s="580">
        <f t="shared" si="220"/>
        <v>0</v>
      </c>
      <c r="AI916" s="580" t="str">
        <f t="shared" si="221"/>
        <v>0</v>
      </c>
      <c r="AJ916" s="580">
        <f t="shared" si="222"/>
        <v>0</v>
      </c>
      <c r="AK916" s="580">
        <f t="shared" si="223"/>
        <v>0</v>
      </c>
      <c r="AL916" s="580">
        <f t="shared" si="224"/>
        <v>0</v>
      </c>
    </row>
    <row r="917" spans="24:38" hidden="1">
      <c r="X917" s="580">
        <f t="shared" si="210"/>
        <v>0</v>
      </c>
      <c r="Y917" s="580">
        <f t="shared" si="211"/>
        <v>0</v>
      </c>
      <c r="Z917" s="580">
        <f t="shared" si="212"/>
        <v>0</v>
      </c>
      <c r="AA917" s="580">
        <f t="shared" si="213"/>
        <v>0</v>
      </c>
      <c r="AB917" s="580">
        <f t="shared" si="214"/>
        <v>0</v>
      </c>
      <c r="AC917" s="580">
        <f t="shared" si="215"/>
        <v>0</v>
      </c>
      <c r="AD917" s="580">
        <f t="shared" si="216"/>
        <v>0</v>
      </c>
      <c r="AE917" s="580">
        <f t="shared" si="217"/>
        <v>0</v>
      </c>
      <c r="AF917" s="580">
        <f t="shared" si="218"/>
        <v>0</v>
      </c>
      <c r="AG917" s="580">
        <f t="shared" si="219"/>
        <v>0</v>
      </c>
      <c r="AH917" s="580">
        <f t="shared" si="220"/>
        <v>0</v>
      </c>
      <c r="AI917" s="580" t="str">
        <f t="shared" si="221"/>
        <v>0</v>
      </c>
      <c r="AJ917" s="580">
        <f t="shared" si="222"/>
        <v>0</v>
      </c>
      <c r="AK917" s="580">
        <f t="shared" si="223"/>
        <v>0</v>
      </c>
      <c r="AL917" s="580">
        <f t="shared" si="224"/>
        <v>0</v>
      </c>
    </row>
    <row r="918" spans="24:38" hidden="1">
      <c r="X918" s="580">
        <f t="shared" si="210"/>
        <v>0</v>
      </c>
      <c r="Y918" s="580">
        <f t="shared" si="211"/>
        <v>0</v>
      </c>
      <c r="Z918" s="580">
        <f t="shared" si="212"/>
        <v>0</v>
      </c>
      <c r="AA918" s="580">
        <f t="shared" si="213"/>
        <v>0</v>
      </c>
      <c r="AB918" s="580">
        <f t="shared" si="214"/>
        <v>0</v>
      </c>
      <c r="AC918" s="580">
        <f t="shared" si="215"/>
        <v>0</v>
      </c>
      <c r="AD918" s="580">
        <f t="shared" si="216"/>
        <v>0</v>
      </c>
      <c r="AE918" s="580">
        <f t="shared" si="217"/>
        <v>0</v>
      </c>
      <c r="AF918" s="580">
        <f t="shared" si="218"/>
        <v>0</v>
      </c>
      <c r="AG918" s="580">
        <f t="shared" si="219"/>
        <v>0</v>
      </c>
      <c r="AH918" s="580">
        <f t="shared" si="220"/>
        <v>0</v>
      </c>
      <c r="AI918" s="580" t="str">
        <f t="shared" si="221"/>
        <v>0</v>
      </c>
      <c r="AJ918" s="580">
        <f t="shared" si="222"/>
        <v>0</v>
      </c>
      <c r="AK918" s="580">
        <f t="shared" si="223"/>
        <v>0</v>
      </c>
      <c r="AL918" s="580">
        <f t="shared" si="224"/>
        <v>0</v>
      </c>
    </row>
    <row r="919" spans="24:38" hidden="1">
      <c r="X919" s="580">
        <f t="shared" si="210"/>
        <v>0</v>
      </c>
      <c r="Y919" s="580">
        <f t="shared" si="211"/>
        <v>0</v>
      </c>
      <c r="Z919" s="580">
        <f t="shared" si="212"/>
        <v>0</v>
      </c>
      <c r="AA919" s="580">
        <f t="shared" si="213"/>
        <v>0</v>
      </c>
      <c r="AB919" s="580">
        <f t="shared" si="214"/>
        <v>0</v>
      </c>
      <c r="AC919" s="580">
        <f t="shared" si="215"/>
        <v>0</v>
      </c>
      <c r="AD919" s="580">
        <f t="shared" si="216"/>
        <v>0</v>
      </c>
      <c r="AE919" s="580">
        <f t="shared" si="217"/>
        <v>0</v>
      </c>
      <c r="AF919" s="580">
        <f t="shared" si="218"/>
        <v>0</v>
      </c>
      <c r="AG919" s="580">
        <f t="shared" si="219"/>
        <v>0</v>
      </c>
      <c r="AH919" s="580">
        <f t="shared" si="220"/>
        <v>0</v>
      </c>
      <c r="AI919" s="580" t="str">
        <f t="shared" si="221"/>
        <v>0</v>
      </c>
      <c r="AJ919" s="580">
        <f t="shared" si="222"/>
        <v>0</v>
      </c>
      <c r="AK919" s="580">
        <f t="shared" si="223"/>
        <v>0</v>
      </c>
      <c r="AL919" s="580">
        <f t="shared" si="224"/>
        <v>0</v>
      </c>
    </row>
    <row r="920" spans="24:38" hidden="1">
      <c r="X920" s="580">
        <f t="shared" si="210"/>
        <v>0</v>
      </c>
      <c r="Y920" s="580">
        <f t="shared" si="211"/>
        <v>0</v>
      </c>
      <c r="Z920" s="580">
        <f t="shared" si="212"/>
        <v>0</v>
      </c>
      <c r="AA920" s="580">
        <f t="shared" si="213"/>
        <v>0</v>
      </c>
      <c r="AB920" s="580">
        <f t="shared" si="214"/>
        <v>0</v>
      </c>
      <c r="AC920" s="580">
        <f t="shared" si="215"/>
        <v>0</v>
      </c>
      <c r="AD920" s="580">
        <f t="shared" si="216"/>
        <v>0</v>
      </c>
      <c r="AE920" s="580">
        <f t="shared" si="217"/>
        <v>0</v>
      </c>
      <c r="AF920" s="580">
        <f t="shared" si="218"/>
        <v>0</v>
      </c>
      <c r="AG920" s="580">
        <f t="shared" si="219"/>
        <v>0</v>
      </c>
      <c r="AH920" s="580">
        <f t="shared" si="220"/>
        <v>0</v>
      </c>
      <c r="AI920" s="580" t="str">
        <f t="shared" si="221"/>
        <v>0</v>
      </c>
      <c r="AJ920" s="580">
        <f t="shared" si="222"/>
        <v>0</v>
      </c>
      <c r="AK920" s="580">
        <f t="shared" si="223"/>
        <v>0</v>
      </c>
      <c r="AL920" s="580">
        <f t="shared" si="224"/>
        <v>0</v>
      </c>
    </row>
    <row r="921" spans="24:38" hidden="1">
      <c r="X921" s="580">
        <f t="shared" si="210"/>
        <v>0</v>
      </c>
      <c r="Y921" s="580">
        <f t="shared" si="211"/>
        <v>0</v>
      </c>
      <c r="Z921" s="580">
        <f t="shared" si="212"/>
        <v>0</v>
      </c>
      <c r="AA921" s="580">
        <f t="shared" si="213"/>
        <v>0</v>
      </c>
      <c r="AB921" s="580">
        <f t="shared" si="214"/>
        <v>0</v>
      </c>
      <c r="AC921" s="580">
        <f t="shared" si="215"/>
        <v>0</v>
      </c>
      <c r="AD921" s="580">
        <f t="shared" si="216"/>
        <v>0</v>
      </c>
      <c r="AE921" s="580">
        <f t="shared" si="217"/>
        <v>0</v>
      </c>
      <c r="AF921" s="580">
        <f t="shared" si="218"/>
        <v>0</v>
      </c>
      <c r="AG921" s="580">
        <f t="shared" si="219"/>
        <v>0</v>
      </c>
      <c r="AH921" s="580">
        <f t="shared" si="220"/>
        <v>0</v>
      </c>
      <c r="AI921" s="580" t="str">
        <f t="shared" si="221"/>
        <v>0</v>
      </c>
      <c r="AJ921" s="580">
        <f t="shared" si="222"/>
        <v>0</v>
      </c>
      <c r="AK921" s="580">
        <f t="shared" si="223"/>
        <v>0</v>
      </c>
      <c r="AL921" s="580">
        <f t="shared" si="224"/>
        <v>0</v>
      </c>
    </row>
    <row r="922" spans="24:38" hidden="1">
      <c r="X922" s="580">
        <f t="shared" si="210"/>
        <v>0</v>
      </c>
      <c r="Y922" s="580">
        <f t="shared" si="211"/>
        <v>0</v>
      </c>
      <c r="Z922" s="580">
        <f t="shared" si="212"/>
        <v>0</v>
      </c>
      <c r="AA922" s="580">
        <f t="shared" si="213"/>
        <v>0</v>
      </c>
      <c r="AB922" s="580">
        <f t="shared" si="214"/>
        <v>0</v>
      </c>
      <c r="AC922" s="580">
        <f t="shared" si="215"/>
        <v>0</v>
      </c>
      <c r="AD922" s="580">
        <f t="shared" si="216"/>
        <v>0</v>
      </c>
      <c r="AE922" s="580">
        <f t="shared" si="217"/>
        <v>0</v>
      </c>
      <c r="AF922" s="580">
        <f t="shared" si="218"/>
        <v>0</v>
      </c>
      <c r="AG922" s="580">
        <f t="shared" si="219"/>
        <v>0</v>
      </c>
      <c r="AH922" s="580">
        <f t="shared" si="220"/>
        <v>0</v>
      </c>
      <c r="AI922" s="580" t="str">
        <f t="shared" si="221"/>
        <v>0</v>
      </c>
      <c r="AJ922" s="580">
        <f t="shared" si="222"/>
        <v>0</v>
      </c>
      <c r="AK922" s="580">
        <f t="shared" si="223"/>
        <v>0</v>
      </c>
      <c r="AL922" s="580">
        <f t="shared" si="224"/>
        <v>0</v>
      </c>
    </row>
    <row r="923" spans="24:38" hidden="1">
      <c r="X923" s="580">
        <f t="shared" si="210"/>
        <v>0</v>
      </c>
      <c r="Y923" s="580">
        <f t="shared" si="211"/>
        <v>0</v>
      </c>
      <c r="Z923" s="580">
        <f t="shared" si="212"/>
        <v>0</v>
      </c>
      <c r="AA923" s="580">
        <f t="shared" si="213"/>
        <v>0</v>
      </c>
      <c r="AB923" s="580">
        <f t="shared" si="214"/>
        <v>0</v>
      </c>
      <c r="AC923" s="580">
        <f t="shared" si="215"/>
        <v>0</v>
      </c>
      <c r="AD923" s="580">
        <f t="shared" si="216"/>
        <v>0</v>
      </c>
      <c r="AE923" s="580">
        <f t="shared" si="217"/>
        <v>0</v>
      </c>
      <c r="AF923" s="580">
        <f t="shared" si="218"/>
        <v>0</v>
      </c>
      <c r="AG923" s="580">
        <f t="shared" si="219"/>
        <v>0</v>
      </c>
      <c r="AH923" s="580">
        <f t="shared" si="220"/>
        <v>0</v>
      </c>
      <c r="AI923" s="580" t="str">
        <f t="shared" si="221"/>
        <v>0</v>
      </c>
      <c r="AJ923" s="580">
        <f t="shared" si="222"/>
        <v>0</v>
      </c>
      <c r="AK923" s="580">
        <f t="shared" si="223"/>
        <v>0</v>
      </c>
      <c r="AL923" s="580">
        <f t="shared" si="224"/>
        <v>0</v>
      </c>
    </row>
    <row r="924" spans="24:38" hidden="1">
      <c r="X924" s="580">
        <f t="shared" si="210"/>
        <v>0</v>
      </c>
      <c r="Y924" s="580">
        <f t="shared" si="211"/>
        <v>0</v>
      </c>
      <c r="Z924" s="580">
        <f t="shared" si="212"/>
        <v>0</v>
      </c>
      <c r="AA924" s="580">
        <f t="shared" si="213"/>
        <v>0</v>
      </c>
      <c r="AB924" s="580">
        <f t="shared" si="214"/>
        <v>0</v>
      </c>
      <c r="AC924" s="580">
        <f t="shared" si="215"/>
        <v>0</v>
      </c>
      <c r="AD924" s="580">
        <f t="shared" si="216"/>
        <v>0</v>
      </c>
      <c r="AE924" s="580">
        <f t="shared" si="217"/>
        <v>0</v>
      </c>
      <c r="AF924" s="580">
        <f t="shared" si="218"/>
        <v>0</v>
      </c>
      <c r="AG924" s="580">
        <f t="shared" si="219"/>
        <v>0</v>
      </c>
      <c r="AH924" s="580">
        <f t="shared" si="220"/>
        <v>0</v>
      </c>
      <c r="AI924" s="580" t="str">
        <f t="shared" si="221"/>
        <v>0</v>
      </c>
      <c r="AJ924" s="580">
        <f t="shared" si="222"/>
        <v>0</v>
      </c>
      <c r="AK924" s="580">
        <f t="shared" si="223"/>
        <v>0</v>
      </c>
      <c r="AL924" s="580">
        <f t="shared" si="224"/>
        <v>0</v>
      </c>
    </row>
    <row r="925" spans="24:38" hidden="1">
      <c r="X925" s="580">
        <f t="shared" si="210"/>
        <v>0</v>
      </c>
      <c r="Y925" s="580">
        <f t="shared" si="211"/>
        <v>0</v>
      </c>
      <c r="Z925" s="580">
        <f t="shared" si="212"/>
        <v>0</v>
      </c>
      <c r="AA925" s="580">
        <f t="shared" si="213"/>
        <v>0</v>
      </c>
      <c r="AB925" s="580">
        <f t="shared" si="214"/>
        <v>0</v>
      </c>
      <c r="AC925" s="580">
        <f t="shared" si="215"/>
        <v>0</v>
      </c>
      <c r="AD925" s="580">
        <f t="shared" si="216"/>
        <v>0</v>
      </c>
      <c r="AE925" s="580">
        <f t="shared" si="217"/>
        <v>0</v>
      </c>
      <c r="AF925" s="580">
        <f t="shared" si="218"/>
        <v>0</v>
      </c>
      <c r="AG925" s="580">
        <f t="shared" si="219"/>
        <v>0</v>
      </c>
      <c r="AH925" s="580">
        <f t="shared" si="220"/>
        <v>0</v>
      </c>
      <c r="AI925" s="580" t="str">
        <f t="shared" si="221"/>
        <v>0</v>
      </c>
      <c r="AJ925" s="580">
        <f t="shared" si="222"/>
        <v>0</v>
      </c>
      <c r="AK925" s="580">
        <f t="shared" si="223"/>
        <v>0</v>
      </c>
      <c r="AL925" s="580">
        <f t="shared" si="224"/>
        <v>0</v>
      </c>
    </row>
    <row r="926" spans="24:38" hidden="1">
      <c r="X926" s="580">
        <f t="shared" si="210"/>
        <v>0</v>
      </c>
      <c r="Y926" s="580">
        <f t="shared" si="211"/>
        <v>0</v>
      </c>
      <c r="Z926" s="580">
        <f t="shared" si="212"/>
        <v>0</v>
      </c>
      <c r="AA926" s="580">
        <f t="shared" si="213"/>
        <v>0</v>
      </c>
      <c r="AB926" s="580">
        <f t="shared" si="214"/>
        <v>0</v>
      </c>
      <c r="AC926" s="580">
        <f t="shared" si="215"/>
        <v>0</v>
      </c>
      <c r="AD926" s="580">
        <f t="shared" si="216"/>
        <v>0</v>
      </c>
      <c r="AE926" s="580">
        <f t="shared" si="217"/>
        <v>0</v>
      </c>
      <c r="AF926" s="580">
        <f t="shared" si="218"/>
        <v>0</v>
      </c>
      <c r="AG926" s="580">
        <f t="shared" si="219"/>
        <v>0</v>
      </c>
      <c r="AH926" s="580">
        <f t="shared" si="220"/>
        <v>0</v>
      </c>
      <c r="AI926" s="580" t="str">
        <f t="shared" si="221"/>
        <v>0</v>
      </c>
      <c r="AJ926" s="580">
        <f t="shared" si="222"/>
        <v>0</v>
      </c>
      <c r="AK926" s="580">
        <f t="shared" si="223"/>
        <v>0</v>
      </c>
      <c r="AL926" s="580">
        <f t="shared" si="224"/>
        <v>0</v>
      </c>
    </row>
    <row r="927" spans="24:38" hidden="1">
      <c r="X927" s="580">
        <f t="shared" si="210"/>
        <v>0</v>
      </c>
      <c r="Y927" s="580">
        <f t="shared" si="211"/>
        <v>0</v>
      </c>
      <c r="Z927" s="580">
        <f t="shared" si="212"/>
        <v>0</v>
      </c>
      <c r="AA927" s="580">
        <f t="shared" si="213"/>
        <v>0</v>
      </c>
      <c r="AB927" s="580">
        <f t="shared" si="214"/>
        <v>0</v>
      </c>
      <c r="AC927" s="580">
        <f t="shared" si="215"/>
        <v>0</v>
      </c>
      <c r="AD927" s="580">
        <f t="shared" si="216"/>
        <v>0</v>
      </c>
      <c r="AE927" s="580">
        <f t="shared" si="217"/>
        <v>0</v>
      </c>
      <c r="AF927" s="580">
        <f t="shared" si="218"/>
        <v>0</v>
      </c>
      <c r="AG927" s="580">
        <f t="shared" si="219"/>
        <v>0</v>
      </c>
      <c r="AH927" s="580">
        <f t="shared" si="220"/>
        <v>0</v>
      </c>
      <c r="AI927" s="580" t="str">
        <f t="shared" si="221"/>
        <v>0</v>
      </c>
      <c r="AJ927" s="580">
        <f t="shared" si="222"/>
        <v>0</v>
      </c>
      <c r="AK927" s="580">
        <f t="shared" si="223"/>
        <v>0</v>
      </c>
      <c r="AL927" s="580">
        <f t="shared" si="224"/>
        <v>0</v>
      </c>
    </row>
    <row r="928" spans="24:38" hidden="1">
      <c r="X928" s="580">
        <f t="shared" si="210"/>
        <v>0</v>
      </c>
      <c r="Y928" s="580">
        <f t="shared" si="211"/>
        <v>0</v>
      </c>
      <c r="Z928" s="580">
        <f t="shared" si="212"/>
        <v>0</v>
      </c>
      <c r="AA928" s="580">
        <f t="shared" si="213"/>
        <v>0</v>
      </c>
      <c r="AB928" s="580">
        <f t="shared" si="214"/>
        <v>0</v>
      </c>
      <c r="AC928" s="580">
        <f t="shared" si="215"/>
        <v>0</v>
      </c>
      <c r="AD928" s="580">
        <f t="shared" si="216"/>
        <v>0</v>
      </c>
      <c r="AE928" s="580">
        <f t="shared" si="217"/>
        <v>0</v>
      </c>
      <c r="AF928" s="580">
        <f t="shared" si="218"/>
        <v>0</v>
      </c>
      <c r="AG928" s="580">
        <f t="shared" si="219"/>
        <v>0</v>
      </c>
      <c r="AH928" s="580">
        <f t="shared" si="220"/>
        <v>0</v>
      </c>
      <c r="AI928" s="580" t="str">
        <f t="shared" si="221"/>
        <v>0</v>
      </c>
      <c r="AJ928" s="580">
        <f t="shared" si="222"/>
        <v>0</v>
      </c>
      <c r="AK928" s="580">
        <f t="shared" si="223"/>
        <v>0</v>
      </c>
      <c r="AL928" s="580">
        <f t="shared" si="224"/>
        <v>0</v>
      </c>
    </row>
    <row r="929" spans="24:38" hidden="1">
      <c r="X929" s="580">
        <f t="shared" si="210"/>
        <v>0</v>
      </c>
      <c r="Y929" s="580">
        <f t="shared" si="211"/>
        <v>0</v>
      </c>
      <c r="Z929" s="580">
        <f t="shared" si="212"/>
        <v>0</v>
      </c>
      <c r="AA929" s="580">
        <f t="shared" si="213"/>
        <v>0</v>
      </c>
      <c r="AB929" s="580">
        <f t="shared" si="214"/>
        <v>0</v>
      </c>
      <c r="AC929" s="580">
        <f t="shared" si="215"/>
        <v>0</v>
      </c>
      <c r="AD929" s="580">
        <f t="shared" si="216"/>
        <v>0</v>
      </c>
      <c r="AE929" s="580">
        <f t="shared" si="217"/>
        <v>0</v>
      </c>
      <c r="AF929" s="580">
        <f t="shared" si="218"/>
        <v>0</v>
      </c>
      <c r="AG929" s="580">
        <f t="shared" si="219"/>
        <v>0</v>
      </c>
      <c r="AH929" s="580">
        <f t="shared" si="220"/>
        <v>0</v>
      </c>
      <c r="AI929" s="580" t="str">
        <f t="shared" si="221"/>
        <v>0</v>
      </c>
      <c r="AJ929" s="580">
        <f t="shared" si="222"/>
        <v>0</v>
      </c>
      <c r="AK929" s="580">
        <f t="shared" si="223"/>
        <v>0</v>
      </c>
      <c r="AL929" s="580">
        <f t="shared" si="224"/>
        <v>0</v>
      </c>
    </row>
    <row r="930" spans="24:38" hidden="1">
      <c r="X930" s="580">
        <f t="shared" si="210"/>
        <v>0</v>
      </c>
      <c r="Y930" s="580">
        <f t="shared" si="211"/>
        <v>0</v>
      </c>
      <c r="Z930" s="580">
        <f t="shared" si="212"/>
        <v>0</v>
      </c>
      <c r="AA930" s="580">
        <f t="shared" si="213"/>
        <v>0</v>
      </c>
      <c r="AB930" s="580">
        <f t="shared" si="214"/>
        <v>0</v>
      </c>
      <c r="AC930" s="580">
        <f t="shared" si="215"/>
        <v>0</v>
      </c>
      <c r="AD930" s="580">
        <f t="shared" si="216"/>
        <v>0</v>
      </c>
      <c r="AE930" s="580">
        <f t="shared" si="217"/>
        <v>0</v>
      </c>
      <c r="AF930" s="580">
        <f t="shared" si="218"/>
        <v>0</v>
      </c>
      <c r="AG930" s="580">
        <f t="shared" si="219"/>
        <v>0</v>
      </c>
      <c r="AH930" s="580">
        <f t="shared" si="220"/>
        <v>0</v>
      </c>
      <c r="AI930" s="580" t="str">
        <f t="shared" si="221"/>
        <v>0</v>
      </c>
      <c r="AJ930" s="580">
        <f t="shared" si="222"/>
        <v>0</v>
      </c>
      <c r="AK930" s="580">
        <f t="shared" si="223"/>
        <v>0</v>
      </c>
      <c r="AL930" s="580">
        <f t="shared" si="224"/>
        <v>0</v>
      </c>
    </row>
    <row r="931" spans="24:38" hidden="1">
      <c r="X931" s="580">
        <f t="shared" si="210"/>
        <v>0</v>
      </c>
      <c r="Y931" s="580">
        <f t="shared" si="211"/>
        <v>0</v>
      </c>
      <c r="Z931" s="580">
        <f t="shared" si="212"/>
        <v>0</v>
      </c>
      <c r="AA931" s="580">
        <f t="shared" si="213"/>
        <v>0</v>
      </c>
      <c r="AB931" s="580">
        <f t="shared" si="214"/>
        <v>0</v>
      </c>
      <c r="AC931" s="580">
        <f t="shared" si="215"/>
        <v>0</v>
      </c>
      <c r="AD931" s="580">
        <f t="shared" si="216"/>
        <v>0</v>
      </c>
      <c r="AE931" s="580">
        <f t="shared" si="217"/>
        <v>0</v>
      </c>
      <c r="AF931" s="580">
        <f t="shared" si="218"/>
        <v>0</v>
      </c>
      <c r="AG931" s="580">
        <f t="shared" si="219"/>
        <v>0</v>
      </c>
      <c r="AH931" s="580">
        <f t="shared" si="220"/>
        <v>0</v>
      </c>
      <c r="AI931" s="580" t="str">
        <f t="shared" si="221"/>
        <v>0</v>
      </c>
      <c r="AJ931" s="580">
        <f t="shared" si="222"/>
        <v>0</v>
      </c>
      <c r="AK931" s="580">
        <f t="shared" si="223"/>
        <v>0</v>
      </c>
      <c r="AL931" s="580">
        <f t="shared" si="224"/>
        <v>0</v>
      </c>
    </row>
    <row r="932" spans="24:38" hidden="1">
      <c r="X932" s="580">
        <f t="shared" si="210"/>
        <v>0</v>
      </c>
      <c r="Y932" s="580">
        <f t="shared" si="211"/>
        <v>0</v>
      </c>
      <c r="Z932" s="580">
        <f t="shared" si="212"/>
        <v>0</v>
      </c>
      <c r="AA932" s="580">
        <f t="shared" si="213"/>
        <v>0</v>
      </c>
      <c r="AB932" s="580">
        <f t="shared" si="214"/>
        <v>0</v>
      </c>
      <c r="AC932" s="580">
        <f t="shared" si="215"/>
        <v>0</v>
      </c>
      <c r="AD932" s="580">
        <f t="shared" si="216"/>
        <v>0</v>
      </c>
      <c r="AE932" s="580">
        <f t="shared" si="217"/>
        <v>0</v>
      </c>
      <c r="AF932" s="580">
        <f t="shared" si="218"/>
        <v>0</v>
      </c>
      <c r="AG932" s="580">
        <f t="shared" si="219"/>
        <v>0</v>
      </c>
      <c r="AH932" s="580">
        <f t="shared" si="220"/>
        <v>0</v>
      </c>
      <c r="AI932" s="580" t="str">
        <f t="shared" si="221"/>
        <v>0</v>
      </c>
      <c r="AJ932" s="580">
        <f t="shared" si="222"/>
        <v>0</v>
      </c>
      <c r="AK932" s="580">
        <f t="shared" si="223"/>
        <v>0</v>
      </c>
      <c r="AL932" s="580">
        <f t="shared" si="224"/>
        <v>0</v>
      </c>
    </row>
    <row r="933" spans="24:38" hidden="1">
      <c r="X933" s="580">
        <f t="shared" si="210"/>
        <v>0</v>
      </c>
      <c r="Y933" s="580">
        <f t="shared" si="211"/>
        <v>0</v>
      </c>
      <c r="Z933" s="580">
        <f t="shared" si="212"/>
        <v>0</v>
      </c>
      <c r="AA933" s="580">
        <f t="shared" si="213"/>
        <v>0</v>
      </c>
      <c r="AB933" s="580">
        <f t="shared" si="214"/>
        <v>0</v>
      </c>
      <c r="AC933" s="580">
        <f t="shared" si="215"/>
        <v>0</v>
      </c>
      <c r="AD933" s="580">
        <f t="shared" si="216"/>
        <v>0</v>
      </c>
      <c r="AE933" s="580">
        <f t="shared" si="217"/>
        <v>0</v>
      </c>
      <c r="AF933" s="580">
        <f t="shared" si="218"/>
        <v>0</v>
      </c>
      <c r="AG933" s="580">
        <f t="shared" si="219"/>
        <v>0</v>
      </c>
      <c r="AH933" s="580">
        <f t="shared" si="220"/>
        <v>0</v>
      </c>
      <c r="AI933" s="580" t="str">
        <f t="shared" si="221"/>
        <v>0</v>
      </c>
      <c r="AJ933" s="580">
        <f t="shared" si="222"/>
        <v>0</v>
      </c>
      <c r="AK933" s="580">
        <f t="shared" si="223"/>
        <v>0</v>
      </c>
      <c r="AL933" s="580">
        <f t="shared" si="224"/>
        <v>0</v>
      </c>
    </row>
    <row r="934" spans="24:38" hidden="1">
      <c r="X934" s="580">
        <f t="shared" si="210"/>
        <v>0</v>
      </c>
      <c r="Y934" s="580">
        <f t="shared" si="211"/>
        <v>0</v>
      </c>
      <c r="Z934" s="580">
        <f t="shared" si="212"/>
        <v>0</v>
      </c>
      <c r="AA934" s="580">
        <f t="shared" si="213"/>
        <v>0</v>
      </c>
      <c r="AB934" s="580">
        <f t="shared" si="214"/>
        <v>0</v>
      </c>
      <c r="AC934" s="580">
        <f t="shared" si="215"/>
        <v>0</v>
      </c>
      <c r="AD934" s="580">
        <f t="shared" si="216"/>
        <v>0</v>
      </c>
      <c r="AE934" s="580">
        <f t="shared" si="217"/>
        <v>0</v>
      </c>
      <c r="AF934" s="580">
        <f t="shared" si="218"/>
        <v>0</v>
      </c>
      <c r="AG934" s="580">
        <f t="shared" si="219"/>
        <v>0</v>
      </c>
      <c r="AH934" s="580">
        <f t="shared" si="220"/>
        <v>0</v>
      </c>
      <c r="AI934" s="580" t="str">
        <f t="shared" si="221"/>
        <v>0</v>
      </c>
      <c r="AJ934" s="580">
        <f t="shared" si="222"/>
        <v>0</v>
      </c>
      <c r="AK934" s="580">
        <f t="shared" si="223"/>
        <v>0</v>
      </c>
      <c r="AL934" s="580">
        <f t="shared" si="224"/>
        <v>0</v>
      </c>
    </row>
    <row r="935" spans="24:38" hidden="1">
      <c r="X935" s="580">
        <f t="shared" si="210"/>
        <v>0</v>
      </c>
      <c r="Y935" s="580">
        <f t="shared" si="211"/>
        <v>0</v>
      </c>
      <c r="Z935" s="580">
        <f t="shared" si="212"/>
        <v>0</v>
      </c>
      <c r="AA935" s="580">
        <f t="shared" si="213"/>
        <v>0</v>
      </c>
      <c r="AB935" s="580">
        <f t="shared" si="214"/>
        <v>0</v>
      </c>
      <c r="AC935" s="580">
        <f t="shared" si="215"/>
        <v>0</v>
      </c>
      <c r="AD935" s="580">
        <f t="shared" si="216"/>
        <v>0</v>
      </c>
      <c r="AE935" s="580">
        <f t="shared" si="217"/>
        <v>0</v>
      </c>
      <c r="AF935" s="580">
        <f t="shared" si="218"/>
        <v>0</v>
      </c>
      <c r="AG935" s="580">
        <f t="shared" si="219"/>
        <v>0</v>
      </c>
      <c r="AH935" s="580">
        <f t="shared" si="220"/>
        <v>0</v>
      </c>
      <c r="AI935" s="580" t="str">
        <f t="shared" si="221"/>
        <v>0</v>
      </c>
      <c r="AJ935" s="580">
        <f t="shared" si="222"/>
        <v>0</v>
      </c>
      <c r="AK935" s="580">
        <f t="shared" si="223"/>
        <v>0</v>
      </c>
      <c r="AL935" s="580">
        <f t="shared" si="224"/>
        <v>0</v>
      </c>
    </row>
    <row r="936" spans="24:38" hidden="1">
      <c r="X936" s="580">
        <f t="shared" si="210"/>
        <v>0</v>
      </c>
      <c r="Y936" s="580">
        <f t="shared" si="211"/>
        <v>0</v>
      </c>
      <c r="Z936" s="580">
        <f t="shared" si="212"/>
        <v>0</v>
      </c>
      <c r="AA936" s="580">
        <f t="shared" si="213"/>
        <v>0</v>
      </c>
      <c r="AB936" s="580">
        <f t="shared" si="214"/>
        <v>0</v>
      </c>
      <c r="AC936" s="580">
        <f t="shared" si="215"/>
        <v>0</v>
      </c>
      <c r="AD936" s="580">
        <f t="shared" si="216"/>
        <v>0</v>
      </c>
      <c r="AE936" s="580">
        <f t="shared" si="217"/>
        <v>0</v>
      </c>
      <c r="AF936" s="580">
        <f t="shared" si="218"/>
        <v>0</v>
      </c>
      <c r="AG936" s="580">
        <f t="shared" si="219"/>
        <v>0</v>
      </c>
      <c r="AH936" s="580">
        <f t="shared" si="220"/>
        <v>0</v>
      </c>
      <c r="AI936" s="580" t="str">
        <f t="shared" si="221"/>
        <v>0</v>
      </c>
      <c r="AJ936" s="580">
        <f t="shared" si="222"/>
        <v>0</v>
      </c>
      <c r="AK936" s="580">
        <f t="shared" si="223"/>
        <v>0</v>
      </c>
      <c r="AL936" s="580">
        <f t="shared" si="224"/>
        <v>0</v>
      </c>
    </row>
    <row r="937" spans="24:38" hidden="1">
      <c r="X937" s="580">
        <f t="shared" si="210"/>
        <v>0</v>
      </c>
      <c r="Y937" s="580">
        <f t="shared" si="211"/>
        <v>0</v>
      </c>
      <c r="Z937" s="580">
        <f t="shared" si="212"/>
        <v>0</v>
      </c>
      <c r="AA937" s="580">
        <f t="shared" si="213"/>
        <v>0</v>
      </c>
      <c r="AB937" s="580">
        <f t="shared" si="214"/>
        <v>0</v>
      </c>
      <c r="AC937" s="580">
        <f t="shared" si="215"/>
        <v>0</v>
      </c>
      <c r="AD937" s="580">
        <f t="shared" si="216"/>
        <v>0</v>
      </c>
      <c r="AE937" s="580">
        <f t="shared" si="217"/>
        <v>0</v>
      </c>
      <c r="AF937" s="580">
        <f t="shared" si="218"/>
        <v>0</v>
      </c>
      <c r="AG937" s="580">
        <f t="shared" si="219"/>
        <v>0</v>
      </c>
      <c r="AH937" s="580">
        <f t="shared" si="220"/>
        <v>0</v>
      </c>
      <c r="AI937" s="580" t="str">
        <f t="shared" si="221"/>
        <v>0</v>
      </c>
      <c r="AJ937" s="580">
        <f t="shared" si="222"/>
        <v>0</v>
      </c>
      <c r="AK937" s="580">
        <f t="shared" si="223"/>
        <v>0</v>
      </c>
      <c r="AL937" s="580">
        <f t="shared" si="224"/>
        <v>0</v>
      </c>
    </row>
    <row r="938" spans="24:38" hidden="1">
      <c r="X938" s="580">
        <f t="shared" si="210"/>
        <v>0</v>
      </c>
      <c r="Y938" s="580">
        <f t="shared" si="211"/>
        <v>0</v>
      </c>
      <c r="Z938" s="580">
        <f t="shared" si="212"/>
        <v>0</v>
      </c>
      <c r="AA938" s="580">
        <f t="shared" si="213"/>
        <v>0</v>
      </c>
      <c r="AB938" s="580">
        <f t="shared" si="214"/>
        <v>0</v>
      </c>
      <c r="AC938" s="580">
        <f t="shared" si="215"/>
        <v>0</v>
      </c>
      <c r="AD938" s="580">
        <f t="shared" si="216"/>
        <v>0</v>
      </c>
      <c r="AE938" s="580">
        <f t="shared" si="217"/>
        <v>0</v>
      </c>
      <c r="AF938" s="580">
        <f t="shared" si="218"/>
        <v>0</v>
      </c>
      <c r="AG938" s="580">
        <f t="shared" si="219"/>
        <v>0</v>
      </c>
      <c r="AH938" s="580">
        <f t="shared" si="220"/>
        <v>0</v>
      </c>
      <c r="AI938" s="580" t="str">
        <f t="shared" si="221"/>
        <v>0</v>
      </c>
      <c r="AJ938" s="580">
        <f t="shared" si="222"/>
        <v>0</v>
      </c>
      <c r="AK938" s="580">
        <f t="shared" si="223"/>
        <v>0</v>
      </c>
      <c r="AL938" s="580">
        <f t="shared" si="224"/>
        <v>0</v>
      </c>
    </row>
    <row r="939" spans="24:38" hidden="1">
      <c r="X939" s="580">
        <f t="shared" si="210"/>
        <v>0</v>
      </c>
      <c r="Y939" s="580">
        <f t="shared" si="211"/>
        <v>0</v>
      </c>
      <c r="Z939" s="580">
        <f t="shared" si="212"/>
        <v>0</v>
      </c>
      <c r="AA939" s="580">
        <f t="shared" si="213"/>
        <v>0</v>
      </c>
      <c r="AB939" s="580">
        <f t="shared" si="214"/>
        <v>0</v>
      </c>
      <c r="AC939" s="580">
        <f t="shared" si="215"/>
        <v>0</v>
      </c>
      <c r="AD939" s="580">
        <f t="shared" si="216"/>
        <v>0</v>
      </c>
      <c r="AE939" s="580">
        <f t="shared" si="217"/>
        <v>0</v>
      </c>
      <c r="AF939" s="580">
        <f t="shared" si="218"/>
        <v>0</v>
      </c>
      <c r="AG939" s="580">
        <f t="shared" si="219"/>
        <v>0</v>
      </c>
      <c r="AH939" s="580">
        <f t="shared" si="220"/>
        <v>0</v>
      </c>
      <c r="AI939" s="580" t="str">
        <f t="shared" si="221"/>
        <v>0</v>
      </c>
      <c r="AJ939" s="580">
        <f t="shared" si="222"/>
        <v>0</v>
      </c>
      <c r="AK939" s="580">
        <f t="shared" si="223"/>
        <v>0</v>
      </c>
      <c r="AL939" s="580">
        <f t="shared" si="224"/>
        <v>0</v>
      </c>
    </row>
    <row r="940" spans="24:38" hidden="1">
      <c r="X940" s="580">
        <f t="shared" si="210"/>
        <v>0</v>
      </c>
      <c r="Y940" s="580">
        <f t="shared" si="211"/>
        <v>0</v>
      </c>
      <c r="Z940" s="580">
        <f t="shared" si="212"/>
        <v>0</v>
      </c>
      <c r="AA940" s="580">
        <f t="shared" si="213"/>
        <v>0</v>
      </c>
      <c r="AB940" s="580">
        <f t="shared" si="214"/>
        <v>0</v>
      </c>
      <c r="AC940" s="580">
        <f t="shared" si="215"/>
        <v>0</v>
      </c>
      <c r="AD940" s="580">
        <f t="shared" si="216"/>
        <v>0</v>
      </c>
      <c r="AE940" s="580">
        <f t="shared" si="217"/>
        <v>0</v>
      </c>
      <c r="AF940" s="580">
        <f t="shared" si="218"/>
        <v>0</v>
      </c>
      <c r="AG940" s="580">
        <f t="shared" si="219"/>
        <v>0</v>
      </c>
      <c r="AH940" s="580">
        <f t="shared" si="220"/>
        <v>0</v>
      </c>
      <c r="AI940" s="580" t="str">
        <f t="shared" si="221"/>
        <v>0</v>
      </c>
      <c r="AJ940" s="580">
        <f t="shared" si="222"/>
        <v>0</v>
      </c>
      <c r="AK940" s="580">
        <f t="shared" si="223"/>
        <v>0</v>
      </c>
      <c r="AL940" s="580">
        <f t="shared" si="224"/>
        <v>0</v>
      </c>
    </row>
    <row r="941" spans="24:38" hidden="1">
      <c r="X941" s="580">
        <f t="shared" si="210"/>
        <v>0</v>
      </c>
      <c r="Y941" s="580">
        <f t="shared" si="211"/>
        <v>0</v>
      </c>
      <c r="Z941" s="580">
        <f t="shared" si="212"/>
        <v>0</v>
      </c>
      <c r="AA941" s="580">
        <f t="shared" si="213"/>
        <v>0</v>
      </c>
      <c r="AB941" s="580">
        <f t="shared" si="214"/>
        <v>0</v>
      </c>
      <c r="AC941" s="580">
        <f t="shared" si="215"/>
        <v>0</v>
      </c>
      <c r="AD941" s="580">
        <f t="shared" si="216"/>
        <v>0</v>
      </c>
      <c r="AE941" s="580">
        <f t="shared" si="217"/>
        <v>0</v>
      </c>
      <c r="AF941" s="580">
        <f t="shared" si="218"/>
        <v>0</v>
      </c>
      <c r="AG941" s="580">
        <f t="shared" si="219"/>
        <v>0</v>
      </c>
      <c r="AH941" s="580">
        <f t="shared" si="220"/>
        <v>0</v>
      </c>
      <c r="AI941" s="580" t="str">
        <f t="shared" si="221"/>
        <v>0</v>
      </c>
      <c r="AJ941" s="580">
        <f t="shared" si="222"/>
        <v>0</v>
      </c>
      <c r="AK941" s="580">
        <f t="shared" si="223"/>
        <v>0</v>
      </c>
      <c r="AL941" s="580">
        <f t="shared" si="224"/>
        <v>0</v>
      </c>
    </row>
    <row r="942" spans="24:38" hidden="1">
      <c r="X942" s="580">
        <f t="shared" si="210"/>
        <v>0</v>
      </c>
      <c r="Y942" s="580">
        <f t="shared" si="211"/>
        <v>0</v>
      </c>
      <c r="Z942" s="580">
        <f t="shared" si="212"/>
        <v>0</v>
      </c>
      <c r="AA942" s="580">
        <f t="shared" si="213"/>
        <v>0</v>
      </c>
      <c r="AB942" s="580">
        <f t="shared" si="214"/>
        <v>0</v>
      </c>
      <c r="AC942" s="580">
        <f t="shared" si="215"/>
        <v>0</v>
      </c>
      <c r="AD942" s="580">
        <f t="shared" si="216"/>
        <v>0</v>
      </c>
      <c r="AE942" s="580">
        <f t="shared" si="217"/>
        <v>0</v>
      </c>
      <c r="AF942" s="580">
        <f t="shared" si="218"/>
        <v>0</v>
      </c>
      <c r="AG942" s="580">
        <f t="shared" si="219"/>
        <v>0</v>
      </c>
      <c r="AH942" s="580">
        <f t="shared" si="220"/>
        <v>0</v>
      </c>
      <c r="AI942" s="580" t="str">
        <f t="shared" si="221"/>
        <v>0</v>
      </c>
      <c r="AJ942" s="580">
        <f t="shared" si="222"/>
        <v>0</v>
      </c>
      <c r="AK942" s="580">
        <f t="shared" si="223"/>
        <v>0</v>
      </c>
      <c r="AL942" s="580">
        <f t="shared" si="224"/>
        <v>0</v>
      </c>
    </row>
    <row r="943" spans="24:38" hidden="1">
      <c r="X943" s="580">
        <f t="shared" si="210"/>
        <v>0</v>
      </c>
      <c r="Y943" s="580">
        <f t="shared" si="211"/>
        <v>0</v>
      </c>
      <c r="Z943" s="580">
        <f t="shared" si="212"/>
        <v>0</v>
      </c>
      <c r="AA943" s="580">
        <f t="shared" si="213"/>
        <v>0</v>
      </c>
      <c r="AB943" s="580">
        <f t="shared" si="214"/>
        <v>0</v>
      </c>
      <c r="AC943" s="580">
        <f t="shared" si="215"/>
        <v>0</v>
      </c>
      <c r="AD943" s="580">
        <f t="shared" si="216"/>
        <v>0</v>
      </c>
      <c r="AE943" s="580">
        <f t="shared" si="217"/>
        <v>0</v>
      </c>
      <c r="AF943" s="580">
        <f t="shared" si="218"/>
        <v>0</v>
      </c>
      <c r="AG943" s="580">
        <f t="shared" si="219"/>
        <v>0</v>
      </c>
      <c r="AH943" s="580">
        <f t="shared" si="220"/>
        <v>0</v>
      </c>
      <c r="AI943" s="580" t="str">
        <f t="shared" si="221"/>
        <v>0</v>
      </c>
      <c r="AJ943" s="580">
        <f t="shared" si="222"/>
        <v>0</v>
      </c>
      <c r="AK943" s="580">
        <f t="shared" si="223"/>
        <v>0</v>
      </c>
      <c r="AL943" s="580">
        <f t="shared" si="224"/>
        <v>0</v>
      </c>
    </row>
    <row r="944" spans="24:38" hidden="1">
      <c r="X944" s="580">
        <f t="shared" si="210"/>
        <v>0</v>
      </c>
      <c r="Y944" s="580">
        <f t="shared" si="211"/>
        <v>0</v>
      </c>
      <c r="Z944" s="580">
        <f t="shared" si="212"/>
        <v>0</v>
      </c>
      <c r="AA944" s="580">
        <f t="shared" si="213"/>
        <v>0</v>
      </c>
      <c r="AB944" s="580">
        <f t="shared" si="214"/>
        <v>0</v>
      </c>
      <c r="AC944" s="580">
        <f t="shared" si="215"/>
        <v>0</v>
      </c>
      <c r="AD944" s="580">
        <f t="shared" si="216"/>
        <v>0</v>
      </c>
      <c r="AE944" s="580">
        <f t="shared" si="217"/>
        <v>0</v>
      </c>
      <c r="AF944" s="580">
        <f t="shared" si="218"/>
        <v>0</v>
      </c>
      <c r="AG944" s="580">
        <f t="shared" si="219"/>
        <v>0</v>
      </c>
      <c r="AH944" s="580">
        <f t="shared" si="220"/>
        <v>0</v>
      </c>
      <c r="AI944" s="580" t="str">
        <f t="shared" si="221"/>
        <v>0</v>
      </c>
      <c r="AJ944" s="580">
        <f t="shared" si="222"/>
        <v>0</v>
      </c>
      <c r="AK944" s="580">
        <f t="shared" si="223"/>
        <v>0</v>
      </c>
      <c r="AL944" s="580">
        <f t="shared" si="224"/>
        <v>0</v>
      </c>
    </row>
    <row r="945" spans="24:38" hidden="1">
      <c r="X945" s="580">
        <f t="shared" si="210"/>
        <v>0</v>
      </c>
      <c r="Y945" s="580">
        <f t="shared" si="211"/>
        <v>0</v>
      </c>
      <c r="Z945" s="580">
        <f t="shared" si="212"/>
        <v>0</v>
      </c>
      <c r="AA945" s="580">
        <f t="shared" si="213"/>
        <v>0</v>
      </c>
      <c r="AB945" s="580">
        <f t="shared" si="214"/>
        <v>0</v>
      </c>
      <c r="AC945" s="580">
        <f t="shared" si="215"/>
        <v>0</v>
      </c>
      <c r="AD945" s="580">
        <f t="shared" si="216"/>
        <v>0</v>
      </c>
      <c r="AE945" s="580">
        <f t="shared" si="217"/>
        <v>0</v>
      </c>
      <c r="AF945" s="580">
        <f t="shared" si="218"/>
        <v>0</v>
      </c>
      <c r="AG945" s="580">
        <f t="shared" si="219"/>
        <v>0</v>
      </c>
      <c r="AH945" s="580">
        <f t="shared" si="220"/>
        <v>0</v>
      </c>
      <c r="AI945" s="580" t="str">
        <f t="shared" si="221"/>
        <v>0</v>
      </c>
      <c r="AJ945" s="580">
        <f t="shared" si="222"/>
        <v>0</v>
      </c>
      <c r="AK945" s="580">
        <f t="shared" si="223"/>
        <v>0</v>
      </c>
      <c r="AL945" s="580">
        <f t="shared" si="224"/>
        <v>0</v>
      </c>
    </row>
    <row r="946" spans="24:38" hidden="1">
      <c r="X946" s="580">
        <f t="shared" si="210"/>
        <v>0</v>
      </c>
      <c r="Y946" s="580">
        <f t="shared" si="211"/>
        <v>0</v>
      </c>
      <c r="Z946" s="580">
        <f t="shared" si="212"/>
        <v>0</v>
      </c>
      <c r="AA946" s="580">
        <f t="shared" si="213"/>
        <v>0</v>
      </c>
      <c r="AB946" s="580">
        <f t="shared" si="214"/>
        <v>0</v>
      </c>
      <c r="AC946" s="580">
        <f t="shared" si="215"/>
        <v>0</v>
      </c>
      <c r="AD946" s="580">
        <f t="shared" si="216"/>
        <v>0</v>
      </c>
      <c r="AE946" s="580">
        <f t="shared" si="217"/>
        <v>0</v>
      </c>
      <c r="AF946" s="580">
        <f t="shared" si="218"/>
        <v>0</v>
      </c>
      <c r="AG946" s="580">
        <f t="shared" si="219"/>
        <v>0</v>
      </c>
      <c r="AH946" s="580">
        <f t="shared" si="220"/>
        <v>0</v>
      </c>
      <c r="AI946" s="580" t="str">
        <f t="shared" si="221"/>
        <v>0</v>
      </c>
      <c r="AJ946" s="580">
        <f t="shared" si="222"/>
        <v>0</v>
      </c>
      <c r="AK946" s="580">
        <f t="shared" si="223"/>
        <v>0</v>
      </c>
      <c r="AL946" s="580">
        <f t="shared" si="224"/>
        <v>0</v>
      </c>
    </row>
    <row r="947" spans="24:38" hidden="1">
      <c r="X947" s="580">
        <f t="shared" si="210"/>
        <v>0</v>
      </c>
      <c r="Y947" s="580">
        <f t="shared" si="211"/>
        <v>0</v>
      </c>
      <c r="Z947" s="580">
        <f t="shared" si="212"/>
        <v>0</v>
      </c>
      <c r="AA947" s="580">
        <f t="shared" si="213"/>
        <v>0</v>
      </c>
      <c r="AB947" s="580">
        <f t="shared" si="214"/>
        <v>0</v>
      </c>
      <c r="AC947" s="580">
        <f t="shared" si="215"/>
        <v>0</v>
      </c>
      <c r="AD947" s="580">
        <f t="shared" si="216"/>
        <v>0</v>
      </c>
      <c r="AE947" s="580">
        <f t="shared" si="217"/>
        <v>0</v>
      </c>
      <c r="AF947" s="580">
        <f t="shared" si="218"/>
        <v>0</v>
      </c>
      <c r="AG947" s="580">
        <f t="shared" si="219"/>
        <v>0</v>
      </c>
      <c r="AH947" s="580">
        <f t="shared" si="220"/>
        <v>0</v>
      </c>
      <c r="AI947" s="580" t="str">
        <f t="shared" si="221"/>
        <v>0</v>
      </c>
      <c r="AJ947" s="580">
        <f t="shared" si="222"/>
        <v>0</v>
      </c>
      <c r="AK947" s="580">
        <f t="shared" si="223"/>
        <v>0</v>
      </c>
      <c r="AL947" s="580">
        <f t="shared" si="224"/>
        <v>0</v>
      </c>
    </row>
    <row r="948" spans="24:38" hidden="1">
      <c r="X948" s="580">
        <f t="shared" si="210"/>
        <v>0</v>
      </c>
      <c r="Y948" s="580">
        <f t="shared" si="211"/>
        <v>0</v>
      </c>
      <c r="Z948" s="580">
        <f t="shared" si="212"/>
        <v>0</v>
      </c>
      <c r="AA948" s="580">
        <f t="shared" si="213"/>
        <v>0</v>
      </c>
      <c r="AB948" s="580">
        <f t="shared" si="214"/>
        <v>0</v>
      </c>
      <c r="AC948" s="580">
        <f t="shared" si="215"/>
        <v>0</v>
      </c>
      <c r="AD948" s="580">
        <f t="shared" si="216"/>
        <v>0</v>
      </c>
      <c r="AE948" s="580">
        <f t="shared" si="217"/>
        <v>0</v>
      </c>
      <c r="AF948" s="580">
        <f t="shared" si="218"/>
        <v>0</v>
      </c>
      <c r="AG948" s="580">
        <f t="shared" si="219"/>
        <v>0</v>
      </c>
      <c r="AH948" s="580">
        <f t="shared" si="220"/>
        <v>0</v>
      </c>
      <c r="AI948" s="580" t="str">
        <f t="shared" si="221"/>
        <v>0</v>
      </c>
      <c r="AJ948" s="580">
        <f t="shared" si="222"/>
        <v>0</v>
      </c>
      <c r="AK948" s="580">
        <f t="shared" si="223"/>
        <v>0</v>
      </c>
      <c r="AL948" s="580">
        <f t="shared" si="224"/>
        <v>0</v>
      </c>
    </row>
    <row r="949" spans="24:38" hidden="1">
      <c r="X949" s="580">
        <f t="shared" si="210"/>
        <v>0</v>
      </c>
      <c r="Y949" s="580">
        <f t="shared" si="211"/>
        <v>0</v>
      </c>
      <c r="Z949" s="580">
        <f t="shared" si="212"/>
        <v>0</v>
      </c>
      <c r="AA949" s="580">
        <f t="shared" si="213"/>
        <v>0</v>
      </c>
      <c r="AB949" s="580">
        <f t="shared" si="214"/>
        <v>0</v>
      </c>
      <c r="AC949" s="580">
        <f t="shared" si="215"/>
        <v>0</v>
      </c>
      <c r="AD949" s="580">
        <f t="shared" si="216"/>
        <v>0</v>
      </c>
      <c r="AE949" s="580">
        <f t="shared" si="217"/>
        <v>0</v>
      </c>
      <c r="AF949" s="580">
        <f t="shared" si="218"/>
        <v>0</v>
      </c>
      <c r="AG949" s="580">
        <f t="shared" si="219"/>
        <v>0</v>
      </c>
      <c r="AH949" s="580">
        <f t="shared" si="220"/>
        <v>0</v>
      </c>
      <c r="AI949" s="580" t="str">
        <f t="shared" si="221"/>
        <v>0</v>
      </c>
      <c r="AJ949" s="580">
        <f t="shared" si="222"/>
        <v>0</v>
      </c>
      <c r="AK949" s="580">
        <f t="shared" si="223"/>
        <v>0</v>
      </c>
      <c r="AL949" s="580">
        <f t="shared" si="224"/>
        <v>0</v>
      </c>
    </row>
    <row r="950" spans="24:38" hidden="1">
      <c r="X950" s="580">
        <f t="shared" si="210"/>
        <v>0</v>
      </c>
      <c r="Y950" s="580">
        <f t="shared" si="211"/>
        <v>0</v>
      </c>
      <c r="Z950" s="580">
        <f t="shared" si="212"/>
        <v>0</v>
      </c>
      <c r="AA950" s="580">
        <f t="shared" si="213"/>
        <v>0</v>
      </c>
      <c r="AB950" s="580">
        <f t="shared" si="214"/>
        <v>0</v>
      </c>
      <c r="AC950" s="580">
        <f t="shared" si="215"/>
        <v>0</v>
      </c>
      <c r="AD950" s="580">
        <f t="shared" si="216"/>
        <v>0</v>
      </c>
      <c r="AE950" s="580">
        <f t="shared" si="217"/>
        <v>0</v>
      </c>
      <c r="AF950" s="580">
        <f t="shared" si="218"/>
        <v>0</v>
      </c>
      <c r="AG950" s="580">
        <f t="shared" si="219"/>
        <v>0</v>
      </c>
      <c r="AH950" s="580">
        <f t="shared" si="220"/>
        <v>0</v>
      </c>
      <c r="AI950" s="580" t="str">
        <f t="shared" si="221"/>
        <v>0</v>
      </c>
      <c r="AJ950" s="580">
        <f t="shared" si="222"/>
        <v>0</v>
      </c>
      <c r="AK950" s="580">
        <f t="shared" si="223"/>
        <v>0</v>
      </c>
      <c r="AL950" s="580">
        <f t="shared" si="224"/>
        <v>0</v>
      </c>
    </row>
    <row r="951" spans="24:38" hidden="1">
      <c r="X951" s="580">
        <f t="shared" si="210"/>
        <v>0</v>
      </c>
      <c r="Y951" s="580">
        <f t="shared" si="211"/>
        <v>0</v>
      </c>
      <c r="Z951" s="580">
        <f t="shared" si="212"/>
        <v>0</v>
      </c>
      <c r="AA951" s="580">
        <f t="shared" si="213"/>
        <v>0</v>
      </c>
      <c r="AB951" s="580">
        <f t="shared" si="214"/>
        <v>0</v>
      </c>
      <c r="AC951" s="580">
        <f t="shared" si="215"/>
        <v>0</v>
      </c>
      <c r="AD951" s="580">
        <f t="shared" si="216"/>
        <v>0</v>
      </c>
      <c r="AE951" s="580">
        <f t="shared" si="217"/>
        <v>0</v>
      </c>
      <c r="AF951" s="580">
        <f t="shared" si="218"/>
        <v>0</v>
      </c>
      <c r="AG951" s="580">
        <f t="shared" si="219"/>
        <v>0</v>
      </c>
      <c r="AH951" s="580">
        <f t="shared" si="220"/>
        <v>0</v>
      </c>
      <c r="AI951" s="580" t="str">
        <f t="shared" si="221"/>
        <v>0</v>
      </c>
      <c r="AJ951" s="580">
        <f t="shared" si="222"/>
        <v>0</v>
      </c>
      <c r="AK951" s="580">
        <f t="shared" si="223"/>
        <v>0</v>
      </c>
      <c r="AL951" s="580">
        <f t="shared" si="224"/>
        <v>0</v>
      </c>
    </row>
    <row r="952" spans="24:38" hidden="1">
      <c r="X952" s="580">
        <f t="shared" si="210"/>
        <v>0</v>
      </c>
      <c r="Y952" s="580">
        <f t="shared" si="211"/>
        <v>0</v>
      </c>
      <c r="Z952" s="580">
        <f t="shared" si="212"/>
        <v>0</v>
      </c>
      <c r="AA952" s="580">
        <f t="shared" si="213"/>
        <v>0</v>
      </c>
      <c r="AB952" s="580">
        <f t="shared" si="214"/>
        <v>0</v>
      </c>
      <c r="AC952" s="580">
        <f t="shared" si="215"/>
        <v>0</v>
      </c>
      <c r="AD952" s="580">
        <f t="shared" si="216"/>
        <v>0</v>
      </c>
      <c r="AE952" s="580">
        <f t="shared" si="217"/>
        <v>0</v>
      </c>
      <c r="AF952" s="580">
        <f t="shared" si="218"/>
        <v>0</v>
      </c>
      <c r="AG952" s="580">
        <f t="shared" si="219"/>
        <v>0</v>
      </c>
      <c r="AH952" s="580">
        <f t="shared" si="220"/>
        <v>0</v>
      </c>
      <c r="AI952" s="580" t="str">
        <f t="shared" si="221"/>
        <v>0</v>
      </c>
      <c r="AJ952" s="580">
        <f t="shared" si="222"/>
        <v>0</v>
      </c>
      <c r="AK952" s="580">
        <f t="shared" si="223"/>
        <v>0</v>
      </c>
      <c r="AL952" s="580">
        <f t="shared" si="224"/>
        <v>0</v>
      </c>
    </row>
    <row r="953" spans="24:38" hidden="1">
      <c r="X953" s="580">
        <f t="shared" si="210"/>
        <v>0</v>
      </c>
      <c r="Y953" s="580">
        <f t="shared" si="211"/>
        <v>0</v>
      </c>
      <c r="Z953" s="580">
        <f t="shared" si="212"/>
        <v>0</v>
      </c>
      <c r="AA953" s="580">
        <f t="shared" si="213"/>
        <v>0</v>
      </c>
      <c r="AB953" s="580">
        <f t="shared" si="214"/>
        <v>0</v>
      </c>
      <c r="AC953" s="580">
        <f t="shared" si="215"/>
        <v>0</v>
      </c>
      <c r="AD953" s="580">
        <f t="shared" si="216"/>
        <v>0</v>
      </c>
      <c r="AE953" s="580">
        <f t="shared" si="217"/>
        <v>0</v>
      </c>
      <c r="AF953" s="580">
        <f t="shared" si="218"/>
        <v>0</v>
      </c>
      <c r="AG953" s="580">
        <f t="shared" si="219"/>
        <v>0</v>
      </c>
      <c r="AH953" s="580">
        <f t="shared" si="220"/>
        <v>0</v>
      </c>
      <c r="AI953" s="580" t="str">
        <f t="shared" si="221"/>
        <v>0</v>
      </c>
      <c r="AJ953" s="580">
        <f t="shared" si="222"/>
        <v>0</v>
      </c>
      <c r="AK953" s="580">
        <f t="shared" si="223"/>
        <v>0</v>
      </c>
      <c r="AL953" s="580">
        <f t="shared" si="224"/>
        <v>0</v>
      </c>
    </row>
    <row r="954" spans="24:38" hidden="1">
      <c r="X954" s="580">
        <f t="shared" si="210"/>
        <v>0</v>
      </c>
      <c r="Y954" s="580">
        <f t="shared" si="211"/>
        <v>0</v>
      </c>
      <c r="Z954" s="580">
        <f t="shared" si="212"/>
        <v>0</v>
      </c>
      <c r="AA954" s="580">
        <f t="shared" si="213"/>
        <v>0</v>
      </c>
      <c r="AB954" s="580">
        <f t="shared" si="214"/>
        <v>0</v>
      </c>
      <c r="AC954" s="580">
        <f t="shared" si="215"/>
        <v>0</v>
      </c>
      <c r="AD954" s="580">
        <f t="shared" si="216"/>
        <v>0</v>
      </c>
      <c r="AE954" s="580">
        <f t="shared" si="217"/>
        <v>0</v>
      </c>
      <c r="AF954" s="580">
        <f t="shared" si="218"/>
        <v>0</v>
      </c>
      <c r="AG954" s="580">
        <f t="shared" si="219"/>
        <v>0</v>
      </c>
      <c r="AH954" s="580">
        <f t="shared" si="220"/>
        <v>0</v>
      </c>
      <c r="AI954" s="580" t="str">
        <f t="shared" si="221"/>
        <v>0</v>
      </c>
      <c r="AJ954" s="580">
        <f t="shared" si="222"/>
        <v>0</v>
      </c>
      <c r="AK954" s="580">
        <f t="shared" si="223"/>
        <v>0</v>
      </c>
      <c r="AL954" s="580">
        <f t="shared" si="224"/>
        <v>0</v>
      </c>
    </row>
    <row r="955" spans="24:38" hidden="1">
      <c r="X955" s="580">
        <f t="shared" si="210"/>
        <v>0</v>
      </c>
      <c r="Y955" s="580">
        <f t="shared" si="211"/>
        <v>0</v>
      </c>
      <c r="Z955" s="580">
        <f t="shared" si="212"/>
        <v>0</v>
      </c>
      <c r="AA955" s="580">
        <f t="shared" si="213"/>
        <v>0</v>
      </c>
      <c r="AB955" s="580">
        <f t="shared" si="214"/>
        <v>0</v>
      </c>
      <c r="AC955" s="580">
        <f t="shared" si="215"/>
        <v>0</v>
      </c>
      <c r="AD955" s="580">
        <f t="shared" si="216"/>
        <v>0</v>
      </c>
      <c r="AE955" s="580">
        <f t="shared" si="217"/>
        <v>0</v>
      </c>
      <c r="AF955" s="580">
        <f t="shared" si="218"/>
        <v>0</v>
      </c>
      <c r="AG955" s="580">
        <f t="shared" si="219"/>
        <v>0</v>
      </c>
      <c r="AH955" s="580">
        <f t="shared" si="220"/>
        <v>0</v>
      </c>
      <c r="AI955" s="580" t="str">
        <f t="shared" si="221"/>
        <v>0</v>
      </c>
      <c r="AJ955" s="580">
        <f t="shared" si="222"/>
        <v>0</v>
      </c>
      <c r="AK955" s="580">
        <f t="shared" si="223"/>
        <v>0</v>
      </c>
      <c r="AL955" s="580">
        <f t="shared" si="224"/>
        <v>0</v>
      </c>
    </row>
    <row r="956" spans="24:38" hidden="1">
      <c r="X956" s="580">
        <f t="shared" si="210"/>
        <v>0</v>
      </c>
      <c r="Y956" s="580">
        <f t="shared" si="211"/>
        <v>0</v>
      </c>
      <c r="Z956" s="580">
        <f t="shared" si="212"/>
        <v>0</v>
      </c>
      <c r="AA956" s="580">
        <f t="shared" si="213"/>
        <v>0</v>
      </c>
      <c r="AB956" s="580">
        <f t="shared" si="214"/>
        <v>0</v>
      </c>
      <c r="AC956" s="580">
        <f t="shared" si="215"/>
        <v>0</v>
      </c>
      <c r="AD956" s="580">
        <f t="shared" si="216"/>
        <v>0</v>
      </c>
      <c r="AE956" s="580">
        <f t="shared" si="217"/>
        <v>0</v>
      </c>
      <c r="AF956" s="580">
        <f t="shared" si="218"/>
        <v>0</v>
      </c>
      <c r="AG956" s="580">
        <f t="shared" si="219"/>
        <v>0</v>
      </c>
      <c r="AH956" s="580">
        <f t="shared" si="220"/>
        <v>0</v>
      </c>
      <c r="AI956" s="580" t="str">
        <f t="shared" si="221"/>
        <v>0</v>
      </c>
      <c r="AJ956" s="580">
        <f t="shared" si="222"/>
        <v>0</v>
      </c>
      <c r="AK956" s="580">
        <f t="shared" si="223"/>
        <v>0</v>
      </c>
      <c r="AL956" s="580">
        <f t="shared" si="224"/>
        <v>0</v>
      </c>
    </row>
    <row r="957" spans="24:38" hidden="1">
      <c r="X957" s="580">
        <f t="shared" si="210"/>
        <v>0</v>
      </c>
      <c r="Y957" s="580">
        <f t="shared" si="211"/>
        <v>0</v>
      </c>
      <c r="Z957" s="580">
        <f t="shared" si="212"/>
        <v>0</v>
      </c>
      <c r="AA957" s="580">
        <f t="shared" si="213"/>
        <v>0</v>
      </c>
      <c r="AB957" s="580">
        <f t="shared" si="214"/>
        <v>0</v>
      </c>
      <c r="AC957" s="580">
        <f t="shared" si="215"/>
        <v>0</v>
      </c>
      <c r="AD957" s="580">
        <f t="shared" si="216"/>
        <v>0</v>
      </c>
      <c r="AE957" s="580">
        <f t="shared" si="217"/>
        <v>0</v>
      </c>
      <c r="AF957" s="580">
        <f t="shared" si="218"/>
        <v>0</v>
      </c>
      <c r="AG957" s="580">
        <f t="shared" si="219"/>
        <v>0</v>
      </c>
      <c r="AH957" s="580">
        <f t="shared" si="220"/>
        <v>0</v>
      </c>
      <c r="AI957" s="580" t="str">
        <f t="shared" si="221"/>
        <v>0</v>
      </c>
      <c r="AJ957" s="580">
        <f t="shared" si="222"/>
        <v>0</v>
      </c>
      <c r="AK957" s="580">
        <f t="shared" si="223"/>
        <v>0</v>
      </c>
      <c r="AL957" s="580">
        <f t="shared" si="224"/>
        <v>0</v>
      </c>
    </row>
    <row r="958" spans="24:38" hidden="1">
      <c r="X958" s="580">
        <f t="shared" si="210"/>
        <v>0</v>
      </c>
      <c r="Y958" s="580">
        <f t="shared" si="211"/>
        <v>0</v>
      </c>
      <c r="Z958" s="580">
        <f t="shared" si="212"/>
        <v>0</v>
      </c>
      <c r="AA958" s="580">
        <f t="shared" si="213"/>
        <v>0</v>
      </c>
      <c r="AB958" s="580">
        <f t="shared" si="214"/>
        <v>0</v>
      </c>
      <c r="AC958" s="580">
        <f t="shared" si="215"/>
        <v>0</v>
      </c>
      <c r="AD958" s="580">
        <f t="shared" si="216"/>
        <v>0</v>
      </c>
      <c r="AE958" s="580">
        <f t="shared" si="217"/>
        <v>0</v>
      </c>
      <c r="AF958" s="580">
        <f t="shared" si="218"/>
        <v>0</v>
      </c>
      <c r="AG958" s="580">
        <f t="shared" si="219"/>
        <v>0</v>
      </c>
      <c r="AH958" s="580">
        <f t="shared" si="220"/>
        <v>0</v>
      </c>
      <c r="AI958" s="580" t="str">
        <f t="shared" si="221"/>
        <v>0</v>
      </c>
      <c r="AJ958" s="580">
        <f t="shared" si="222"/>
        <v>0</v>
      </c>
      <c r="AK958" s="580">
        <f t="shared" si="223"/>
        <v>0</v>
      </c>
      <c r="AL958" s="580">
        <f t="shared" si="224"/>
        <v>0</v>
      </c>
    </row>
    <row r="959" spans="24:38" hidden="1">
      <c r="X959" s="580">
        <f t="shared" si="210"/>
        <v>0</v>
      </c>
      <c r="Y959" s="580">
        <f t="shared" si="211"/>
        <v>0</v>
      </c>
      <c r="Z959" s="580">
        <f t="shared" si="212"/>
        <v>0</v>
      </c>
      <c r="AA959" s="580">
        <f t="shared" si="213"/>
        <v>0</v>
      </c>
      <c r="AB959" s="580">
        <f t="shared" si="214"/>
        <v>0</v>
      </c>
      <c r="AC959" s="580">
        <f t="shared" si="215"/>
        <v>0</v>
      </c>
      <c r="AD959" s="580">
        <f t="shared" si="216"/>
        <v>0</v>
      </c>
      <c r="AE959" s="580">
        <f t="shared" si="217"/>
        <v>0</v>
      </c>
      <c r="AF959" s="580">
        <f t="shared" si="218"/>
        <v>0</v>
      </c>
      <c r="AG959" s="580">
        <f t="shared" si="219"/>
        <v>0</v>
      </c>
      <c r="AH959" s="580">
        <f t="shared" si="220"/>
        <v>0</v>
      </c>
      <c r="AI959" s="580" t="str">
        <f t="shared" si="221"/>
        <v>0</v>
      </c>
      <c r="AJ959" s="580">
        <f t="shared" si="222"/>
        <v>0</v>
      </c>
      <c r="AK959" s="580">
        <f t="shared" si="223"/>
        <v>0</v>
      </c>
      <c r="AL959" s="580">
        <f t="shared" si="224"/>
        <v>0</v>
      </c>
    </row>
    <row r="960" spans="24:38" hidden="1">
      <c r="X960" s="580">
        <f t="shared" si="210"/>
        <v>0</v>
      </c>
      <c r="Y960" s="580">
        <f t="shared" si="211"/>
        <v>0</v>
      </c>
      <c r="Z960" s="580">
        <f t="shared" si="212"/>
        <v>0</v>
      </c>
      <c r="AA960" s="580">
        <f t="shared" si="213"/>
        <v>0</v>
      </c>
      <c r="AB960" s="580">
        <f t="shared" si="214"/>
        <v>0</v>
      </c>
      <c r="AC960" s="580">
        <f t="shared" si="215"/>
        <v>0</v>
      </c>
      <c r="AD960" s="580">
        <f t="shared" si="216"/>
        <v>0</v>
      </c>
      <c r="AE960" s="580">
        <f t="shared" si="217"/>
        <v>0</v>
      </c>
      <c r="AF960" s="580">
        <f t="shared" si="218"/>
        <v>0</v>
      </c>
      <c r="AG960" s="580">
        <f t="shared" si="219"/>
        <v>0</v>
      </c>
      <c r="AH960" s="580">
        <f t="shared" si="220"/>
        <v>0</v>
      </c>
      <c r="AI960" s="580" t="str">
        <f t="shared" si="221"/>
        <v>0</v>
      </c>
      <c r="AJ960" s="580">
        <f t="shared" si="222"/>
        <v>0</v>
      </c>
      <c r="AK960" s="580">
        <f t="shared" si="223"/>
        <v>0</v>
      </c>
      <c r="AL960" s="580">
        <f t="shared" si="224"/>
        <v>0</v>
      </c>
    </row>
    <row r="961" spans="24:38" hidden="1">
      <c r="X961" s="580">
        <f t="shared" si="210"/>
        <v>0</v>
      </c>
      <c r="Y961" s="580">
        <f t="shared" si="211"/>
        <v>0</v>
      </c>
      <c r="Z961" s="580">
        <f t="shared" si="212"/>
        <v>0</v>
      </c>
      <c r="AA961" s="580">
        <f t="shared" si="213"/>
        <v>0</v>
      </c>
      <c r="AB961" s="580">
        <f t="shared" si="214"/>
        <v>0</v>
      </c>
      <c r="AC961" s="580">
        <f t="shared" si="215"/>
        <v>0</v>
      </c>
      <c r="AD961" s="580">
        <f t="shared" si="216"/>
        <v>0</v>
      </c>
      <c r="AE961" s="580">
        <f t="shared" si="217"/>
        <v>0</v>
      </c>
      <c r="AF961" s="580">
        <f t="shared" si="218"/>
        <v>0</v>
      </c>
      <c r="AG961" s="580">
        <f t="shared" si="219"/>
        <v>0</v>
      </c>
      <c r="AH961" s="580">
        <f t="shared" si="220"/>
        <v>0</v>
      </c>
      <c r="AI961" s="580" t="str">
        <f t="shared" si="221"/>
        <v>0</v>
      </c>
      <c r="AJ961" s="580">
        <f t="shared" si="222"/>
        <v>0</v>
      </c>
      <c r="AK961" s="580">
        <f t="shared" si="223"/>
        <v>0</v>
      </c>
      <c r="AL961" s="580">
        <f t="shared" si="224"/>
        <v>0</v>
      </c>
    </row>
    <row r="962" spans="24:38" hidden="1">
      <c r="X962" s="580">
        <f t="shared" si="210"/>
        <v>0</v>
      </c>
      <c r="Y962" s="580">
        <f t="shared" si="211"/>
        <v>0</v>
      </c>
      <c r="Z962" s="580">
        <f t="shared" si="212"/>
        <v>0</v>
      </c>
      <c r="AA962" s="580">
        <f t="shared" si="213"/>
        <v>0</v>
      </c>
      <c r="AB962" s="580">
        <f t="shared" si="214"/>
        <v>0</v>
      </c>
      <c r="AC962" s="580">
        <f t="shared" si="215"/>
        <v>0</v>
      </c>
      <c r="AD962" s="580">
        <f t="shared" si="216"/>
        <v>0</v>
      </c>
      <c r="AE962" s="580">
        <f t="shared" si="217"/>
        <v>0</v>
      </c>
      <c r="AF962" s="580">
        <f t="shared" si="218"/>
        <v>0</v>
      </c>
      <c r="AG962" s="580">
        <f t="shared" si="219"/>
        <v>0</v>
      </c>
      <c r="AH962" s="580">
        <f t="shared" si="220"/>
        <v>0</v>
      </c>
      <c r="AI962" s="580" t="str">
        <f t="shared" si="221"/>
        <v>0</v>
      </c>
      <c r="AJ962" s="580">
        <f t="shared" si="222"/>
        <v>0</v>
      </c>
      <c r="AK962" s="580">
        <f t="shared" si="223"/>
        <v>0</v>
      </c>
      <c r="AL962" s="580">
        <f t="shared" si="224"/>
        <v>0</v>
      </c>
    </row>
    <row r="963" spans="24:38" hidden="1">
      <c r="X963" s="580">
        <f t="shared" si="210"/>
        <v>0</v>
      </c>
      <c r="Y963" s="580">
        <f t="shared" si="211"/>
        <v>0</v>
      </c>
      <c r="Z963" s="580">
        <f t="shared" si="212"/>
        <v>0</v>
      </c>
      <c r="AA963" s="580">
        <f t="shared" si="213"/>
        <v>0</v>
      </c>
      <c r="AB963" s="580">
        <f t="shared" si="214"/>
        <v>0</v>
      </c>
      <c r="AC963" s="580">
        <f t="shared" si="215"/>
        <v>0</v>
      </c>
      <c r="AD963" s="580">
        <f t="shared" si="216"/>
        <v>0</v>
      </c>
      <c r="AE963" s="580">
        <f t="shared" si="217"/>
        <v>0</v>
      </c>
      <c r="AF963" s="580">
        <f t="shared" si="218"/>
        <v>0</v>
      </c>
      <c r="AG963" s="580">
        <f t="shared" si="219"/>
        <v>0</v>
      </c>
      <c r="AH963" s="580">
        <f t="shared" si="220"/>
        <v>0</v>
      </c>
      <c r="AI963" s="580" t="str">
        <f t="shared" si="221"/>
        <v>0</v>
      </c>
      <c r="AJ963" s="580">
        <f t="shared" si="222"/>
        <v>0</v>
      </c>
      <c r="AK963" s="580">
        <f t="shared" si="223"/>
        <v>0</v>
      </c>
      <c r="AL963" s="580">
        <f t="shared" si="224"/>
        <v>0</v>
      </c>
    </row>
    <row r="964" spans="24:38" hidden="1">
      <c r="X964" s="580">
        <f t="shared" si="210"/>
        <v>0</v>
      </c>
      <c r="Y964" s="580">
        <f t="shared" si="211"/>
        <v>0</v>
      </c>
      <c r="Z964" s="580">
        <f t="shared" si="212"/>
        <v>0</v>
      </c>
      <c r="AA964" s="580">
        <f t="shared" si="213"/>
        <v>0</v>
      </c>
      <c r="AB964" s="580">
        <f t="shared" si="214"/>
        <v>0</v>
      </c>
      <c r="AC964" s="580">
        <f t="shared" si="215"/>
        <v>0</v>
      </c>
      <c r="AD964" s="580">
        <f t="shared" si="216"/>
        <v>0</v>
      </c>
      <c r="AE964" s="580">
        <f t="shared" si="217"/>
        <v>0</v>
      </c>
      <c r="AF964" s="580">
        <f t="shared" si="218"/>
        <v>0</v>
      </c>
      <c r="AG964" s="580">
        <f t="shared" si="219"/>
        <v>0</v>
      </c>
      <c r="AH964" s="580">
        <f t="shared" si="220"/>
        <v>0</v>
      </c>
      <c r="AI964" s="580" t="str">
        <f t="shared" si="221"/>
        <v>0</v>
      </c>
      <c r="AJ964" s="580">
        <f t="shared" si="222"/>
        <v>0</v>
      </c>
      <c r="AK964" s="580">
        <f t="shared" si="223"/>
        <v>0</v>
      </c>
      <c r="AL964" s="580">
        <f t="shared" si="224"/>
        <v>0</v>
      </c>
    </row>
    <row r="965" spans="24:38" hidden="1">
      <c r="X965" s="580">
        <f t="shared" si="210"/>
        <v>0</v>
      </c>
      <c r="Y965" s="580">
        <f t="shared" si="211"/>
        <v>0</v>
      </c>
      <c r="Z965" s="580">
        <f t="shared" si="212"/>
        <v>0</v>
      </c>
      <c r="AA965" s="580">
        <f t="shared" si="213"/>
        <v>0</v>
      </c>
      <c r="AB965" s="580">
        <f t="shared" si="214"/>
        <v>0</v>
      </c>
      <c r="AC965" s="580">
        <f t="shared" si="215"/>
        <v>0</v>
      </c>
      <c r="AD965" s="580">
        <f t="shared" si="216"/>
        <v>0</v>
      </c>
      <c r="AE965" s="580">
        <f t="shared" si="217"/>
        <v>0</v>
      </c>
      <c r="AF965" s="580">
        <f t="shared" si="218"/>
        <v>0</v>
      </c>
      <c r="AG965" s="580">
        <f t="shared" si="219"/>
        <v>0</v>
      </c>
      <c r="AH965" s="580">
        <f t="shared" si="220"/>
        <v>0</v>
      </c>
      <c r="AI965" s="580" t="str">
        <f t="shared" si="221"/>
        <v>0</v>
      </c>
      <c r="AJ965" s="580">
        <f t="shared" si="222"/>
        <v>0</v>
      </c>
      <c r="AK965" s="580">
        <f t="shared" si="223"/>
        <v>0</v>
      </c>
      <c r="AL965" s="580">
        <f t="shared" si="224"/>
        <v>0</v>
      </c>
    </row>
    <row r="966" spans="24:38" hidden="1">
      <c r="X966" s="580">
        <f t="shared" ref="X966:X1029" si="225">SUM(E966:I966)</f>
        <v>0</v>
      </c>
      <c r="Y966" s="580">
        <f t="shared" ref="Y966:Y1029" si="226">M966</f>
        <v>0</v>
      </c>
      <c r="Z966" s="580">
        <f t="shared" ref="Z966:Z1029" si="227">IF(G966&gt;9600,9600,G966)</f>
        <v>0</v>
      </c>
      <c r="AA966" s="580">
        <f t="shared" ref="AA966:AA1029" si="228">IF(O966&gt;15000,15000,O966)</f>
        <v>0</v>
      </c>
      <c r="AB966" s="580">
        <f t="shared" ref="AB966:AB1029" si="229">IF(F966&gt;0,MIN((Q966-(E966*10%)),F966,Q966),0)</f>
        <v>0</v>
      </c>
      <c r="AC966" s="580">
        <f t="shared" ref="AC966:AC1029" si="230">D966*(IF(J966&gt;1200,1200,J966)+IF(K966&gt;3600,3600,K966))</f>
        <v>0</v>
      </c>
      <c r="AD966" s="580">
        <f t="shared" ref="AD966:AD1029" si="231">IF(V966&gt;200000,200000,V966)</f>
        <v>0</v>
      </c>
      <c r="AE966" s="580">
        <f t="shared" ref="AE966:AE1029" si="232">X966+Y966-Z966-AA966-AB966-AD966</f>
        <v>0</v>
      </c>
      <c r="AF966" s="580">
        <f t="shared" ref="AF966:AF1029" si="233">IF(R966&gt;150000,150000,0)</f>
        <v>0</v>
      </c>
      <c r="AG966" s="580">
        <f t="shared" ref="AG966:AG1029" si="234">IF(S966&gt;=15000,15000,S966)+IF(T966&gt;=20000,20000,T966)</f>
        <v>0</v>
      </c>
      <c r="AH966" s="580">
        <f t="shared" ref="AH966:AH1029" si="235">AE966-AF966-AG966</f>
        <v>0</v>
      </c>
      <c r="AI966" s="580" t="str">
        <f t="shared" ref="AI966:AI1029" si="236">IF(AH966&gt;1000000,(AH966-1000000)*30%+(125000),IF(AH966&gt;500000,(AH966-500000)*20%+(25000),IF(AH966&gt;250000,(AH966-250000)*10%,"0")))</f>
        <v>0</v>
      </c>
      <c r="AJ966" s="580">
        <f t="shared" ref="AJ966:AJ1029" si="237">IF(AH966&lt;=200000,0,IF(AH966&gt;500000,0,IF(AH966&gt;220000,2000,IF(AH966&gt;20000,AI966))))</f>
        <v>0</v>
      </c>
      <c r="AK966" s="580">
        <f t="shared" ref="AK966:AK1029" si="238">P966</f>
        <v>0</v>
      </c>
      <c r="AL966" s="580">
        <f t="shared" ref="AL966:AL1029" si="239">AI966-AJ966-AK966</f>
        <v>0</v>
      </c>
    </row>
    <row r="967" spans="24:38" hidden="1">
      <c r="X967" s="580">
        <f t="shared" si="225"/>
        <v>0</v>
      </c>
      <c r="Y967" s="580">
        <f t="shared" si="226"/>
        <v>0</v>
      </c>
      <c r="Z967" s="580">
        <f t="shared" si="227"/>
        <v>0</v>
      </c>
      <c r="AA967" s="580">
        <f t="shared" si="228"/>
        <v>0</v>
      </c>
      <c r="AB967" s="580">
        <f t="shared" si="229"/>
        <v>0</v>
      </c>
      <c r="AC967" s="580">
        <f t="shared" si="230"/>
        <v>0</v>
      </c>
      <c r="AD967" s="580">
        <f t="shared" si="231"/>
        <v>0</v>
      </c>
      <c r="AE967" s="580">
        <f t="shared" si="232"/>
        <v>0</v>
      </c>
      <c r="AF967" s="580">
        <f t="shared" si="233"/>
        <v>0</v>
      </c>
      <c r="AG967" s="580">
        <f t="shared" si="234"/>
        <v>0</v>
      </c>
      <c r="AH967" s="580">
        <f t="shared" si="235"/>
        <v>0</v>
      </c>
      <c r="AI967" s="580" t="str">
        <f t="shared" si="236"/>
        <v>0</v>
      </c>
      <c r="AJ967" s="580">
        <f t="shared" si="237"/>
        <v>0</v>
      </c>
      <c r="AK967" s="580">
        <f t="shared" si="238"/>
        <v>0</v>
      </c>
      <c r="AL967" s="580">
        <f t="shared" si="239"/>
        <v>0</v>
      </c>
    </row>
    <row r="968" spans="24:38" hidden="1">
      <c r="X968" s="580">
        <f t="shared" si="225"/>
        <v>0</v>
      </c>
      <c r="Y968" s="580">
        <f t="shared" si="226"/>
        <v>0</v>
      </c>
      <c r="Z968" s="580">
        <f t="shared" si="227"/>
        <v>0</v>
      </c>
      <c r="AA968" s="580">
        <f t="shared" si="228"/>
        <v>0</v>
      </c>
      <c r="AB968" s="580">
        <f t="shared" si="229"/>
        <v>0</v>
      </c>
      <c r="AC968" s="580">
        <f t="shared" si="230"/>
        <v>0</v>
      </c>
      <c r="AD968" s="580">
        <f t="shared" si="231"/>
        <v>0</v>
      </c>
      <c r="AE968" s="580">
        <f t="shared" si="232"/>
        <v>0</v>
      </c>
      <c r="AF968" s="580">
        <f t="shared" si="233"/>
        <v>0</v>
      </c>
      <c r="AG968" s="580">
        <f t="shared" si="234"/>
        <v>0</v>
      </c>
      <c r="AH968" s="580">
        <f t="shared" si="235"/>
        <v>0</v>
      </c>
      <c r="AI968" s="580" t="str">
        <f t="shared" si="236"/>
        <v>0</v>
      </c>
      <c r="AJ968" s="580">
        <f t="shared" si="237"/>
        <v>0</v>
      </c>
      <c r="AK968" s="580">
        <f t="shared" si="238"/>
        <v>0</v>
      </c>
      <c r="AL968" s="580">
        <f t="shared" si="239"/>
        <v>0</v>
      </c>
    </row>
    <row r="969" spans="24:38" hidden="1">
      <c r="X969" s="580">
        <f t="shared" si="225"/>
        <v>0</v>
      </c>
      <c r="Y969" s="580">
        <f t="shared" si="226"/>
        <v>0</v>
      </c>
      <c r="Z969" s="580">
        <f t="shared" si="227"/>
        <v>0</v>
      </c>
      <c r="AA969" s="580">
        <f t="shared" si="228"/>
        <v>0</v>
      </c>
      <c r="AB969" s="580">
        <f t="shared" si="229"/>
        <v>0</v>
      </c>
      <c r="AC969" s="580">
        <f t="shared" si="230"/>
        <v>0</v>
      </c>
      <c r="AD969" s="580">
        <f t="shared" si="231"/>
        <v>0</v>
      </c>
      <c r="AE969" s="580">
        <f t="shared" si="232"/>
        <v>0</v>
      </c>
      <c r="AF969" s="580">
        <f t="shared" si="233"/>
        <v>0</v>
      </c>
      <c r="AG969" s="580">
        <f t="shared" si="234"/>
        <v>0</v>
      </c>
      <c r="AH969" s="580">
        <f t="shared" si="235"/>
        <v>0</v>
      </c>
      <c r="AI969" s="580" t="str">
        <f t="shared" si="236"/>
        <v>0</v>
      </c>
      <c r="AJ969" s="580">
        <f t="shared" si="237"/>
        <v>0</v>
      </c>
      <c r="AK969" s="580">
        <f t="shared" si="238"/>
        <v>0</v>
      </c>
      <c r="AL969" s="580">
        <f t="shared" si="239"/>
        <v>0</v>
      </c>
    </row>
    <row r="970" spans="24:38" hidden="1">
      <c r="X970" s="580">
        <f t="shared" si="225"/>
        <v>0</v>
      </c>
      <c r="Y970" s="580">
        <f t="shared" si="226"/>
        <v>0</v>
      </c>
      <c r="Z970" s="580">
        <f t="shared" si="227"/>
        <v>0</v>
      </c>
      <c r="AA970" s="580">
        <f t="shared" si="228"/>
        <v>0</v>
      </c>
      <c r="AB970" s="580">
        <f t="shared" si="229"/>
        <v>0</v>
      </c>
      <c r="AC970" s="580">
        <f t="shared" si="230"/>
        <v>0</v>
      </c>
      <c r="AD970" s="580">
        <f t="shared" si="231"/>
        <v>0</v>
      </c>
      <c r="AE970" s="580">
        <f t="shared" si="232"/>
        <v>0</v>
      </c>
      <c r="AF970" s="580">
        <f t="shared" si="233"/>
        <v>0</v>
      </c>
      <c r="AG970" s="580">
        <f t="shared" si="234"/>
        <v>0</v>
      </c>
      <c r="AH970" s="580">
        <f t="shared" si="235"/>
        <v>0</v>
      </c>
      <c r="AI970" s="580" t="str">
        <f t="shared" si="236"/>
        <v>0</v>
      </c>
      <c r="AJ970" s="580">
        <f t="shared" si="237"/>
        <v>0</v>
      </c>
      <c r="AK970" s="580">
        <f t="shared" si="238"/>
        <v>0</v>
      </c>
      <c r="AL970" s="580">
        <f t="shared" si="239"/>
        <v>0</v>
      </c>
    </row>
    <row r="971" spans="24:38" hidden="1">
      <c r="X971" s="580">
        <f t="shared" si="225"/>
        <v>0</v>
      </c>
      <c r="Y971" s="580">
        <f t="shared" si="226"/>
        <v>0</v>
      </c>
      <c r="Z971" s="580">
        <f t="shared" si="227"/>
        <v>0</v>
      </c>
      <c r="AA971" s="580">
        <f t="shared" si="228"/>
        <v>0</v>
      </c>
      <c r="AB971" s="580">
        <f t="shared" si="229"/>
        <v>0</v>
      </c>
      <c r="AC971" s="580">
        <f t="shared" si="230"/>
        <v>0</v>
      </c>
      <c r="AD971" s="580">
        <f t="shared" si="231"/>
        <v>0</v>
      </c>
      <c r="AE971" s="580">
        <f t="shared" si="232"/>
        <v>0</v>
      </c>
      <c r="AF971" s="580">
        <f t="shared" si="233"/>
        <v>0</v>
      </c>
      <c r="AG971" s="580">
        <f t="shared" si="234"/>
        <v>0</v>
      </c>
      <c r="AH971" s="580">
        <f t="shared" si="235"/>
        <v>0</v>
      </c>
      <c r="AI971" s="580" t="str">
        <f t="shared" si="236"/>
        <v>0</v>
      </c>
      <c r="AJ971" s="580">
        <f t="shared" si="237"/>
        <v>0</v>
      </c>
      <c r="AK971" s="580">
        <f t="shared" si="238"/>
        <v>0</v>
      </c>
      <c r="AL971" s="580">
        <f t="shared" si="239"/>
        <v>0</v>
      </c>
    </row>
    <row r="972" spans="24:38" hidden="1">
      <c r="X972" s="580">
        <f t="shared" si="225"/>
        <v>0</v>
      </c>
      <c r="Y972" s="580">
        <f t="shared" si="226"/>
        <v>0</v>
      </c>
      <c r="Z972" s="580">
        <f t="shared" si="227"/>
        <v>0</v>
      </c>
      <c r="AA972" s="580">
        <f t="shared" si="228"/>
        <v>0</v>
      </c>
      <c r="AB972" s="580">
        <f t="shared" si="229"/>
        <v>0</v>
      </c>
      <c r="AC972" s="580">
        <f t="shared" si="230"/>
        <v>0</v>
      </c>
      <c r="AD972" s="580">
        <f t="shared" si="231"/>
        <v>0</v>
      </c>
      <c r="AE972" s="580">
        <f t="shared" si="232"/>
        <v>0</v>
      </c>
      <c r="AF972" s="580">
        <f t="shared" si="233"/>
        <v>0</v>
      </c>
      <c r="AG972" s="580">
        <f t="shared" si="234"/>
        <v>0</v>
      </c>
      <c r="AH972" s="580">
        <f t="shared" si="235"/>
        <v>0</v>
      </c>
      <c r="AI972" s="580" t="str">
        <f t="shared" si="236"/>
        <v>0</v>
      </c>
      <c r="AJ972" s="580">
        <f t="shared" si="237"/>
        <v>0</v>
      </c>
      <c r="AK972" s="580">
        <f t="shared" si="238"/>
        <v>0</v>
      </c>
      <c r="AL972" s="580">
        <f t="shared" si="239"/>
        <v>0</v>
      </c>
    </row>
    <row r="973" spans="24:38" hidden="1">
      <c r="X973" s="580">
        <f t="shared" si="225"/>
        <v>0</v>
      </c>
      <c r="Y973" s="580">
        <f t="shared" si="226"/>
        <v>0</v>
      </c>
      <c r="Z973" s="580">
        <f t="shared" si="227"/>
        <v>0</v>
      </c>
      <c r="AA973" s="580">
        <f t="shared" si="228"/>
        <v>0</v>
      </c>
      <c r="AB973" s="580">
        <f t="shared" si="229"/>
        <v>0</v>
      </c>
      <c r="AC973" s="580">
        <f t="shared" si="230"/>
        <v>0</v>
      </c>
      <c r="AD973" s="580">
        <f t="shared" si="231"/>
        <v>0</v>
      </c>
      <c r="AE973" s="580">
        <f t="shared" si="232"/>
        <v>0</v>
      </c>
      <c r="AF973" s="580">
        <f t="shared" si="233"/>
        <v>0</v>
      </c>
      <c r="AG973" s="580">
        <f t="shared" si="234"/>
        <v>0</v>
      </c>
      <c r="AH973" s="580">
        <f t="shared" si="235"/>
        <v>0</v>
      </c>
      <c r="AI973" s="580" t="str">
        <f t="shared" si="236"/>
        <v>0</v>
      </c>
      <c r="AJ973" s="580">
        <f t="shared" si="237"/>
        <v>0</v>
      </c>
      <c r="AK973" s="580">
        <f t="shared" si="238"/>
        <v>0</v>
      </c>
      <c r="AL973" s="580">
        <f t="shared" si="239"/>
        <v>0</v>
      </c>
    </row>
    <row r="974" spans="24:38" hidden="1">
      <c r="X974" s="580">
        <f t="shared" si="225"/>
        <v>0</v>
      </c>
      <c r="Y974" s="580">
        <f t="shared" si="226"/>
        <v>0</v>
      </c>
      <c r="Z974" s="580">
        <f t="shared" si="227"/>
        <v>0</v>
      </c>
      <c r="AA974" s="580">
        <f t="shared" si="228"/>
        <v>0</v>
      </c>
      <c r="AB974" s="580">
        <f t="shared" si="229"/>
        <v>0</v>
      </c>
      <c r="AC974" s="580">
        <f t="shared" si="230"/>
        <v>0</v>
      </c>
      <c r="AD974" s="580">
        <f t="shared" si="231"/>
        <v>0</v>
      </c>
      <c r="AE974" s="580">
        <f t="shared" si="232"/>
        <v>0</v>
      </c>
      <c r="AF974" s="580">
        <f t="shared" si="233"/>
        <v>0</v>
      </c>
      <c r="AG974" s="580">
        <f t="shared" si="234"/>
        <v>0</v>
      </c>
      <c r="AH974" s="580">
        <f t="shared" si="235"/>
        <v>0</v>
      </c>
      <c r="AI974" s="580" t="str">
        <f t="shared" si="236"/>
        <v>0</v>
      </c>
      <c r="AJ974" s="580">
        <f t="shared" si="237"/>
        <v>0</v>
      </c>
      <c r="AK974" s="580">
        <f t="shared" si="238"/>
        <v>0</v>
      </c>
      <c r="AL974" s="580">
        <f t="shared" si="239"/>
        <v>0</v>
      </c>
    </row>
    <row r="975" spans="24:38" hidden="1">
      <c r="X975" s="580">
        <f t="shared" si="225"/>
        <v>0</v>
      </c>
      <c r="Y975" s="580">
        <f t="shared" si="226"/>
        <v>0</v>
      </c>
      <c r="Z975" s="580">
        <f t="shared" si="227"/>
        <v>0</v>
      </c>
      <c r="AA975" s="580">
        <f t="shared" si="228"/>
        <v>0</v>
      </c>
      <c r="AB975" s="580">
        <f t="shared" si="229"/>
        <v>0</v>
      </c>
      <c r="AC975" s="580">
        <f t="shared" si="230"/>
        <v>0</v>
      </c>
      <c r="AD975" s="580">
        <f t="shared" si="231"/>
        <v>0</v>
      </c>
      <c r="AE975" s="580">
        <f t="shared" si="232"/>
        <v>0</v>
      </c>
      <c r="AF975" s="580">
        <f t="shared" si="233"/>
        <v>0</v>
      </c>
      <c r="AG975" s="580">
        <f t="shared" si="234"/>
        <v>0</v>
      </c>
      <c r="AH975" s="580">
        <f t="shared" si="235"/>
        <v>0</v>
      </c>
      <c r="AI975" s="580" t="str">
        <f t="shared" si="236"/>
        <v>0</v>
      </c>
      <c r="AJ975" s="580">
        <f t="shared" si="237"/>
        <v>0</v>
      </c>
      <c r="AK975" s="580">
        <f t="shared" si="238"/>
        <v>0</v>
      </c>
      <c r="AL975" s="580">
        <f t="shared" si="239"/>
        <v>0</v>
      </c>
    </row>
    <row r="976" spans="24:38" hidden="1">
      <c r="X976" s="580">
        <f t="shared" si="225"/>
        <v>0</v>
      </c>
      <c r="Y976" s="580">
        <f t="shared" si="226"/>
        <v>0</v>
      </c>
      <c r="Z976" s="580">
        <f t="shared" si="227"/>
        <v>0</v>
      </c>
      <c r="AA976" s="580">
        <f t="shared" si="228"/>
        <v>0</v>
      </c>
      <c r="AB976" s="580">
        <f t="shared" si="229"/>
        <v>0</v>
      </c>
      <c r="AC976" s="580">
        <f t="shared" si="230"/>
        <v>0</v>
      </c>
      <c r="AD976" s="580">
        <f t="shared" si="231"/>
        <v>0</v>
      </c>
      <c r="AE976" s="580">
        <f t="shared" si="232"/>
        <v>0</v>
      </c>
      <c r="AF976" s="580">
        <f t="shared" si="233"/>
        <v>0</v>
      </c>
      <c r="AG976" s="580">
        <f t="shared" si="234"/>
        <v>0</v>
      </c>
      <c r="AH976" s="580">
        <f t="shared" si="235"/>
        <v>0</v>
      </c>
      <c r="AI976" s="580" t="str">
        <f t="shared" si="236"/>
        <v>0</v>
      </c>
      <c r="AJ976" s="580">
        <f t="shared" si="237"/>
        <v>0</v>
      </c>
      <c r="AK976" s="580">
        <f t="shared" si="238"/>
        <v>0</v>
      </c>
      <c r="AL976" s="580">
        <f t="shared" si="239"/>
        <v>0</v>
      </c>
    </row>
    <row r="977" spans="24:38" hidden="1">
      <c r="X977" s="580">
        <f t="shared" si="225"/>
        <v>0</v>
      </c>
      <c r="Y977" s="580">
        <f t="shared" si="226"/>
        <v>0</v>
      </c>
      <c r="Z977" s="580">
        <f t="shared" si="227"/>
        <v>0</v>
      </c>
      <c r="AA977" s="580">
        <f t="shared" si="228"/>
        <v>0</v>
      </c>
      <c r="AB977" s="580">
        <f t="shared" si="229"/>
        <v>0</v>
      </c>
      <c r="AC977" s="580">
        <f t="shared" si="230"/>
        <v>0</v>
      </c>
      <c r="AD977" s="580">
        <f t="shared" si="231"/>
        <v>0</v>
      </c>
      <c r="AE977" s="580">
        <f t="shared" si="232"/>
        <v>0</v>
      </c>
      <c r="AF977" s="580">
        <f t="shared" si="233"/>
        <v>0</v>
      </c>
      <c r="AG977" s="580">
        <f t="shared" si="234"/>
        <v>0</v>
      </c>
      <c r="AH977" s="580">
        <f t="shared" si="235"/>
        <v>0</v>
      </c>
      <c r="AI977" s="580" t="str">
        <f t="shared" si="236"/>
        <v>0</v>
      </c>
      <c r="AJ977" s="580">
        <f t="shared" si="237"/>
        <v>0</v>
      </c>
      <c r="AK977" s="580">
        <f t="shared" si="238"/>
        <v>0</v>
      </c>
      <c r="AL977" s="580">
        <f t="shared" si="239"/>
        <v>0</v>
      </c>
    </row>
    <row r="978" spans="24:38" hidden="1">
      <c r="X978" s="580">
        <f t="shared" si="225"/>
        <v>0</v>
      </c>
      <c r="Y978" s="580">
        <f t="shared" si="226"/>
        <v>0</v>
      </c>
      <c r="Z978" s="580">
        <f t="shared" si="227"/>
        <v>0</v>
      </c>
      <c r="AA978" s="580">
        <f t="shared" si="228"/>
        <v>0</v>
      </c>
      <c r="AB978" s="580">
        <f t="shared" si="229"/>
        <v>0</v>
      </c>
      <c r="AC978" s="580">
        <f t="shared" si="230"/>
        <v>0</v>
      </c>
      <c r="AD978" s="580">
        <f t="shared" si="231"/>
        <v>0</v>
      </c>
      <c r="AE978" s="580">
        <f t="shared" si="232"/>
        <v>0</v>
      </c>
      <c r="AF978" s="580">
        <f t="shared" si="233"/>
        <v>0</v>
      </c>
      <c r="AG978" s="580">
        <f t="shared" si="234"/>
        <v>0</v>
      </c>
      <c r="AH978" s="580">
        <f t="shared" si="235"/>
        <v>0</v>
      </c>
      <c r="AI978" s="580" t="str">
        <f t="shared" si="236"/>
        <v>0</v>
      </c>
      <c r="AJ978" s="580">
        <f t="shared" si="237"/>
        <v>0</v>
      </c>
      <c r="AK978" s="580">
        <f t="shared" si="238"/>
        <v>0</v>
      </c>
      <c r="AL978" s="580">
        <f t="shared" si="239"/>
        <v>0</v>
      </c>
    </row>
    <row r="979" spans="24:38" hidden="1">
      <c r="X979" s="580">
        <f t="shared" si="225"/>
        <v>0</v>
      </c>
      <c r="Y979" s="580">
        <f t="shared" si="226"/>
        <v>0</v>
      </c>
      <c r="Z979" s="580">
        <f t="shared" si="227"/>
        <v>0</v>
      </c>
      <c r="AA979" s="580">
        <f t="shared" si="228"/>
        <v>0</v>
      </c>
      <c r="AB979" s="580">
        <f t="shared" si="229"/>
        <v>0</v>
      </c>
      <c r="AC979" s="580">
        <f t="shared" si="230"/>
        <v>0</v>
      </c>
      <c r="AD979" s="580">
        <f t="shared" si="231"/>
        <v>0</v>
      </c>
      <c r="AE979" s="580">
        <f t="shared" si="232"/>
        <v>0</v>
      </c>
      <c r="AF979" s="580">
        <f t="shared" si="233"/>
        <v>0</v>
      </c>
      <c r="AG979" s="580">
        <f t="shared" si="234"/>
        <v>0</v>
      </c>
      <c r="AH979" s="580">
        <f t="shared" si="235"/>
        <v>0</v>
      </c>
      <c r="AI979" s="580" t="str">
        <f t="shared" si="236"/>
        <v>0</v>
      </c>
      <c r="AJ979" s="580">
        <f t="shared" si="237"/>
        <v>0</v>
      </c>
      <c r="AK979" s="580">
        <f t="shared" si="238"/>
        <v>0</v>
      </c>
      <c r="AL979" s="580">
        <f t="shared" si="239"/>
        <v>0</v>
      </c>
    </row>
    <row r="980" spans="24:38" hidden="1">
      <c r="X980" s="580">
        <f t="shared" si="225"/>
        <v>0</v>
      </c>
      <c r="Y980" s="580">
        <f t="shared" si="226"/>
        <v>0</v>
      </c>
      <c r="Z980" s="580">
        <f t="shared" si="227"/>
        <v>0</v>
      </c>
      <c r="AA980" s="580">
        <f t="shared" si="228"/>
        <v>0</v>
      </c>
      <c r="AB980" s="580">
        <f t="shared" si="229"/>
        <v>0</v>
      </c>
      <c r="AC980" s="580">
        <f t="shared" si="230"/>
        <v>0</v>
      </c>
      <c r="AD980" s="580">
        <f t="shared" si="231"/>
        <v>0</v>
      </c>
      <c r="AE980" s="580">
        <f t="shared" si="232"/>
        <v>0</v>
      </c>
      <c r="AF980" s="580">
        <f t="shared" si="233"/>
        <v>0</v>
      </c>
      <c r="AG980" s="580">
        <f t="shared" si="234"/>
        <v>0</v>
      </c>
      <c r="AH980" s="580">
        <f t="shared" si="235"/>
        <v>0</v>
      </c>
      <c r="AI980" s="580" t="str">
        <f t="shared" si="236"/>
        <v>0</v>
      </c>
      <c r="AJ980" s="580">
        <f t="shared" si="237"/>
        <v>0</v>
      </c>
      <c r="AK980" s="580">
        <f t="shared" si="238"/>
        <v>0</v>
      </c>
      <c r="AL980" s="580">
        <f t="shared" si="239"/>
        <v>0</v>
      </c>
    </row>
    <row r="981" spans="24:38" hidden="1">
      <c r="X981" s="580">
        <f t="shared" si="225"/>
        <v>0</v>
      </c>
      <c r="Y981" s="580">
        <f t="shared" si="226"/>
        <v>0</v>
      </c>
      <c r="Z981" s="580">
        <f t="shared" si="227"/>
        <v>0</v>
      </c>
      <c r="AA981" s="580">
        <f t="shared" si="228"/>
        <v>0</v>
      </c>
      <c r="AB981" s="580">
        <f t="shared" si="229"/>
        <v>0</v>
      </c>
      <c r="AC981" s="580">
        <f t="shared" si="230"/>
        <v>0</v>
      </c>
      <c r="AD981" s="580">
        <f t="shared" si="231"/>
        <v>0</v>
      </c>
      <c r="AE981" s="580">
        <f t="shared" si="232"/>
        <v>0</v>
      </c>
      <c r="AF981" s="580">
        <f t="shared" si="233"/>
        <v>0</v>
      </c>
      <c r="AG981" s="580">
        <f t="shared" si="234"/>
        <v>0</v>
      </c>
      <c r="AH981" s="580">
        <f t="shared" si="235"/>
        <v>0</v>
      </c>
      <c r="AI981" s="580" t="str">
        <f t="shared" si="236"/>
        <v>0</v>
      </c>
      <c r="AJ981" s="580">
        <f t="shared" si="237"/>
        <v>0</v>
      </c>
      <c r="AK981" s="580">
        <f t="shared" si="238"/>
        <v>0</v>
      </c>
      <c r="AL981" s="580">
        <f t="shared" si="239"/>
        <v>0</v>
      </c>
    </row>
    <row r="982" spans="24:38" hidden="1">
      <c r="X982" s="580">
        <f t="shared" si="225"/>
        <v>0</v>
      </c>
      <c r="Y982" s="580">
        <f t="shared" si="226"/>
        <v>0</v>
      </c>
      <c r="Z982" s="580">
        <f t="shared" si="227"/>
        <v>0</v>
      </c>
      <c r="AA982" s="580">
        <f t="shared" si="228"/>
        <v>0</v>
      </c>
      <c r="AB982" s="580">
        <f t="shared" si="229"/>
        <v>0</v>
      </c>
      <c r="AC982" s="580">
        <f t="shared" si="230"/>
        <v>0</v>
      </c>
      <c r="AD982" s="580">
        <f t="shared" si="231"/>
        <v>0</v>
      </c>
      <c r="AE982" s="580">
        <f t="shared" si="232"/>
        <v>0</v>
      </c>
      <c r="AF982" s="580">
        <f t="shared" si="233"/>
        <v>0</v>
      </c>
      <c r="AG982" s="580">
        <f t="shared" si="234"/>
        <v>0</v>
      </c>
      <c r="AH982" s="580">
        <f t="shared" si="235"/>
        <v>0</v>
      </c>
      <c r="AI982" s="580" t="str">
        <f t="shared" si="236"/>
        <v>0</v>
      </c>
      <c r="AJ982" s="580">
        <f t="shared" si="237"/>
        <v>0</v>
      </c>
      <c r="AK982" s="580">
        <f t="shared" si="238"/>
        <v>0</v>
      </c>
      <c r="AL982" s="580">
        <f t="shared" si="239"/>
        <v>0</v>
      </c>
    </row>
    <row r="983" spans="24:38" hidden="1">
      <c r="X983" s="580">
        <f t="shared" si="225"/>
        <v>0</v>
      </c>
      <c r="Y983" s="580">
        <f t="shared" si="226"/>
        <v>0</v>
      </c>
      <c r="Z983" s="580">
        <f t="shared" si="227"/>
        <v>0</v>
      </c>
      <c r="AA983" s="580">
        <f t="shared" si="228"/>
        <v>0</v>
      </c>
      <c r="AB983" s="580">
        <f t="shared" si="229"/>
        <v>0</v>
      </c>
      <c r="AC983" s="580">
        <f t="shared" si="230"/>
        <v>0</v>
      </c>
      <c r="AD983" s="580">
        <f t="shared" si="231"/>
        <v>0</v>
      </c>
      <c r="AE983" s="580">
        <f t="shared" si="232"/>
        <v>0</v>
      </c>
      <c r="AF983" s="580">
        <f t="shared" si="233"/>
        <v>0</v>
      </c>
      <c r="AG983" s="580">
        <f t="shared" si="234"/>
        <v>0</v>
      </c>
      <c r="AH983" s="580">
        <f t="shared" si="235"/>
        <v>0</v>
      </c>
      <c r="AI983" s="580" t="str">
        <f t="shared" si="236"/>
        <v>0</v>
      </c>
      <c r="AJ983" s="580">
        <f t="shared" si="237"/>
        <v>0</v>
      </c>
      <c r="AK983" s="580">
        <f t="shared" si="238"/>
        <v>0</v>
      </c>
      <c r="AL983" s="580">
        <f t="shared" si="239"/>
        <v>0</v>
      </c>
    </row>
    <row r="984" spans="24:38" hidden="1">
      <c r="X984" s="580">
        <f t="shared" si="225"/>
        <v>0</v>
      </c>
      <c r="Y984" s="580">
        <f t="shared" si="226"/>
        <v>0</v>
      </c>
      <c r="Z984" s="580">
        <f t="shared" si="227"/>
        <v>0</v>
      </c>
      <c r="AA984" s="580">
        <f t="shared" si="228"/>
        <v>0</v>
      </c>
      <c r="AB984" s="580">
        <f t="shared" si="229"/>
        <v>0</v>
      </c>
      <c r="AC984" s="580">
        <f t="shared" si="230"/>
        <v>0</v>
      </c>
      <c r="AD984" s="580">
        <f t="shared" si="231"/>
        <v>0</v>
      </c>
      <c r="AE984" s="580">
        <f t="shared" si="232"/>
        <v>0</v>
      </c>
      <c r="AF984" s="580">
        <f t="shared" si="233"/>
        <v>0</v>
      </c>
      <c r="AG984" s="580">
        <f t="shared" si="234"/>
        <v>0</v>
      </c>
      <c r="AH984" s="580">
        <f t="shared" si="235"/>
        <v>0</v>
      </c>
      <c r="AI984" s="580" t="str">
        <f t="shared" si="236"/>
        <v>0</v>
      </c>
      <c r="AJ984" s="580">
        <f t="shared" si="237"/>
        <v>0</v>
      </c>
      <c r="AK984" s="580">
        <f t="shared" si="238"/>
        <v>0</v>
      </c>
      <c r="AL984" s="580">
        <f t="shared" si="239"/>
        <v>0</v>
      </c>
    </row>
    <row r="985" spans="24:38" hidden="1">
      <c r="X985" s="580">
        <f t="shared" si="225"/>
        <v>0</v>
      </c>
      <c r="Y985" s="580">
        <f t="shared" si="226"/>
        <v>0</v>
      </c>
      <c r="Z985" s="580">
        <f t="shared" si="227"/>
        <v>0</v>
      </c>
      <c r="AA985" s="580">
        <f t="shared" si="228"/>
        <v>0</v>
      </c>
      <c r="AB985" s="580">
        <f t="shared" si="229"/>
        <v>0</v>
      </c>
      <c r="AC985" s="580">
        <f t="shared" si="230"/>
        <v>0</v>
      </c>
      <c r="AD985" s="580">
        <f t="shared" si="231"/>
        <v>0</v>
      </c>
      <c r="AE985" s="580">
        <f t="shared" si="232"/>
        <v>0</v>
      </c>
      <c r="AF985" s="580">
        <f t="shared" si="233"/>
        <v>0</v>
      </c>
      <c r="AG985" s="580">
        <f t="shared" si="234"/>
        <v>0</v>
      </c>
      <c r="AH985" s="580">
        <f t="shared" si="235"/>
        <v>0</v>
      </c>
      <c r="AI985" s="580" t="str">
        <f t="shared" si="236"/>
        <v>0</v>
      </c>
      <c r="AJ985" s="580">
        <f t="shared" si="237"/>
        <v>0</v>
      </c>
      <c r="AK985" s="580">
        <f t="shared" si="238"/>
        <v>0</v>
      </c>
      <c r="AL985" s="580">
        <f t="shared" si="239"/>
        <v>0</v>
      </c>
    </row>
    <row r="986" spans="24:38" hidden="1">
      <c r="X986" s="580">
        <f t="shared" si="225"/>
        <v>0</v>
      </c>
      <c r="Y986" s="580">
        <f t="shared" si="226"/>
        <v>0</v>
      </c>
      <c r="Z986" s="580">
        <f t="shared" si="227"/>
        <v>0</v>
      </c>
      <c r="AA986" s="580">
        <f t="shared" si="228"/>
        <v>0</v>
      </c>
      <c r="AB986" s="580">
        <f t="shared" si="229"/>
        <v>0</v>
      </c>
      <c r="AC986" s="580">
        <f t="shared" si="230"/>
        <v>0</v>
      </c>
      <c r="AD986" s="580">
        <f t="shared" si="231"/>
        <v>0</v>
      </c>
      <c r="AE986" s="580">
        <f t="shared" si="232"/>
        <v>0</v>
      </c>
      <c r="AF986" s="580">
        <f t="shared" si="233"/>
        <v>0</v>
      </c>
      <c r="AG986" s="580">
        <f t="shared" si="234"/>
        <v>0</v>
      </c>
      <c r="AH986" s="580">
        <f t="shared" si="235"/>
        <v>0</v>
      </c>
      <c r="AI986" s="580" t="str">
        <f t="shared" si="236"/>
        <v>0</v>
      </c>
      <c r="AJ986" s="580">
        <f t="shared" si="237"/>
        <v>0</v>
      </c>
      <c r="AK986" s="580">
        <f t="shared" si="238"/>
        <v>0</v>
      </c>
      <c r="AL986" s="580">
        <f t="shared" si="239"/>
        <v>0</v>
      </c>
    </row>
    <row r="987" spans="24:38" hidden="1">
      <c r="X987" s="580">
        <f t="shared" si="225"/>
        <v>0</v>
      </c>
      <c r="Y987" s="580">
        <f t="shared" si="226"/>
        <v>0</v>
      </c>
      <c r="Z987" s="580">
        <f t="shared" si="227"/>
        <v>0</v>
      </c>
      <c r="AA987" s="580">
        <f t="shared" si="228"/>
        <v>0</v>
      </c>
      <c r="AB987" s="580">
        <f t="shared" si="229"/>
        <v>0</v>
      </c>
      <c r="AC987" s="580">
        <f t="shared" si="230"/>
        <v>0</v>
      </c>
      <c r="AD987" s="580">
        <f t="shared" si="231"/>
        <v>0</v>
      </c>
      <c r="AE987" s="580">
        <f t="shared" si="232"/>
        <v>0</v>
      </c>
      <c r="AF987" s="580">
        <f t="shared" si="233"/>
        <v>0</v>
      </c>
      <c r="AG987" s="580">
        <f t="shared" si="234"/>
        <v>0</v>
      </c>
      <c r="AH987" s="580">
        <f t="shared" si="235"/>
        <v>0</v>
      </c>
      <c r="AI987" s="580" t="str">
        <f t="shared" si="236"/>
        <v>0</v>
      </c>
      <c r="AJ987" s="580">
        <f t="shared" si="237"/>
        <v>0</v>
      </c>
      <c r="AK987" s="580">
        <f t="shared" si="238"/>
        <v>0</v>
      </c>
      <c r="AL987" s="580">
        <f t="shared" si="239"/>
        <v>0</v>
      </c>
    </row>
    <row r="988" spans="24:38" hidden="1">
      <c r="X988" s="580">
        <f t="shared" si="225"/>
        <v>0</v>
      </c>
      <c r="Y988" s="580">
        <f t="shared" si="226"/>
        <v>0</v>
      </c>
      <c r="Z988" s="580">
        <f t="shared" si="227"/>
        <v>0</v>
      </c>
      <c r="AA988" s="580">
        <f t="shared" si="228"/>
        <v>0</v>
      </c>
      <c r="AB988" s="580">
        <f t="shared" si="229"/>
        <v>0</v>
      </c>
      <c r="AC988" s="580">
        <f t="shared" si="230"/>
        <v>0</v>
      </c>
      <c r="AD988" s="580">
        <f t="shared" si="231"/>
        <v>0</v>
      </c>
      <c r="AE988" s="580">
        <f t="shared" si="232"/>
        <v>0</v>
      </c>
      <c r="AF988" s="580">
        <f t="shared" si="233"/>
        <v>0</v>
      </c>
      <c r="AG988" s="580">
        <f t="shared" si="234"/>
        <v>0</v>
      </c>
      <c r="AH988" s="580">
        <f t="shared" si="235"/>
        <v>0</v>
      </c>
      <c r="AI988" s="580" t="str">
        <f t="shared" si="236"/>
        <v>0</v>
      </c>
      <c r="AJ988" s="580">
        <f t="shared" si="237"/>
        <v>0</v>
      </c>
      <c r="AK988" s="580">
        <f t="shared" si="238"/>
        <v>0</v>
      </c>
      <c r="AL988" s="580">
        <f t="shared" si="239"/>
        <v>0</v>
      </c>
    </row>
    <row r="989" spans="24:38" hidden="1">
      <c r="X989" s="580">
        <f t="shared" si="225"/>
        <v>0</v>
      </c>
      <c r="Y989" s="580">
        <f t="shared" si="226"/>
        <v>0</v>
      </c>
      <c r="Z989" s="580">
        <f t="shared" si="227"/>
        <v>0</v>
      </c>
      <c r="AA989" s="580">
        <f t="shared" si="228"/>
        <v>0</v>
      </c>
      <c r="AB989" s="580">
        <f t="shared" si="229"/>
        <v>0</v>
      </c>
      <c r="AC989" s="580">
        <f t="shared" si="230"/>
        <v>0</v>
      </c>
      <c r="AD989" s="580">
        <f t="shared" si="231"/>
        <v>0</v>
      </c>
      <c r="AE989" s="580">
        <f t="shared" si="232"/>
        <v>0</v>
      </c>
      <c r="AF989" s="580">
        <f t="shared" si="233"/>
        <v>0</v>
      </c>
      <c r="AG989" s="580">
        <f t="shared" si="234"/>
        <v>0</v>
      </c>
      <c r="AH989" s="580">
        <f t="shared" si="235"/>
        <v>0</v>
      </c>
      <c r="AI989" s="580" t="str">
        <f t="shared" si="236"/>
        <v>0</v>
      </c>
      <c r="AJ989" s="580">
        <f t="shared" si="237"/>
        <v>0</v>
      </c>
      <c r="AK989" s="580">
        <f t="shared" si="238"/>
        <v>0</v>
      </c>
      <c r="AL989" s="580">
        <f t="shared" si="239"/>
        <v>0</v>
      </c>
    </row>
    <row r="990" spans="24:38" hidden="1">
      <c r="X990" s="580">
        <f t="shared" si="225"/>
        <v>0</v>
      </c>
      <c r="Y990" s="580">
        <f t="shared" si="226"/>
        <v>0</v>
      </c>
      <c r="Z990" s="580">
        <f t="shared" si="227"/>
        <v>0</v>
      </c>
      <c r="AA990" s="580">
        <f t="shared" si="228"/>
        <v>0</v>
      </c>
      <c r="AB990" s="580">
        <f t="shared" si="229"/>
        <v>0</v>
      </c>
      <c r="AC990" s="580">
        <f t="shared" si="230"/>
        <v>0</v>
      </c>
      <c r="AD990" s="580">
        <f t="shared" si="231"/>
        <v>0</v>
      </c>
      <c r="AE990" s="580">
        <f t="shared" si="232"/>
        <v>0</v>
      </c>
      <c r="AF990" s="580">
        <f t="shared" si="233"/>
        <v>0</v>
      </c>
      <c r="AG990" s="580">
        <f t="shared" si="234"/>
        <v>0</v>
      </c>
      <c r="AH990" s="580">
        <f t="shared" si="235"/>
        <v>0</v>
      </c>
      <c r="AI990" s="580" t="str">
        <f t="shared" si="236"/>
        <v>0</v>
      </c>
      <c r="AJ990" s="580">
        <f t="shared" si="237"/>
        <v>0</v>
      </c>
      <c r="AK990" s="580">
        <f t="shared" si="238"/>
        <v>0</v>
      </c>
      <c r="AL990" s="580">
        <f t="shared" si="239"/>
        <v>0</v>
      </c>
    </row>
    <row r="991" spans="24:38" hidden="1">
      <c r="X991" s="580">
        <f t="shared" si="225"/>
        <v>0</v>
      </c>
      <c r="Y991" s="580">
        <f t="shared" si="226"/>
        <v>0</v>
      </c>
      <c r="Z991" s="580">
        <f t="shared" si="227"/>
        <v>0</v>
      </c>
      <c r="AA991" s="580">
        <f t="shared" si="228"/>
        <v>0</v>
      </c>
      <c r="AB991" s="580">
        <f t="shared" si="229"/>
        <v>0</v>
      </c>
      <c r="AC991" s="580">
        <f t="shared" si="230"/>
        <v>0</v>
      </c>
      <c r="AD991" s="580">
        <f t="shared" si="231"/>
        <v>0</v>
      </c>
      <c r="AE991" s="580">
        <f t="shared" si="232"/>
        <v>0</v>
      </c>
      <c r="AF991" s="580">
        <f t="shared" si="233"/>
        <v>0</v>
      </c>
      <c r="AG991" s="580">
        <f t="shared" si="234"/>
        <v>0</v>
      </c>
      <c r="AH991" s="580">
        <f t="shared" si="235"/>
        <v>0</v>
      </c>
      <c r="AI991" s="580" t="str">
        <f t="shared" si="236"/>
        <v>0</v>
      </c>
      <c r="AJ991" s="580">
        <f t="shared" si="237"/>
        <v>0</v>
      </c>
      <c r="AK991" s="580">
        <f t="shared" si="238"/>
        <v>0</v>
      </c>
      <c r="AL991" s="580">
        <f t="shared" si="239"/>
        <v>0</v>
      </c>
    </row>
    <row r="992" spans="24:38" hidden="1">
      <c r="X992" s="580">
        <f t="shared" si="225"/>
        <v>0</v>
      </c>
      <c r="Y992" s="580">
        <f t="shared" si="226"/>
        <v>0</v>
      </c>
      <c r="Z992" s="580">
        <f t="shared" si="227"/>
        <v>0</v>
      </c>
      <c r="AA992" s="580">
        <f t="shared" si="228"/>
        <v>0</v>
      </c>
      <c r="AB992" s="580">
        <f t="shared" si="229"/>
        <v>0</v>
      </c>
      <c r="AC992" s="580">
        <f t="shared" si="230"/>
        <v>0</v>
      </c>
      <c r="AD992" s="580">
        <f t="shared" si="231"/>
        <v>0</v>
      </c>
      <c r="AE992" s="580">
        <f t="shared" si="232"/>
        <v>0</v>
      </c>
      <c r="AF992" s="580">
        <f t="shared" si="233"/>
        <v>0</v>
      </c>
      <c r="AG992" s="580">
        <f t="shared" si="234"/>
        <v>0</v>
      </c>
      <c r="AH992" s="580">
        <f t="shared" si="235"/>
        <v>0</v>
      </c>
      <c r="AI992" s="580" t="str">
        <f t="shared" si="236"/>
        <v>0</v>
      </c>
      <c r="AJ992" s="580">
        <f t="shared" si="237"/>
        <v>0</v>
      </c>
      <c r="AK992" s="580">
        <f t="shared" si="238"/>
        <v>0</v>
      </c>
      <c r="AL992" s="580">
        <f t="shared" si="239"/>
        <v>0</v>
      </c>
    </row>
    <row r="993" spans="24:38" hidden="1">
      <c r="X993" s="580">
        <f t="shared" si="225"/>
        <v>0</v>
      </c>
      <c r="Y993" s="580">
        <f t="shared" si="226"/>
        <v>0</v>
      </c>
      <c r="Z993" s="580">
        <f t="shared" si="227"/>
        <v>0</v>
      </c>
      <c r="AA993" s="580">
        <f t="shared" si="228"/>
        <v>0</v>
      </c>
      <c r="AB993" s="580">
        <f t="shared" si="229"/>
        <v>0</v>
      </c>
      <c r="AC993" s="580">
        <f t="shared" si="230"/>
        <v>0</v>
      </c>
      <c r="AD993" s="580">
        <f t="shared" si="231"/>
        <v>0</v>
      </c>
      <c r="AE993" s="580">
        <f t="shared" si="232"/>
        <v>0</v>
      </c>
      <c r="AF993" s="580">
        <f t="shared" si="233"/>
        <v>0</v>
      </c>
      <c r="AG993" s="580">
        <f t="shared" si="234"/>
        <v>0</v>
      </c>
      <c r="AH993" s="580">
        <f t="shared" si="235"/>
        <v>0</v>
      </c>
      <c r="AI993" s="580" t="str">
        <f t="shared" si="236"/>
        <v>0</v>
      </c>
      <c r="AJ993" s="580">
        <f t="shared" si="237"/>
        <v>0</v>
      </c>
      <c r="AK993" s="580">
        <f t="shared" si="238"/>
        <v>0</v>
      </c>
      <c r="AL993" s="580">
        <f t="shared" si="239"/>
        <v>0</v>
      </c>
    </row>
    <row r="994" spans="24:38" hidden="1">
      <c r="X994" s="580">
        <f t="shared" si="225"/>
        <v>0</v>
      </c>
      <c r="Y994" s="580">
        <f t="shared" si="226"/>
        <v>0</v>
      </c>
      <c r="Z994" s="580">
        <f t="shared" si="227"/>
        <v>0</v>
      </c>
      <c r="AA994" s="580">
        <f t="shared" si="228"/>
        <v>0</v>
      </c>
      <c r="AB994" s="580">
        <f t="shared" si="229"/>
        <v>0</v>
      </c>
      <c r="AC994" s="580">
        <f t="shared" si="230"/>
        <v>0</v>
      </c>
      <c r="AD994" s="580">
        <f t="shared" si="231"/>
        <v>0</v>
      </c>
      <c r="AE994" s="580">
        <f t="shared" si="232"/>
        <v>0</v>
      </c>
      <c r="AF994" s="580">
        <f t="shared" si="233"/>
        <v>0</v>
      </c>
      <c r="AG994" s="580">
        <f t="shared" si="234"/>
        <v>0</v>
      </c>
      <c r="AH994" s="580">
        <f t="shared" si="235"/>
        <v>0</v>
      </c>
      <c r="AI994" s="580" t="str">
        <f t="shared" si="236"/>
        <v>0</v>
      </c>
      <c r="AJ994" s="580">
        <f t="shared" si="237"/>
        <v>0</v>
      </c>
      <c r="AK994" s="580">
        <f t="shared" si="238"/>
        <v>0</v>
      </c>
      <c r="AL994" s="580">
        <f t="shared" si="239"/>
        <v>0</v>
      </c>
    </row>
    <row r="995" spans="24:38" hidden="1">
      <c r="X995" s="580">
        <f t="shared" si="225"/>
        <v>0</v>
      </c>
      <c r="Y995" s="580">
        <f t="shared" si="226"/>
        <v>0</v>
      </c>
      <c r="Z995" s="580">
        <f t="shared" si="227"/>
        <v>0</v>
      </c>
      <c r="AA995" s="580">
        <f t="shared" si="228"/>
        <v>0</v>
      </c>
      <c r="AB995" s="580">
        <f t="shared" si="229"/>
        <v>0</v>
      </c>
      <c r="AC995" s="580">
        <f t="shared" si="230"/>
        <v>0</v>
      </c>
      <c r="AD995" s="580">
        <f t="shared" si="231"/>
        <v>0</v>
      </c>
      <c r="AE995" s="580">
        <f t="shared" si="232"/>
        <v>0</v>
      </c>
      <c r="AF995" s="580">
        <f t="shared" si="233"/>
        <v>0</v>
      </c>
      <c r="AG995" s="580">
        <f t="shared" si="234"/>
        <v>0</v>
      </c>
      <c r="AH995" s="580">
        <f t="shared" si="235"/>
        <v>0</v>
      </c>
      <c r="AI995" s="580" t="str">
        <f t="shared" si="236"/>
        <v>0</v>
      </c>
      <c r="AJ995" s="580">
        <f t="shared" si="237"/>
        <v>0</v>
      </c>
      <c r="AK995" s="580">
        <f t="shared" si="238"/>
        <v>0</v>
      </c>
      <c r="AL995" s="580">
        <f t="shared" si="239"/>
        <v>0</v>
      </c>
    </row>
    <row r="996" spans="24:38" hidden="1">
      <c r="X996" s="580">
        <f t="shared" si="225"/>
        <v>0</v>
      </c>
      <c r="Y996" s="580">
        <f t="shared" si="226"/>
        <v>0</v>
      </c>
      <c r="Z996" s="580">
        <f t="shared" si="227"/>
        <v>0</v>
      </c>
      <c r="AA996" s="580">
        <f t="shared" si="228"/>
        <v>0</v>
      </c>
      <c r="AB996" s="580">
        <f t="shared" si="229"/>
        <v>0</v>
      </c>
      <c r="AC996" s="580">
        <f t="shared" si="230"/>
        <v>0</v>
      </c>
      <c r="AD996" s="580">
        <f t="shared" si="231"/>
        <v>0</v>
      </c>
      <c r="AE996" s="580">
        <f t="shared" si="232"/>
        <v>0</v>
      </c>
      <c r="AF996" s="580">
        <f t="shared" si="233"/>
        <v>0</v>
      </c>
      <c r="AG996" s="580">
        <f t="shared" si="234"/>
        <v>0</v>
      </c>
      <c r="AH996" s="580">
        <f t="shared" si="235"/>
        <v>0</v>
      </c>
      <c r="AI996" s="580" t="str">
        <f t="shared" si="236"/>
        <v>0</v>
      </c>
      <c r="AJ996" s="580">
        <f t="shared" si="237"/>
        <v>0</v>
      </c>
      <c r="AK996" s="580">
        <f t="shared" si="238"/>
        <v>0</v>
      </c>
      <c r="AL996" s="580">
        <f t="shared" si="239"/>
        <v>0</v>
      </c>
    </row>
    <row r="997" spans="24:38" hidden="1">
      <c r="X997" s="580">
        <f t="shared" si="225"/>
        <v>0</v>
      </c>
      <c r="Y997" s="580">
        <f t="shared" si="226"/>
        <v>0</v>
      </c>
      <c r="Z997" s="580">
        <f t="shared" si="227"/>
        <v>0</v>
      </c>
      <c r="AA997" s="580">
        <f t="shared" si="228"/>
        <v>0</v>
      </c>
      <c r="AB997" s="580">
        <f t="shared" si="229"/>
        <v>0</v>
      </c>
      <c r="AC997" s="580">
        <f t="shared" si="230"/>
        <v>0</v>
      </c>
      <c r="AD997" s="580">
        <f t="shared" si="231"/>
        <v>0</v>
      </c>
      <c r="AE997" s="580">
        <f t="shared" si="232"/>
        <v>0</v>
      </c>
      <c r="AF997" s="580">
        <f t="shared" si="233"/>
        <v>0</v>
      </c>
      <c r="AG997" s="580">
        <f t="shared" si="234"/>
        <v>0</v>
      </c>
      <c r="AH997" s="580">
        <f t="shared" si="235"/>
        <v>0</v>
      </c>
      <c r="AI997" s="580" t="str">
        <f t="shared" si="236"/>
        <v>0</v>
      </c>
      <c r="AJ997" s="580">
        <f t="shared" si="237"/>
        <v>0</v>
      </c>
      <c r="AK997" s="580">
        <f t="shared" si="238"/>
        <v>0</v>
      </c>
      <c r="AL997" s="580">
        <f t="shared" si="239"/>
        <v>0</v>
      </c>
    </row>
    <row r="998" spans="24:38" hidden="1">
      <c r="X998" s="580">
        <f t="shared" si="225"/>
        <v>0</v>
      </c>
      <c r="Y998" s="580">
        <f t="shared" si="226"/>
        <v>0</v>
      </c>
      <c r="Z998" s="580">
        <f t="shared" si="227"/>
        <v>0</v>
      </c>
      <c r="AA998" s="580">
        <f t="shared" si="228"/>
        <v>0</v>
      </c>
      <c r="AB998" s="580">
        <f t="shared" si="229"/>
        <v>0</v>
      </c>
      <c r="AC998" s="580">
        <f t="shared" si="230"/>
        <v>0</v>
      </c>
      <c r="AD998" s="580">
        <f t="shared" si="231"/>
        <v>0</v>
      </c>
      <c r="AE998" s="580">
        <f t="shared" si="232"/>
        <v>0</v>
      </c>
      <c r="AF998" s="580">
        <f t="shared" si="233"/>
        <v>0</v>
      </c>
      <c r="AG998" s="580">
        <f t="shared" si="234"/>
        <v>0</v>
      </c>
      <c r="AH998" s="580">
        <f t="shared" si="235"/>
        <v>0</v>
      </c>
      <c r="AI998" s="580" t="str">
        <f t="shared" si="236"/>
        <v>0</v>
      </c>
      <c r="AJ998" s="580">
        <f t="shared" si="237"/>
        <v>0</v>
      </c>
      <c r="AK998" s="580">
        <f t="shared" si="238"/>
        <v>0</v>
      </c>
      <c r="AL998" s="580">
        <f t="shared" si="239"/>
        <v>0</v>
      </c>
    </row>
    <row r="999" spans="24:38" hidden="1">
      <c r="X999" s="580">
        <f t="shared" si="225"/>
        <v>0</v>
      </c>
      <c r="Y999" s="580">
        <f t="shared" si="226"/>
        <v>0</v>
      </c>
      <c r="Z999" s="580">
        <f t="shared" si="227"/>
        <v>0</v>
      </c>
      <c r="AA999" s="580">
        <f t="shared" si="228"/>
        <v>0</v>
      </c>
      <c r="AB999" s="580">
        <f t="shared" si="229"/>
        <v>0</v>
      </c>
      <c r="AC999" s="580">
        <f t="shared" si="230"/>
        <v>0</v>
      </c>
      <c r="AD999" s="580">
        <f t="shared" si="231"/>
        <v>0</v>
      </c>
      <c r="AE999" s="580">
        <f t="shared" si="232"/>
        <v>0</v>
      </c>
      <c r="AF999" s="580">
        <f t="shared" si="233"/>
        <v>0</v>
      </c>
      <c r="AG999" s="580">
        <f t="shared" si="234"/>
        <v>0</v>
      </c>
      <c r="AH999" s="580">
        <f t="shared" si="235"/>
        <v>0</v>
      </c>
      <c r="AI999" s="580" t="str">
        <f t="shared" si="236"/>
        <v>0</v>
      </c>
      <c r="AJ999" s="580">
        <f t="shared" si="237"/>
        <v>0</v>
      </c>
      <c r="AK999" s="580">
        <f t="shared" si="238"/>
        <v>0</v>
      </c>
      <c r="AL999" s="580">
        <f t="shared" si="239"/>
        <v>0</v>
      </c>
    </row>
    <row r="1000" spans="24:38" hidden="1">
      <c r="X1000" s="580">
        <f t="shared" si="225"/>
        <v>0</v>
      </c>
      <c r="Y1000" s="580">
        <f t="shared" si="226"/>
        <v>0</v>
      </c>
      <c r="Z1000" s="580">
        <f t="shared" si="227"/>
        <v>0</v>
      </c>
      <c r="AA1000" s="580">
        <f t="shared" si="228"/>
        <v>0</v>
      </c>
      <c r="AB1000" s="580">
        <f t="shared" si="229"/>
        <v>0</v>
      </c>
      <c r="AC1000" s="580">
        <f t="shared" si="230"/>
        <v>0</v>
      </c>
      <c r="AD1000" s="580">
        <f t="shared" si="231"/>
        <v>0</v>
      </c>
      <c r="AE1000" s="580">
        <f t="shared" si="232"/>
        <v>0</v>
      </c>
      <c r="AF1000" s="580">
        <f t="shared" si="233"/>
        <v>0</v>
      </c>
      <c r="AG1000" s="580">
        <f t="shared" si="234"/>
        <v>0</v>
      </c>
      <c r="AH1000" s="580">
        <f t="shared" si="235"/>
        <v>0</v>
      </c>
      <c r="AI1000" s="580" t="str">
        <f t="shared" si="236"/>
        <v>0</v>
      </c>
      <c r="AJ1000" s="580">
        <f t="shared" si="237"/>
        <v>0</v>
      </c>
      <c r="AK1000" s="580">
        <f t="shared" si="238"/>
        <v>0</v>
      </c>
      <c r="AL1000" s="580">
        <f t="shared" si="239"/>
        <v>0</v>
      </c>
    </row>
    <row r="1001" spans="24:38" hidden="1">
      <c r="X1001" s="580">
        <f t="shared" si="225"/>
        <v>0</v>
      </c>
      <c r="Y1001" s="580">
        <f t="shared" si="226"/>
        <v>0</v>
      </c>
      <c r="Z1001" s="580">
        <f t="shared" si="227"/>
        <v>0</v>
      </c>
      <c r="AA1001" s="580">
        <f t="shared" si="228"/>
        <v>0</v>
      </c>
      <c r="AB1001" s="580">
        <f t="shared" si="229"/>
        <v>0</v>
      </c>
      <c r="AC1001" s="580">
        <f t="shared" si="230"/>
        <v>0</v>
      </c>
      <c r="AD1001" s="580">
        <f t="shared" si="231"/>
        <v>0</v>
      </c>
      <c r="AE1001" s="580">
        <f t="shared" si="232"/>
        <v>0</v>
      </c>
      <c r="AF1001" s="580">
        <f t="shared" si="233"/>
        <v>0</v>
      </c>
      <c r="AG1001" s="580">
        <f t="shared" si="234"/>
        <v>0</v>
      </c>
      <c r="AH1001" s="580">
        <f t="shared" si="235"/>
        <v>0</v>
      </c>
      <c r="AI1001" s="580" t="str">
        <f t="shared" si="236"/>
        <v>0</v>
      </c>
      <c r="AJ1001" s="580">
        <f t="shared" si="237"/>
        <v>0</v>
      </c>
      <c r="AK1001" s="580">
        <f t="shared" si="238"/>
        <v>0</v>
      </c>
      <c r="AL1001" s="580">
        <f t="shared" si="239"/>
        <v>0</v>
      </c>
    </row>
    <row r="1002" spans="24:38" hidden="1">
      <c r="X1002" s="580">
        <f t="shared" si="225"/>
        <v>0</v>
      </c>
      <c r="Y1002" s="580">
        <f t="shared" si="226"/>
        <v>0</v>
      </c>
      <c r="Z1002" s="580">
        <f t="shared" si="227"/>
        <v>0</v>
      </c>
      <c r="AA1002" s="580">
        <f t="shared" si="228"/>
        <v>0</v>
      </c>
      <c r="AB1002" s="580">
        <f t="shared" si="229"/>
        <v>0</v>
      </c>
      <c r="AC1002" s="580">
        <f t="shared" si="230"/>
        <v>0</v>
      </c>
      <c r="AD1002" s="580">
        <f t="shared" si="231"/>
        <v>0</v>
      </c>
      <c r="AE1002" s="580">
        <f t="shared" si="232"/>
        <v>0</v>
      </c>
      <c r="AF1002" s="580">
        <f t="shared" si="233"/>
        <v>0</v>
      </c>
      <c r="AG1002" s="580">
        <f t="shared" si="234"/>
        <v>0</v>
      </c>
      <c r="AH1002" s="580">
        <f t="shared" si="235"/>
        <v>0</v>
      </c>
      <c r="AI1002" s="580" t="str">
        <f t="shared" si="236"/>
        <v>0</v>
      </c>
      <c r="AJ1002" s="580">
        <f t="shared" si="237"/>
        <v>0</v>
      </c>
      <c r="AK1002" s="580">
        <f t="shared" si="238"/>
        <v>0</v>
      </c>
      <c r="AL1002" s="580">
        <f t="shared" si="239"/>
        <v>0</v>
      </c>
    </row>
    <row r="1003" spans="24:38" hidden="1">
      <c r="X1003" s="580">
        <f t="shared" si="225"/>
        <v>0</v>
      </c>
      <c r="Y1003" s="580">
        <f t="shared" si="226"/>
        <v>0</v>
      </c>
      <c r="Z1003" s="580">
        <f t="shared" si="227"/>
        <v>0</v>
      </c>
      <c r="AA1003" s="580">
        <f t="shared" si="228"/>
        <v>0</v>
      </c>
      <c r="AB1003" s="580">
        <f t="shared" si="229"/>
        <v>0</v>
      </c>
      <c r="AC1003" s="580">
        <f t="shared" si="230"/>
        <v>0</v>
      </c>
      <c r="AD1003" s="580">
        <f t="shared" si="231"/>
        <v>0</v>
      </c>
      <c r="AE1003" s="580">
        <f t="shared" si="232"/>
        <v>0</v>
      </c>
      <c r="AF1003" s="580">
        <f t="shared" si="233"/>
        <v>0</v>
      </c>
      <c r="AG1003" s="580">
        <f t="shared" si="234"/>
        <v>0</v>
      </c>
      <c r="AH1003" s="580">
        <f t="shared" si="235"/>
        <v>0</v>
      </c>
      <c r="AI1003" s="580" t="str">
        <f t="shared" si="236"/>
        <v>0</v>
      </c>
      <c r="AJ1003" s="580">
        <f t="shared" si="237"/>
        <v>0</v>
      </c>
      <c r="AK1003" s="580">
        <f t="shared" si="238"/>
        <v>0</v>
      </c>
      <c r="AL1003" s="580">
        <f t="shared" si="239"/>
        <v>0</v>
      </c>
    </row>
    <row r="1004" spans="24:38" hidden="1">
      <c r="X1004" s="580">
        <f t="shared" si="225"/>
        <v>0</v>
      </c>
      <c r="Y1004" s="580">
        <f t="shared" si="226"/>
        <v>0</v>
      </c>
      <c r="Z1004" s="580">
        <f t="shared" si="227"/>
        <v>0</v>
      </c>
      <c r="AA1004" s="580">
        <f t="shared" si="228"/>
        <v>0</v>
      </c>
      <c r="AB1004" s="580">
        <f t="shared" si="229"/>
        <v>0</v>
      </c>
      <c r="AC1004" s="580">
        <f t="shared" si="230"/>
        <v>0</v>
      </c>
      <c r="AD1004" s="580">
        <f t="shared" si="231"/>
        <v>0</v>
      </c>
      <c r="AE1004" s="580">
        <f t="shared" si="232"/>
        <v>0</v>
      </c>
      <c r="AF1004" s="580">
        <f t="shared" si="233"/>
        <v>0</v>
      </c>
      <c r="AG1004" s="580">
        <f t="shared" si="234"/>
        <v>0</v>
      </c>
      <c r="AH1004" s="580">
        <f t="shared" si="235"/>
        <v>0</v>
      </c>
      <c r="AI1004" s="580" t="str">
        <f t="shared" si="236"/>
        <v>0</v>
      </c>
      <c r="AJ1004" s="580">
        <f t="shared" si="237"/>
        <v>0</v>
      </c>
      <c r="AK1004" s="580">
        <f t="shared" si="238"/>
        <v>0</v>
      </c>
      <c r="AL1004" s="580">
        <f t="shared" si="239"/>
        <v>0</v>
      </c>
    </row>
    <row r="1005" spans="24:38" hidden="1">
      <c r="X1005" s="580">
        <f t="shared" si="225"/>
        <v>0</v>
      </c>
      <c r="Y1005" s="580">
        <f t="shared" si="226"/>
        <v>0</v>
      </c>
      <c r="Z1005" s="580">
        <f t="shared" si="227"/>
        <v>0</v>
      </c>
      <c r="AA1005" s="580">
        <f t="shared" si="228"/>
        <v>0</v>
      </c>
      <c r="AB1005" s="580">
        <f t="shared" si="229"/>
        <v>0</v>
      </c>
      <c r="AC1005" s="580">
        <f t="shared" si="230"/>
        <v>0</v>
      </c>
      <c r="AD1005" s="580">
        <f t="shared" si="231"/>
        <v>0</v>
      </c>
      <c r="AE1005" s="580">
        <f t="shared" si="232"/>
        <v>0</v>
      </c>
      <c r="AF1005" s="580">
        <f t="shared" si="233"/>
        <v>0</v>
      </c>
      <c r="AG1005" s="580">
        <f t="shared" si="234"/>
        <v>0</v>
      </c>
      <c r="AH1005" s="580">
        <f t="shared" si="235"/>
        <v>0</v>
      </c>
      <c r="AI1005" s="580" t="str">
        <f t="shared" si="236"/>
        <v>0</v>
      </c>
      <c r="AJ1005" s="580">
        <f t="shared" si="237"/>
        <v>0</v>
      </c>
      <c r="AK1005" s="580">
        <f t="shared" si="238"/>
        <v>0</v>
      </c>
      <c r="AL1005" s="580">
        <f t="shared" si="239"/>
        <v>0</v>
      </c>
    </row>
    <row r="1006" spans="24:38" hidden="1">
      <c r="X1006" s="580">
        <f t="shared" si="225"/>
        <v>0</v>
      </c>
      <c r="Y1006" s="580">
        <f t="shared" si="226"/>
        <v>0</v>
      </c>
      <c r="Z1006" s="580">
        <f t="shared" si="227"/>
        <v>0</v>
      </c>
      <c r="AA1006" s="580">
        <f t="shared" si="228"/>
        <v>0</v>
      </c>
      <c r="AB1006" s="580">
        <f t="shared" si="229"/>
        <v>0</v>
      </c>
      <c r="AC1006" s="580">
        <f t="shared" si="230"/>
        <v>0</v>
      </c>
      <c r="AD1006" s="580">
        <f t="shared" si="231"/>
        <v>0</v>
      </c>
      <c r="AE1006" s="580">
        <f t="shared" si="232"/>
        <v>0</v>
      </c>
      <c r="AF1006" s="580">
        <f t="shared" si="233"/>
        <v>0</v>
      </c>
      <c r="AG1006" s="580">
        <f t="shared" si="234"/>
        <v>0</v>
      </c>
      <c r="AH1006" s="580">
        <f t="shared" si="235"/>
        <v>0</v>
      </c>
      <c r="AI1006" s="580" t="str">
        <f t="shared" si="236"/>
        <v>0</v>
      </c>
      <c r="AJ1006" s="580">
        <f t="shared" si="237"/>
        <v>0</v>
      </c>
      <c r="AK1006" s="580">
        <f t="shared" si="238"/>
        <v>0</v>
      </c>
      <c r="AL1006" s="580">
        <f t="shared" si="239"/>
        <v>0</v>
      </c>
    </row>
    <row r="1007" spans="24:38" hidden="1">
      <c r="X1007" s="580">
        <f t="shared" si="225"/>
        <v>0</v>
      </c>
      <c r="Y1007" s="580">
        <f t="shared" si="226"/>
        <v>0</v>
      </c>
      <c r="Z1007" s="580">
        <f t="shared" si="227"/>
        <v>0</v>
      </c>
      <c r="AA1007" s="580">
        <f t="shared" si="228"/>
        <v>0</v>
      </c>
      <c r="AB1007" s="580">
        <f t="shared" si="229"/>
        <v>0</v>
      </c>
      <c r="AC1007" s="580">
        <f t="shared" si="230"/>
        <v>0</v>
      </c>
      <c r="AD1007" s="580">
        <f t="shared" si="231"/>
        <v>0</v>
      </c>
      <c r="AE1007" s="580">
        <f t="shared" si="232"/>
        <v>0</v>
      </c>
      <c r="AF1007" s="580">
        <f t="shared" si="233"/>
        <v>0</v>
      </c>
      <c r="AG1007" s="580">
        <f t="shared" si="234"/>
        <v>0</v>
      </c>
      <c r="AH1007" s="580">
        <f t="shared" si="235"/>
        <v>0</v>
      </c>
      <c r="AI1007" s="580" t="str">
        <f t="shared" si="236"/>
        <v>0</v>
      </c>
      <c r="AJ1007" s="580">
        <f t="shared" si="237"/>
        <v>0</v>
      </c>
      <c r="AK1007" s="580">
        <f t="shared" si="238"/>
        <v>0</v>
      </c>
      <c r="AL1007" s="580">
        <f t="shared" si="239"/>
        <v>0</v>
      </c>
    </row>
    <row r="1008" spans="24:38" hidden="1">
      <c r="X1008" s="580">
        <f t="shared" si="225"/>
        <v>0</v>
      </c>
      <c r="Y1008" s="580">
        <f t="shared" si="226"/>
        <v>0</v>
      </c>
      <c r="Z1008" s="580">
        <f t="shared" si="227"/>
        <v>0</v>
      </c>
      <c r="AA1008" s="580">
        <f t="shared" si="228"/>
        <v>0</v>
      </c>
      <c r="AB1008" s="580">
        <f t="shared" si="229"/>
        <v>0</v>
      </c>
      <c r="AC1008" s="580">
        <f t="shared" si="230"/>
        <v>0</v>
      </c>
      <c r="AD1008" s="580">
        <f t="shared" si="231"/>
        <v>0</v>
      </c>
      <c r="AE1008" s="580">
        <f t="shared" si="232"/>
        <v>0</v>
      </c>
      <c r="AF1008" s="580">
        <f t="shared" si="233"/>
        <v>0</v>
      </c>
      <c r="AG1008" s="580">
        <f t="shared" si="234"/>
        <v>0</v>
      </c>
      <c r="AH1008" s="580">
        <f t="shared" si="235"/>
        <v>0</v>
      </c>
      <c r="AI1008" s="580" t="str">
        <f t="shared" si="236"/>
        <v>0</v>
      </c>
      <c r="AJ1008" s="580">
        <f t="shared" si="237"/>
        <v>0</v>
      </c>
      <c r="AK1008" s="580">
        <f t="shared" si="238"/>
        <v>0</v>
      </c>
      <c r="AL1008" s="580">
        <f t="shared" si="239"/>
        <v>0</v>
      </c>
    </row>
    <row r="1009" spans="24:38" hidden="1">
      <c r="X1009" s="580">
        <f t="shared" si="225"/>
        <v>0</v>
      </c>
      <c r="Y1009" s="580">
        <f t="shared" si="226"/>
        <v>0</v>
      </c>
      <c r="Z1009" s="580">
        <f t="shared" si="227"/>
        <v>0</v>
      </c>
      <c r="AA1009" s="580">
        <f t="shared" si="228"/>
        <v>0</v>
      </c>
      <c r="AB1009" s="580">
        <f t="shared" si="229"/>
        <v>0</v>
      </c>
      <c r="AC1009" s="580">
        <f t="shared" si="230"/>
        <v>0</v>
      </c>
      <c r="AD1009" s="580">
        <f t="shared" si="231"/>
        <v>0</v>
      </c>
      <c r="AE1009" s="580">
        <f t="shared" si="232"/>
        <v>0</v>
      </c>
      <c r="AF1009" s="580">
        <f t="shared" si="233"/>
        <v>0</v>
      </c>
      <c r="AG1009" s="580">
        <f t="shared" si="234"/>
        <v>0</v>
      </c>
      <c r="AH1009" s="580">
        <f t="shared" si="235"/>
        <v>0</v>
      </c>
      <c r="AI1009" s="580" t="str">
        <f t="shared" si="236"/>
        <v>0</v>
      </c>
      <c r="AJ1009" s="580">
        <f t="shared" si="237"/>
        <v>0</v>
      </c>
      <c r="AK1009" s="580">
        <f t="shared" si="238"/>
        <v>0</v>
      </c>
      <c r="AL1009" s="580">
        <f t="shared" si="239"/>
        <v>0</v>
      </c>
    </row>
    <row r="1010" spans="24:38" hidden="1">
      <c r="X1010" s="580">
        <f t="shared" si="225"/>
        <v>0</v>
      </c>
      <c r="Y1010" s="580">
        <f t="shared" si="226"/>
        <v>0</v>
      </c>
      <c r="Z1010" s="580">
        <f t="shared" si="227"/>
        <v>0</v>
      </c>
      <c r="AA1010" s="580">
        <f t="shared" si="228"/>
        <v>0</v>
      </c>
      <c r="AB1010" s="580">
        <f t="shared" si="229"/>
        <v>0</v>
      </c>
      <c r="AC1010" s="580">
        <f t="shared" si="230"/>
        <v>0</v>
      </c>
      <c r="AD1010" s="580">
        <f t="shared" si="231"/>
        <v>0</v>
      </c>
      <c r="AE1010" s="580">
        <f t="shared" si="232"/>
        <v>0</v>
      </c>
      <c r="AF1010" s="580">
        <f t="shared" si="233"/>
        <v>0</v>
      </c>
      <c r="AG1010" s="580">
        <f t="shared" si="234"/>
        <v>0</v>
      </c>
      <c r="AH1010" s="580">
        <f t="shared" si="235"/>
        <v>0</v>
      </c>
      <c r="AI1010" s="580" t="str">
        <f t="shared" si="236"/>
        <v>0</v>
      </c>
      <c r="AJ1010" s="580">
        <f t="shared" si="237"/>
        <v>0</v>
      </c>
      <c r="AK1010" s="580">
        <f t="shared" si="238"/>
        <v>0</v>
      </c>
      <c r="AL1010" s="580">
        <f t="shared" si="239"/>
        <v>0</v>
      </c>
    </row>
    <row r="1011" spans="24:38" hidden="1">
      <c r="X1011" s="580">
        <f t="shared" si="225"/>
        <v>0</v>
      </c>
      <c r="Y1011" s="580">
        <f t="shared" si="226"/>
        <v>0</v>
      </c>
      <c r="Z1011" s="580">
        <f t="shared" si="227"/>
        <v>0</v>
      </c>
      <c r="AA1011" s="580">
        <f t="shared" si="228"/>
        <v>0</v>
      </c>
      <c r="AB1011" s="580">
        <f t="shared" si="229"/>
        <v>0</v>
      </c>
      <c r="AC1011" s="580">
        <f t="shared" si="230"/>
        <v>0</v>
      </c>
      <c r="AD1011" s="580">
        <f t="shared" si="231"/>
        <v>0</v>
      </c>
      <c r="AE1011" s="580">
        <f t="shared" si="232"/>
        <v>0</v>
      </c>
      <c r="AF1011" s="580">
        <f t="shared" si="233"/>
        <v>0</v>
      </c>
      <c r="AG1011" s="580">
        <f t="shared" si="234"/>
        <v>0</v>
      </c>
      <c r="AH1011" s="580">
        <f t="shared" si="235"/>
        <v>0</v>
      </c>
      <c r="AI1011" s="580" t="str">
        <f t="shared" si="236"/>
        <v>0</v>
      </c>
      <c r="AJ1011" s="580">
        <f t="shared" si="237"/>
        <v>0</v>
      </c>
      <c r="AK1011" s="580">
        <f t="shared" si="238"/>
        <v>0</v>
      </c>
      <c r="AL1011" s="580">
        <f t="shared" si="239"/>
        <v>0</v>
      </c>
    </row>
    <row r="1012" spans="24:38" hidden="1">
      <c r="X1012" s="580">
        <f t="shared" si="225"/>
        <v>0</v>
      </c>
      <c r="Y1012" s="580">
        <f t="shared" si="226"/>
        <v>0</v>
      </c>
      <c r="Z1012" s="580">
        <f t="shared" si="227"/>
        <v>0</v>
      </c>
      <c r="AA1012" s="580">
        <f t="shared" si="228"/>
        <v>0</v>
      </c>
      <c r="AB1012" s="580">
        <f t="shared" si="229"/>
        <v>0</v>
      </c>
      <c r="AC1012" s="580">
        <f t="shared" si="230"/>
        <v>0</v>
      </c>
      <c r="AD1012" s="580">
        <f t="shared" si="231"/>
        <v>0</v>
      </c>
      <c r="AE1012" s="580">
        <f t="shared" si="232"/>
        <v>0</v>
      </c>
      <c r="AF1012" s="580">
        <f t="shared" si="233"/>
        <v>0</v>
      </c>
      <c r="AG1012" s="580">
        <f t="shared" si="234"/>
        <v>0</v>
      </c>
      <c r="AH1012" s="580">
        <f t="shared" si="235"/>
        <v>0</v>
      </c>
      <c r="AI1012" s="580" t="str">
        <f t="shared" si="236"/>
        <v>0</v>
      </c>
      <c r="AJ1012" s="580">
        <f t="shared" si="237"/>
        <v>0</v>
      </c>
      <c r="AK1012" s="580">
        <f t="shared" si="238"/>
        <v>0</v>
      </c>
      <c r="AL1012" s="580">
        <f t="shared" si="239"/>
        <v>0</v>
      </c>
    </row>
    <row r="1013" spans="24:38" hidden="1">
      <c r="X1013" s="580">
        <f t="shared" si="225"/>
        <v>0</v>
      </c>
      <c r="Y1013" s="580">
        <f t="shared" si="226"/>
        <v>0</v>
      </c>
      <c r="Z1013" s="580">
        <f t="shared" si="227"/>
        <v>0</v>
      </c>
      <c r="AA1013" s="580">
        <f t="shared" si="228"/>
        <v>0</v>
      </c>
      <c r="AB1013" s="580">
        <f t="shared" si="229"/>
        <v>0</v>
      </c>
      <c r="AC1013" s="580">
        <f t="shared" si="230"/>
        <v>0</v>
      </c>
      <c r="AD1013" s="580">
        <f t="shared" si="231"/>
        <v>0</v>
      </c>
      <c r="AE1013" s="580">
        <f t="shared" si="232"/>
        <v>0</v>
      </c>
      <c r="AF1013" s="580">
        <f t="shared" si="233"/>
        <v>0</v>
      </c>
      <c r="AG1013" s="580">
        <f t="shared" si="234"/>
        <v>0</v>
      </c>
      <c r="AH1013" s="580">
        <f t="shared" si="235"/>
        <v>0</v>
      </c>
      <c r="AI1013" s="580" t="str">
        <f t="shared" si="236"/>
        <v>0</v>
      </c>
      <c r="AJ1013" s="580">
        <f t="shared" si="237"/>
        <v>0</v>
      </c>
      <c r="AK1013" s="580">
        <f t="shared" si="238"/>
        <v>0</v>
      </c>
      <c r="AL1013" s="580">
        <f t="shared" si="239"/>
        <v>0</v>
      </c>
    </row>
    <row r="1014" spans="24:38" hidden="1">
      <c r="X1014" s="580">
        <f t="shared" si="225"/>
        <v>0</v>
      </c>
      <c r="Y1014" s="580">
        <f t="shared" si="226"/>
        <v>0</v>
      </c>
      <c r="Z1014" s="580">
        <f t="shared" si="227"/>
        <v>0</v>
      </c>
      <c r="AA1014" s="580">
        <f t="shared" si="228"/>
        <v>0</v>
      </c>
      <c r="AB1014" s="580">
        <f t="shared" si="229"/>
        <v>0</v>
      </c>
      <c r="AC1014" s="580">
        <f t="shared" si="230"/>
        <v>0</v>
      </c>
      <c r="AD1014" s="580">
        <f t="shared" si="231"/>
        <v>0</v>
      </c>
      <c r="AE1014" s="580">
        <f t="shared" si="232"/>
        <v>0</v>
      </c>
      <c r="AF1014" s="580">
        <f t="shared" si="233"/>
        <v>0</v>
      </c>
      <c r="AG1014" s="580">
        <f t="shared" si="234"/>
        <v>0</v>
      </c>
      <c r="AH1014" s="580">
        <f t="shared" si="235"/>
        <v>0</v>
      </c>
      <c r="AI1014" s="580" t="str">
        <f t="shared" si="236"/>
        <v>0</v>
      </c>
      <c r="AJ1014" s="580">
        <f t="shared" si="237"/>
        <v>0</v>
      </c>
      <c r="AK1014" s="580">
        <f t="shared" si="238"/>
        <v>0</v>
      </c>
      <c r="AL1014" s="580">
        <f t="shared" si="239"/>
        <v>0</v>
      </c>
    </row>
    <row r="1015" spans="24:38" hidden="1">
      <c r="X1015" s="580">
        <f t="shared" si="225"/>
        <v>0</v>
      </c>
      <c r="Y1015" s="580">
        <f t="shared" si="226"/>
        <v>0</v>
      </c>
      <c r="Z1015" s="580">
        <f t="shared" si="227"/>
        <v>0</v>
      </c>
      <c r="AA1015" s="580">
        <f t="shared" si="228"/>
        <v>0</v>
      </c>
      <c r="AB1015" s="580">
        <f t="shared" si="229"/>
        <v>0</v>
      </c>
      <c r="AC1015" s="580">
        <f t="shared" si="230"/>
        <v>0</v>
      </c>
      <c r="AD1015" s="580">
        <f t="shared" si="231"/>
        <v>0</v>
      </c>
      <c r="AE1015" s="580">
        <f t="shared" si="232"/>
        <v>0</v>
      </c>
      <c r="AF1015" s="580">
        <f t="shared" si="233"/>
        <v>0</v>
      </c>
      <c r="AG1015" s="580">
        <f t="shared" si="234"/>
        <v>0</v>
      </c>
      <c r="AH1015" s="580">
        <f t="shared" si="235"/>
        <v>0</v>
      </c>
      <c r="AI1015" s="580" t="str">
        <f t="shared" si="236"/>
        <v>0</v>
      </c>
      <c r="AJ1015" s="580">
        <f t="shared" si="237"/>
        <v>0</v>
      </c>
      <c r="AK1015" s="580">
        <f t="shared" si="238"/>
        <v>0</v>
      </c>
      <c r="AL1015" s="580">
        <f t="shared" si="239"/>
        <v>0</v>
      </c>
    </row>
    <row r="1016" spans="24:38" hidden="1">
      <c r="X1016" s="580">
        <f t="shared" si="225"/>
        <v>0</v>
      </c>
      <c r="Y1016" s="580">
        <f t="shared" si="226"/>
        <v>0</v>
      </c>
      <c r="Z1016" s="580">
        <f t="shared" si="227"/>
        <v>0</v>
      </c>
      <c r="AA1016" s="580">
        <f t="shared" si="228"/>
        <v>0</v>
      </c>
      <c r="AB1016" s="580">
        <f t="shared" si="229"/>
        <v>0</v>
      </c>
      <c r="AC1016" s="580">
        <f t="shared" si="230"/>
        <v>0</v>
      </c>
      <c r="AD1016" s="580">
        <f t="shared" si="231"/>
        <v>0</v>
      </c>
      <c r="AE1016" s="580">
        <f t="shared" si="232"/>
        <v>0</v>
      </c>
      <c r="AF1016" s="580">
        <f t="shared" si="233"/>
        <v>0</v>
      </c>
      <c r="AG1016" s="580">
        <f t="shared" si="234"/>
        <v>0</v>
      </c>
      <c r="AH1016" s="580">
        <f t="shared" si="235"/>
        <v>0</v>
      </c>
      <c r="AI1016" s="580" t="str">
        <f t="shared" si="236"/>
        <v>0</v>
      </c>
      <c r="AJ1016" s="580">
        <f t="shared" si="237"/>
        <v>0</v>
      </c>
      <c r="AK1016" s="580">
        <f t="shared" si="238"/>
        <v>0</v>
      </c>
      <c r="AL1016" s="580">
        <f t="shared" si="239"/>
        <v>0</v>
      </c>
    </row>
    <row r="1017" spans="24:38" hidden="1">
      <c r="X1017" s="580">
        <f t="shared" si="225"/>
        <v>0</v>
      </c>
      <c r="Y1017" s="580">
        <f t="shared" si="226"/>
        <v>0</v>
      </c>
      <c r="Z1017" s="580">
        <f t="shared" si="227"/>
        <v>0</v>
      </c>
      <c r="AA1017" s="580">
        <f t="shared" si="228"/>
        <v>0</v>
      </c>
      <c r="AB1017" s="580">
        <f t="shared" si="229"/>
        <v>0</v>
      </c>
      <c r="AC1017" s="580">
        <f t="shared" si="230"/>
        <v>0</v>
      </c>
      <c r="AD1017" s="580">
        <f t="shared" si="231"/>
        <v>0</v>
      </c>
      <c r="AE1017" s="580">
        <f t="shared" si="232"/>
        <v>0</v>
      </c>
      <c r="AF1017" s="580">
        <f t="shared" si="233"/>
        <v>0</v>
      </c>
      <c r="AG1017" s="580">
        <f t="shared" si="234"/>
        <v>0</v>
      </c>
      <c r="AH1017" s="580">
        <f t="shared" si="235"/>
        <v>0</v>
      </c>
      <c r="AI1017" s="580" t="str">
        <f t="shared" si="236"/>
        <v>0</v>
      </c>
      <c r="AJ1017" s="580">
        <f t="shared" si="237"/>
        <v>0</v>
      </c>
      <c r="AK1017" s="580">
        <f t="shared" si="238"/>
        <v>0</v>
      </c>
      <c r="AL1017" s="580">
        <f t="shared" si="239"/>
        <v>0</v>
      </c>
    </row>
    <row r="1018" spans="24:38" hidden="1">
      <c r="X1018" s="580">
        <f t="shared" si="225"/>
        <v>0</v>
      </c>
      <c r="Y1018" s="580">
        <f t="shared" si="226"/>
        <v>0</v>
      </c>
      <c r="Z1018" s="580">
        <f t="shared" si="227"/>
        <v>0</v>
      </c>
      <c r="AA1018" s="580">
        <f t="shared" si="228"/>
        <v>0</v>
      </c>
      <c r="AB1018" s="580">
        <f t="shared" si="229"/>
        <v>0</v>
      </c>
      <c r="AC1018" s="580">
        <f t="shared" si="230"/>
        <v>0</v>
      </c>
      <c r="AD1018" s="580">
        <f t="shared" si="231"/>
        <v>0</v>
      </c>
      <c r="AE1018" s="580">
        <f t="shared" si="232"/>
        <v>0</v>
      </c>
      <c r="AF1018" s="580">
        <f t="shared" si="233"/>
        <v>0</v>
      </c>
      <c r="AG1018" s="580">
        <f t="shared" si="234"/>
        <v>0</v>
      </c>
      <c r="AH1018" s="580">
        <f t="shared" si="235"/>
        <v>0</v>
      </c>
      <c r="AI1018" s="580" t="str">
        <f t="shared" si="236"/>
        <v>0</v>
      </c>
      <c r="AJ1018" s="580">
        <f t="shared" si="237"/>
        <v>0</v>
      </c>
      <c r="AK1018" s="580">
        <f t="shared" si="238"/>
        <v>0</v>
      </c>
      <c r="AL1018" s="580">
        <f t="shared" si="239"/>
        <v>0</v>
      </c>
    </row>
    <row r="1019" spans="24:38" hidden="1">
      <c r="X1019" s="580">
        <f t="shared" si="225"/>
        <v>0</v>
      </c>
      <c r="Y1019" s="580">
        <f t="shared" si="226"/>
        <v>0</v>
      </c>
      <c r="Z1019" s="580">
        <f t="shared" si="227"/>
        <v>0</v>
      </c>
      <c r="AA1019" s="580">
        <f t="shared" si="228"/>
        <v>0</v>
      </c>
      <c r="AB1019" s="580">
        <f t="shared" si="229"/>
        <v>0</v>
      </c>
      <c r="AC1019" s="580">
        <f t="shared" si="230"/>
        <v>0</v>
      </c>
      <c r="AD1019" s="580">
        <f t="shared" si="231"/>
        <v>0</v>
      </c>
      <c r="AE1019" s="580">
        <f t="shared" si="232"/>
        <v>0</v>
      </c>
      <c r="AF1019" s="580">
        <f t="shared" si="233"/>
        <v>0</v>
      </c>
      <c r="AG1019" s="580">
        <f t="shared" si="234"/>
        <v>0</v>
      </c>
      <c r="AH1019" s="580">
        <f t="shared" si="235"/>
        <v>0</v>
      </c>
      <c r="AI1019" s="580" t="str">
        <f t="shared" si="236"/>
        <v>0</v>
      </c>
      <c r="AJ1019" s="580">
        <f t="shared" si="237"/>
        <v>0</v>
      </c>
      <c r="AK1019" s="580">
        <f t="shared" si="238"/>
        <v>0</v>
      </c>
      <c r="AL1019" s="580">
        <f t="shared" si="239"/>
        <v>0</v>
      </c>
    </row>
    <row r="1020" spans="24:38" hidden="1">
      <c r="X1020" s="580">
        <f t="shared" si="225"/>
        <v>0</v>
      </c>
      <c r="Y1020" s="580">
        <f t="shared" si="226"/>
        <v>0</v>
      </c>
      <c r="Z1020" s="580">
        <f t="shared" si="227"/>
        <v>0</v>
      </c>
      <c r="AA1020" s="580">
        <f t="shared" si="228"/>
        <v>0</v>
      </c>
      <c r="AB1020" s="580">
        <f t="shared" si="229"/>
        <v>0</v>
      </c>
      <c r="AC1020" s="580">
        <f t="shared" si="230"/>
        <v>0</v>
      </c>
      <c r="AD1020" s="580">
        <f t="shared" si="231"/>
        <v>0</v>
      </c>
      <c r="AE1020" s="580">
        <f t="shared" si="232"/>
        <v>0</v>
      </c>
      <c r="AF1020" s="580">
        <f t="shared" si="233"/>
        <v>0</v>
      </c>
      <c r="AG1020" s="580">
        <f t="shared" si="234"/>
        <v>0</v>
      </c>
      <c r="AH1020" s="580">
        <f t="shared" si="235"/>
        <v>0</v>
      </c>
      <c r="AI1020" s="580" t="str">
        <f t="shared" si="236"/>
        <v>0</v>
      </c>
      <c r="AJ1020" s="580">
        <f t="shared" si="237"/>
        <v>0</v>
      </c>
      <c r="AK1020" s="580">
        <f t="shared" si="238"/>
        <v>0</v>
      </c>
      <c r="AL1020" s="580">
        <f t="shared" si="239"/>
        <v>0</v>
      </c>
    </row>
    <row r="1021" spans="24:38" hidden="1">
      <c r="X1021" s="580">
        <f t="shared" si="225"/>
        <v>0</v>
      </c>
      <c r="Y1021" s="580">
        <f t="shared" si="226"/>
        <v>0</v>
      </c>
      <c r="Z1021" s="580">
        <f t="shared" si="227"/>
        <v>0</v>
      </c>
      <c r="AA1021" s="580">
        <f t="shared" si="228"/>
        <v>0</v>
      </c>
      <c r="AB1021" s="580">
        <f t="shared" si="229"/>
        <v>0</v>
      </c>
      <c r="AC1021" s="580">
        <f t="shared" si="230"/>
        <v>0</v>
      </c>
      <c r="AD1021" s="580">
        <f t="shared" si="231"/>
        <v>0</v>
      </c>
      <c r="AE1021" s="580">
        <f t="shared" si="232"/>
        <v>0</v>
      </c>
      <c r="AF1021" s="580">
        <f t="shared" si="233"/>
        <v>0</v>
      </c>
      <c r="AG1021" s="580">
        <f t="shared" si="234"/>
        <v>0</v>
      </c>
      <c r="AH1021" s="580">
        <f t="shared" si="235"/>
        <v>0</v>
      </c>
      <c r="AI1021" s="580" t="str">
        <f t="shared" si="236"/>
        <v>0</v>
      </c>
      <c r="AJ1021" s="580">
        <f t="shared" si="237"/>
        <v>0</v>
      </c>
      <c r="AK1021" s="580">
        <f t="shared" si="238"/>
        <v>0</v>
      </c>
      <c r="AL1021" s="580">
        <f t="shared" si="239"/>
        <v>0</v>
      </c>
    </row>
    <row r="1022" spans="24:38" hidden="1">
      <c r="X1022" s="580">
        <f t="shared" si="225"/>
        <v>0</v>
      </c>
      <c r="Y1022" s="580">
        <f t="shared" si="226"/>
        <v>0</v>
      </c>
      <c r="Z1022" s="580">
        <f t="shared" si="227"/>
        <v>0</v>
      </c>
      <c r="AA1022" s="580">
        <f t="shared" si="228"/>
        <v>0</v>
      </c>
      <c r="AB1022" s="580">
        <f t="shared" si="229"/>
        <v>0</v>
      </c>
      <c r="AC1022" s="580">
        <f t="shared" si="230"/>
        <v>0</v>
      </c>
      <c r="AD1022" s="580">
        <f t="shared" si="231"/>
        <v>0</v>
      </c>
      <c r="AE1022" s="580">
        <f t="shared" si="232"/>
        <v>0</v>
      </c>
      <c r="AF1022" s="580">
        <f t="shared" si="233"/>
        <v>0</v>
      </c>
      <c r="AG1022" s="580">
        <f t="shared" si="234"/>
        <v>0</v>
      </c>
      <c r="AH1022" s="580">
        <f t="shared" si="235"/>
        <v>0</v>
      </c>
      <c r="AI1022" s="580" t="str">
        <f t="shared" si="236"/>
        <v>0</v>
      </c>
      <c r="AJ1022" s="580">
        <f t="shared" si="237"/>
        <v>0</v>
      </c>
      <c r="AK1022" s="580">
        <f t="shared" si="238"/>
        <v>0</v>
      </c>
      <c r="AL1022" s="580">
        <f t="shared" si="239"/>
        <v>0</v>
      </c>
    </row>
    <row r="1023" spans="24:38" hidden="1">
      <c r="X1023" s="580">
        <f t="shared" si="225"/>
        <v>0</v>
      </c>
      <c r="Y1023" s="580">
        <f t="shared" si="226"/>
        <v>0</v>
      </c>
      <c r="Z1023" s="580">
        <f t="shared" si="227"/>
        <v>0</v>
      </c>
      <c r="AA1023" s="580">
        <f t="shared" si="228"/>
        <v>0</v>
      </c>
      <c r="AB1023" s="580">
        <f t="shared" si="229"/>
        <v>0</v>
      </c>
      <c r="AC1023" s="580">
        <f t="shared" si="230"/>
        <v>0</v>
      </c>
      <c r="AD1023" s="580">
        <f t="shared" si="231"/>
        <v>0</v>
      </c>
      <c r="AE1023" s="580">
        <f t="shared" si="232"/>
        <v>0</v>
      </c>
      <c r="AF1023" s="580">
        <f t="shared" si="233"/>
        <v>0</v>
      </c>
      <c r="AG1023" s="580">
        <f t="shared" si="234"/>
        <v>0</v>
      </c>
      <c r="AH1023" s="580">
        <f t="shared" si="235"/>
        <v>0</v>
      </c>
      <c r="AI1023" s="580" t="str">
        <f t="shared" si="236"/>
        <v>0</v>
      </c>
      <c r="AJ1023" s="580">
        <f t="shared" si="237"/>
        <v>0</v>
      </c>
      <c r="AK1023" s="580">
        <f t="shared" si="238"/>
        <v>0</v>
      </c>
      <c r="AL1023" s="580">
        <f t="shared" si="239"/>
        <v>0</v>
      </c>
    </row>
    <row r="1024" spans="24:38" hidden="1">
      <c r="X1024" s="580">
        <f t="shared" si="225"/>
        <v>0</v>
      </c>
      <c r="Y1024" s="580">
        <f t="shared" si="226"/>
        <v>0</v>
      </c>
      <c r="Z1024" s="580">
        <f t="shared" si="227"/>
        <v>0</v>
      </c>
      <c r="AA1024" s="580">
        <f t="shared" si="228"/>
        <v>0</v>
      </c>
      <c r="AB1024" s="580">
        <f t="shared" si="229"/>
        <v>0</v>
      </c>
      <c r="AC1024" s="580">
        <f t="shared" si="230"/>
        <v>0</v>
      </c>
      <c r="AD1024" s="580">
        <f t="shared" si="231"/>
        <v>0</v>
      </c>
      <c r="AE1024" s="580">
        <f t="shared" si="232"/>
        <v>0</v>
      </c>
      <c r="AF1024" s="580">
        <f t="shared" si="233"/>
        <v>0</v>
      </c>
      <c r="AG1024" s="580">
        <f t="shared" si="234"/>
        <v>0</v>
      </c>
      <c r="AH1024" s="580">
        <f t="shared" si="235"/>
        <v>0</v>
      </c>
      <c r="AI1024" s="580" t="str">
        <f t="shared" si="236"/>
        <v>0</v>
      </c>
      <c r="AJ1024" s="580">
        <f t="shared" si="237"/>
        <v>0</v>
      </c>
      <c r="AK1024" s="580">
        <f t="shared" si="238"/>
        <v>0</v>
      </c>
      <c r="AL1024" s="580">
        <f t="shared" si="239"/>
        <v>0</v>
      </c>
    </row>
    <row r="1025" spans="24:38" hidden="1">
      <c r="X1025" s="580">
        <f t="shared" si="225"/>
        <v>0</v>
      </c>
      <c r="Y1025" s="580">
        <f t="shared" si="226"/>
        <v>0</v>
      </c>
      <c r="Z1025" s="580">
        <f t="shared" si="227"/>
        <v>0</v>
      </c>
      <c r="AA1025" s="580">
        <f t="shared" si="228"/>
        <v>0</v>
      </c>
      <c r="AB1025" s="580">
        <f t="shared" si="229"/>
        <v>0</v>
      </c>
      <c r="AC1025" s="580">
        <f t="shared" si="230"/>
        <v>0</v>
      </c>
      <c r="AD1025" s="580">
        <f t="shared" si="231"/>
        <v>0</v>
      </c>
      <c r="AE1025" s="580">
        <f t="shared" si="232"/>
        <v>0</v>
      </c>
      <c r="AF1025" s="580">
        <f t="shared" si="233"/>
        <v>0</v>
      </c>
      <c r="AG1025" s="580">
        <f t="shared" si="234"/>
        <v>0</v>
      </c>
      <c r="AH1025" s="580">
        <f t="shared" si="235"/>
        <v>0</v>
      </c>
      <c r="AI1025" s="580" t="str">
        <f t="shared" si="236"/>
        <v>0</v>
      </c>
      <c r="AJ1025" s="580">
        <f t="shared" si="237"/>
        <v>0</v>
      </c>
      <c r="AK1025" s="580">
        <f t="shared" si="238"/>
        <v>0</v>
      </c>
      <c r="AL1025" s="580">
        <f t="shared" si="239"/>
        <v>0</v>
      </c>
    </row>
    <row r="1026" spans="24:38" hidden="1">
      <c r="X1026" s="580">
        <f t="shared" si="225"/>
        <v>0</v>
      </c>
      <c r="Y1026" s="580">
        <f t="shared" si="226"/>
        <v>0</v>
      </c>
      <c r="Z1026" s="580">
        <f t="shared" si="227"/>
        <v>0</v>
      </c>
      <c r="AA1026" s="580">
        <f t="shared" si="228"/>
        <v>0</v>
      </c>
      <c r="AB1026" s="580">
        <f t="shared" si="229"/>
        <v>0</v>
      </c>
      <c r="AC1026" s="580">
        <f t="shared" si="230"/>
        <v>0</v>
      </c>
      <c r="AD1026" s="580">
        <f t="shared" si="231"/>
        <v>0</v>
      </c>
      <c r="AE1026" s="580">
        <f t="shared" si="232"/>
        <v>0</v>
      </c>
      <c r="AF1026" s="580">
        <f t="shared" si="233"/>
        <v>0</v>
      </c>
      <c r="AG1026" s="580">
        <f t="shared" si="234"/>
        <v>0</v>
      </c>
      <c r="AH1026" s="580">
        <f t="shared" si="235"/>
        <v>0</v>
      </c>
      <c r="AI1026" s="580" t="str">
        <f t="shared" si="236"/>
        <v>0</v>
      </c>
      <c r="AJ1026" s="580">
        <f t="shared" si="237"/>
        <v>0</v>
      </c>
      <c r="AK1026" s="580">
        <f t="shared" si="238"/>
        <v>0</v>
      </c>
      <c r="AL1026" s="580">
        <f t="shared" si="239"/>
        <v>0</v>
      </c>
    </row>
    <row r="1027" spans="24:38" hidden="1">
      <c r="X1027" s="580">
        <f t="shared" si="225"/>
        <v>0</v>
      </c>
      <c r="Y1027" s="580">
        <f t="shared" si="226"/>
        <v>0</v>
      </c>
      <c r="Z1027" s="580">
        <f t="shared" si="227"/>
        <v>0</v>
      </c>
      <c r="AA1027" s="580">
        <f t="shared" si="228"/>
        <v>0</v>
      </c>
      <c r="AB1027" s="580">
        <f t="shared" si="229"/>
        <v>0</v>
      </c>
      <c r="AC1027" s="580">
        <f t="shared" si="230"/>
        <v>0</v>
      </c>
      <c r="AD1027" s="580">
        <f t="shared" si="231"/>
        <v>0</v>
      </c>
      <c r="AE1027" s="580">
        <f t="shared" si="232"/>
        <v>0</v>
      </c>
      <c r="AF1027" s="580">
        <f t="shared" si="233"/>
        <v>0</v>
      </c>
      <c r="AG1027" s="580">
        <f t="shared" si="234"/>
        <v>0</v>
      </c>
      <c r="AH1027" s="580">
        <f t="shared" si="235"/>
        <v>0</v>
      </c>
      <c r="AI1027" s="580" t="str">
        <f t="shared" si="236"/>
        <v>0</v>
      </c>
      <c r="AJ1027" s="580">
        <f t="shared" si="237"/>
        <v>0</v>
      </c>
      <c r="AK1027" s="580">
        <f t="shared" si="238"/>
        <v>0</v>
      </c>
      <c r="AL1027" s="580">
        <f t="shared" si="239"/>
        <v>0</v>
      </c>
    </row>
    <row r="1028" spans="24:38" hidden="1">
      <c r="X1028" s="580">
        <f t="shared" si="225"/>
        <v>0</v>
      </c>
      <c r="Y1028" s="580">
        <f t="shared" si="226"/>
        <v>0</v>
      </c>
      <c r="Z1028" s="580">
        <f t="shared" si="227"/>
        <v>0</v>
      </c>
      <c r="AA1028" s="580">
        <f t="shared" si="228"/>
        <v>0</v>
      </c>
      <c r="AB1028" s="580">
        <f t="shared" si="229"/>
        <v>0</v>
      </c>
      <c r="AC1028" s="580">
        <f t="shared" si="230"/>
        <v>0</v>
      </c>
      <c r="AD1028" s="580">
        <f t="shared" si="231"/>
        <v>0</v>
      </c>
      <c r="AE1028" s="580">
        <f t="shared" si="232"/>
        <v>0</v>
      </c>
      <c r="AF1028" s="580">
        <f t="shared" si="233"/>
        <v>0</v>
      </c>
      <c r="AG1028" s="580">
        <f t="shared" si="234"/>
        <v>0</v>
      </c>
      <c r="AH1028" s="580">
        <f t="shared" si="235"/>
        <v>0</v>
      </c>
      <c r="AI1028" s="580" t="str">
        <f t="shared" si="236"/>
        <v>0</v>
      </c>
      <c r="AJ1028" s="580">
        <f t="shared" si="237"/>
        <v>0</v>
      </c>
      <c r="AK1028" s="580">
        <f t="shared" si="238"/>
        <v>0</v>
      </c>
      <c r="AL1028" s="580">
        <f t="shared" si="239"/>
        <v>0</v>
      </c>
    </row>
    <row r="1029" spans="24:38" hidden="1">
      <c r="X1029" s="580">
        <f t="shared" si="225"/>
        <v>0</v>
      </c>
      <c r="Y1029" s="580">
        <f t="shared" si="226"/>
        <v>0</v>
      </c>
      <c r="Z1029" s="580">
        <f t="shared" si="227"/>
        <v>0</v>
      </c>
      <c r="AA1029" s="580">
        <f t="shared" si="228"/>
        <v>0</v>
      </c>
      <c r="AB1029" s="580">
        <f t="shared" si="229"/>
        <v>0</v>
      </c>
      <c r="AC1029" s="580">
        <f t="shared" si="230"/>
        <v>0</v>
      </c>
      <c r="AD1029" s="580">
        <f t="shared" si="231"/>
        <v>0</v>
      </c>
      <c r="AE1029" s="580">
        <f t="shared" si="232"/>
        <v>0</v>
      </c>
      <c r="AF1029" s="580">
        <f t="shared" si="233"/>
        <v>0</v>
      </c>
      <c r="AG1029" s="580">
        <f t="shared" si="234"/>
        <v>0</v>
      </c>
      <c r="AH1029" s="580">
        <f t="shared" si="235"/>
        <v>0</v>
      </c>
      <c r="AI1029" s="580" t="str">
        <f t="shared" si="236"/>
        <v>0</v>
      </c>
      <c r="AJ1029" s="580">
        <f t="shared" si="237"/>
        <v>0</v>
      </c>
      <c r="AK1029" s="580">
        <f t="shared" si="238"/>
        <v>0</v>
      </c>
      <c r="AL1029" s="580">
        <f t="shared" si="239"/>
        <v>0</v>
      </c>
    </row>
    <row r="1030" spans="24:38" hidden="1">
      <c r="X1030" s="580">
        <f t="shared" ref="X1030:X1093" si="240">SUM(E1030:I1030)</f>
        <v>0</v>
      </c>
      <c r="Y1030" s="580">
        <f t="shared" ref="Y1030:Y1093" si="241">M1030</f>
        <v>0</v>
      </c>
      <c r="Z1030" s="580">
        <f t="shared" ref="Z1030:Z1093" si="242">IF(G1030&gt;9600,9600,G1030)</f>
        <v>0</v>
      </c>
      <c r="AA1030" s="580">
        <f t="shared" ref="AA1030:AA1093" si="243">IF(O1030&gt;15000,15000,O1030)</f>
        <v>0</v>
      </c>
      <c r="AB1030" s="580">
        <f t="shared" ref="AB1030:AB1093" si="244">IF(F1030&gt;0,MIN((Q1030-(E1030*10%)),F1030,Q1030),0)</f>
        <v>0</v>
      </c>
      <c r="AC1030" s="580">
        <f t="shared" ref="AC1030:AC1093" si="245">D1030*(IF(J1030&gt;1200,1200,J1030)+IF(K1030&gt;3600,3600,K1030))</f>
        <v>0</v>
      </c>
      <c r="AD1030" s="580">
        <f t="shared" ref="AD1030:AD1093" si="246">IF(V1030&gt;200000,200000,V1030)</f>
        <v>0</v>
      </c>
      <c r="AE1030" s="580">
        <f t="shared" ref="AE1030:AE1093" si="247">X1030+Y1030-Z1030-AA1030-AB1030-AD1030</f>
        <v>0</v>
      </c>
      <c r="AF1030" s="580">
        <f t="shared" ref="AF1030:AF1093" si="248">IF(R1030&gt;150000,150000,0)</f>
        <v>0</v>
      </c>
      <c r="AG1030" s="580">
        <f t="shared" ref="AG1030:AG1093" si="249">IF(S1030&gt;=15000,15000,S1030)+IF(T1030&gt;=20000,20000,T1030)</f>
        <v>0</v>
      </c>
      <c r="AH1030" s="580">
        <f t="shared" ref="AH1030:AH1093" si="250">AE1030-AF1030-AG1030</f>
        <v>0</v>
      </c>
      <c r="AI1030" s="580" t="str">
        <f t="shared" ref="AI1030:AI1093" si="251">IF(AH1030&gt;1000000,(AH1030-1000000)*30%+(125000),IF(AH1030&gt;500000,(AH1030-500000)*20%+(25000),IF(AH1030&gt;250000,(AH1030-250000)*10%,"0")))</f>
        <v>0</v>
      </c>
      <c r="AJ1030" s="580">
        <f t="shared" ref="AJ1030:AJ1093" si="252">IF(AH1030&lt;=200000,0,IF(AH1030&gt;500000,0,IF(AH1030&gt;220000,2000,IF(AH1030&gt;20000,AI1030))))</f>
        <v>0</v>
      </c>
      <c r="AK1030" s="580">
        <f t="shared" ref="AK1030:AK1093" si="253">P1030</f>
        <v>0</v>
      </c>
      <c r="AL1030" s="580">
        <f t="shared" ref="AL1030:AL1093" si="254">AI1030-AJ1030-AK1030</f>
        <v>0</v>
      </c>
    </row>
    <row r="1031" spans="24:38" hidden="1">
      <c r="X1031" s="580">
        <f t="shared" si="240"/>
        <v>0</v>
      </c>
      <c r="Y1031" s="580">
        <f t="shared" si="241"/>
        <v>0</v>
      </c>
      <c r="Z1031" s="580">
        <f t="shared" si="242"/>
        <v>0</v>
      </c>
      <c r="AA1031" s="580">
        <f t="shared" si="243"/>
        <v>0</v>
      </c>
      <c r="AB1031" s="580">
        <f t="shared" si="244"/>
        <v>0</v>
      </c>
      <c r="AC1031" s="580">
        <f t="shared" si="245"/>
        <v>0</v>
      </c>
      <c r="AD1031" s="580">
        <f t="shared" si="246"/>
        <v>0</v>
      </c>
      <c r="AE1031" s="580">
        <f t="shared" si="247"/>
        <v>0</v>
      </c>
      <c r="AF1031" s="580">
        <f t="shared" si="248"/>
        <v>0</v>
      </c>
      <c r="AG1031" s="580">
        <f t="shared" si="249"/>
        <v>0</v>
      </c>
      <c r="AH1031" s="580">
        <f t="shared" si="250"/>
        <v>0</v>
      </c>
      <c r="AI1031" s="580" t="str">
        <f t="shared" si="251"/>
        <v>0</v>
      </c>
      <c r="AJ1031" s="580">
        <f t="shared" si="252"/>
        <v>0</v>
      </c>
      <c r="AK1031" s="580">
        <f t="shared" si="253"/>
        <v>0</v>
      </c>
      <c r="AL1031" s="580">
        <f t="shared" si="254"/>
        <v>0</v>
      </c>
    </row>
    <row r="1032" spans="24:38" hidden="1">
      <c r="X1032" s="580">
        <f t="shared" si="240"/>
        <v>0</v>
      </c>
      <c r="Y1032" s="580">
        <f t="shared" si="241"/>
        <v>0</v>
      </c>
      <c r="Z1032" s="580">
        <f t="shared" si="242"/>
        <v>0</v>
      </c>
      <c r="AA1032" s="580">
        <f t="shared" si="243"/>
        <v>0</v>
      </c>
      <c r="AB1032" s="580">
        <f t="shared" si="244"/>
        <v>0</v>
      </c>
      <c r="AC1032" s="580">
        <f t="shared" si="245"/>
        <v>0</v>
      </c>
      <c r="AD1032" s="580">
        <f t="shared" si="246"/>
        <v>0</v>
      </c>
      <c r="AE1032" s="580">
        <f t="shared" si="247"/>
        <v>0</v>
      </c>
      <c r="AF1032" s="580">
        <f t="shared" si="248"/>
        <v>0</v>
      </c>
      <c r="AG1032" s="580">
        <f t="shared" si="249"/>
        <v>0</v>
      </c>
      <c r="AH1032" s="580">
        <f t="shared" si="250"/>
        <v>0</v>
      </c>
      <c r="AI1032" s="580" t="str">
        <f t="shared" si="251"/>
        <v>0</v>
      </c>
      <c r="AJ1032" s="580">
        <f t="shared" si="252"/>
        <v>0</v>
      </c>
      <c r="AK1032" s="580">
        <f t="shared" si="253"/>
        <v>0</v>
      </c>
      <c r="AL1032" s="580">
        <f t="shared" si="254"/>
        <v>0</v>
      </c>
    </row>
    <row r="1033" spans="24:38" hidden="1">
      <c r="X1033" s="580">
        <f t="shared" si="240"/>
        <v>0</v>
      </c>
      <c r="Y1033" s="580">
        <f t="shared" si="241"/>
        <v>0</v>
      </c>
      <c r="Z1033" s="580">
        <f t="shared" si="242"/>
        <v>0</v>
      </c>
      <c r="AA1033" s="580">
        <f t="shared" si="243"/>
        <v>0</v>
      </c>
      <c r="AB1033" s="580">
        <f t="shared" si="244"/>
        <v>0</v>
      </c>
      <c r="AC1033" s="580">
        <f t="shared" si="245"/>
        <v>0</v>
      </c>
      <c r="AD1033" s="580">
        <f t="shared" si="246"/>
        <v>0</v>
      </c>
      <c r="AE1033" s="580">
        <f t="shared" si="247"/>
        <v>0</v>
      </c>
      <c r="AF1033" s="580">
        <f t="shared" si="248"/>
        <v>0</v>
      </c>
      <c r="AG1033" s="580">
        <f t="shared" si="249"/>
        <v>0</v>
      </c>
      <c r="AH1033" s="580">
        <f t="shared" si="250"/>
        <v>0</v>
      </c>
      <c r="AI1033" s="580" t="str">
        <f t="shared" si="251"/>
        <v>0</v>
      </c>
      <c r="AJ1033" s="580">
        <f t="shared" si="252"/>
        <v>0</v>
      </c>
      <c r="AK1033" s="580">
        <f t="shared" si="253"/>
        <v>0</v>
      </c>
      <c r="AL1033" s="580">
        <f t="shared" si="254"/>
        <v>0</v>
      </c>
    </row>
    <row r="1034" spans="24:38" hidden="1">
      <c r="X1034" s="580">
        <f t="shared" si="240"/>
        <v>0</v>
      </c>
      <c r="Y1034" s="580">
        <f t="shared" si="241"/>
        <v>0</v>
      </c>
      <c r="Z1034" s="580">
        <f t="shared" si="242"/>
        <v>0</v>
      </c>
      <c r="AA1034" s="580">
        <f t="shared" si="243"/>
        <v>0</v>
      </c>
      <c r="AB1034" s="580">
        <f t="shared" si="244"/>
        <v>0</v>
      </c>
      <c r="AC1034" s="580">
        <f t="shared" si="245"/>
        <v>0</v>
      </c>
      <c r="AD1034" s="580">
        <f t="shared" si="246"/>
        <v>0</v>
      </c>
      <c r="AE1034" s="580">
        <f t="shared" si="247"/>
        <v>0</v>
      </c>
      <c r="AF1034" s="580">
        <f t="shared" si="248"/>
        <v>0</v>
      </c>
      <c r="AG1034" s="580">
        <f t="shared" si="249"/>
        <v>0</v>
      </c>
      <c r="AH1034" s="580">
        <f t="shared" si="250"/>
        <v>0</v>
      </c>
      <c r="AI1034" s="580" t="str">
        <f t="shared" si="251"/>
        <v>0</v>
      </c>
      <c r="AJ1034" s="580">
        <f t="shared" si="252"/>
        <v>0</v>
      </c>
      <c r="AK1034" s="580">
        <f t="shared" si="253"/>
        <v>0</v>
      </c>
      <c r="AL1034" s="580">
        <f t="shared" si="254"/>
        <v>0</v>
      </c>
    </row>
    <row r="1035" spans="24:38" hidden="1">
      <c r="X1035" s="580">
        <f t="shared" si="240"/>
        <v>0</v>
      </c>
      <c r="Y1035" s="580">
        <f t="shared" si="241"/>
        <v>0</v>
      </c>
      <c r="Z1035" s="580">
        <f t="shared" si="242"/>
        <v>0</v>
      </c>
      <c r="AA1035" s="580">
        <f t="shared" si="243"/>
        <v>0</v>
      </c>
      <c r="AB1035" s="580">
        <f t="shared" si="244"/>
        <v>0</v>
      </c>
      <c r="AC1035" s="580">
        <f t="shared" si="245"/>
        <v>0</v>
      </c>
      <c r="AD1035" s="580">
        <f t="shared" si="246"/>
        <v>0</v>
      </c>
      <c r="AE1035" s="580">
        <f t="shared" si="247"/>
        <v>0</v>
      </c>
      <c r="AF1035" s="580">
        <f t="shared" si="248"/>
        <v>0</v>
      </c>
      <c r="AG1035" s="580">
        <f t="shared" si="249"/>
        <v>0</v>
      </c>
      <c r="AH1035" s="580">
        <f t="shared" si="250"/>
        <v>0</v>
      </c>
      <c r="AI1035" s="580" t="str">
        <f t="shared" si="251"/>
        <v>0</v>
      </c>
      <c r="AJ1035" s="580">
        <f t="shared" si="252"/>
        <v>0</v>
      </c>
      <c r="AK1035" s="580">
        <f t="shared" si="253"/>
        <v>0</v>
      </c>
      <c r="AL1035" s="580">
        <f t="shared" si="254"/>
        <v>0</v>
      </c>
    </row>
    <row r="1036" spans="24:38" hidden="1">
      <c r="X1036" s="580">
        <f t="shared" si="240"/>
        <v>0</v>
      </c>
      <c r="Y1036" s="580">
        <f t="shared" si="241"/>
        <v>0</v>
      </c>
      <c r="Z1036" s="580">
        <f t="shared" si="242"/>
        <v>0</v>
      </c>
      <c r="AA1036" s="580">
        <f t="shared" si="243"/>
        <v>0</v>
      </c>
      <c r="AB1036" s="580">
        <f t="shared" si="244"/>
        <v>0</v>
      </c>
      <c r="AC1036" s="580">
        <f t="shared" si="245"/>
        <v>0</v>
      </c>
      <c r="AD1036" s="580">
        <f t="shared" si="246"/>
        <v>0</v>
      </c>
      <c r="AE1036" s="580">
        <f t="shared" si="247"/>
        <v>0</v>
      </c>
      <c r="AF1036" s="580">
        <f t="shared" si="248"/>
        <v>0</v>
      </c>
      <c r="AG1036" s="580">
        <f t="shared" si="249"/>
        <v>0</v>
      </c>
      <c r="AH1036" s="580">
        <f t="shared" si="250"/>
        <v>0</v>
      </c>
      <c r="AI1036" s="580" t="str">
        <f t="shared" si="251"/>
        <v>0</v>
      </c>
      <c r="AJ1036" s="580">
        <f t="shared" si="252"/>
        <v>0</v>
      </c>
      <c r="AK1036" s="580">
        <f t="shared" si="253"/>
        <v>0</v>
      </c>
      <c r="AL1036" s="580">
        <f t="shared" si="254"/>
        <v>0</v>
      </c>
    </row>
    <row r="1037" spans="24:38" hidden="1">
      <c r="X1037" s="580">
        <f t="shared" si="240"/>
        <v>0</v>
      </c>
      <c r="Y1037" s="580">
        <f t="shared" si="241"/>
        <v>0</v>
      </c>
      <c r="Z1037" s="580">
        <f t="shared" si="242"/>
        <v>0</v>
      </c>
      <c r="AA1037" s="580">
        <f t="shared" si="243"/>
        <v>0</v>
      </c>
      <c r="AB1037" s="580">
        <f t="shared" si="244"/>
        <v>0</v>
      </c>
      <c r="AC1037" s="580">
        <f t="shared" si="245"/>
        <v>0</v>
      </c>
      <c r="AD1037" s="580">
        <f t="shared" si="246"/>
        <v>0</v>
      </c>
      <c r="AE1037" s="580">
        <f t="shared" si="247"/>
        <v>0</v>
      </c>
      <c r="AF1037" s="580">
        <f t="shared" si="248"/>
        <v>0</v>
      </c>
      <c r="AG1037" s="580">
        <f t="shared" si="249"/>
        <v>0</v>
      </c>
      <c r="AH1037" s="580">
        <f t="shared" si="250"/>
        <v>0</v>
      </c>
      <c r="AI1037" s="580" t="str">
        <f t="shared" si="251"/>
        <v>0</v>
      </c>
      <c r="AJ1037" s="580">
        <f t="shared" si="252"/>
        <v>0</v>
      </c>
      <c r="AK1037" s="580">
        <f t="shared" si="253"/>
        <v>0</v>
      </c>
      <c r="AL1037" s="580">
        <f t="shared" si="254"/>
        <v>0</v>
      </c>
    </row>
    <row r="1038" spans="24:38" hidden="1">
      <c r="X1038" s="580">
        <f t="shared" si="240"/>
        <v>0</v>
      </c>
      <c r="Y1038" s="580">
        <f t="shared" si="241"/>
        <v>0</v>
      </c>
      <c r="Z1038" s="580">
        <f t="shared" si="242"/>
        <v>0</v>
      </c>
      <c r="AA1038" s="580">
        <f t="shared" si="243"/>
        <v>0</v>
      </c>
      <c r="AB1038" s="580">
        <f t="shared" si="244"/>
        <v>0</v>
      </c>
      <c r="AC1038" s="580">
        <f t="shared" si="245"/>
        <v>0</v>
      </c>
      <c r="AD1038" s="580">
        <f t="shared" si="246"/>
        <v>0</v>
      </c>
      <c r="AE1038" s="580">
        <f t="shared" si="247"/>
        <v>0</v>
      </c>
      <c r="AF1038" s="580">
        <f t="shared" si="248"/>
        <v>0</v>
      </c>
      <c r="AG1038" s="580">
        <f t="shared" si="249"/>
        <v>0</v>
      </c>
      <c r="AH1038" s="580">
        <f t="shared" si="250"/>
        <v>0</v>
      </c>
      <c r="AI1038" s="580" t="str">
        <f t="shared" si="251"/>
        <v>0</v>
      </c>
      <c r="AJ1038" s="580">
        <f t="shared" si="252"/>
        <v>0</v>
      </c>
      <c r="AK1038" s="580">
        <f t="shared" si="253"/>
        <v>0</v>
      </c>
      <c r="AL1038" s="580">
        <f t="shared" si="254"/>
        <v>0</v>
      </c>
    </row>
    <row r="1039" spans="24:38" hidden="1">
      <c r="X1039" s="580">
        <f t="shared" si="240"/>
        <v>0</v>
      </c>
      <c r="Y1039" s="580">
        <f t="shared" si="241"/>
        <v>0</v>
      </c>
      <c r="Z1039" s="580">
        <f t="shared" si="242"/>
        <v>0</v>
      </c>
      <c r="AA1039" s="580">
        <f t="shared" si="243"/>
        <v>0</v>
      </c>
      <c r="AB1039" s="580">
        <f t="shared" si="244"/>
        <v>0</v>
      </c>
      <c r="AC1039" s="580">
        <f t="shared" si="245"/>
        <v>0</v>
      </c>
      <c r="AD1039" s="580">
        <f t="shared" si="246"/>
        <v>0</v>
      </c>
      <c r="AE1039" s="580">
        <f t="shared" si="247"/>
        <v>0</v>
      </c>
      <c r="AF1039" s="580">
        <f t="shared" si="248"/>
        <v>0</v>
      </c>
      <c r="AG1039" s="580">
        <f t="shared" si="249"/>
        <v>0</v>
      </c>
      <c r="AH1039" s="580">
        <f t="shared" si="250"/>
        <v>0</v>
      </c>
      <c r="AI1039" s="580" t="str">
        <f t="shared" si="251"/>
        <v>0</v>
      </c>
      <c r="AJ1039" s="580">
        <f t="shared" si="252"/>
        <v>0</v>
      </c>
      <c r="AK1039" s="580">
        <f t="shared" si="253"/>
        <v>0</v>
      </c>
      <c r="AL1039" s="580">
        <f t="shared" si="254"/>
        <v>0</v>
      </c>
    </row>
    <row r="1040" spans="24:38" hidden="1">
      <c r="X1040" s="580">
        <f t="shared" si="240"/>
        <v>0</v>
      </c>
      <c r="Y1040" s="580">
        <f t="shared" si="241"/>
        <v>0</v>
      </c>
      <c r="Z1040" s="580">
        <f t="shared" si="242"/>
        <v>0</v>
      </c>
      <c r="AA1040" s="580">
        <f t="shared" si="243"/>
        <v>0</v>
      </c>
      <c r="AB1040" s="580">
        <f t="shared" si="244"/>
        <v>0</v>
      </c>
      <c r="AC1040" s="580">
        <f t="shared" si="245"/>
        <v>0</v>
      </c>
      <c r="AD1040" s="580">
        <f t="shared" si="246"/>
        <v>0</v>
      </c>
      <c r="AE1040" s="580">
        <f t="shared" si="247"/>
        <v>0</v>
      </c>
      <c r="AF1040" s="580">
        <f t="shared" si="248"/>
        <v>0</v>
      </c>
      <c r="AG1040" s="580">
        <f t="shared" si="249"/>
        <v>0</v>
      </c>
      <c r="AH1040" s="580">
        <f t="shared" si="250"/>
        <v>0</v>
      </c>
      <c r="AI1040" s="580" t="str">
        <f t="shared" si="251"/>
        <v>0</v>
      </c>
      <c r="AJ1040" s="580">
        <f t="shared" si="252"/>
        <v>0</v>
      </c>
      <c r="AK1040" s="580">
        <f t="shared" si="253"/>
        <v>0</v>
      </c>
      <c r="AL1040" s="580">
        <f t="shared" si="254"/>
        <v>0</v>
      </c>
    </row>
    <row r="1041" spans="24:38" hidden="1">
      <c r="X1041" s="580">
        <f t="shared" si="240"/>
        <v>0</v>
      </c>
      <c r="Y1041" s="580">
        <f t="shared" si="241"/>
        <v>0</v>
      </c>
      <c r="Z1041" s="580">
        <f t="shared" si="242"/>
        <v>0</v>
      </c>
      <c r="AA1041" s="580">
        <f t="shared" si="243"/>
        <v>0</v>
      </c>
      <c r="AB1041" s="580">
        <f t="shared" si="244"/>
        <v>0</v>
      </c>
      <c r="AC1041" s="580">
        <f t="shared" si="245"/>
        <v>0</v>
      </c>
      <c r="AD1041" s="580">
        <f t="shared" si="246"/>
        <v>0</v>
      </c>
      <c r="AE1041" s="580">
        <f t="shared" si="247"/>
        <v>0</v>
      </c>
      <c r="AF1041" s="580">
        <f t="shared" si="248"/>
        <v>0</v>
      </c>
      <c r="AG1041" s="580">
        <f t="shared" si="249"/>
        <v>0</v>
      </c>
      <c r="AH1041" s="580">
        <f t="shared" si="250"/>
        <v>0</v>
      </c>
      <c r="AI1041" s="580" t="str">
        <f t="shared" si="251"/>
        <v>0</v>
      </c>
      <c r="AJ1041" s="580">
        <f t="shared" si="252"/>
        <v>0</v>
      </c>
      <c r="AK1041" s="580">
        <f t="shared" si="253"/>
        <v>0</v>
      </c>
      <c r="AL1041" s="580">
        <f t="shared" si="254"/>
        <v>0</v>
      </c>
    </row>
    <row r="1042" spans="24:38" hidden="1">
      <c r="X1042" s="580">
        <f t="shared" si="240"/>
        <v>0</v>
      </c>
      <c r="Y1042" s="580">
        <f t="shared" si="241"/>
        <v>0</v>
      </c>
      <c r="Z1042" s="580">
        <f t="shared" si="242"/>
        <v>0</v>
      </c>
      <c r="AA1042" s="580">
        <f t="shared" si="243"/>
        <v>0</v>
      </c>
      <c r="AB1042" s="580">
        <f t="shared" si="244"/>
        <v>0</v>
      </c>
      <c r="AC1042" s="580">
        <f t="shared" si="245"/>
        <v>0</v>
      </c>
      <c r="AD1042" s="580">
        <f t="shared" si="246"/>
        <v>0</v>
      </c>
      <c r="AE1042" s="580">
        <f t="shared" si="247"/>
        <v>0</v>
      </c>
      <c r="AF1042" s="580">
        <f t="shared" si="248"/>
        <v>0</v>
      </c>
      <c r="AG1042" s="580">
        <f t="shared" si="249"/>
        <v>0</v>
      </c>
      <c r="AH1042" s="580">
        <f t="shared" si="250"/>
        <v>0</v>
      </c>
      <c r="AI1042" s="580" t="str">
        <f t="shared" si="251"/>
        <v>0</v>
      </c>
      <c r="AJ1042" s="580">
        <f t="shared" si="252"/>
        <v>0</v>
      </c>
      <c r="AK1042" s="580">
        <f t="shared" si="253"/>
        <v>0</v>
      </c>
      <c r="AL1042" s="580">
        <f t="shared" si="254"/>
        <v>0</v>
      </c>
    </row>
    <row r="1043" spans="24:38" hidden="1">
      <c r="X1043" s="580">
        <f t="shared" si="240"/>
        <v>0</v>
      </c>
      <c r="Y1043" s="580">
        <f t="shared" si="241"/>
        <v>0</v>
      </c>
      <c r="Z1043" s="580">
        <f t="shared" si="242"/>
        <v>0</v>
      </c>
      <c r="AA1043" s="580">
        <f t="shared" si="243"/>
        <v>0</v>
      </c>
      <c r="AB1043" s="580">
        <f t="shared" si="244"/>
        <v>0</v>
      </c>
      <c r="AC1043" s="580">
        <f t="shared" si="245"/>
        <v>0</v>
      </c>
      <c r="AD1043" s="580">
        <f t="shared" si="246"/>
        <v>0</v>
      </c>
      <c r="AE1043" s="580">
        <f t="shared" si="247"/>
        <v>0</v>
      </c>
      <c r="AF1043" s="580">
        <f t="shared" si="248"/>
        <v>0</v>
      </c>
      <c r="AG1043" s="580">
        <f t="shared" si="249"/>
        <v>0</v>
      </c>
      <c r="AH1043" s="580">
        <f t="shared" si="250"/>
        <v>0</v>
      </c>
      <c r="AI1043" s="580" t="str">
        <f t="shared" si="251"/>
        <v>0</v>
      </c>
      <c r="AJ1043" s="580">
        <f t="shared" si="252"/>
        <v>0</v>
      </c>
      <c r="AK1043" s="580">
        <f t="shared" si="253"/>
        <v>0</v>
      </c>
      <c r="AL1043" s="580">
        <f t="shared" si="254"/>
        <v>0</v>
      </c>
    </row>
    <row r="1044" spans="24:38" hidden="1">
      <c r="X1044" s="580">
        <f t="shared" si="240"/>
        <v>0</v>
      </c>
      <c r="Y1044" s="580">
        <f t="shared" si="241"/>
        <v>0</v>
      </c>
      <c r="Z1044" s="580">
        <f t="shared" si="242"/>
        <v>0</v>
      </c>
      <c r="AA1044" s="580">
        <f t="shared" si="243"/>
        <v>0</v>
      </c>
      <c r="AB1044" s="580">
        <f t="shared" si="244"/>
        <v>0</v>
      </c>
      <c r="AC1044" s="580">
        <f t="shared" si="245"/>
        <v>0</v>
      </c>
      <c r="AD1044" s="580">
        <f t="shared" si="246"/>
        <v>0</v>
      </c>
      <c r="AE1044" s="580">
        <f t="shared" si="247"/>
        <v>0</v>
      </c>
      <c r="AF1044" s="580">
        <f t="shared" si="248"/>
        <v>0</v>
      </c>
      <c r="AG1044" s="580">
        <f t="shared" si="249"/>
        <v>0</v>
      </c>
      <c r="AH1044" s="580">
        <f t="shared" si="250"/>
        <v>0</v>
      </c>
      <c r="AI1044" s="580" t="str">
        <f t="shared" si="251"/>
        <v>0</v>
      </c>
      <c r="AJ1044" s="580">
        <f t="shared" si="252"/>
        <v>0</v>
      </c>
      <c r="AK1044" s="580">
        <f t="shared" si="253"/>
        <v>0</v>
      </c>
      <c r="AL1044" s="580">
        <f t="shared" si="254"/>
        <v>0</v>
      </c>
    </row>
    <row r="1045" spans="24:38" hidden="1">
      <c r="X1045" s="580">
        <f t="shared" si="240"/>
        <v>0</v>
      </c>
      <c r="Y1045" s="580">
        <f t="shared" si="241"/>
        <v>0</v>
      </c>
      <c r="Z1045" s="580">
        <f t="shared" si="242"/>
        <v>0</v>
      </c>
      <c r="AA1045" s="580">
        <f t="shared" si="243"/>
        <v>0</v>
      </c>
      <c r="AB1045" s="580">
        <f t="shared" si="244"/>
        <v>0</v>
      </c>
      <c r="AC1045" s="580">
        <f t="shared" si="245"/>
        <v>0</v>
      </c>
      <c r="AD1045" s="580">
        <f t="shared" si="246"/>
        <v>0</v>
      </c>
      <c r="AE1045" s="580">
        <f t="shared" si="247"/>
        <v>0</v>
      </c>
      <c r="AF1045" s="580">
        <f t="shared" si="248"/>
        <v>0</v>
      </c>
      <c r="AG1045" s="580">
        <f t="shared" si="249"/>
        <v>0</v>
      </c>
      <c r="AH1045" s="580">
        <f t="shared" si="250"/>
        <v>0</v>
      </c>
      <c r="AI1045" s="580" t="str">
        <f t="shared" si="251"/>
        <v>0</v>
      </c>
      <c r="AJ1045" s="580">
        <f t="shared" si="252"/>
        <v>0</v>
      </c>
      <c r="AK1045" s="580">
        <f t="shared" si="253"/>
        <v>0</v>
      </c>
      <c r="AL1045" s="580">
        <f t="shared" si="254"/>
        <v>0</v>
      </c>
    </row>
    <row r="1046" spans="24:38" hidden="1">
      <c r="X1046" s="580">
        <f t="shared" si="240"/>
        <v>0</v>
      </c>
      <c r="Y1046" s="580">
        <f t="shared" si="241"/>
        <v>0</v>
      </c>
      <c r="Z1046" s="580">
        <f t="shared" si="242"/>
        <v>0</v>
      </c>
      <c r="AA1046" s="580">
        <f t="shared" si="243"/>
        <v>0</v>
      </c>
      <c r="AB1046" s="580">
        <f t="shared" si="244"/>
        <v>0</v>
      </c>
      <c r="AC1046" s="580">
        <f t="shared" si="245"/>
        <v>0</v>
      </c>
      <c r="AD1046" s="580">
        <f t="shared" si="246"/>
        <v>0</v>
      </c>
      <c r="AE1046" s="580">
        <f t="shared" si="247"/>
        <v>0</v>
      </c>
      <c r="AF1046" s="580">
        <f t="shared" si="248"/>
        <v>0</v>
      </c>
      <c r="AG1046" s="580">
        <f t="shared" si="249"/>
        <v>0</v>
      </c>
      <c r="AH1046" s="580">
        <f t="shared" si="250"/>
        <v>0</v>
      </c>
      <c r="AI1046" s="580" t="str">
        <f t="shared" si="251"/>
        <v>0</v>
      </c>
      <c r="AJ1046" s="580">
        <f t="shared" si="252"/>
        <v>0</v>
      </c>
      <c r="AK1046" s="580">
        <f t="shared" si="253"/>
        <v>0</v>
      </c>
      <c r="AL1046" s="580">
        <f t="shared" si="254"/>
        <v>0</v>
      </c>
    </row>
    <row r="1047" spans="24:38" hidden="1">
      <c r="X1047" s="580">
        <f t="shared" si="240"/>
        <v>0</v>
      </c>
      <c r="Y1047" s="580">
        <f t="shared" si="241"/>
        <v>0</v>
      </c>
      <c r="Z1047" s="580">
        <f t="shared" si="242"/>
        <v>0</v>
      </c>
      <c r="AA1047" s="580">
        <f t="shared" si="243"/>
        <v>0</v>
      </c>
      <c r="AB1047" s="580">
        <f t="shared" si="244"/>
        <v>0</v>
      </c>
      <c r="AC1047" s="580">
        <f t="shared" si="245"/>
        <v>0</v>
      </c>
      <c r="AD1047" s="580">
        <f t="shared" si="246"/>
        <v>0</v>
      </c>
      <c r="AE1047" s="580">
        <f t="shared" si="247"/>
        <v>0</v>
      </c>
      <c r="AF1047" s="580">
        <f t="shared" si="248"/>
        <v>0</v>
      </c>
      <c r="AG1047" s="580">
        <f t="shared" si="249"/>
        <v>0</v>
      </c>
      <c r="AH1047" s="580">
        <f t="shared" si="250"/>
        <v>0</v>
      </c>
      <c r="AI1047" s="580" t="str">
        <f t="shared" si="251"/>
        <v>0</v>
      </c>
      <c r="AJ1047" s="580">
        <f t="shared" si="252"/>
        <v>0</v>
      </c>
      <c r="AK1047" s="580">
        <f t="shared" si="253"/>
        <v>0</v>
      </c>
      <c r="AL1047" s="580">
        <f t="shared" si="254"/>
        <v>0</v>
      </c>
    </row>
    <row r="1048" spans="24:38" hidden="1">
      <c r="X1048" s="580">
        <f t="shared" si="240"/>
        <v>0</v>
      </c>
      <c r="Y1048" s="580">
        <f t="shared" si="241"/>
        <v>0</v>
      </c>
      <c r="Z1048" s="580">
        <f t="shared" si="242"/>
        <v>0</v>
      </c>
      <c r="AA1048" s="580">
        <f t="shared" si="243"/>
        <v>0</v>
      </c>
      <c r="AB1048" s="580">
        <f t="shared" si="244"/>
        <v>0</v>
      </c>
      <c r="AC1048" s="580">
        <f t="shared" si="245"/>
        <v>0</v>
      </c>
      <c r="AD1048" s="580">
        <f t="shared" si="246"/>
        <v>0</v>
      </c>
      <c r="AE1048" s="580">
        <f t="shared" si="247"/>
        <v>0</v>
      </c>
      <c r="AF1048" s="580">
        <f t="shared" si="248"/>
        <v>0</v>
      </c>
      <c r="AG1048" s="580">
        <f t="shared" si="249"/>
        <v>0</v>
      </c>
      <c r="AH1048" s="580">
        <f t="shared" si="250"/>
        <v>0</v>
      </c>
      <c r="AI1048" s="580" t="str">
        <f t="shared" si="251"/>
        <v>0</v>
      </c>
      <c r="AJ1048" s="580">
        <f t="shared" si="252"/>
        <v>0</v>
      </c>
      <c r="AK1048" s="580">
        <f t="shared" si="253"/>
        <v>0</v>
      </c>
      <c r="AL1048" s="580">
        <f t="shared" si="254"/>
        <v>0</v>
      </c>
    </row>
    <row r="1049" spans="24:38" hidden="1">
      <c r="X1049" s="580">
        <f t="shared" si="240"/>
        <v>0</v>
      </c>
      <c r="Y1049" s="580">
        <f t="shared" si="241"/>
        <v>0</v>
      </c>
      <c r="Z1049" s="580">
        <f t="shared" si="242"/>
        <v>0</v>
      </c>
      <c r="AA1049" s="580">
        <f t="shared" si="243"/>
        <v>0</v>
      </c>
      <c r="AB1049" s="580">
        <f t="shared" si="244"/>
        <v>0</v>
      </c>
      <c r="AC1049" s="580">
        <f t="shared" si="245"/>
        <v>0</v>
      </c>
      <c r="AD1049" s="580">
        <f t="shared" si="246"/>
        <v>0</v>
      </c>
      <c r="AE1049" s="580">
        <f t="shared" si="247"/>
        <v>0</v>
      </c>
      <c r="AF1049" s="580">
        <f t="shared" si="248"/>
        <v>0</v>
      </c>
      <c r="AG1049" s="580">
        <f t="shared" si="249"/>
        <v>0</v>
      </c>
      <c r="AH1049" s="580">
        <f t="shared" si="250"/>
        <v>0</v>
      </c>
      <c r="AI1049" s="580" t="str">
        <f t="shared" si="251"/>
        <v>0</v>
      </c>
      <c r="AJ1049" s="580">
        <f t="shared" si="252"/>
        <v>0</v>
      </c>
      <c r="AK1049" s="580">
        <f t="shared" si="253"/>
        <v>0</v>
      </c>
      <c r="AL1049" s="580">
        <f t="shared" si="254"/>
        <v>0</v>
      </c>
    </row>
    <row r="1050" spans="24:38" hidden="1">
      <c r="X1050" s="580">
        <f t="shared" si="240"/>
        <v>0</v>
      </c>
      <c r="Y1050" s="580">
        <f t="shared" si="241"/>
        <v>0</v>
      </c>
      <c r="Z1050" s="580">
        <f t="shared" si="242"/>
        <v>0</v>
      </c>
      <c r="AA1050" s="580">
        <f t="shared" si="243"/>
        <v>0</v>
      </c>
      <c r="AB1050" s="580">
        <f t="shared" si="244"/>
        <v>0</v>
      </c>
      <c r="AC1050" s="580">
        <f t="shared" si="245"/>
        <v>0</v>
      </c>
      <c r="AD1050" s="580">
        <f t="shared" si="246"/>
        <v>0</v>
      </c>
      <c r="AE1050" s="580">
        <f t="shared" si="247"/>
        <v>0</v>
      </c>
      <c r="AF1050" s="580">
        <f t="shared" si="248"/>
        <v>0</v>
      </c>
      <c r="AG1050" s="580">
        <f t="shared" si="249"/>
        <v>0</v>
      </c>
      <c r="AH1050" s="580">
        <f t="shared" si="250"/>
        <v>0</v>
      </c>
      <c r="AI1050" s="580" t="str">
        <f t="shared" si="251"/>
        <v>0</v>
      </c>
      <c r="AJ1050" s="580">
        <f t="shared" si="252"/>
        <v>0</v>
      </c>
      <c r="AK1050" s="580">
        <f t="shared" si="253"/>
        <v>0</v>
      </c>
      <c r="AL1050" s="580">
        <f t="shared" si="254"/>
        <v>0</v>
      </c>
    </row>
    <row r="1051" spans="24:38" hidden="1">
      <c r="X1051" s="580">
        <f t="shared" si="240"/>
        <v>0</v>
      </c>
      <c r="Y1051" s="580">
        <f t="shared" si="241"/>
        <v>0</v>
      </c>
      <c r="Z1051" s="580">
        <f t="shared" si="242"/>
        <v>0</v>
      </c>
      <c r="AA1051" s="580">
        <f t="shared" si="243"/>
        <v>0</v>
      </c>
      <c r="AB1051" s="580">
        <f t="shared" si="244"/>
        <v>0</v>
      </c>
      <c r="AC1051" s="580">
        <f t="shared" si="245"/>
        <v>0</v>
      </c>
      <c r="AD1051" s="580">
        <f t="shared" si="246"/>
        <v>0</v>
      </c>
      <c r="AE1051" s="580">
        <f t="shared" si="247"/>
        <v>0</v>
      </c>
      <c r="AF1051" s="580">
        <f t="shared" si="248"/>
        <v>0</v>
      </c>
      <c r="AG1051" s="580">
        <f t="shared" si="249"/>
        <v>0</v>
      </c>
      <c r="AH1051" s="580">
        <f t="shared" si="250"/>
        <v>0</v>
      </c>
      <c r="AI1051" s="580" t="str">
        <f t="shared" si="251"/>
        <v>0</v>
      </c>
      <c r="AJ1051" s="580">
        <f t="shared" si="252"/>
        <v>0</v>
      </c>
      <c r="AK1051" s="580">
        <f t="shared" si="253"/>
        <v>0</v>
      </c>
      <c r="AL1051" s="580">
        <f t="shared" si="254"/>
        <v>0</v>
      </c>
    </row>
    <row r="1052" spans="24:38" hidden="1">
      <c r="X1052" s="580">
        <f t="shared" si="240"/>
        <v>0</v>
      </c>
      <c r="Y1052" s="580">
        <f t="shared" si="241"/>
        <v>0</v>
      </c>
      <c r="Z1052" s="580">
        <f t="shared" si="242"/>
        <v>0</v>
      </c>
      <c r="AA1052" s="580">
        <f t="shared" si="243"/>
        <v>0</v>
      </c>
      <c r="AB1052" s="580">
        <f t="shared" si="244"/>
        <v>0</v>
      </c>
      <c r="AC1052" s="580">
        <f t="shared" si="245"/>
        <v>0</v>
      </c>
      <c r="AD1052" s="580">
        <f t="shared" si="246"/>
        <v>0</v>
      </c>
      <c r="AE1052" s="580">
        <f t="shared" si="247"/>
        <v>0</v>
      </c>
      <c r="AF1052" s="580">
        <f t="shared" si="248"/>
        <v>0</v>
      </c>
      <c r="AG1052" s="580">
        <f t="shared" si="249"/>
        <v>0</v>
      </c>
      <c r="AH1052" s="580">
        <f t="shared" si="250"/>
        <v>0</v>
      </c>
      <c r="AI1052" s="580" t="str">
        <f t="shared" si="251"/>
        <v>0</v>
      </c>
      <c r="AJ1052" s="580">
        <f t="shared" si="252"/>
        <v>0</v>
      </c>
      <c r="AK1052" s="580">
        <f t="shared" si="253"/>
        <v>0</v>
      </c>
      <c r="AL1052" s="580">
        <f t="shared" si="254"/>
        <v>0</v>
      </c>
    </row>
    <row r="1053" spans="24:38" hidden="1">
      <c r="X1053" s="580">
        <f t="shared" si="240"/>
        <v>0</v>
      </c>
      <c r="Y1053" s="580">
        <f t="shared" si="241"/>
        <v>0</v>
      </c>
      <c r="Z1053" s="580">
        <f t="shared" si="242"/>
        <v>0</v>
      </c>
      <c r="AA1053" s="580">
        <f t="shared" si="243"/>
        <v>0</v>
      </c>
      <c r="AB1053" s="580">
        <f t="shared" si="244"/>
        <v>0</v>
      </c>
      <c r="AC1053" s="580">
        <f t="shared" si="245"/>
        <v>0</v>
      </c>
      <c r="AD1053" s="580">
        <f t="shared" si="246"/>
        <v>0</v>
      </c>
      <c r="AE1053" s="580">
        <f t="shared" si="247"/>
        <v>0</v>
      </c>
      <c r="AF1053" s="580">
        <f t="shared" si="248"/>
        <v>0</v>
      </c>
      <c r="AG1053" s="580">
        <f t="shared" si="249"/>
        <v>0</v>
      </c>
      <c r="AH1053" s="580">
        <f t="shared" si="250"/>
        <v>0</v>
      </c>
      <c r="AI1053" s="580" t="str">
        <f t="shared" si="251"/>
        <v>0</v>
      </c>
      <c r="AJ1053" s="580">
        <f t="shared" si="252"/>
        <v>0</v>
      </c>
      <c r="AK1053" s="580">
        <f t="shared" si="253"/>
        <v>0</v>
      </c>
      <c r="AL1053" s="580">
        <f t="shared" si="254"/>
        <v>0</v>
      </c>
    </row>
    <row r="1054" spans="24:38" hidden="1">
      <c r="X1054" s="580">
        <f t="shared" si="240"/>
        <v>0</v>
      </c>
      <c r="Y1054" s="580">
        <f t="shared" si="241"/>
        <v>0</v>
      </c>
      <c r="Z1054" s="580">
        <f t="shared" si="242"/>
        <v>0</v>
      </c>
      <c r="AA1054" s="580">
        <f t="shared" si="243"/>
        <v>0</v>
      </c>
      <c r="AB1054" s="580">
        <f t="shared" si="244"/>
        <v>0</v>
      </c>
      <c r="AC1054" s="580">
        <f t="shared" si="245"/>
        <v>0</v>
      </c>
      <c r="AD1054" s="580">
        <f t="shared" si="246"/>
        <v>0</v>
      </c>
      <c r="AE1054" s="580">
        <f t="shared" si="247"/>
        <v>0</v>
      </c>
      <c r="AF1054" s="580">
        <f t="shared" si="248"/>
        <v>0</v>
      </c>
      <c r="AG1054" s="580">
        <f t="shared" si="249"/>
        <v>0</v>
      </c>
      <c r="AH1054" s="580">
        <f t="shared" si="250"/>
        <v>0</v>
      </c>
      <c r="AI1054" s="580" t="str">
        <f t="shared" si="251"/>
        <v>0</v>
      </c>
      <c r="AJ1054" s="580">
        <f t="shared" si="252"/>
        <v>0</v>
      </c>
      <c r="AK1054" s="580">
        <f t="shared" si="253"/>
        <v>0</v>
      </c>
      <c r="AL1054" s="580">
        <f t="shared" si="254"/>
        <v>0</v>
      </c>
    </row>
    <row r="1055" spans="24:38" hidden="1">
      <c r="X1055" s="580">
        <f t="shared" si="240"/>
        <v>0</v>
      </c>
      <c r="Y1055" s="580">
        <f t="shared" si="241"/>
        <v>0</v>
      </c>
      <c r="Z1055" s="580">
        <f t="shared" si="242"/>
        <v>0</v>
      </c>
      <c r="AA1055" s="580">
        <f t="shared" si="243"/>
        <v>0</v>
      </c>
      <c r="AB1055" s="580">
        <f t="shared" si="244"/>
        <v>0</v>
      </c>
      <c r="AC1055" s="580">
        <f t="shared" si="245"/>
        <v>0</v>
      </c>
      <c r="AD1055" s="580">
        <f t="shared" si="246"/>
        <v>0</v>
      </c>
      <c r="AE1055" s="580">
        <f t="shared" si="247"/>
        <v>0</v>
      </c>
      <c r="AF1055" s="580">
        <f t="shared" si="248"/>
        <v>0</v>
      </c>
      <c r="AG1055" s="580">
        <f t="shared" si="249"/>
        <v>0</v>
      </c>
      <c r="AH1055" s="580">
        <f t="shared" si="250"/>
        <v>0</v>
      </c>
      <c r="AI1055" s="580" t="str">
        <f t="shared" si="251"/>
        <v>0</v>
      </c>
      <c r="AJ1055" s="580">
        <f t="shared" si="252"/>
        <v>0</v>
      </c>
      <c r="AK1055" s="580">
        <f t="shared" si="253"/>
        <v>0</v>
      </c>
      <c r="AL1055" s="580">
        <f t="shared" si="254"/>
        <v>0</v>
      </c>
    </row>
    <row r="1056" spans="24:38" hidden="1">
      <c r="X1056" s="580">
        <f t="shared" si="240"/>
        <v>0</v>
      </c>
      <c r="Y1056" s="580">
        <f t="shared" si="241"/>
        <v>0</v>
      </c>
      <c r="Z1056" s="580">
        <f t="shared" si="242"/>
        <v>0</v>
      </c>
      <c r="AA1056" s="580">
        <f t="shared" si="243"/>
        <v>0</v>
      </c>
      <c r="AB1056" s="580">
        <f t="shared" si="244"/>
        <v>0</v>
      </c>
      <c r="AC1056" s="580">
        <f t="shared" si="245"/>
        <v>0</v>
      </c>
      <c r="AD1056" s="580">
        <f t="shared" si="246"/>
        <v>0</v>
      </c>
      <c r="AE1056" s="580">
        <f t="shared" si="247"/>
        <v>0</v>
      </c>
      <c r="AF1056" s="580">
        <f t="shared" si="248"/>
        <v>0</v>
      </c>
      <c r="AG1056" s="580">
        <f t="shared" si="249"/>
        <v>0</v>
      </c>
      <c r="AH1056" s="580">
        <f t="shared" si="250"/>
        <v>0</v>
      </c>
      <c r="AI1056" s="580" t="str">
        <f t="shared" si="251"/>
        <v>0</v>
      </c>
      <c r="AJ1056" s="580">
        <f t="shared" si="252"/>
        <v>0</v>
      </c>
      <c r="AK1056" s="580">
        <f t="shared" si="253"/>
        <v>0</v>
      </c>
      <c r="AL1056" s="580">
        <f t="shared" si="254"/>
        <v>0</v>
      </c>
    </row>
    <row r="1057" spans="24:38" hidden="1">
      <c r="X1057" s="580">
        <f t="shared" si="240"/>
        <v>0</v>
      </c>
      <c r="Y1057" s="580">
        <f t="shared" si="241"/>
        <v>0</v>
      </c>
      <c r="Z1057" s="580">
        <f t="shared" si="242"/>
        <v>0</v>
      </c>
      <c r="AA1057" s="580">
        <f t="shared" si="243"/>
        <v>0</v>
      </c>
      <c r="AB1057" s="580">
        <f t="shared" si="244"/>
        <v>0</v>
      </c>
      <c r="AC1057" s="580">
        <f t="shared" si="245"/>
        <v>0</v>
      </c>
      <c r="AD1057" s="580">
        <f t="shared" si="246"/>
        <v>0</v>
      </c>
      <c r="AE1057" s="580">
        <f t="shared" si="247"/>
        <v>0</v>
      </c>
      <c r="AF1057" s="580">
        <f t="shared" si="248"/>
        <v>0</v>
      </c>
      <c r="AG1057" s="580">
        <f t="shared" si="249"/>
        <v>0</v>
      </c>
      <c r="AH1057" s="580">
        <f t="shared" si="250"/>
        <v>0</v>
      </c>
      <c r="AI1057" s="580" t="str">
        <f t="shared" si="251"/>
        <v>0</v>
      </c>
      <c r="AJ1057" s="580">
        <f t="shared" si="252"/>
        <v>0</v>
      </c>
      <c r="AK1057" s="580">
        <f t="shared" si="253"/>
        <v>0</v>
      </c>
      <c r="AL1057" s="580">
        <f t="shared" si="254"/>
        <v>0</v>
      </c>
    </row>
    <row r="1058" spans="24:38" hidden="1">
      <c r="X1058" s="580">
        <f t="shared" si="240"/>
        <v>0</v>
      </c>
      <c r="Y1058" s="580">
        <f t="shared" si="241"/>
        <v>0</v>
      </c>
      <c r="Z1058" s="580">
        <f t="shared" si="242"/>
        <v>0</v>
      </c>
      <c r="AA1058" s="580">
        <f t="shared" si="243"/>
        <v>0</v>
      </c>
      <c r="AB1058" s="580">
        <f t="shared" si="244"/>
        <v>0</v>
      </c>
      <c r="AC1058" s="580">
        <f t="shared" si="245"/>
        <v>0</v>
      </c>
      <c r="AD1058" s="580">
        <f t="shared" si="246"/>
        <v>0</v>
      </c>
      <c r="AE1058" s="580">
        <f t="shared" si="247"/>
        <v>0</v>
      </c>
      <c r="AF1058" s="580">
        <f t="shared" si="248"/>
        <v>0</v>
      </c>
      <c r="AG1058" s="580">
        <f t="shared" si="249"/>
        <v>0</v>
      </c>
      <c r="AH1058" s="580">
        <f t="shared" si="250"/>
        <v>0</v>
      </c>
      <c r="AI1058" s="580" t="str">
        <f t="shared" si="251"/>
        <v>0</v>
      </c>
      <c r="AJ1058" s="580">
        <f t="shared" si="252"/>
        <v>0</v>
      </c>
      <c r="AK1058" s="580">
        <f t="shared" si="253"/>
        <v>0</v>
      </c>
      <c r="AL1058" s="580">
        <f t="shared" si="254"/>
        <v>0</v>
      </c>
    </row>
    <row r="1059" spans="24:38" hidden="1">
      <c r="X1059" s="580">
        <f t="shared" si="240"/>
        <v>0</v>
      </c>
      <c r="Y1059" s="580">
        <f t="shared" si="241"/>
        <v>0</v>
      </c>
      <c r="Z1059" s="580">
        <f t="shared" si="242"/>
        <v>0</v>
      </c>
      <c r="AA1059" s="580">
        <f t="shared" si="243"/>
        <v>0</v>
      </c>
      <c r="AB1059" s="580">
        <f t="shared" si="244"/>
        <v>0</v>
      </c>
      <c r="AC1059" s="580">
        <f t="shared" si="245"/>
        <v>0</v>
      </c>
      <c r="AD1059" s="580">
        <f t="shared" si="246"/>
        <v>0</v>
      </c>
      <c r="AE1059" s="580">
        <f t="shared" si="247"/>
        <v>0</v>
      </c>
      <c r="AF1059" s="580">
        <f t="shared" si="248"/>
        <v>0</v>
      </c>
      <c r="AG1059" s="580">
        <f t="shared" si="249"/>
        <v>0</v>
      </c>
      <c r="AH1059" s="580">
        <f t="shared" si="250"/>
        <v>0</v>
      </c>
      <c r="AI1059" s="580" t="str">
        <f t="shared" si="251"/>
        <v>0</v>
      </c>
      <c r="AJ1059" s="580">
        <f t="shared" si="252"/>
        <v>0</v>
      </c>
      <c r="AK1059" s="580">
        <f t="shared" si="253"/>
        <v>0</v>
      </c>
      <c r="AL1059" s="580">
        <f t="shared" si="254"/>
        <v>0</v>
      </c>
    </row>
    <row r="1060" spans="24:38" hidden="1">
      <c r="X1060" s="580">
        <f t="shared" si="240"/>
        <v>0</v>
      </c>
      <c r="Y1060" s="580">
        <f t="shared" si="241"/>
        <v>0</v>
      </c>
      <c r="Z1060" s="580">
        <f t="shared" si="242"/>
        <v>0</v>
      </c>
      <c r="AA1060" s="580">
        <f t="shared" si="243"/>
        <v>0</v>
      </c>
      <c r="AB1060" s="580">
        <f t="shared" si="244"/>
        <v>0</v>
      </c>
      <c r="AC1060" s="580">
        <f t="shared" si="245"/>
        <v>0</v>
      </c>
      <c r="AD1060" s="580">
        <f t="shared" si="246"/>
        <v>0</v>
      </c>
      <c r="AE1060" s="580">
        <f t="shared" si="247"/>
        <v>0</v>
      </c>
      <c r="AF1060" s="580">
        <f t="shared" si="248"/>
        <v>0</v>
      </c>
      <c r="AG1060" s="580">
        <f t="shared" si="249"/>
        <v>0</v>
      </c>
      <c r="AH1060" s="580">
        <f t="shared" si="250"/>
        <v>0</v>
      </c>
      <c r="AI1060" s="580" t="str">
        <f t="shared" si="251"/>
        <v>0</v>
      </c>
      <c r="AJ1060" s="580">
        <f t="shared" si="252"/>
        <v>0</v>
      </c>
      <c r="AK1060" s="580">
        <f t="shared" si="253"/>
        <v>0</v>
      </c>
      <c r="AL1060" s="580">
        <f t="shared" si="254"/>
        <v>0</v>
      </c>
    </row>
    <row r="1061" spans="24:38" hidden="1">
      <c r="X1061" s="580">
        <f t="shared" si="240"/>
        <v>0</v>
      </c>
      <c r="Y1061" s="580">
        <f t="shared" si="241"/>
        <v>0</v>
      </c>
      <c r="Z1061" s="580">
        <f t="shared" si="242"/>
        <v>0</v>
      </c>
      <c r="AA1061" s="580">
        <f t="shared" si="243"/>
        <v>0</v>
      </c>
      <c r="AB1061" s="580">
        <f t="shared" si="244"/>
        <v>0</v>
      </c>
      <c r="AC1061" s="580">
        <f t="shared" si="245"/>
        <v>0</v>
      </c>
      <c r="AD1061" s="580">
        <f t="shared" si="246"/>
        <v>0</v>
      </c>
      <c r="AE1061" s="580">
        <f t="shared" si="247"/>
        <v>0</v>
      </c>
      <c r="AF1061" s="580">
        <f t="shared" si="248"/>
        <v>0</v>
      </c>
      <c r="AG1061" s="580">
        <f t="shared" si="249"/>
        <v>0</v>
      </c>
      <c r="AH1061" s="580">
        <f t="shared" si="250"/>
        <v>0</v>
      </c>
      <c r="AI1061" s="580" t="str">
        <f t="shared" si="251"/>
        <v>0</v>
      </c>
      <c r="AJ1061" s="580">
        <f t="shared" si="252"/>
        <v>0</v>
      </c>
      <c r="AK1061" s="580">
        <f t="shared" si="253"/>
        <v>0</v>
      </c>
      <c r="AL1061" s="580">
        <f t="shared" si="254"/>
        <v>0</v>
      </c>
    </row>
    <row r="1062" spans="24:38" hidden="1">
      <c r="X1062" s="580">
        <f t="shared" si="240"/>
        <v>0</v>
      </c>
      <c r="Y1062" s="580">
        <f t="shared" si="241"/>
        <v>0</v>
      </c>
      <c r="Z1062" s="580">
        <f t="shared" si="242"/>
        <v>0</v>
      </c>
      <c r="AA1062" s="580">
        <f t="shared" si="243"/>
        <v>0</v>
      </c>
      <c r="AB1062" s="580">
        <f t="shared" si="244"/>
        <v>0</v>
      </c>
      <c r="AC1062" s="580">
        <f t="shared" si="245"/>
        <v>0</v>
      </c>
      <c r="AD1062" s="580">
        <f t="shared" si="246"/>
        <v>0</v>
      </c>
      <c r="AE1062" s="580">
        <f t="shared" si="247"/>
        <v>0</v>
      </c>
      <c r="AF1062" s="580">
        <f t="shared" si="248"/>
        <v>0</v>
      </c>
      <c r="AG1062" s="580">
        <f t="shared" si="249"/>
        <v>0</v>
      </c>
      <c r="AH1062" s="580">
        <f t="shared" si="250"/>
        <v>0</v>
      </c>
      <c r="AI1062" s="580" t="str">
        <f t="shared" si="251"/>
        <v>0</v>
      </c>
      <c r="AJ1062" s="580">
        <f t="shared" si="252"/>
        <v>0</v>
      </c>
      <c r="AK1062" s="580">
        <f t="shared" si="253"/>
        <v>0</v>
      </c>
      <c r="AL1062" s="580">
        <f t="shared" si="254"/>
        <v>0</v>
      </c>
    </row>
    <row r="1063" spans="24:38" hidden="1">
      <c r="X1063" s="580">
        <f t="shared" si="240"/>
        <v>0</v>
      </c>
      <c r="Y1063" s="580">
        <f t="shared" si="241"/>
        <v>0</v>
      </c>
      <c r="Z1063" s="580">
        <f t="shared" si="242"/>
        <v>0</v>
      </c>
      <c r="AA1063" s="580">
        <f t="shared" si="243"/>
        <v>0</v>
      </c>
      <c r="AB1063" s="580">
        <f t="shared" si="244"/>
        <v>0</v>
      </c>
      <c r="AC1063" s="580">
        <f t="shared" si="245"/>
        <v>0</v>
      </c>
      <c r="AD1063" s="580">
        <f t="shared" si="246"/>
        <v>0</v>
      </c>
      <c r="AE1063" s="580">
        <f t="shared" si="247"/>
        <v>0</v>
      </c>
      <c r="AF1063" s="580">
        <f t="shared" si="248"/>
        <v>0</v>
      </c>
      <c r="AG1063" s="580">
        <f t="shared" si="249"/>
        <v>0</v>
      </c>
      <c r="AH1063" s="580">
        <f t="shared" si="250"/>
        <v>0</v>
      </c>
      <c r="AI1063" s="580" t="str">
        <f t="shared" si="251"/>
        <v>0</v>
      </c>
      <c r="AJ1063" s="580">
        <f t="shared" si="252"/>
        <v>0</v>
      </c>
      <c r="AK1063" s="580">
        <f t="shared" si="253"/>
        <v>0</v>
      </c>
      <c r="AL1063" s="580">
        <f t="shared" si="254"/>
        <v>0</v>
      </c>
    </row>
    <row r="1064" spans="24:38" hidden="1">
      <c r="X1064" s="580">
        <f t="shared" si="240"/>
        <v>0</v>
      </c>
      <c r="Y1064" s="580">
        <f t="shared" si="241"/>
        <v>0</v>
      </c>
      <c r="Z1064" s="580">
        <f t="shared" si="242"/>
        <v>0</v>
      </c>
      <c r="AA1064" s="580">
        <f t="shared" si="243"/>
        <v>0</v>
      </c>
      <c r="AB1064" s="580">
        <f t="shared" si="244"/>
        <v>0</v>
      </c>
      <c r="AC1064" s="580">
        <f t="shared" si="245"/>
        <v>0</v>
      </c>
      <c r="AD1064" s="580">
        <f t="shared" si="246"/>
        <v>0</v>
      </c>
      <c r="AE1064" s="580">
        <f t="shared" si="247"/>
        <v>0</v>
      </c>
      <c r="AF1064" s="580">
        <f t="shared" si="248"/>
        <v>0</v>
      </c>
      <c r="AG1064" s="580">
        <f t="shared" si="249"/>
        <v>0</v>
      </c>
      <c r="AH1064" s="580">
        <f t="shared" si="250"/>
        <v>0</v>
      </c>
      <c r="AI1064" s="580" t="str">
        <f t="shared" si="251"/>
        <v>0</v>
      </c>
      <c r="AJ1064" s="580">
        <f t="shared" si="252"/>
        <v>0</v>
      </c>
      <c r="AK1064" s="580">
        <f t="shared" si="253"/>
        <v>0</v>
      </c>
      <c r="AL1064" s="580">
        <f t="shared" si="254"/>
        <v>0</v>
      </c>
    </row>
    <row r="1065" spans="24:38" hidden="1">
      <c r="X1065" s="580">
        <f t="shared" si="240"/>
        <v>0</v>
      </c>
      <c r="Y1065" s="580">
        <f t="shared" si="241"/>
        <v>0</v>
      </c>
      <c r="Z1065" s="580">
        <f t="shared" si="242"/>
        <v>0</v>
      </c>
      <c r="AA1065" s="580">
        <f t="shared" si="243"/>
        <v>0</v>
      </c>
      <c r="AB1065" s="580">
        <f t="shared" si="244"/>
        <v>0</v>
      </c>
      <c r="AC1065" s="580">
        <f t="shared" si="245"/>
        <v>0</v>
      </c>
      <c r="AD1065" s="580">
        <f t="shared" si="246"/>
        <v>0</v>
      </c>
      <c r="AE1065" s="580">
        <f t="shared" si="247"/>
        <v>0</v>
      </c>
      <c r="AF1065" s="580">
        <f t="shared" si="248"/>
        <v>0</v>
      </c>
      <c r="AG1065" s="580">
        <f t="shared" si="249"/>
        <v>0</v>
      </c>
      <c r="AH1065" s="580">
        <f t="shared" si="250"/>
        <v>0</v>
      </c>
      <c r="AI1065" s="580" t="str">
        <f t="shared" si="251"/>
        <v>0</v>
      </c>
      <c r="AJ1065" s="580">
        <f t="shared" si="252"/>
        <v>0</v>
      </c>
      <c r="AK1065" s="580">
        <f t="shared" si="253"/>
        <v>0</v>
      </c>
      <c r="AL1065" s="580">
        <f t="shared" si="254"/>
        <v>0</v>
      </c>
    </row>
    <row r="1066" spans="24:38" hidden="1">
      <c r="X1066" s="580">
        <f t="shared" si="240"/>
        <v>0</v>
      </c>
      <c r="Y1066" s="580">
        <f t="shared" si="241"/>
        <v>0</v>
      </c>
      <c r="Z1066" s="580">
        <f t="shared" si="242"/>
        <v>0</v>
      </c>
      <c r="AA1066" s="580">
        <f t="shared" si="243"/>
        <v>0</v>
      </c>
      <c r="AB1066" s="580">
        <f t="shared" si="244"/>
        <v>0</v>
      </c>
      <c r="AC1066" s="580">
        <f t="shared" si="245"/>
        <v>0</v>
      </c>
      <c r="AD1066" s="580">
        <f t="shared" si="246"/>
        <v>0</v>
      </c>
      <c r="AE1066" s="580">
        <f t="shared" si="247"/>
        <v>0</v>
      </c>
      <c r="AF1066" s="580">
        <f t="shared" si="248"/>
        <v>0</v>
      </c>
      <c r="AG1066" s="580">
        <f t="shared" si="249"/>
        <v>0</v>
      </c>
      <c r="AH1066" s="580">
        <f t="shared" si="250"/>
        <v>0</v>
      </c>
      <c r="AI1066" s="580" t="str">
        <f t="shared" si="251"/>
        <v>0</v>
      </c>
      <c r="AJ1066" s="580">
        <f t="shared" si="252"/>
        <v>0</v>
      </c>
      <c r="AK1066" s="580">
        <f t="shared" si="253"/>
        <v>0</v>
      </c>
      <c r="AL1066" s="580">
        <f t="shared" si="254"/>
        <v>0</v>
      </c>
    </row>
    <row r="1067" spans="24:38" hidden="1">
      <c r="X1067" s="580">
        <f t="shared" si="240"/>
        <v>0</v>
      </c>
      <c r="Y1067" s="580">
        <f t="shared" si="241"/>
        <v>0</v>
      </c>
      <c r="Z1067" s="580">
        <f t="shared" si="242"/>
        <v>0</v>
      </c>
      <c r="AA1067" s="580">
        <f t="shared" si="243"/>
        <v>0</v>
      </c>
      <c r="AB1067" s="580">
        <f t="shared" si="244"/>
        <v>0</v>
      </c>
      <c r="AC1067" s="580">
        <f t="shared" si="245"/>
        <v>0</v>
      </c>
      <c r="AD1067" s="580">
        <f t="shared" si="246"/>
        <v>0</v>
      </c>
      <c r="AE1067" s="580">
        <f t="shared" si="247"/>
        <v>0</v>
      </c>
      <c r="AF1067" s="580">
        <f t="shared" si="248"/>
        <v>0</v>
      </c>
      <c r="AG1067" s="580">
        <f t="shared" si="249"/>
        <v>0</v>
      </c>
      <c r="AH1067" s="580">
        <f t="shared" si="250"/>
        <v>0</v>
      </c>
      <c r="AI1067" s="580" t="str">
        <f t="shared" si="251"/>
        <v>0</v>
      </c>
      <c r="AJ1067" s="580">
        <f t="shared" si="252"/>
        <v>0</v>
      </c>
      <c r="AK1067" s="580">
        <f t="shared" si="253"/>
        <v>0</v>
      </c>
      <c r="AL1067" s="580">
        <f t="shared" si="254"/>
        <v>0</v>
      </c>
    </row>
    <row r="1068" spans="24:38" hidden="1">
      <c r="X1068" s="580">
        <f t="shared" si="240"/>
        <v>0</v>
      </c>
      <c r="Y1068" s="580">
        <f t="shared" si="241"/>
        <v>0</v>
      </c>
      <c r="Z1068" s="580">
        <f t="shared" si="242"/>
        <v>0</v>
      </c>
      <c r="AA1068" s="580">
        <f t="shared" si="243"/>
        <v>0</v>
      </c>
      <c r="AB1068" s="580">
        <f t="shared" si="244"/>
        <v>0</v>
      </c>
      <c r="AC1068" s="580">
        <f t="shared" si="245"/>
        <v>0</v>
      </c>
      <c r="AD1068" s="580">
        <f t="shared" si="246"/>
        <v>0</v>
      </c>
      <c r="AE1068" s="580">
        <f t="shared" si="247"/>
        <v>0</v>
      </c>
      <c r="AF1068" s="580">
        <f t="shared" si="248"/>
        <v>0</v>
      </c>
      <c r="AG1068" s="580">
        <f t="shared" si="249"/>
        <v>0</v>
      </c>
      <c r="AH1068" s="580">
        <f t="shared" si="250"/>
        <v>0</v>
      </c>
      <c r="AI1068" s="580" t="str">
        <f t="shared" si="251"/>
        <v>0</v>
      </c>
      <c r="AJ1068" s="580">
        <f t="shared" si="252"/>
        <v>0</v>
      </c>
      <c r="AK1068" s="580">
        <f t="shared" si="253"/>
        <v>0</v>
      </c>
      <c r="AL1068" s="580">
        <f t="shared" si="254"/>
        <v>0</v>
      </c>
    </row>
    <row r="1069" spans="24:38" hidden="1">
      <c r="X1069" s="580">
        <f t="shared" si="240"/>
        <v>0</v>
      </c>
      <c r="Y1069" s="580">
        <f t="shared" si="241"/>
        <v>0</v>
      </c>
      <c r="Z1069" s="580">
        <f t="shared" si="242"/>
        <v>0</v>
      </c>
      <c r="AA1069" s="580">
        <f t="shared" si="243"/>
        <v>0</v>
      </c>
      <c r="AB1069" s="580">
        <f t="shared" si="244"/>
        <v>0</v>
      </c>
      <c r="AC1069" s="580">
        <f t="shared" si="245"/>
        <v>0</v>
      </c>
      <c r="AD1069" s="580">
        <f t="shared" si="246"/>
        <v>0</v>
      </c>
      <c r="AE1069" s="580">
        <f t="shared" si="247"/>
        <v>0</v>
      </c>
      <c r="AF1069" s="580">
        <f t="shared" si="248"/>
        <v>0</v>
      </c>
      <c r="AG1069" s="580">
        <f t="shared" si="249"/>
        <v>0</v>
      </c>
      <c r="AH1069" s="580">
        <f t="shared" si="250"/>
        <v>0</v>
      </c>
      <c r="AI1069" s="580" t="str">
        <f t="shared" si="251"/>
        <v>0</v>
      </c>
      <c r="AJ1069" s="580">
        <f t="shared" si="252"/>
        <v>0</v>
      </c>
      <c r="AK1069" s="580">
        <f t="shared" si="253"/>
        <v>0</v>
      </c>
      <c r="AL1069" s="580">
        <f t="shared" si="254"/>
        <v>0</v>
      </c>
    </row>
    <row r="1070" spans="24:38" hidden="1">
      <c r="X1070" s="580">
        <f t="shared" si="240"/>
        <v>0</v>
      </c>
      <c r="Y1070" s="580">
        <f t="shared" si="241"/>
        <v>0</v>
      </c>
      <c r="Z1070" s="580">
        <f t="shared" si="242"/>
        <v>0</v>
      </c>
      <c r="AA1070" s="580">
        <f t="shared" si="243"/>
        <v>0</v>
      </c>
      <c r="AB1070" s="580">
        <f t="shared" si="244"/>
        <v>0</v>
      </c>
      <c r="AC1070" s="580">
        <f t="shared" si="245"/>
        <v>0</v>
      </c>
      <c r="AD1070" s="580">
        <f t="shared" si="246"/>
        <v>0</v>
      </c>
      <c r="AE1070" s="580">
        <f t="shared" si="247"/>
        <v>0</v>
      </c>
      <c r="AF1070" s="580">
        <f t="shared" si="248"/>
        <v>0</v>
      </c>
      <c r="AG1070" s="580">
        <f t="shared" si="249"/>
        <v>0</v>
      </c>
      <c r="AH1070" s="580">
        <f t="shared" si="250"/>
        <v>0</v>
      </c>
      <c r="AI1070" s="580" t="str">
        <f t="shared" si="251"/>
        <v>0</v>
      </c>
      <c r="AJ1070" s="580">
        <f t="shared" si="252"/>
        <v>0</v>
      </c>
      <c r="AK1070" s="580">
        <f t="shared" si="253"/>
        <v>0</v>
      </c>
      <c r="AL1070" s="580">
        <f t="shared" si="254"/>
        <v>0</v>
      </c>
    </row>
    <row r="1071" spans="24:38" hidden="1">
      <c r="X1071" s="580">
        <f t="shared" si="240"/>
        <v>0</v>
      </c>
      <c r="Y1071" s="580">
        <f t="shared" si="241"/>
        <v>0</v>
      </c>
      <c r="Z1071" s="580">
        <f t="shared" si="242"/>
        <v>0</v>
      </c>
      <c r="AA1071" s="580">
        <f t="shared" si="243"/>
        <v>0</v>
      </c>
      <c r="AB1071" s="580">
        <f t="shared" si="244"/>
        <v>0</v>
      </c>
      <c r="AC1071" s="580">
        <f t="shared" si="245"/>
        <v>0</v>
      </c>
      <c r="AD1071" s="580">
        <f t="shared" si="246"/>
        <v>0</v>
      </c>
      <c r="AE1071" s="580">
        <f t="shared" si="247"/>
        <v>0</v>
      </c>
      <c r="AF1071" s="580">
        <f t="shared" si="248"/>
        <v>0</v>
      </c>
      <c r="AG1071" s="580">
        <f t="shared" si="249"/>
        <v>0</v>
      </c>
      <c r="AH1071" s="580">
        <f t="shared" si="250"/>
        <v>0</v>
      </c>
      <c r="AI1071" s="580" t="str">
        <f t="shared" si="251"/>
        <v>0</v>
      </c>
      <c r="AJ1071" s="580">
        <f t="shared" si="252"/>
        <v>0</v>
      </c>
      <c r="AK1071" s="580">
        <f t="shared" si="253"/>
        <v>0</v>
      </c>
      <c r="AL1071" s="580">
        <f t="shared" si="254"/>
        <v>0</v>
      </c>
    </row>
    <row r="1072" spans="24:38" hidden="1">
      <c r="X1072" s="580">
        <f t="shared" si="240"/>
        <v>0</v>
      </c>
      <c r="Y1072" s="580">
        <f t="shared" si="241"/>
        <v>0</v>
      </c>
      <c r="Z1072" s="580">
        <f t="shared" si="242"/>
        <v>0</v>
      </c>
      <c r="AA1072" s="580">
        <f t="shared" si="243"/>
        <v>0</v>
      </c>
      <c r="AB1072" s="580">
        <f t="shared" si="244"/>
        <v>0</v>
      </c>
      <c r="AC1072" s="580">
        <f t="shared" si="245"/>
        <v>0</v>
      </c>
      <c r="AD1072" s="580">
        <f t="shared" si="246"/>
        <v>0</v>
      </c>
      <c r="AE1072" s="580">
        <f t="shared" si="247"/>
        <v>0</v>
      </c>
      <c r="AF1072" s="580">
        <f t="shared" si="248"/>
        <v>0</v>
      </c>
      <c r="AG1072" s="580">
        <f t="shared" si="249"/>
        <v>0</v>
      </c>
      <c r="AH1072" s="580">
        <f t="shared" si="250"/>
        <v>0</v>
      </c>
      <c r="AI1072" s="580" t="str">
        <f t="shared" si="251"/>
        <v>0</v>
      </c>
      <c r="AJ1072" s="580">
        <f t="shared" si="252"/>
        <v>0</v>
      </c>
      <c r="AK1072" s="580">
        <f t="shared" si="253"/>
        <v>0</v>
      </c>
      <c r="AL1072" s="580">
        <f t="shared" si="254"/>
        <v>0</v>
      </c>
    </row>
    <row r="1073" spans="24:38" hidden="1">
      <c r="X1073" s="580">
        <f t="shared" si="240"/>
        <v>0</v>
      </c>
      <c r="Y1073" s="580">
        <f t="shared" si="241"/>
        <v>0</v>
      </c>
      <c r="Z1073" s="580">
        <f t="shared" si="242"/>
        <v>0</v>
      </c>
      <c r="AA1073" s="580">
        <f t="shared" si="243"/>
        <v>0</v>
      </c>
      <c r="AB1073" s="580">
        <f t="shared" si="244"/>
        <v>0</v>
      </c>
      <c r="AC1073" s="580">
        <f t="shared" si="245"/>
        <v>0</v>
      </c>
      <c r="AD1073" s="580">
        <f t="shared" si="246"/>
        <v>0</v>
      </c>
      <c r="AE1073" s="580">
        <f t="shared" si="247"/>
        <v>0</v>
      </c>
      <c r="AF1073" s="580">
        <f t="shared" si="248"/>
        <v>0</v>
      </c>
      <c r="AG1073" s="580">
        <f t="shared" si="249"/>
        <v>0</v>
      </c>
      <c r="AH1073" s="580">
        <f t="shared" si="250"/>
        <v>0</v>
      </c>
      <c r="AI1073" s="580" t="str">
        <f t="shared" si="251"/>
        <v>0</v>
      </c>
      <c r="AJ1073" s="580">
        <f t="shared" si="252"/>
        <v>0</v>
      </c>
      <c r="AK1073" s="580">
        <f t="shared" si="253"/>
        <v>0</v>
      </c>
      <c r="AL1073" s="580">
        <f t="shared" si="254"/>
        <v>0</v>
      </c>
    </row>
    <row r="1074" spans="24:38" hidden="1">
      <c r="X1074" s="580">
        <f t="shared" si="240"/>
        <v>0</v>
      </c>
      <c r="Y1074" s="580">
        <f t="shared" si="241"/>
        <v>0</v>
      </c>
      <c r="Z1074" s="580">
        <f t="shared" si="242"/>
        <v>0</v>
      </c>
      <c r="AA1074" s="580">
        <f t="shared" si="243"/>
        <v>0</v>
      </c>
      <c r="AB1074" s="580">
        <f t="shared" si="244"/>
        <v>0</v>
      </c>
      <c r="AC1074" s="580">
        <f t="shared" si="245"/>
        <v>0</v>
      </c>
      <c r="AD1074" s="580">
        <f t="shared" si="246"/>
        <v>0</v>
      </c>
      <c r="AE1074" s="580">
        <f t="shared" si="247"/>
        <v>0</v>
      </c>
      <c r="AF1074" s="580">
        <f t="shared" si="248"/>
        <v>0</v>
      </c>
      <c r="AG1074" s="580">
        <f t="shared" si="249"/>
        <v>0</v>
      </c>
      <c r="AH1074" s="580">
        <f t="shared" si="250"/>
        <v>0</v>
      </c>
      <c r="AI1074" s="580" t="str">
        <f t="shared" si="251"/>
        <v>0</v>
      </c>
      <c r="AJ1074" s="580">
        <f t="shared" si="252"/>
        <v>0</v>
      </c>
      <c r="AK1074" s="580">
        <f t="shared" si="253"/>
        <v>0</v>
      </c>
      <c r="AL1074" s="580">
        <f t="shared" si="254"/>
        <v>0</v>
      </c>
    </row>
    <row r="1075" spans="24:38" hidden="1">
      <c r="X1075" s="580">
        <f t="shared" si="240"/>
        <v>0</v>
      </c>
      <c r="Y1075" s="580">
        <f t="shared" si="241"/>
        <v>0</v>
      </c>
      <c r="Z1075" s="580">
        <f t="shared" si="242"/>
        <v>0</v>
      </c>
      <c r="AA1075" s="580">
        <f t="shared" si="243"/>
        <v>0</v>
      </c>
      <c r="AB1075" s="580">
        <f t="shared" si="244"/>
        <v>0</v>
      </c>
      <c r="AC1075" s="580">
        <f t="shared" si="245"/>
        <v>0</v>
      </c>
      <c r="AD1075" s="580">
        <f t="shared" si="246"/>
        <v>0</v>
      </c>
      <c r="AE1075" s="580">
        <f t="shared" si="247"/>
        <v>0</v>
      </c>
      <c r="AF1075" s="580">
        <f t="shared" si="248"/>
        <v>0</v>
      </c>
      <c r="AG1075" s="580">
        <f t="shared" si="249"/>
        <v>0</v>
      </c>
      <c r="AH1075" s="580">
        <f t="shared" si="250"/>
        <v>0</v>
      </c>
      <c r="AI1075" s="580" t="str">
        <f t="shared" si="251"/>
        <v>0</v>
      </c>
      <c r="AJ1075" s="580">
        <f t="shared" si="252"/>
        <v>0</v>
      </c>
      <c r="AK1075" s="580">
        <f t="shared" si="253"/>
        <v>0</v>
      </c>
      <c r="AL1075" s="580">
        <f t="shared" si="254"/>
        <v>0</v>
      </c>
    </row>
    <row r="1076" spans="24:38" hidden="1">
      <c r="X1076" s="580">
        <f t="shared" si="240"/>
        <v>0</v>
      </c>
      <c r="Y1076" s="580">
        <f t="shared" si="241"/>
        <v>0</v>
      </c>
      <c r="Z1076" s="580">
        <f t="shared" si="242"/>
        <v>0</v>
      </c>
      <c r="AA1076" s="580">
        <f t="shared" si="243"/>
        <v>0</v>
      </c>
      <c r="AB1076" s="580">
        <f t="shared" si="244"/>
        <v>0</v>
      </c>
      <c r="AC1076" s="580">
        <f t="shared" si="245"/>
        <v>0</v>
      </c>
      <c r="AD1076" s="580">
        <f t="shared" si="246"/>
        <v>0</v>
      </c>
      <c r="AE1076" s="580">
        <f t="shared" si="247"/>
        <v>0</v>
      </c>
      <c r="AF1076" s="580">
        <f t="shared" si="248"/>
        <v>0</v>
      </c>
      <c r="AG1076" s="580">
        <f t="shared" si="249"/>
        <v>0</v>
      </c>
      <c r="AH1076" s="580">
        <f t="shared" si="250"/>
        <v>0</v>
      </c>
      <c r="AI1076" s="580" t="str">
        <f t="shared" si="251"/>
        <v>0</v>
      </c>
      <c r="AJ1076" s="580">
        <f t="shared" si="252"/>
        <v>0</v>
      </c>
      <c r="AK1076" s="580">
        <f t="shared" si="253"/>
        <v>0</v>
      </c>
      <c r="AL1076" s="580">
        <f t="shared" si="254"/>
        <v>0</v>
      </c>
    </row>
    <row r="1077" spans="24:38" hidden="1">
      <c r="X1077" s="580">
        <f t="shared" si="240"/>
        <v>0</v>
      </c>
      <c r="Y1077" s="580">
        <f t="shared" si="241"/>
        <v>0</v>
      </c>
      <c r="Z1077" s="580">
        <f t="shared" si="242"/>
        <v>0</v>
      </c>
      <c r="AA1077" s="580">
        <f t="shared" si="243"/>
        <v>0</v>
      </c>
      <c r="AB1077" s="580">
        <f t="shared" si="244"/>
        <v>0</v>
      </c>
      <c r="AC1077" s="580">
        <f t="shared" si="245"/>
        <v>0</v>
      </c>
      <c r="AD1077" s="580">
        <f t="shared" si="246"/>
        <v>0</v>
      </c>
      <c r="AE1077" s="580">
        <f t="shared" si="247"/>
        <v>0</v>
      </c>
      <c r="AF1077" s="580">
        <f t="shared" si="248"/>
        <v>0</v>
      </c>
      <c r="AG1077" s="580">
        <f t="shared" si="249"/>
        <v>0</v>
      </c>
      <c r="AH1077" s="580">
        <f t="shared" si="250"/>
        <v>0</v>
      </c>
      <c r="AI1077" s="580" t="str">
        <f t="shared" si="251"/>
        <v>0</v>
      </c>
      <c r="AJ1077" s="580">
        <f t="shared" si="252"/>
        <v>0</v>
      </c>
      <c r="AK1077" s="580">
        <f t="shared" si="253"/>
        <v>0</v>
      </c>
      <c r="AL1077" s="580">
        <f t="shared" si="254"/>
        <v>0</v>
      </c>
    </row>
    <row r="1078" spans="24:38" hidden="1">
      <c r="X1078" s="580">
        <f t="shared" si="240"/>
        <v>0</v>
      </c>
      <c r="Y1078" s="580">
        <f t="shared" si="241"/>
        <v>0</v>
      </c>
      <c r="Z1078" s="580">
        <f t="shared" si="242"/>
        <v>0</v>
      </c>
      <c r="AA1078" s="580">
        <f t="shared" si="243"/>
        <v>0</v>
      </c>
      <c r="AB1078" s="580">
        <f t="shared" si="244"/>
        <v>0</v>
      </c>
      <c r="AC1078" s="580">
        <f t="shared" si="245"/>
        <v>0</v>
      </c>
      <c r="AD1078" s="580">
        <f t="shared" si="246"/>
        <v>0</v>
      </c>
      <c r="AE1078" s="580">
        <f t="shared" si="247"/>
        <v>0</v>
      </c>
      <c r="AF1078" s="580">
        <f t="shared" si="248"/>
        <v>0</v>
      </c>
      <c r="AG1078" s="580">
        <f t="shared" si="249"/>
        <v>0</v>
      </c>
      <c r="AH1078" s="580">
        <f t="shared" si="250"/>
        <v>0</v>
      </c>
      <c r="AI1078" s="580" t="str">
        <f t="shared" si="251"/>
        <v>0</v>
      </c>
      <c r="AJ1078" s="580">
        <f t="shared" si="252"/>
        <v>0</v>
      </c>
      <c r="AK1078" s="580">
        <f t="shared" si="253"/>
        <v>0</v>
      </c>
      <c r="AL1078" s="580">
        <f t="shared" si="254"/>
        <v>0</v>
      </c>
    </row>
    <row r="1079" spans="24:38" hidden="1">
      <c r="X1079" s="580">
        <f t="shared" si="240"/>
        <v>0</v>
      </c>
      <c r="Y1079" s="580">
        <f t="shared" si="241"/>
        <v>0</v>
      </c>
      <c r="Z1079" s="580">
        <f t="shared" si="242"/>
        <v>0</v>
      </c>
      <c r="AA1079" s="580">
        <f t="shared" si="243"/>
        <v>0</v>
      </c>
      <c r="AB1079" s="580">
        <f t="shared" si="244"/>
        <v>0</v>
      </c>
      <c r="AC1079" s="580">
        <f t="shared" si="245"/>
        <v>0</v>
      </c>
      <c r="AD1079" s="580">
        <f t="shared" si="246"/>
        <v>0</v>
      </c>
      <c r="AE1079" s="580">
        <f t="shared" si="247"/>
        <v>0</v>
      </c>
      <c r="AF1079" s="580">
        <f t="shared" si="248"/>
        <v>0</v>
      </c>
      <c r="AG1079" s="580">
        <f t="shared" si="249"/>
        <v>0</v>
      </c>
      <c r="AH1079" s="580">
        <f t="shared" si="250"/>
        <v>0</v>
      </c>
      <c r="AI1079" s="580" t="str">
        <f t="shared" si="251"/>
        <v>0</v>
      </c>
      <c r="AJ1079" s="580">
        <f t="shared" si="252"/>
        <v>0</v>
      </c>
      <c r="AK1079" s="580">
        <f t="shared" si="253"/>
        <v>0</v>
      </c>
      <c r="AL1079" s="580">
        <f t="shared" si="254"/>
        <v>0</v>
      </c>
    </row>
    <row r="1080" spans="24:38" hidden="1">
      <c r="X1080" s="580">
        <f t="shared" si="240"/>
        <v>0</v>
      </c>
      <c r="Y1080" s="580">
        <f t="shared" si="241"/>
        <v>0</v>
      </c>
      <c r="Z1080" s="580">
        <f t="shared" si="242"/>
        <v>0</v>
      </c>
      <c r="AA1080" s="580">
        <f t="shared" si="243"/>
        <v>0</v>
      </c>
      <c r="AB1080" s="580">
        <f t="shared" si="244"/>
        <v>0</v>
      </c>
      <c r="AC1080" s="580">
        <f t="shared" si="245"/>
        <v>0</v>
      </c>
      <c r="AD1080" s="580">
        <f t="shared" si="246"/>
        <v>0</v>
      </c>
      <c r="AE1080" s="580">
        <f t="shared" si="247"/>
        <v>0</v>
      </c>
      <c r="AF1080" s="580">
        <f t="shared" si="248"/>
        <v>0</v>
      </c>
      <c r="AG1080" s="580">
        <f t="shared" si="249"/>
        <v>0</v>
      </c>
      <c r="AH1080" s="580">
        <f t="shared" si="250"/>
        <v>0</v>
      </c>
      <c r="AI1080" s="580" t="str">
        <f t="shared" si="251"/>
        <v>0</v>
      </c>
      <c r="AJ1080" s="580">
        <f t="shared" si="252"/>
        <v>0</v>
      </c>
      <c r="AK1080" s="580">
        <f t="shared" si="253"/>
        <v>0</v>
      </c>
      <c r="AL1080" s="580">
        <f t="shared" si="254"/>
        <v>0</v>
      </c>
    </row>
    <row r="1081" spans="24:38" hidden="1">
      <c r="X1081" s="580">
        <f t="shared" si="240"/>
        <v>0</v>
      </c>
      <c r="Y1081" s="580">
        <f t="shared" si="241"/>
        <v>0</v>
      </c>
      <c r="Z1081" s="580">
        <f t="shared" si="242"/>
        <v>0</v>
      </c>
      <c r="AA1081" s="580">
        <f t="shared" si="243"/>
        <v>0</v>
      </c>
      <c r="AB1081" s="580">
        <f t="shared" si="244"/>
        <v>0</v>
      </c>
      <c r="AC1081" s="580">
        <f t="shared" si="245"/>
        <v>0</v>
      </c>
      <c r="AD1081" s="580">
        <f t="shared" si="246"/>
        <v>0</v>
      </c>
      <c r="AE1081" s="580">
        <f t="shared" si="247"/>
        <v>0</v>
      </c>
      <c r="AF1081" s="580">
        <f t="shared" si="248"/>
        <v>0</v>
      </c>
      <c r="AG1081" s="580">
        <f t="shared" si="249"/>
        <v>0</v>
      </c>
      <c r="AH1081" s="580">
        <f t="shared" si="250"/>
        <v>0</v>
      </c>
      <c r="AI1081" s="580" t="str">
        <f t="shared" si="251"/>
        <v>0</v>
      </c>
      <c r="AJ1081" s="580">
        <f t="shared" si="252"/>
        <v>0</v>
      </c>
      <c r="AK1081" s="580">
        <f t="shared" si="253"/>
        <v>0</v>
      </c>
      <c r="AL1081" s="580">
        <f t="shared" si="254"/>
        <v>0</v>
      </c>
    </row>
    <row r="1082" spans="24:38" hidden="1">
      <c r="X1082" s="580">
        <f t="shared" si="240"/>
        <v>0</v>
      </c>
      <c r="Y1082" s="580">
        <f t="shared" si="241"/>
        <v>0</v>
      </c>
      <c r="Z1082" s="580">
        <f t="shared" si="242"/>
        <v>0</v>
      </c>
      <c r="AA1082" s="580">
        <f t="shared" si="243"/>
        <v>0</v>
      </c>
      <c r="AB1082" s="580">
        <f t="shared" si="244"/>
        <v>0</v>
      </c>
      <c r="AC1082" s="580">
        <f t="shared" si="245"/>
        <v>0</v>
      </c>
      <c r="AD1082" s="580">
        <f t="shared" si="246"/>
        <v>0</v>
      </c>
      <c r="AE1082" s="580">
        <f t="shared" si="247"/>
        <v>0</v>
      </c>
      <c r="AF1082" s="580">
        <f t="shared" si="248"/>
        <v>0</v>
      </c>
      <c r="AG1082" s="580">
        <f t="shared" si="249"/>
        <v>0</v>
      </c>
      <c r="AH1082" s="580">
        <f t="shared" si="250"/>
        <v>0</v>
      </c>
      <c r="AI1082" s="580" t="str">
        <f t="shared" si="251"/>
        <v>0</v>
      </c>
      <c r="AJ1082" s="580">
        <f t="shared" si="252"/>
        <v>0</v>
      </c>
      <c r="AK1082" s="580">
        <f t="shared" si="253"/>
        <v>0</v>
      </c>
      <c r="AL1082" s="580">
        <f t="shared" si="254"/>
        <v>0</v>
      </c>
    </row>
    <row r="1083" spans="24:38" hidden="1">
      <c r="X1083" s="580">
        <f t="shared" si="240"/>
        <v>0</v>
      </c>
      <c r="Y1083" s="580">
        <f t="shared" si="241"/>
        <v>0</v>
      </c>
      <c r="Z1083" s="580">
        <f t="shared" si="242"/>
        <v>0</v>
      </c>
      <c r="AA1083" s="580">
        <f t="shared" si="243"/>
        <v>0</v>
      </c>
      <c r="AB1083" s="580">
        <f t="shared" si="244"/>
        <v>0</v>
      </c>
      <c r="AC1083" s="580">
        <f t="shared" si="245"/>
        <v>0</v>
      </c>
      <c r="AD1083" s="580">
        <f t="shared" si="246"/>
        <v>0</v>
      </c>
      <c r="AE1083" s="580">
        <f t="shared" si="247"/>
        <v>0</v>
      </c>
      <c r="AF1083" s="580">
        <f t="shared" si="248"/>
        <v>0</v>
      </c>
      <c r="AG1083" s="580">
        <f t="shared" si="249"/>
        <v>0</v>
      </c>
      <c r="AH1083" s="580">
        <f t="shared" si="250"/>
        <v>0</v>
      </c>
      <c r="AI1083" s="580" t="str">
        <f t="shared" si="251"/>
        <v>0</v>
      </c>
      <c r="AJ1083" s="580">
        <f t="shared" si="252"/>
        <v>0</v>
      </c>
      <c r="AK1083" s="580">
        <f t="shared" si="253"/>
        <v>0</v>
      </c>
      <c r="AL1083" s="580">
        <f t="shared" si="254"/>
        <v>0</v>
      </c>
    </row>
    <row r="1084" spans="24:38" hidden="1">
      <c r="X1084" s="580">
        <f t="shared" si="240"/>
        <v>0</v>
      </c>
      <c r="Y1084" s="580">
        <f t="shared" si="241"/>
        <v>0</v>
      </c>
      <c r="Z1084" s="580">
        <f t="shared" si="242"/>
        <v>0</v>
      </c>
      <c r="AA1084" s="580">
        <f t="shared" si="243"/>
        <v>0</v>
      </c>
      <c r="AB1084" s="580">
        <f t="shared" si="244"/>
        <v>0</v>
      </c>
      <c r="AC1084" s="580">
        <f t="shared" si="245"/>
        <v>0</v>
      </c>
      <c r="AD1084" s="580">
        <f t="shared" si="246"/>
        <v>0</v>
      </c>
      <c r="AE1084" s="580">
        <f t="shared" si="247"/>
        <v>0</v>
      </c>
      <c r="AF1084" s="580">
        <f t="shared" si="248"/>
        <v>0</v>
      </c>
      <c r="AG1084" s="580">
        <f t="shared" si="249"/>
        <v>0</v>
      </c>
      <c r="AH1084" s="580">
        <f t="shared" si="250"/>
        <v>0</v>
      </c>
      <c r="AI1084" s="580" t="str">
        <f t="shared" si="251"/>
        <v>0</v>
      </c>
      <c r="AJ1084" s="580">
        <f t="shared" si="252"/>
        <v>0</v>
      </c>
      <c r="AK1084" s="580">
        <f t="shared" si="253"/>
        <v>0</v>
      </c>
      <c r="AL1084" s="580">
        <f t="shared" si="254"/>
        <v>0</v>
      </c>
    </row>
    <row r="1085" spans="24:38" hidden="1">
      <c r="X1085" s="580">
        <f t="shared" si="240"/>
        <v>0</v>
      </c>
      <c r="Y1085" s="580">
        <f t="shared" si="241"/>
        <v>0</v>
      </c>
      <c r="Z1085" s="580">
        <f t="shared" si="242"/>
        <v>0</v>
      </c>
      <c r="AA1085" s="580">
        <f t="shared" si="243"/>
        <v>0</v>
      </c>
      <c r="AB1085" s="580">
        <f t="shared" si="244"/>
        <v>0</v>
      </c>
      <c r="AC1085" s="580">
        <f t="shared" si="245"/>
        <v>0</v>
      </c>
      <c r="AD1085" s="580">
        <f t="shared" si="246"/>
        <v>0</v>
      </c>
      <c r="AE1085" s="580">
        <f t="shared" si="247"/>
        <v>0</v>
      </c>
      <c r="AF1085" s="580">
        <f t="shared" si="248"/>
        <v>0</v>
      </c>
      <c r="AG1085" s="580">
        <f t="shared" si="249"/>
        <v>0</v>
      </c>
      <c r="AH1085" s="580">
        <f t="shared" si="250"/>
        <v>0</v>
      </c>
      <c r="AI1085" s="580" t="str">
        <f t="shared" si="251"/>
        <v>0</v>
      </c>
      <c r="AJ1085" s="580">
        <f t="shared" si="252"/>
        <v>0</v>
      </c>
      <c r="AK1085" s="580">
        <f t="shared" si="253"/>
        <v>0</v>
      </c>
      <c r="AL1085" s="580">
        <f t="shared" si="254"/>
        <v>0</v>
      </c>
    </row>
    <row r="1086" spans="24:38" hidden="1">
      <c r="X1086" s="580">
        <f t="shared" si="240"/>
        <v>0</v>
      </c>
      <c r="Y1086" s="580">
        <f t="shared" si="241"/>
        <v>0</v>
      </c>
      <c r="Z1086" s="580">
        <f t="shared" si="242"/>
        <v>0</v>
      </c>
      <c r="AA1086" s="580">
        <f t="shared" si="243"/>
        <v>0</v>
      </c>
      <c r="AB1086" s="580">
        <f t="shared" si="244"/>
        <v>0</v>
      </c>
      <c r="AC1086" s="580">
        <f t="shared" si="245"/>
        <v>0</v>
      </c>
      <c r="AD1086" s="580">
        <f t="shared" si="246"/>
        <v>0</v>
      </c>
      <c r="AE1086" s="580">
        <f t="shared" si="247"/>
        <v>0</v>
      </c>
      <c r="AF1086" s="580">
        <f t="shared" si="248"/>
        <v>0</v>
      </c>
      <c r="AG1086" s="580">
        <f t="shared" si="249"/>
        <v>0</v>
      </c>
      <c r="AH1086" s="580">
        <f t="shared" si="250"/>
        <v>0</v>
      </c>
      <c r="AI1086" s="580" t="str">
        <f t="shared" si="251"/>
        <v>0</v>
      </c>
      <c r="AJ1086" s="580">
        <f t="shared" si="252"/>
        <v>0</v>
      </c>
      <c r="AK1086" s="580">
        <f t="shared" si="253"/>
        <v>0</v>
      </c>
      <c r="AL1086" s="580">
        <f t="shared" si="254"/>
        <v>0</v>
      </c>
    </row>
    <row r="1087" spans="24:38" hidden="1">
      <c r="X1087" s="580">
        <f t="shared" si="240"/>
        <v>0</v>
      </c>
      <c r="Y1087" s="580">
        <f t="shared" si="241"/>
        <v>0</v>
      </c>
      <c r="Z1087" s="580">
        <f t="shared" si="242"/>
        <v>0</v>
      </c>
      <c r="AA1087" s="580">
        <f t="shared" si="243"/>
        <v>0</v>
      </c>
      <c r="AB1087" s="580">
        <f t="shared" si="244"/>
        <v>0</v>
      </c>
      <c r="AC1087" s="580">
        <f t="shared" si="245"/>
        <v>0</v>
      </c>
      <c r="AD1087" s="580">
        <f t="shared" si="246"/>
        <v>0</v>
      </c>
      <c r="AE1087" s="580">
        <f t="shared" si="247"/>
        <v>0</v>
      </c>
      <c r="AF1087" s="580">
        <f t="shared" si="248"/>
        <v>0</v>
      </c>
      <c r="AG1087" s="580">
        <f t="shared" si="249"/>
        <v>0</v>
      </c>
      <c r="AH1087" s="580">
        <f t="shared" si="250"/>
        <v>0</v>
      </c>
      <c r="AI1087" s="580" t="str">
        <f t="shared" si="251"/>
        <v>0</v>
      </c>
      <c r="AJ1087" s="580">
        <f t="shared" si="252"/>
        <v>0</v>
      </c>
      <c r="AK1087" s="580">
        <f t="shared" si="253"/>
        <v>0</v>
      </c>
      <c r="AL1087" s="580">
        <f t="shared" si="254"/>
        <v>0</v>
      </c>
    </row>
    <row r="1088" spans="24:38" hidden="1">
      <c r="X1088" s="580">
        <f t="shared" si="240"/>
        <v>0</v>
      </c>
      <c r="Y1088" s="580">
        <f t="shared" si="241"/>
        <v>0</v>
      </c>
      <c r="Z1088" s="580">
        <f t="shared" si="242"/>
        <v>0</v>
      </c>
      <c r="AA1088" s="580">
        <f t="shared" si="243"/>
        <v>0</v>
      </c>
      <c r="AB1088" s="580">
        <f t="shared" si="244"/>
        <v>0</v>
      </c>
      <c r="AC1088" s="580">
        <f t="shared" si="245"/>
        <v>0</v>
      </c>
      <c r="AD1088" s="580">
        <f t="shared" si="246"/>
        <v>0</v>
      </c>
      <c r="AE1088" s="580">
        <f t="shared" si="247"/>
        <v>0</v>
      </c>
      <c r="AF1088" s="580">
        <f t="shared" si="248"/>
        <v>0</v>
      </c>
      <c r="AG1088" s="580">
        <f t="shared" si="249"/>
        <v>0</v>
      </c>
      <c r="AH1088" s="580">
        <f t="shared" si="250"/>
        <v>0</v>
      </c>
      <c r="AI1088" s="580" t="str">
        <f t="shared" si="251"/>
        <v>0</v>
      </c>
      <c r="AJ1088" s="580">
        <f t="shared" si="252"/>
        <v>0</v>
      </c>
      <c r="AK1088" s="580">
        <f t="shared" si="253"/>
        <v>0</v>
      </c>
      <c r="AL1088" s="580">
        <f t="shared" si="254"/>
        <v>0</v>
      </c>
    </row>
    <row r="1089" spans="24:38" hidden="1">
      <c r="X1089" s="580">
        <f t="shared" si="240"/>
        <v>0</v>
      </c>
      <c r="Y1089" s="580">
        <f t="shared" si="241"/>
        <v>0</v>
      </c>
      <c r="Z1089" s="580">
        <f t="shared" si="242"/>
        <v>0</v>
      </c>
      <c r="AA1089" s="580">
        <f t="shared" si="243"/>
        <v>0</v>
      </c>
      <c r="AB1089" s="580">
        <f t="shared" si="244"/>
        <v>0</v>
      </c>
      <c r="AC1089" s="580">
        <f t="shared" si="245"/>
        <v>0</v>
      </c>
      <c r="AD1089" s="580">
        <f t="shared" si="246"/>
        <v>0</v>
      </c>
      <c r="AE1089" s="580">
        <f t="shared" si="247"/>
        <v>0</v>
      </c>
      <c r="AF1089" s="580">
        <f t="shared" si="248"/>
        <v>0</v>
      </c>
      <c r="AG1089" s="580">
        <f t="shared" si="249"/>
        <v>0</v>
      </c>
      <c r="AH1089" s="580">
        <f t="shared" si="250"/>
        <v>0</v>
      </c>
      <c r="AI1089" s="580" t="str">
        <f t="shared" si="251"/>
        <v>0</v>
      </c>
      <c r="AJ1089" s="580">
        <f t="shared" si="252"/>
        <v>0</v>
      </c>
      <c r="AK1089" s="580">
        <f t="shared" si="253"/>
        <v>0</v>
      </c>
      <c r="AL1089" s="580">
        <f t="shared" si="254"/>
        <v>0</v>
      </c>
    </row>
    <row r="1090" spans="24:38" hidden="1">
      <c r="X1090" s="580">
        <f t="shared" si="240"/>
        <v>0</v>
      </c>
      <c r="Y1090" s="580">
        <f t="shared" si="241"/>
        <v>0</v>
      </c>
      <c r="Z1090" s="580">
        <f t="shared" si="242"/>
        <v>0</v>
      </c>
      <c r="AA1090" s="580">
        <f t="shared" si="243"/>
        <v>0</v>
      </c>
      <c r="AB1090" s="580">
        <f t="shared" si="244"/>
        <v>0</v>
      </c>
      <c r="AC1090" s="580">
        <f t="shared" si="245"/>
        <v>0</v>
      </c>
      <c r="AD1090" s="580">
        <f t="shared" si="246"/>
        <v>0</v>
      </c>
      <c r="AE1090" s="580">
        <f t="shared" si="247"/>
        <v>0</v>
      </c>
      <c r="AF1090" s="580">
        <f t="shared" si="248"/>
        <v>0</v>
      </c>
      <c r="AG1090" s="580">
        <f t="shared" si="249"/>
        <v>0</v>
      </c>
      <c r="AH1090" s="580">
        <f t="shared" si="250"/>
        <v>0</v>
      </c>
      <c r="AI1090" s="580" t="str">
        <f t="shared" si="251"/>
        <v>0</v>
      </c>
      <c r="AJ1090" s="580">
        <f t="shared" si="252"/>
        <v>0</v>
      </c>
      <c r="AK1090" s="580">
        <f t="shared" si="253"/>
        <v>0</v>
      </c>
      <c r="AL1090" s="580">
        <f t="shared" si="254"/>
        <v>0</v>
      </c>
    </row>
    <row r="1091" spans="24:38" hidden="1">
      <c r="X1091" s="580">
        <f t="shared" si="240"/>
        <v>0</v>
      </c>
      <c r="Y1091" s="580">
        <f t="shared" si="241"/>
        <v>0</v>
      </c>
      <c r="Z1091" s="580">
        <f t="shared" si="242"/>
        <v>0</v>
      </c>
      <c r="AA1091" s="580">
        <f t="shared" si="243"/>
        <v>0</v>
      </c>
      <c r="AB1091" s="580">
        <f t="shared" si="244"/>
        <v>0</v>
      </c>
      <c r="AC1091" s="580">
        <f t="shared" si="245"/>
        <v>0</v>
      </c>
      <c r="AD1091" s="580">
        <f t="shared" si="246"/>
        <v>0</v>
      </c>
      <c r="AE1091" s="580">
        <f t="shared" si="247"/>
        <v>0</v>
      </c>
      <c r="AF1091" s="580">
        <f t="shared" si="248"/>
        <v>0</v>
      </c>
      <c r="AG1091" s="580">
        <f t="shared" si="249"/>
        <v>0</v>
      </c>
      <c r="AH1091" s="580">
        <f t="shared" si="250"/>
        <v>0</v>
      </c>
      <c r="AI1091" s="580" t="str">
        <f t="shared" si="251"/>
        <v>0</v>
      </c>
      <c r="AJ1091" s="580">
        <f t="shared" si="252"/>
        <v>0</v>
      </c>
      <c r="AK1091" s="580">
        <f t="shared" si="253"/>
        <v>0</v>
      </c>
      <c r="AL1091" s="580">
        <f t="shared" si="254"/>
        <v>0</v>
      </c>
    </row>
    <row r="1092" spans="24:38" hidden="1">
      <c r="X1092" s="580">
        <f t="shared" si="240"/>
        <v>0</v>
      </c>
      <c r="Y1092" s="580">
        <f t="shared" si="241"/>
        <v>0</v>
      </c>
      <c r="Z1092" s="580">
        <f t="shared" si="242"/>
        <v>0</v>
      </c>
      <c r="AA1092" s="580">
        <f t="shared" si="243"/>
        <v>0</v>
      </c>
      <c r="AB1092" s="580">
        <f t="shared" si="244"/>
        <v>0</v>
      </c>
      <c r="AC1092" s="580">
        <f t="shared" si="245"/>
        <v>0</v>
      </c>
      <c r="AD1092" s="580">
        <f t="shared" si="246"/>
        <v>0</v>
      </c>
      <c r="AE1092" s="580">
        <f t="shared" si="247"/>
        <v>0</v>
      </c>
      <c r="AF1092" s="580">
        <f t="shared" si="248"/>
        <v>0</v>
      </c>
      <c r="AG1092" s="580">
        <f t="shared" si="249"/>
        <v>0</v>
      </c>
      <c r="AH1092" s="580">
        <f t="shared" si="250"/>
        <v>0</v>
      </c>
      <c r="AI1092" s="580" t="str">
        <f t="shared" si="251"/>
        <v>0</v>
      </c>
      <c r="AJ1092" s="580">
        <f t="shared" si="252"/>
        <v>0</v>
      </c>
      <c r="AK1092" s="580">
        <f t="shared" si="253"/>
        <v>0</v>
      </c>
      <c r="AL1092" s="580">
        <f t="shared" si="254"/>
        <v>0</v>
      </c>
    </row>
    <row r="1093" spans="24:38" hidden="1">
      <c r="X1093" s="580">
        <f t="shared" si="240"/>
        <v>0</v>
      </c>
      <c r="Y1093" s="580">
        <f t="shared" si="241"/>
        <v>0</v>
      </c>
      <c r="Z1093" s="580">
        <f t="shared" si="242"/>
        <v>0</v>
      </c>
      <c r="AA1093" s="580">
        <f t="shared" si="243"/>
        <v>0</v>
      </c>
      <c r="AB1093" s="580">
        <f t="shared" si="244"/>
        <v>0</v>
      </c>
      <c r="AC1093" s="580">
        <f t="shared" si="245"/>
        <v>0</v>
      </c>
      <c r="AD1093" s="580">
        <f t="shared" si="246"/>
        <v>0</v>
      </c>
      <c r="AE1093" s="580">
        <f t="shared" si="247"/>
        <v>0</v>
      </c>
      <c r="AF1093" s="580">
        <f t="shared" si="248"/>
        <v>0</v>
      </c>
      <c r="AG1093" s="580">
        <f t="shared" si="249"/>
        <v>0</v>
      </c>
      <c r="AH1093" s="580">
        <f t="shared" si="250"/>
        <v>0</v>
      </c>
      <c r="AI1093" s="580" t="str">
        <f t="shared" si="251"/>
        <v>0</v>
      </c>
      <c r="AJ1093" s="580">
        <f t="shared" si="252"/>
        <v>0</v>
      </c>
      <c r="AK1093" s="580">
        <f t="shared" si="253"/>
        <v>0</v>
      </c>
      <c r="AL1093" s="580">
        <f t="shared" si="254"/>
        <v>0</v>
      </c>
    </row>
    <row r="1094" spans="24:38" hidden="1">
      <c r="X1094" s="580">
        <f t="shared" ref="X1094:X1157" si="255">SUM(E1094:I1094)</f>
        <v>0</v>
      </c>
      <c r="Y1094" s="580">
        <f t="shared" ref="Y1094:Y1157" si="256">M1094</f>
        <v>0</v>
      </c>
      <c r="Z1094" s="580">
        <f t="shared" ref="Z1094:Z1157" si="257">IF(G1094&gt;9600,9600,G1094)</f>
        <v>0</v>
      </c>
      <c r="AA1094" s="580">
        <f t="shared" ref="AA1094:AA1157" si="258">IF(O1094&gt;15000,15000,O1094)</f>
        <v>0</v>
      </c>
      <c r="AB1094" s="580">
        <f t="shared" ref="AB1094:AB1157" si="259">IF(F1094&gt;0,MIN((Q1094-(E1094*10%)),F1094,Q1094),0)</f>
        <v>0</v>
      </c>
      <c r="AC1094" s="580">
        <f t="shared" ref="AC1094:AC1157" si="260">D1094*(IF(J1094&gt;1200,1200,J1094)+IF(K1094&gt;3600,3600,K1094))</f>
        <v>0</v>
      </c>
      <c r="AD1094" s="580">
        <f t="shared" ref="AD1094:AD1157" si="261">IF(V1094&gt;200000,200000,V1094)</f>
        <v>0</v>
      </c>
      <c r="AE1094" s="580">
        <f t="shared" ref="AE1094:AE1157" si="262">X1094+Y1094-Z1094-AA1094-AB1094-AD1094</f>
        <v>0</v>
      </c>
      <c r="AF1094" s="580">
        <f t="shared" ref="AF1094:AF1157" si="263">IF(R1094&gt;150000,150000,0)</f>
        <v>0</v>
      </c>
      <c r="AG1094" s="580">
        <f t="shared" ref="AG1094:AG1157" si="264">IF(S1094&gt;=15000,15000,S1094)+IF(T1094&gt;=20000,20000,T1094)</f>
        <v>0</v>
      </c>
      <c r="AH1094" s="580">
        <f t="shared" ref="AH1094:AH1157" si="265">AE1094-AF1094-AG1094</f>
        <v>0</v>
      </c>
      <c r="AI1094" s="580" t="str">
        <f t="shared" ref="AI1094:AI1157" si="266">IF(AH1094&gt;1000000,(AH1094-1000000)*30%+(125000),IF(AH1094&gt;500000,(AH1094-500000)*20%+(25000),IF(AH1094&gt;250000,(AH1094-250000)*10%,"0")))</f>
        <v>0</v>
      </c>
      <c r="AJ1094" s="580">
        <f t="shared" ref="AJ1094:AJ1157" si="267">IF(AH1094&lt;=200000,0,IF(AH1094&gt;500000,0,IF(AH1094&gt;220000,2000,IF(AH1094&gt;20000,AI1094))))</f>
        <v>0</v>
      </c>
      <c r="AK1094" s="580">
        <f t="shared" ref="AK1094:AK1157" si="268">P1094</f>
        <v>0</v>
      </c>
      <c r="AL1094" s="580">
        <f t="shared" ref="AL1094:AL1157" si="269">AI1094-AJ1094-AK1094</f>
        <v>0</v>
      </c>
    </row>
    <row r="1095" spans="24:38" hidden="1">
      <c r="X1095" s="580">
        <f t="shared" si="255"/>
        <v>0</v>
      </c>
      <c r="Y1095" s="580">
        <f t="shared" si="256"/>
        <v>0</v>
      </c>
      <c r="Z1095" s="580">
        <f t="shared" si="257"/>
        <v>0</v>
      </c>
      <c r="AA1095" s="580">
        <f t="shared" si="258"/>
        <v>0</v>
      </c>
      <c r="AB1095" s="580">
        <f t="shared" si="259"/>
        <v>0</v>
      </c>
      <c r="AC1095" s="580">
        <f t="shared" si="260"/>
        <v>0</v>
      </c>
      <c r="AD1095" s="580">
        <f t="shared" si="261"/>
        <v>0</v>
      </c>
      <c r="AE1095" s="580">
        <f t="shared" si="262"/>
        <v>0</v>
      </c>
      <c r="AF1095" s="580">
        <f t="shared" si="263"/>
        <v>0</v>
      </c>
      <c r="AG1095" s="580">
        <f t="shared" si="264"/>
        <v>0</v>
      </c>
      <c r="AH1095" s="580">
        <f t="shared" si="265"/>
        <v>0</v>
      </c>
      <c r="AI1095" s="580" t="str">
        <f t="shared" si="266"/>
        <v>0</v>
      </c>
      <c r="AJ1095" s="580">
        <f t="shared" si="267"/>
        <v>0</v>
      </c>
      <c r="AK1095" s="580">
        <f t="shared" si="268"/>
        <v>0</v>
      </c>
      <c r="AL1095" s="580">
        <f t="shared" si="269"/>
        <v>0</v>
      </c>
    </row>
    <row r="1096" spans="24:38" hidden="1">
      <c r="X1096" s="580">
        <f t="shared" si="255"/>
        <v>0</v>
      </c>
      <c r="Y1096" s="580">
        <f t="shared" si="256"/>
        <v>0</v>
      </c>
      <c r="Z1096" s="580">
        <f t="shared" si="257"/>
        <v>0</v>
      </c>
      <c r="AA1096" s="580">
        <f t="shared" si="258"/>
        <v>0</v>
      </c>
      <c r="AB1096" s="580">
        <f t="shared" si="259"/>
        <v>0</v>
      </c>
      <c r="AC1096" s="580">
        <f t="shared" si="260"/>
        <v>0</v>
      </c>
      <c r="AD1096" s="580">
        <f t="shared" si="261"/>
        <v>0</v>
      </c>
      <c r="AE1096" s="580">
        <f t="shared" si="262"/>
        <v>0</v>
      </c>
      <c r="AF1096" s="580">
        <f t="shared" si="263"/>
        <v>0</v>
      </c>
      <c r="AG1096" s="580">
        <f t="shared" si="264"/>
        <v>0</v>
      </c>
      <c r="AH1096" s="580">
        <f t="shared" si="265"/>
        <v>0</v>
      </c>
      <c r="AI1096" s="580" t="str">
        <f t="shared" si="266"/>
        <v>0</v>
      </c>
      <c r="AJ1096" s="580">
        <f t="shared" si="267"/>
        <v>0</v>
      </c>
      <c r="AK1096" s="580">
        <f t="shared" si="268"/>
        <v>0</v>
      </c>
      <c r="AL1096" s="580">
        <f t="shared" si="269"/>
        <v>0</v>
      </c>
    </row>
    <row r="1097" spans="24:38" hidden="1">
      <c r="X1097" s="580">
        <f t="shared" si="255"/>
        <v>0</v>
      </c>
      <c r="Y1097" s="580">
        <f t="shared" si="256"/>
        <v>0</v>
      </c>
      <c r="Z1097" s="580">
        <f t="shared" si="257"/>
        <v>0</v>
      </c>
      <c r="AA1097" s="580">
        <f t="shared" si="258"/>
        <v>0</v>
      </c>
      <c r="AB1097" s="580">
        <f t="shared" si="259"/>
        <v>0</v>
      </c>
      <c r="AC1097" s="580">
        <f t="shared" si="260"/>
        <v>0</v>
      </c>
      <c r="AD1097" s="580">
        <f t="shared" si="261"/>
        <v>0</v>
      </c>
      <c r="AE1097" s="580">
        <f t="shared" si="262"/>
        <v>0</v>
      </c>
      <c r="AF1097" s="580">
        <f t="shared" si="263"/>
        <v>0</v>
      </c>
      <c r="AG1097" s="580">
        <f t="shared" si="264"/>
        <v>0</v>
      </c>
      <c r="AH1097" s="580">
        <f t="shared" si="265"/>
        <v>0</v>
      </c>
      <c r="AI1097" s="580" t="str">
        <f t="shared" si="266"/>
        <v>0</v>
      </c>
      <c r="AJ1097" s="580">
        <f t="shared" si="267"/>
        <v>0</v>
      </c>
      <c r="AK1097" s="580">
        <f t="shared" si="268"/>
        <v>0</v>
      </c>
      <c r="AL1097" s="580">
        <f t="shared" si="269"/>
        <v>0</v>
      </c>
    </row>
    <row r="1098" spans="24:38" hidden="1">
      <c r="X1098" s="580">
        <f t="shared" si="255"/>
        <v>0</v>
      </c>
      <c r="Y1098" s="580">
        <f t="shared" si="256"/>
        <v>0</v>
      </c>
      <c r="Z1098" s="580">
        <f t="shared" si="257"/>
        <v>0</v>
      </c>
      <c r="AA1098" s="580">
        <f t="shared" si="258"/>
        <v>0</v>
      </c>
      <c r="AB1098" s="580">
        <f t="shared" si="259"/>
        <v>0</v>
      </c>
      <c r="AC1098" s="580">
        <f t="shared" si="260"/>
        <v>0</v>
      </c>
      <c r="AD1098" s="580">
        <f t="shared" si="261"/>
        <v>0</v>
      </c>
      <c r="AE1098" s="580">
        <f t="shared" si="262"/>
        <v>0</v>
      </c>
      <c r="AF1098" s="580">
        <f t="shared" si="263"/>
        <v>0</v>
      </c>
      <c r="AG1098" s="580">
        <f t="shared" si="264"/>
        <v>0</v>
      </c>
      <c r="AH1098" s="580">
        <f t="shared" si="265"/>
        <v>0</v>
      </c>
      <c r="AI1098" s="580" t="str">
        <f t="shared" si="266"/>
        <v>0</v>
      </c>
      <c r="AJ1098" s="580">
        <f t="shared" si="267"/>
        <v>0</v>
      </c>
      <c r="AK1098" s="580">
        <f t="shared" si="268"/>
        <v>0</v>
      </c>
      <c r="AL1098" s="580">
        <f t="shared" si="269"/>
        <v>0</v>
      </c>
    </row>
    <row r="1099" spans="24:38" hidden="1">
      <c r="X1099" s="580">
        <f t="shared" si="255"/>
        <v>0</v>
      </c>
      <c r="Y1099" s="580">
        <f t="shared" si="256"/>
        <v>0</v>
      </c>
      <c r="Z1099" s="580">
        <f t="shared" si="257"/>
        <v>0</v>
      </c>
      <c r="AA1099" s="580">
        <f t="shared" si="258"/>
        <v>0</v>
      </c>
      <c r="AB1099" s="580">
        <f t="shared" si="259"/>
        <v>0</v>
      </c>
      <c r="AC1099" s="580">
        <f t="shared" si="260"/>
        <v>0</v>
      </c>
      <c r="AD1099" s="580">
        <f t="shared" si="261"/>
        <v>0</v>
      </c>
      <c r="AE1099" s="580">
        <f t="shared" si="262"/>
        <v>0</v>
      </c>
      <c r="AF1099" s="580">
        <f t="shared" si="263"/>
        <v>0</v>
      </c>
      <c r="AG1099" s="580">
        <f t="shared" si="264"/>
        <v>0</v>
      </c>
      <c r="AH1099" s="580">
        <f t="shared" si="265"/>
        <v>0</v>
      </c>
      <c r="AI1099" s="580" t="str">
        <f t="shared" si="266"/>
        <v>0</v>
      </c>
      <c r="AJ1099" s="580">
        <f t="shared" si="267"/>
        <v>0</v>
      </c>
      <c r="AK1099" s="580">
        <f t="shared" si="268"/>
        <v>0</v>
      </c>
      <c r="AL1099" s="580">
        <f t="shared" si="269"/>
        <v>0</v>
      </c>
    </row>
    <row r="1100" spans="24:38" hidden="1">
      <c r="X1100" s="580">
        <f t="shared" si="255"/>
        <v>0</v>
      </c>
      <c r="Y1100" s="580">
        <f t="shared" si="256"/>
        <v>0</v>
      </c>
      <c r="Z1100" s="580">
        <f t="shared" si="257"/>
        <v>0</v>
      </c>
      <c r="AA1100" s="580">
        <f t="shared" si="258"/>
        <v>0</v>
      </c>
      <c r="AB1100" s="580">
        <f t="shared" si="259"/>
        <v>0</v>
      </c>
      <c r="AC1100" s="580">
        <f t="shared" si="260"/>
        <v>0</v>
      </c>
      <c r="AD1100" s="580">
        <f t="shared" si="261"/>
        <v>0</v>
      </c>
      <c r="AE1100" s="580">
        <f t="shared" si="262"/>
        <v>0</v>
      </c>
      <c r="AF1100" s="580">
        <f t="shared" si="263"/>
        <v>0</v>
      </c>
      <c r="AG1100" s="580">
        <f t="shared" si="264"/>
        <v>0</v>
      </c>
      <c r="AH1100" s="580">
        <f t="shared" si="265"/>
        <v>0</v>
      </c>
      <c r="AI1100" s="580" t="str">
        <f t="shared" si="266"/>
        <v>0</v>
      </c>
      <c r="AJ1100" s="580">
        <f t="shared" si="267"/>
        <v>0</v>
      </c>
      <c r="AK1100" s="580">
        <f t="shared" si="268"/>
        <v>0</v>
      </c>
      <c r="AL1100" s="580">
        <f t="shared" si="269"/>
        <v>0</v>
      </c>
    </row>
    <row r="1101" spans="24:38" hidden="1">
      <c r="X1101" s="580">
        <f t="shared" si="255"/>
        <v>0</v>
      </c>
      <c r="Y1101" s="580">
        <f t="shared" si="256"/>
        <v>0</v>
      </c>
      <c r="Z1101" s="580">
        <f t="shared" si="257"/>
        <v>0</v>
      </c>
      <c r="AA1101" s="580">
        <f t="shared" si="258"/>
        <v>0</v>
      </c>
      <c r="AB1101" s="580">
        <f t="shared" si="259"/>
        <v>0</v>
      </c>
      <c r="AC1101" s="580">
        <f t="shared" si="260"/>
        <v>0</v>
      </c>
      <c r="AD1101" s="580">
        <f t="shared" si="261"/>
        <v>0</v>
      </c>
      <c r="AE1101" s="580">
        <f t="shared" si="262"/>
        <v>0</v>
      </c>
      <c r="AF1101" s="580">
        <f t="shared" si="263"/>
        <v>0</v>
      </c>
      <c r="AG1101" s="580">
        <f t="shared" si="264"/>
        <v>0</v>
      </c>
      <c r="AH1101" s="580">
        <f t="shared" si="265"/>
        <v>0</v>
      </c>
      <c r="AI1101" s="580" t="str">
        <f t="shared" si="266"/>
        <v>0</v>
      </c>
      <c r="AJ1101" s="580">
        <f t="shared" si="267"/>
        <v>0</v>
      </c>
      <c r="AK1101" s="580">
        <f t="shared" si="268"/>
        <v>0</v>
      </c>
      <c r="AL1101" s="580">
        <f t="shared" si="269"/>
        <v>0</v>
      </c>
    </row>
    <row r="1102" spans="24:38" hidden="1">
      <c r="X1102" s="580">
        <f t="shared" si="255"/>
        <v>0</v>
      </c>
      <c r="Y1102" s="580">
        <f t="shared" si="256"/>
        <v>0</v>
      </c>
      <c r="Z1102" s="580">
        <f t="shared" si="257"/>
        <v>0</v>
      </c>
      <c r="AA1102" s="580">
        <f t="shared" si="258"/>
        <v>0</v>
      </c>
      <c r="AB1102" s="580">
        <f t="shared" si="259"/>
        <v>0</v>
      </c>
      <c r="AC1102" s="580">
        <f t="shared" si="260"/>
        <v>0</v>
      </c>
      <c r="AD1102" s="580">
        <f t="shared" si="261"/>
        <v>0</v>
      </c>
      <c r="AE1102" s="580">
        <f t="shared" si="262"/>
        <v>0</v>
      </c>
      <c r="AF1102" s="580">
        <f t="shared" si="263"/>
        <v>0</v>
      </c>
      <c r="AG1102" s="580">
        <f t="shared" si="264"/>
        <v>0</v>
      </c>
      <c r="AH1102" s="580">
        <f t="shared" si="265"/>
        <v>0</v>
      </c>
      <c r="AI1102" s="580" t="str">
        <f t="shared" si="266"/>
        <v>0</v>
      </c>
      <c r="AJ1102" s="580">
        <f t="shared" si="267"/>
        <v>0</v>
      </c>
      <c r="AK1102" s="580">
        <f t="shared" si="268"/>
        <v>0</v>
      </c>
      <c r="AL1102" s="580">
        <f t="shared" si="269"/>
        <v>0</v>
      </c>
    </row>
    <row r="1103" spans="24:38" hidden="1">
      <c r="X1103" s="580">
        <f t="shared" si="255"/>
        <v>0</v>
      </c>
      <c r="Y1103" s="580">
        <f t="shared" si="256"/>
        <v>0</v>
      </c>
      <c r="Z1103" s="580">
        <f t="shared" si="257"/>
        <v>0</v>
      </c>
      <c r="AA1103" s="580">
        <f t="shared" si="258"/>
        <v>0</v>
      </c>
      <c r="AB1103" s="580">
        <f t="shared" si="259"/>
        <v>0</v>
      </c>
      <c r="AC1103" s="580">
        <f t="shared" si="260"/>
        <v>0</v>
      </c>
      <c r="AD1103" s="580">
        <f t="shared" si="261"/>
        <v>0</v>
      </c>
      <c r="AE1103" s="580">
        <f t="shared" si="262"/>
        <v>0</v>
      </c>
      <c r="AF1103" s="580">
        <f t="shared" si="263"/>
        <v>0</v>
      </c>
      <c r="AG1103" s="580">
        <f t="shared" si="264"/>
        <v>0</v>
      </c>
      <c r="AH1103" s="580">
        <f t="shared" si="265"/>
        <v>0</v>
      </c>
      <c r="AI1103" s="580" t="str">
        <f t="shared" si="266"/>
        <v>0</v>
      </c>
      <c r="AJ1103" s="580">
        <f t="shared" si="267"/>
        <v>0</v>
      </c>
      <c r="AK1103" s="580">
        <f t="shared" si="268"/>
        <v>0</v>
      </c>
      <c r="AL1103" s="580">
        <f t="shared" si="269"/>
        <v>0</v>
      </c>
    </row>
    <row r="1104" spans="24:38" hidden="1">
      <c r="X1104" s="580">
        <f t="shared" si="255"/>
        <v>0</v>
      </c>
      <c r="Y1104" s="580">
        <f t="shared" si="256"/>
        <v>0</v>
      </c>
      <c r="Z1104" s="580">
        <f t="shared" si="257"/>
        <v>0</v>
      </c>
      <c r="AA1104" s="580">
        <f t="shared" si="258"/>
        <v>0</v>
      </c>
      <c r="AB1104" s="580">
        <f t="shared" si="259"/>
        <v>0</v>
      </c>
      <c r="AC1104" s="580">
        <f t="shared" si="260"/>
        <v>0</v>
      </c>
      <c r="AD1104" s="580">
        <f t="shared" si="261"/>
        <v>0</v>
      </c>
      <c r="AE1104" s="580">
        <f t="shared" si="262"/>
        <v>0</v>
      </c>
      <c r="AF1104" s="580">
        <f t="shared" si="263"/>
        <v>0</v>
      </c>
      <c r="AG1104" s="580">
        <f t="shared" si="264"/>
        <v>0</v>
      </c>
      <c r="AH1104" s="580">
        <f t="shared" si="265"/>
        <v>0</v>
      </c>
      <c r="AI1104" s="580" t="str">
        <f t="shared" si="266"/>
        <v>0</v>
      </c>
      <c r="AJ1104" s="580">
        <f t="shared" si="267"/>
        <v>0</v>
      </c>
      <c r="AK1104" s="580">
        <f t="shared" si="268"/>
        <v>0</v>
      </c>
      <c r="AL1104" s="580">
        <f t="shared" si="269"/>
        <v>0</v>
      </c>
    </row>
    <row r="1105" spans="24:38" hidden="1">
      <c r="X1105" s="580">
        <f t="shared" si="255"/>
        <v>0</v>
      </c>
      <c r="Y1105" s="580">
        <f t="shared" si="256"/>
        <v>0</v>
      </c>
      <c r="Z1105" s="580">
        <f t="shared" si="257"/>
        <v>0</v>
      </c>
      <c r="AA1105" s="580">
        <f t="shared" si="258"/>
        <v>0</v>
      </c>
      <c r="AB1105" s="580">
        <f t="shared" si="259"/>
        <v>0</v>
      </c>
      <c r="AC1105" s="580">
        <f t="shared" si="260"/>
        <v>0</v>
      </c>
      <c r="AD1105" s="580">
        <f t="shared" si="261"/>
        <v>0</v>
      </c>
      <c r="AE1105" s="580">
        <f t="shared" si="262"/>
        <v>0</v>
      </c>
      <c r="AF1105" s="580">
        <f t="shared" si="263"/>
        <v>0</v>
      </c>
      <c r="AG1105" s="580">
        <f t="shared" si="264"/>
        <v>0</v>
      </c>
      <c r="AH1105" s="580">
        <f t="shared" si="265"/>
        <v>0</v>
      </c>
      <c r="AI1105" s="580" t="str">
        <f t="shared" si="266"/>
        <v>0</v>
      </c>
      <c r="AJ1105" s="580">
        <f t="shared" si="267"/>
        <v>0</v>
      </c>
      <c r="AK1105" s="580">
        <f t="shared" si="268"/>
        <v>0</v>
      </c>
      <c r="AL1105" s="580">
        <f t="shared" si="269"/>
        <v>0</v>
      </c>
    </row>
    <row r="1106" spans="24:38" hidden="1">
      <c r="X1106" s="580">
        <f t="shared" si="255"/>
        <v>0</v>
      </c>
      <c r="Y1106" s="580">
        <f t="shared" si="256"/>
        <v>0</v>
      </c>
      <c r="Z1106" s="580">
        <f t="shared" si="257"/>
        <v>0</v>
      </c>
      <c r="AA1106" s="580">
        <f t="shared" si="258"/>
        <v>0</v>
      </c>
      <c r="AB1106" s="580">
        <f t="shared" si="259"/>
        <v>0</v>
      </c>
      <c r="AC1106" s="580">
        <f t="shared" si="260"/>
        <v>0</v>
      </c>
      <c r="AD1106" s="580">
        <f t="shared" si="261"/>
        <v>0</v>
      </c>
      <c r="AE1106" s="580">
        <f t="shared" si="262"/>
        <v>0</v>
      </c>
      <c r="AF1106" s="580">
        <f t="shared" si="263"/>
        <v>0</v>
      </c>
      <c r="AG1106" s="580">
        <f t="shared" si="264"/>
        <v>0</v>
      </c>
      <c r="AH1106" s="580">
        <f t="shared" si="265"/>
        <v>0</v>
      </c>
      <c r="AI1106" s="580" t="str">
        <f t="shared" si="266"/>
        <v>0</v>
      </c>
      <c r="AJ1106" s="580">
        <f t="shared" si="267"/>
        <v>0</v>
      </c>
      <c r="AK1106" s="580">
        <f t="shared" si="268"/>
        <v>0</v>
      </c>
      <c r="AL1106" s="580">
        <f t="shared" si="269"/>
        <v>0</v>
      </c>
    </row>
    <row r="1107" spans="24:38" hidden="1">
      <c r="X1107" s="580">
        <f t="shared" si="255"/>
        <v>0</v>
      </c>
      <c r="Y1107" s="580">
        <f t="shared" si="256"/>
        <v>0</v>
      </c>
      <c r="Z1107" s="580">
        <f t="shared" si="257"/>
        <v>0</v>
      </c>
      <c r="AA1107" s="580">
        <f t="shared" si="258"/>
        <v>0</v>
      </c>
      <c r="AB1107" s="580">
        <f t="shared" si="259"/>
        <v>0</v>
      </c>
      <c r="AC1107" s="580">
        <f t="shared" si="260"/>
        <v>0</v>
      </c>
      <c r="AD1107" s="580">
        <f t="shared" si="261"/>
        <v>0</v>
      </c>
      <c r="AE1107" s="580">
        <f t="shared" si="262"/>
        <v>0</v>
      </c>
      <c r="AF1107" s="580">
        <f t="shared" si="263"/>
        <v>0</v>
      </c>
      <c r="AG1107" s="580">
        <f t="shared" si="264"/>
        <v>0</v>
      </c>
      <c r="AH1107" s="580">
        <f t="shared" si="265"/>
        <v>0</v>
      </c>
      <c r="AI1107" s="580" t="str">
        <f t="shared" si="266"/>
        <v>0</v>
      </c>
      <c r="AJ1107" s="580">
        <f t="shared" si="267"/>
        <v>0</v>
      </c>
      <c r="AK1107" s="580">
        <f t="shared" si="268"/>
        <v>0</v>
      </c>
      <c r="AL1107" s="580">
        <f t="shared" si="269"/>
        <v>0</v>
      </c>
    </row>
    <row r="1108" spans="24:38" hidden="1">
      <c r="X1108" s="580">
        <f t="shared" si="255"/>
        <v>0</v>
      </c>
      <c r="Y1108" s="580">
        <f t="shared" si="256"/>
        <v>0</v>
      </c>
      <c r="Z1108" s="580">
        <f t="shared" si="257"/>
        <v>0</v>
      </c>
      <c r="AA1108" s="580">
        <f t="shared" si="258"/>
        <v>0</v>
      </c>
      <c r="AB1108" s="580">
        <f t="shared" si="259"/>
        <v>0</v>
      </c>
      <c r="AC1108" s="580">
        <f t="shared" si="260"/>
        <v>0</v>
      </c>
      <c r="AD1108" s="580">
        <f t="shared" si="261"/>
        <v>0</v>
      </c>
      <c r="AE1108" s="580">
        <f t="shared" si="262"/>
        <v>0</v>
      </c>
      <c r="AF1108" s="580">
        <f t="shared" si="263"/>
        <v>0</v>
      </c>
      <c r="AG1108" s="580">
        <f t="shared" si="264"/>
        <v>0</v>
      </c>
      <c r="AH1108" s="580">
        <f t="shared" si="265"/>
        <v>0</v>
      </c>
      <c r="AI1108" s="580" t="str">
        <f t="shared" si="266"/>
        <v>0</v>
      </c>
      <c r="AJ1108" s="580">
        <f t="shared" si="267"/>
        <v>0</v>
      </c>
      <c r="AK1108" s="580">
        <f t="shared" si="268"/>
        <v>0</v>
      </c>
      <c r="AL1108" s="580">
        <f t="shared" si="269"/>
        <v>0</v>
      </c>
    </row>
    <row r="1109" spans="24:38" hidden="1">
      <c r="X1109" s="580">
        <f t="shared" si="255"/>
        <v>0</v>
      </c>
      <c r="Y1109" s="580">
        <f t="shared" si="256"/>
        <v>0</v>
      </c>
      <c r="Z1109" s="580">
        <f t="shared" si="257"/>
        <v>0</v>
      </c>
      <c r="AA1109" s="580">
        <f t="shared" si="258"/>
        <v>0</v>
      </c>
      <c r="AB1109" s="580">
        <f t="shared" si="259"/>
        <v>0</v>
      </c>
      <c r="AC1109" s="580">
        <f t="shared" si="260"/>
        <v>0</v>
      </c>
      <c r="AD1109" s="580">
        <f t="shared" si="261"/>
        <v>0</v>
      </c>
      <c r="AE1109" s="580">
        <f t="shared" si="262"/>
        <v>0</v>
      </c>
      <c r="AF1109" s="580">
        <f t="shared" si="263"/>
        <v>0</v>
      </c>
      <c r="AG1109" s="580">
        <f t="shared" si="264"/>
        <v>0</v>
      </c>
      <c r="AH1109" s="580">
        <f t="shared" si="265"/>
        <v>0</v>
      </c>
      <c r="AI1109" s="580" t="str">
        <f t="shared" si="266"/>
        <v>0</v>
      </c>
      <c r="AJ1109" s="580">
        <f t="shared" si="267"/>
        <v>0</v>
      </c>
      <c r="AK1109" s="580">
        <f t="shared" si="268"/>
        <v>0</v>
      </c>
      <c r="AL1109" s="580">
        <f t="shared" si="269"/>
        <v>0</v>
      </c>
    </row>
    <row r="1110" spans="24:38" hidden="1">
      <c r="X1110" s="580">
        <f t="shared" si="255"/>
        <v>0</v>
      </c>
      <c r="Y1110" s="580">
        <f t="shared" si="256"/>
        <v>0</v>
      </c>
      <c r="Z1110" s="580">
        <f t="shared" si="257"/>
        <v>0</v>
      </c>
      <c r="AA1110" s="580">
        <f t="shared" si="258"/>
        <v>0</v>
      </c>
      <c r="AB1110" s="580">
        <f t="shared" si="259"/>
        <v>0</v>
      </c>
      <c r="AC1110" s="580">
        <f t="shared" si="260"/>
        <v>0</v>
      </c>
      <c r="AD1110" s="580">
        <f t="shared" si="261"/>
        <v>0</v>
      </c>
      <c r="AE1110" s="580">
        <f t="shared" si="262"/>
        <v>0</v>
      </c>
      <c r="AF1110" s="580">
        <f t="shared" si="263"/>
        <v>0</v>
      </c>
      <c r="AG1110" s="580">
        <f t="shared" si="264"/>
        <v>0</v>
      </c>
      <c r="AH1110" s="580">
        <f t="shared" si="265"/>
        <v>0</v>
      </c>
      <c r="AI1110" s="580" t="str">
        <f t="shared" si="266"/>
        <v>0</v>
      </c>
      <c r="AJ1110" s="580">
        <f t="shared" si="267"/>
        <v>0</v>
      </c>
      <c r="AK1110" s="580">
        <f t="shared" si="268"/>
        <v>0</v>
      </c>
      <c r="AL1110" s="580">
        <f t="shared" si="269"/>
        <v>0</v>
      </c>
    </row>
    <row r="1111" spans="24:38" hidden="1">
      <c r="X1111" s="580">
        <f t="shared" si="255"/>
        <v>0</v>
      </c>
      <c r="Y1111" s="580">
        <f t="shared" si="256"/>
        <v>0</v>
      </c>
      <c r="Z1111" s="580">
        <f t="shared" si="257"/>
        <v>0</v>
      </c>
      <c r="AA1111" s="580">
        <f t="shared" si="258"/>
        <v>0</v>
      </c>
      <c r="AB1111" s="580">
        <f t="shared" si="259"/>
        <v>0</v>
      </c>
      <c r="AC1111" s="580">
        <f t="shared" si="260"/>
        <v>0</v>
      </c>
      <c r="AD1111" s="580">
        <f t="shared" si="261"/>
        <v>0</v>
      </c>
      <c r="AE1111" s="580">
        <f t="shared" si="262"/>
        <v>0</v>
      </c>
      <c r="AF1111" s="580">
        <f t="shared" si="263"/>
        <v>0</v>
      </c>
      <c r="AG1111" s="580">
        <f t="shared" si="264"/>
        <v>0</v>
      </c>
      <c r="AH1111" s="580">
        <f t="shared" si="265"/>
        <v>0</v>
      </c>
      <c r="AI1111" s="580" t="str">
        <f t="shared" si="266"/>
        <v>0</v>
      </c>
      <c r="AJ1111" s="580">
        <f t="shared" si="267"/>
        <v>0</v>
      </c>
      <c r="AK1111" s="580">
        <f t="shared" si="268"/>
        <v>0</v>
      </c>
      <c r="AL1111" s="580">
        <f t="shared" si="269"/>
        <v>0</v>
      </c>
    </row>
    <row r="1112" spans="24:38" hidden="1">
      <c r="X1112" s="580">
        <f t="shared" si="255"/>
        <v>0</v>
      </c>
      <c r="Y1112" s="580">
        <f t="shared" si="256"/>
        <v>0</v>
      </c>
      <c r="Z1112" s="580">
        <f t="shared" si="257"/>
        <v>0</v>
      </c>
      <c r="AA1112" s="580">
        <f t="shared" si="258"/>
        <v>0</v>
      </c>
      <c r="AB1112" s="580">
        <f t="shared" si="259"/>
        <v>0</v>
      </c>
      <c r="AC1112" s="580">
        <f t="shared" si="260"/>
        <v>0</v>
      </c>
      <c r="AD1112" s="580">
        <f t="shared" si="261"/>
        <v>0</v>
      </c>
      <c r="AE1112" s="580">
        <f t="shared" si="262"/>
        <v>0</v>
      </c>
      <c r="AF1112" s="580">
        <f t="shared" si="263"/>
        <v>0</v>
      </c>
      <c r="AG1112" s="580">
        <f t="shared" si="264"/>
        <v>0</v>
      </c>
      <c r="AH1112" s="580">
        <f t="shared" si="265"/>
        <v>0</v>
      </c>
      <c r="AI1112" s="580" t="str">
        <f t="shared" si="266"/>
        <v>0</v>
      </c>
      <c r="AJ1112" s="580">
        <f t="shared" si="267"/>
        <v>0</v>
      </c>
      <c r="AK1112" s="580">
        <f t="shared" si="268"/>
        <v>0</v>
      </c>
      <c r="AL1112" s="580">
        <f t="shared" si="269"/>
        <v>0</v>
      </c>
    </row>
    <row r="1113" spans="24:38" hidden="1">
      <c r="X1113" s="580">
        <f t="shared" si="255"/>
        <v>0</v>
      </c>
      <c r="Y1113" s="580">
        <f t="shared" si="256"/>
        <v>0</v>
      </c>
      <c r="Z1113" s="580">
        <f t="shared" si="257"/>
        <v>0</v>
      </c>
      <c r="AA1113" s="580">
        <f t="shared" si="258"/>
        <v>0</v>
      </c>
      <c r="AB1113" s="580">
        <f t="shared" si="259"/>
        <v>0</v>
      </c>
      <c r="AC1113" s="580">
        <f t="shared" si="260"/>
        <v>0</v>
      </c>
      <c r="AD1113" s="580">
        <f t="shared" si="261"/>
        <v>0</v>
      </c>
      <c r="AE1113" s="580">
        <f t="shared" si="262"/>
        <v>0</v>
      </c>
      <c r="AF1113" s="580">
        <f t="shared" si="263"/>
        <v>0</v>
      </c>
      <c r="AG1113" s="580">
        <f t="shared" si="264"/>
        <v>0</v>
      </c>
      <c r="AH1113" s="580">
        <f t="shared" si="265"/>
        <v>0</v>
      </c>
      <c r="AI1113" s="580" t="str">
        <f t="shared" si="266"/>
        <v>0</v>
      </c>
      <c r="AJ1113" s="580">
        <f t="shared" si="267"/>
        <v>0</v>
      </c>
      <c r="AK1113" s="580">
        <f t="shared" si="268"/>
        <v>0</v>
      </c>
      <c r="AL1113" s="580">
        <f t="shared" si="269"/>
        <v>0</v>
      </c>
    </row>
    <row r="1114" spans="24:38" hidden="1">
      <c r="X1114" s="580">
        <f t="shared" si="255"/>
        <v>0</v>
      </c>
      <c r="Y1114" s="580">
        <f t="shared" si="256"/>
        <v>0</v>
      </c>
      <c r="Z1114" s="580">
        <f t="shared" si="257"/>
        <v>0</v>
      </c>
      <c r="AA1114" s="580">
        <f t="shared" si="258"/>
        <v>0</v>
      </c>
      <c r="AB1114" s="580">
        <f t="shared" si="259"/>
        <v>0</v>
      </c>
      <c r="AC1114" s="580">
        <f t="shared" si="260"/>
        <v>0</v>
      </c>
      <c r="AD1114" s="580">
        <f t="shared" si="261"/>
        <v>0</v>
      </c>
      <c r="AE1114" s="580">
        <f t="shared" si="262"/>
        <v>0</v>
      </c>
      <c r="AF1114" s="580">
        <f t="shared" si="263"/>
        <v>0</v>
      </c>
      <c r="AG1114" s="580">
        <f t="shared" si="264"/>
        <v>0</v>
      </c>
      <c r="AH1114" s="580">
        <f t="shared" si="265"/>
        <v>0</v>
      </c>
      <c r="AI1114" s="580" t="str">
        <f t="shared" si="266"/>
        <v>0</v>
      </c>
      <c r="AJ1114" s="580">
        <f t="shared" si="267"/>
        <v>0</v>
      </c>
      <c r="AK1114" s="580">
        <f t="shared" si="268"/>
        <v>0</v>
      </c>
      <c r="AL1114" s="580">
        <f t="shared" si="269"/>
        <v>0</v>
      </c>
    </row>
    <row r="1115" spans="24:38" hidden="1">
      <c r="X1115" s="580">
        <f t="shared" si="255"/>
        <v>0</v>
      </c>
      <c r="Y1115" s="580">
        <f t="shared" si="256"/>
        <v>0</v>
      </c>
      <c r="Z1115" s="580">
        <f t="shared" si="257"/>
        <v>0</v>
      </c>
      <c r="AA1115" s="580">
        <f t="shared" si="258"/>
        <v>0</v>
      </c>
      <c r="AB1115" s="580">
        <f t="shared" si="259"/>
        <v>0</v>
      </c>
      <c r="AC1115" s="580">
        <f t="shared" si="260"/>
        <v>0</v>
      </c>
      <c r="AD1115" s="580">
        <f t="shared" si="261"/>
        <v>0</v>
      </c>
      <c r="AE1115" s="580">
        <f t="shared" si="262"/>
        <v>0</v>
      </c>
      <c r="AF1115" s="580">
        <f t="shared" si="263"/>
        <v>0</v>
      </c>
      <c r="AG1115" s="580">
        <f t="shared" si="264"/>
        <v>0</v>
      </c>
      <c r="AH1115" s="580">
        <f t="shared" si="265"/>
        <v>0</v>
      </c>
      <c r="AI1115" s="580" t="str">
        <f t="shared" si="266"/>
        <v>0</v>
      </c>
      <c r="AJ1115" s="580">
        <f t="shared" si="267"/>
        <v>0</v>
      </c>
      <c r="AK1115" s="580">
        <f t="shared" si="268"/>
        <v>0</v>
      </c>
      <c r="AL1115" s="580">
        <f t="shared" si="269"/>
        <v>0</v>
      </c>
    </row>
    <row r="1116" spans="24:38" hidden="1">
      <c r="X1116" s="580">
        <f t="shared" si="255"/>
        <v>0</v>
      </c>
      <c r="Y1116" s="580">
        <f t="shared" si="256"/>
        <v>0</v>
      </c>
      <c r="Z1116" s="580">
        <f t="shared" si="257"/>
        <v>0</v>
      </c>
      <c r="AA1116" s="580">
        <f t="shared" si="258"/>
        <v>0</v>
      </c>
      <c r="AB1116" s="580">
        <f t="shared" si="259"/>
        <v>0</v>
      </c>
      <c r="AC1116" s="580">
        <f t="shared" si="260"/>
        <v>0</v>
      </c>
      <c r="AD1116" s="580">
        <f t="shared" si="261"/>
        <v>0</v>
      </c>
      <c r="AE1116" s="580">
        <f t="shared" si="262"/>
        <v>0</v>
      </c>
      <c r="AF1116" s="580">
        <f t="shared" si="263"/>
        <v>0</v>
      </c>
      <c r="AG1116" s="580">
        <f t="shared" si="264"/>
        <v>0</v>
      </c>
      <c r="AH1116" s="580">
        <f t="shared" si="265"/>
        <v>0</v>
      </c>
      <c r="AI1116" s="580" t="str">
        <f t="shared" si="266"/>
        <v>0</v>
      </c>
      <c r="AJ1116" s="580">
        <f t="shared" si="267"/>
        <v>0</v>
      </c>
      <c r="AK1116" s="580">
        <f t="shared" si="268"/>
        <v>0</v>
      </c>
      <c r="AL1116" s="580">
        <f t="shared" si="269"/>
        <v>0</v>
      </c>
    </row>
    <row r="1117" spans="24:38" hidden="1">
      <c r="X1117" s="580">
        <f t="shared" si="255"/>
        <v>0</v>
      </c>
      <c r="Y1117" s="580">
        <f t="shared" si="256"/>
        <v>0</v>
      </c>
      <c r="Z1117" s="580">
        <f t="shared" si="257"/>
        <v>0</v>
      </c>
      <c r="AA1117" s="580">
        <f t="shared" si="258"/>
        <v>0</v>
      </c>
      <c r="AB1117" s="580">
        <f t="shared" si="259"/>
        <v>0</v>
      </c>
      <c r="AC1117" s="580">
        <f t="shared" si="260"/>
        <v>0</v>
      </c>
      <c r="AD1117" s="580">
        <f t="shared" si="261"/>
        <v>0</v>
      </c>
      <c r="AE1117" s="580">
        <f t="shared" si="262"/>
        <v>0</v>
      </c>
      <c r="AF1117" s="580">
        <f t="shared" si="263"/>
        <v>0</v>
      </c>
      <c r="AG1117" s="580">
        <f t="shared" si="264"/>
        <v>0</v>
      </c>
      <c r="AH1117" s="580">
        <f t="shared" si="265"/>
        <v>0</v>
      </c>
      <c r="AI1117" s="580" t="str">
        <f t="shared" si="266"/>
        <v>0</v>
      </c>
      <c r="AJ1117" s="580">
        <f t="shared" si="267"/>
        <v>0</v>
      </c>
      <c r="AK1117" s="580">
        <f t="shared" si="268"/>
        <v>0</v>
      </c>
      <c r="AL1117" s="580">
        <f t="shared" si="269"/>
        <v>0</v>
      </c>
    </row>
    <row r="1118" spans="24:38" hidden="1">
      <c r="X1118" s="580">
        <f t="shared" si="255"/>
        <v>0</v>
      </c>
      <c r="Y1118" s="580">
        <f t="shared" si="256"/>
        <v>0</v>
      </c>
      <c r="Z1118" s="580">
        <f t="shared" si="257"/>
        <v>0</v>
      </c>
      <c r="AA1118" s="580">
        <f t="shared" si="258"/>
        <v>0</v>
      </c>
      <c r="AB1118" s="580">
        <f t="shared" si="259"/>
        <v>0</v>
      </c>
      <c r="AC1118" s="580">
        <f t="shared" si="260"/>
        <v>0</v>
      </c>
      <c r="AD1118" s="580">
        <f t="shared" si="261"/>
        <v>0</v>
      </c>
      <c r="AE1118" s="580">
        <f t="shared" si="262"/>
        <v>0</v>
      </c>
      <c r="AF1118" s="580">
        <f t="shared" si="263"/>
        <v>0</v>
      </c>
      <c r="AG1118" s="580">
        <f t="shared" si="264"/>
        <v>0</v>
      </c>
      <c r="AH1118" s="580">
        <f t="shared" si="265"/>
        <v>0</v>
      </c>
      <c r="AI1118" s="580" t="str">
        <f t="shared" si="266"/>
        <v>0</v>
      </c>
      <c r="AJ1118" s="580">
        <f t="shared" si="267"/>
        <v>0</v>
      </c>
      <c r="AK1118" s="580">
        <f t="shared" si="268"/>
        <v>0</v>
      </c>
      <c r="AL1118" s="580">
        <f t="shared" si="269"/>
        <v>0</v>
      </c>
    </row>
    <row r="1119" spans="24:38" hidden="1">
      <c r="X1119" s="580">
        <f t="shared" si="255"/>
        <v>0</v>
      </c>
      <c r="Y1119" s="580">
        <f t="shared" si="256"/>
        <v>0</v>
      </c>
      <c r="Z1119" s="580">
        <f t="shared" si="257"/>
        <v>0</v>
      </c>
      <c r="AA1119" s="580">
        <f t="shared" si="258"/>
        <v>0</v>
      </c>
      <c r="AB1119" s="580">
        <f t="shared" si="259"/>
        <v>0</v>
      </c>
      <c r="AC1119" s="580">
        <f t="shared" si="260"/>
        <v>0</v>
      </c>
      <c r="AD1119" s="580">
        <f t="shared" si="261"/>
        <v>0</v>
      </c>
      <c r="AE1119" s="580">
        <f t="shared" si="262"/>
        <v>0</v>
      </c>
      <c r="AF1119" s="580">
        <f t="shared" si="263"/>
        <v>0</v>
      </c>
      <c r="AG1119" s="580">
        <f t="shared" si="264"/>
        <v>0</v>
      </c>
      <c r="AH1119" s="580">
        <f t="shared" si="265"/>
        <v>0</v>
      </c>
      <c r="AI1119" s="580" t="str">
        <f t="shared" si="266"/>
        <v>0</v>
      </c>
      <c r="AJ1119" s="580">
        <f t="shared" si="267"/>
        <v>0</v>
      </c>
      <c r="AK1119" s="580">
        <f t="shared" si="268"/>
        <v>0</v>
      </c>
      <c r="AL1119" s="580">
        <f t="shared" si="269"/>
        <v>0</v>
      </c>
    </row>
    <row r="1120" spans="24:38" hidden="1">
      <c r="X1120" s="580">
        <f t="shared" si="255"/>
        <v>0</v>
      </c>
      <c r="Y1120" s="580">
        <f t="shared" si="256"/>
        <v>0</v>
      </c>
      <c r="Z1120" s="580">
        <f t="shared" si="257"/>
        <v>0</v>
      </c>
      <c r="AA1120" s="580">
        <f t="shared" si="258"/>
        <v>0</v>
      </c>
      <c r="AB1120" s="580">
        <f t="shared" si="259"/>
        <v>0</v>
      </c>
      <c r="AC1120" s="580">
        <f t="shared" si="260"/>
        <v>0</v>
      </c>
      <c r="AD1120" s="580">
        <f t="shared" si="261"/>
        <v>0</v>
      </c>
      <c r="AE1120" s="580">
        <f t="shared" si="262"/>
        <v>0</v>
      </c>
      <c r="AF1120" s="580">
        <f t="shared" si="263"/>
        <v>0</v>
      </c>
      <c r="AG1120" s="580">
        <f t="shared" si="264"/>
        <v>0</v>
      </c>
      <c r="AH1120" s="580">
        <f t="shared" si="265"/>
        <v>0</v>
      </c>
      <c r="AI1120" s="580" t="str">
        <f t="shared" si="266"/>
        <v>0</v>
      </c>
      <c r="AJ1120" s="580">
        <f t="shared" si="267"/>
        <v>0</v>
      </c>
      <c r="AK1120" s="580">
        <f t="shared" si="268"/>
        <v>0</v>
      </c>
      <c r="AL1120" s="580">
        <f t="shared" si="269"/>
        <v>0</v>
      </c>
    </row>
    <row r="1121" spans="24:38" hidden="1">
      <c r="X1121" s="580">
        <f t="shared" si="255"/>
        <v>0</v>
      </c>
      <c r="Y1121" s="580">
        <f t="shared" si="256"/>
        <v>0</v>
      </c>
      <c r="Z1121" s="580">
        <f t="shared" si="257"/>
        <v>0</v>
      </c>
      <c r="AA1121" s="580">
        <f t="shared" si="258"/>
        <v>0</v>
      </c>
      <c r="AB1121" s="580">
        <f t="shared" si="259"/>
        <v>0</v>
      </c>
      <c r="AC1121" s="580">
        <f t="shared" si="260"/>
        <v>0</v>
      </c>
      <c r="AD1121" s="580">
        <f t="shared" si="261"/>
        <v>0</v>
      </c>
      <c r="AE1121" s="580">
        <f t="shared" si="262"/>
        <v>0</v>
      </c>
      <c r="AF1121" s="580">
        <f t="shared" si="263"/>
        <v>0</v>
      </c>
      <c r="AG1121" s="580">
        <f t="shared" si="264"/>
        <v>0</v>
      </c>
      <c r="AH1121" s="580">
        <f t="shared" si="265"/>
        <v>0</v>
      </c>
      <c r="AI1121" s="580" t="str">
        <f t="shared" si="266"/>
        <v>0</v>
      </c>
      <c r="AJ1121" s="580">
        <f t="shared" si="267"/>
        <v>0</v>
      </c>
      <c r="AK1121" s="580">
        <f t="shared" si="268"/>
        <v>0</v>
      </c>
      <c r="AL1121" s="580">
        <f t="shared" si="269"/>
        <v>0</v>
      </c>
    </row>
    <row r="1122" spans="24:38" hidden="1">
      <c r="X1122" s="580">
        <f t="shared" si="255"/>
        <v>0</v>
      </c>
      <c r="Y1122" s="580">
        <f t="shared" si="256"/>
        <v>0</v>
      </c>
      <c r="Z1122" s="580">
        <f t="shared" si="257"/>
        <v>0</v>
      </c>
      <c r="AA1122" s="580">
        <f t="shared" si="258"/>
        <v>0</v>
      </c>
      <c r="AB1122" s="580">
        <f t="shared" si="259"/>
        <v>0</v>
      </c>
      <c r="AC1122" s="580">
        <f t="shared" si="260"/>
        <v>0</v>
      </c>
      <c r="AD1122" s="580">
        <f t="shared" si="261"/>
        <v>0</v>
      </c>
      <c r="AE1122" s="580">
        <f t="shared" si="262"/>
        <v>0</v>
      </c>
      <c r="AF1122" s="580">
        <f t="shared" si="263"/>
        <v>0</v>
      </c>
      <c r="AG1122" s="580">
        <f t="shared" si="264"/>
        <v>0</v>
      </c>
      <c r="AH1122" s="580">
        <f t="shared" si="265"/>
        <v>0</v>
      </c>
      <c r="AI1122" s="580" t="str">
        <f t="shared" si="266"/>
        <v>0</v>
      </c>
      <c r="AJ1122" s="580">
        <f t="shared" si="267"/>
        <v>0</v>
      </c>
      <c r="AK1122" s="580">
        <f t="shared" si="268"/>
        <v>0</v>
      </c>
      <c r="AL1122" s="580">
        <f t="shared" si="269"/>
        <v>0</v>
      </c>
    </row>
    <row r="1123" spans="24:38" hidden="1">
      <c r="X1123" s="580">
        <f t="shared" si="255"/>
        <v>0</v>
      </c>
      <c r="Y1123" s="580">
        <f t="shared" si="256"/>
        <v>0</v>
      </c>
      <c r="Z1123" s="580">
        <f t="shared" si="257"/>
        <v>0</v>
      </c>
      <c r="AA1123" s="580">
        <f t="shared" si="258"/>
        <v>0</v>
      </c>
      <c r="AB1123" s="580">
        <f t="shared" si="259"/>
        <v>0</v>
      </c>
      <c r="AC1123" s="580">
        <f t="shared" si="260"/>
        <v>0</v>
      </c>
      <c r="AD1123" s="580">
        <f t="shared" si="261"/>
        <v>0</v>
      </c>
      <c r="AE1123" s="580">
        <f t="shared" si="262"/>
        <v>0</v>
      </c>
      <c r="AF1123" s="580">
        <f t="shared" si="263"/>
        <v>0</v>
      </c>
      <c r="AG1123" s="580">
        <f t="shared" si="264"/>
        <v>0</v>
      </c>
      <c r="AH1123" s="580">
        <f t="shared" si="265"/>
        <v>0</v>
      </c>
      <c r="AI1123" s="580" t="str">
        <f t="shared" si="266"/>
        <v>0</v>
      </c>
      <c r="AJ1123" s="580">
        <f t="shared" si="267"/>
        <v>0</v>
      </c>
      <c r="AK1123" s="580">
        <f t="shared" si="268"/>
        <v>0</v>
      </c>
      <c r="AL1123" s="580">
        <f t="shared" si="269"/>
        <v>0</v>
      </c>
    </row>
    <row r="1124" spans="24:38" hidden="1">
      <c r="X1124" s="580">
        <f t="shared" si="255"/>
        <v>0</v>
      </c>
      <c r="Y1124" s="580">
        <f t="shared" si="256"/>
        <v>0</v>
      </c>
      <c r="Z1124" s="580">
        <f t="shared" si="257"/>
        <v>0</v>
      </c>
      <c r="AA1124" s="580">
        <f t="shared" si="258"/>
        <v>0</v>
      </c>
      <c r="AB1124" s="580">
        <f t="shared" si="259"/>
        <v>0</v>
      </c>
      <c r="AC1124" s="580">
        <f t="shared" si="260"/>
        <v>0</v>
      </c>
      <c r="AD1124" s="580">
        <f t="shared" si="261"/>
        <v>0</v>
      </c>
      <c r="AE1124" s="580">
        <f t="shared" si="262"/>
        <v>0</v>
      </c>
      <c r="AF1124" s="580">
        <f t="shared" si="263"/>
        <v>0</v>
      </c>
      <c r="AG1124" s="580">
        <f t="shared" si="264"/>
        <v>0</v>
      </c>
      <c r="AH1124" s="580">
        <f t="shared" si="265"/>
        <v>0</v>
      </c>
      <c r="AI1124" s="580" t="str">
        <f t="shared" si="266"/>
        <v>0</v>
      </c>
      <c r="AJ1124" s="580">
        <f t="shared" si="267"/>
        <v>0</v>
      </c>
      <c r="AK1124" s="580">
        <f t="shared" si="268"/>
        <v>0</v>
      </c>
      <c r="AL1124" s="580">
        <f t="shared" si="269"/>
        <v>0</v>
      </c>
    </row>
    <row r="1125" spans="24:38" hidden="1">
      <c r="X1125" s="580">
        <f t="shared" si="255"/>
        <v>0</v>
      </c>
      <c r="Y1125" s="580">
        <f t="shared" si="256"/>
        <v>0</v>
      </c>
      <c r="Z1125" s="580">
        <f t="shared" si="257"/>
        <v>0</v>
      </c>
      <c r="AA1125" s="580">
        <f t="shared" si="258"/>
        <v>0</v>
      </c>
      <c r="AB1125" s="580">
        <f t="shared" si="259"/>
        <v>0</v>
      </c>
      <c r="AC1125" s="580">
        <f t="shared" si="260"/>
        <v>0</v>
      </c>
      <c r="AD1125" s="580">
        <f t="shared" si="261"/>
        <v>0</v>
      </c>
      <c r="AE1125" s="580">
        <f t="shared" si="262"/>
        <v>0</v>
      </c>
      <c r="AF1125" s="580">
        <f t="shared" si="263"/>
        <v>0</v>
      </c>
      <c r="AG1125" s="580">
        <f t="shared" si="264"/>
        <v>0</v>
      </c>
      <c r="AH1125" s="580">
        <f t="shared" si="265"/>
        <v>0</v>
      </c>
      <c r="AI1125" s="580" t="str">
        <f t="shared" si="266"/>
        <v>0</v>
      </c>
      <c r="AJ1125" s="580">
        <f t="shared" si="267"/>
        <v>0</v>
      </c>
      <c r="AK1125" s="580">
        <f t="shared" si="268"/>
        <v>0</v>
      </c>
      <c r="AL1125" s="580">
        <f t="shared" si="269"/>
        <v>0</v>
      </c>
    </row>
    <row r="1126" spans="24:38" hidden="1">
      <c r="X1126" s="580">
        <f t="shared" si="255"/>
        <v>0</v>
      </c>
      <c r="Y1126" s="580">
        <f t="shared" si="256"/>
        <v>0</v>
      </c>
      <c r="Z1126" s="580">
        <f t="shared" si="257"/>
        <v>0</v>
      </c>
      <c r="AA1126" s="580">
        <f t="shared" si="258"/>
        <v>0</v>
      </c>
      <c r="AB1126" s="580">
        <f t="shared" si="259"/>
        <v>0</v>
      </c>
      <c r="AC1126" s="580">
        <f t="shared" si="260"/>
        <v>0</v>
      </c>
      <c r="AD1126" s="580">
        <f t="shared" si="261"/>
        <v>0</v>
      </c>
      <c r="AE1126" s="580">
        <f t="shared" si="262"/>
        <v>0</v>
      </c>
      <c r="AF1126" s="580">
        <f t="shared" si="263"/>
        <v>0</v>
      </c>
      <c r="AG1126" s="580">
        <f t="shared" si="264"/>
        <v>0</v>
      </c>
      <c r="AH1126" s="580">
        <f t="shared" si="265"/>
        <v>0</v>
      </c>
      <c r="AI1126" s="580" t="str">
        <f t="shared" si="266"/>
        <v>0</v>
      </c>
      <c r="AJ1126" s="580">
        <f t="shared" si="267"/>
        <v>0</v>
      </c>
      <c r="AK1126" s="580">
        <f t="shared" si="268"/>
        <v>0</v>
      </c>
      <c r="AL1126" s="580">
        <f t="shared" si="269"/>
        <v>0</v>
      </c>
    </row>
    <row r="1127" spans="24:38" hidden="1">
      <c r="X1127" s="580">
        <f t="shared" si="255"/>
        <v>0</v>
      </c>
      <c r="Y1127" s="580">
        <f t="shared" si="256"/>
        <v>0</v>
      </c>
      <c r="Z1127" s="580">
        <f t="shared" si="257"/>
        <v>0</v>
      </c>
      <c r="AA1127" s="580">
        <f t="shared" si="258"/>
        <v>0</v>
      </c>
      <c r="AB1127" s="580">
        <f t="shared" si="259"/>
        <v>0</v>
      </c>
      <c r="AC1127" s="580">
        <f t="shared" si="260"/>
        <v>0</v>
      </c>
      <c r="AD1127" s="580">
        <f t="shared" si="261"/>
        <v>0</v>
      </c>
      <c r="AE1127" s="580">
        <f t="shared" si="262"/>
        <v>0</v>
      </c>
      <c r="AF1127" s="580">
        <f t="shared" si="263"/>
        <v>0</v>
      </c>
      <c r="AG1127" s="580">
        <f t="shared" si="264"/>
        <v>0</v>
      </c>
      <c r="AH1127" s="580">
        <f t="shared" si="265"/>
        <v>0</v>
      </c>
      <c r="AI1127" s="580" t="str">
        <f t="shared" si="266"/>
        <v>0</v>
      </c>
      <c r="AJ1127" s="580">
        <f t="shared" si="267"/>
        <v>0</v>
      </c>
      <c r="AK1127" s="580">
        <f t="shared" si="268"/>
        <v>0</v>
      </c>
      <c r="AL1127" s="580">
        <f t="shared" si="269"/>
        <v>0</v>
      </c>
    </row>
    <row r="1128" spans="24:38" hidden="1">
      <c r="X1128" s="580">
        <f t="shared" si="255"/>
        <v>0</v>
      </c>
      <c r="Y1128" s="580">
        <f t="shared" si="256"/>
        <v>0</v>
      </c>
      <c r="Z1128" s="580">
        <f t="shared" si="257"/>
        <v>0</v>
      </c>
      <c r="AA1128" s="580">
        <f t="shared" si="258"/>
        <v>0</v>
      </c>
      <c r="AB1128" s="580">
        <f t="shared" si="259"/>
        <v>0</v>
      </c>
      <c r="AC1128" s="580">
        <f t="shared" si="260"/>
        <v>0</v>
      </c>
      <c r="AD1128" s="580">
        <f t="shared" si="261"/>
        <v>0</v>
      </c>
      <c r="AE1128" s="580">
        <f t="shared" si="262"/>
        <v>0</v>
      </c>
      <c r="AF1128" s="580">
        <f t="shared" si="263"/>
        <v>0</v>
      </c>
      <c r="AG1128" s="580">
        <f t="shared" si="264"/>
        <v>0</v>
      </c>
      <c r="AH1128" s="580">
        <f t="shared" si="265"/>
        <v>0</v>
      </c>
      <c r="AI1128" s="580" t="str">
        <f t="shared" si="266"/>
        <v>0</v>
      </c>
      <c r="AJ1128" s="580">
        <f t="shared" si="267"/>
        <v>0</v>
      </c>
      <c r="AK1128" s="580">
        <f t="shared" si="268"/>
        <v>0</v>
      </c>
      <c r="AL1128" s="580">
        <f t="shared" si="269"/>
        <v>0</v>
      </c>
    </row>
    <row r="1129" spans="24:38" hidden="1">
      <c r="X1129" s="580">
        <f t="shared" si="255"/>
        <v>0</v>
      </c>
      <c r="Y1129" s="580">
        <f t="shared" si="256"/>
        <v>0</v>
      </c>
      <c r="Z1129" s="580">
        <f t="shared" si="257"/>
        <v>0</v>
      </c>
      <c r="AA1129" s="580">
        <f t="shared" si="258"/>
        <v>0</v>
      </c>
      <c r="AB1129" s="580">
        <f t="shared" si="259"/>
        <v>0</v>
      </c>
      <c r="AC1129" s="580">
        <f t="shared" si="260"/>
        <v>0</v>
      </c>
      <c r="AD1129" s="580">
        <f t="shared" si="261"/>
        <v>0</v>
      </c>
      <c r="AE1129" s="580">
        <f t="shared" si="262"/>
        <v>0</v>
      </c>
      <c r="AF1129" s="580">
        <f t="shared" si="263"/>
        <v>0</v>
      </c>
      <c r="AG1129" s="580">
        <f t="shared" si="264"/>
        <v>0</v>
      </c>
      <c r="AH1129" s="580">
        <f t="shared" si="265"/>
        <v>0</v>
      </c>
      <c r="AI1129" s="580" t="str">
        <f t="shared" si="266"/>
        <v>0</v>
      </c>
      <c r="AJ1129" s="580">
        <f t="shared" si="267"/>
        <v>0</v>
      </c>
      <c r="AK1129" s="580">
        <f t="shared" si="268"/>
        <v>0</v>
      </c>
      <c r="AL1129" s="580">
        <f t="shared" si="269"/>
        <v>0</v>
      </c>
    </row>
    <row r="1130" spans="24:38" hidden="1">
      <c r="X1130" s="580">
        <f t="shared" si="255"/>
        <v>0</v>
      </c>
      <c r="Y1130" s="580">
        <f t="shared" si="256"/>
        <v>0</v>
      </c>
      <c r="Z1130" s="580">
        <f t="shared" si="257"/>
        <v>0</v>
      </c>
      <c r="AA1130" s="580">
        <f t="shared" si="258"/>
        <v>0</v>
      </c>
      <c r="AB1130" s="580">
        <f t="shared" si="259"/>
        <v>0</v>
      </c>
      <c r="AC1130" s="580">
        <f t="shared" si="260"/>
        <v>0</v>
      </c>
      <c r="AD1130" s="580">
        <f t="shared" si="261"/>
        <v>0</v>
      </c>
      <c r="AE1130" s="580">
        <f t="shared" si="262"/>
        <v>0</v>
      </c>
      <c r="AF1130" s="580">
        <f t="shared" si="263"/>
        <v>0</v>
      </c>
      <c r="AG1130" s="580">
        <f t="shared" si="264"/>
        <v>0</v>
      </c>
      <c r="AH1130" s="580">
        <f t="shared" si="265"/>
        <v>0</v>
      </c>
      <c r="AI1130" s="580" t="str">
        <f t="shared" si="266"/>
        <v>0</v>
      </c>
      <c r="AJ1130" s="580">
        <f t="shared" si="267"/>
        <v>0</v>
      </c>
      <c r="AK1130" s="580">
        <f t="shared" si="268"/>
        <v>0</v>
      </c>
      <c r="AL1130" s="580">
        <f t="shared" si="269"/>
        <v>0</v>
      </c>
    </row>
    <row r="1131" spans="24:38" hidden="1">
      <c r="X1131" s="580">
        <f t="shared" si="255"/>
        <v>0</v>
      </c>
      <c r="Y1131" s="580">
        <f t="shared" si="256"/>
        <v>0</v>
      </c>
      <c r="Z1131" s="580">
        <f t="shared" si="257"/>
        <v>0</v>
      </c>
      <c r="AA1131" s="580">
        <f t="shared" si="258"/>
        <v>0</v>
      </c>
      <c r="AB1131" s="580">
        <f t="shared" si="259"/>
        <v>0</v>
      </c>
      <c r="AC1131" s="580">
        <f t="shared" si="260"/>
        <v>0</v>
      </c>
      <c r="AD1131" s="580">
        <f t="shared" si="261"/>
        <v>0</v>
      </c>
      <c r="AE1131" s="580">
        <f t="shared" si="262"/>
        <v>0</v>
      </c>
      <c r="AF1131" s="580">
        <f t="shared" si="263"/>
        <v>0</v>
      </c>
      <c r="AG1131" s="580">
        <f t="shared" si="264"/>
        <v>0</v>
      </c>
      <c r="AH1131" s="580">
        <f t="shared" si="265"/>
        <v>0</v>
      </c>
      <c r="AI1131" s="580" t="str">
        <f t="shared" si="266"/>
        <v>0</v>
      </c>
      <c r="AJ1131" s="580">
        <f t="shared" si="267"/>
        <v>0</v>
      </c>
      <c r="AK1131" s="580">
        <f t="shared" si="268"/>
        <v>0</v>
      </c>
      <c r="AL1131" s="580">
        <f t="shared" si="269"/>
        <v>0</v>
      </c>
    </row>
    <row r="1132" spans="24:38" hidden="1">
      <c r="X1132" s="580">
        <f t="shared" si="255"/>
        <v>0</v>
      </c>
      <c r="Y1132" s="580">
        <f t="shared" si="256"/>
        <v>0</v>
      </c>
      <c r="Z1132" s="580">
        <f t="shared" si="257"/>
        <v>0</v>
      </c>
      <c r="AA1132" s="580">
        <f t="shared" si="258"/>
        <v>0</v>
      </c>
      <c r="AB1132" s="580">
        <f t="shared" si="259"/>
        <v>0</v>
      </c>
      <c r="AC1132" s="580">
        <f t="shared" si="260"/>
        <v>0</v>
      </c>
      <c r="AD1132" s="580">
        <f t="shared" si="261"/>
        <v>0</v>
      </c>
      <c r="AE1132" s="580">
        <f t="shared" si="262"/>
        <v>0</v>
      </c>
      <c r="AF1132" s="580">
        <f t="shared" si="263"/>
        <v>0</v>
      </c>
      <c r="AG1132" s="580">
        <f t="shared" si="264"/>
        <v>0</v>
      </c>
      <c r="AH1132" s="580">
        <f t="shared" si="265"/>
        <v>0</v>
      </c>
      <c r="AI1132" s="580" t="str">
        <f t="shared" si="266"/>
        <v>0</v>
      </c>
      <c r="AJ1132" s="580">
        <f t="shared" si="267"/>
        <v>0</v>
      </c>
      <c r="AK1132" s="580">
        <f t="shared" si="268"/>
        <v>0</v>
      </c>
      <c r="AL1132" s="580">
        <f t="shared" si="269"/>
        <v>0</v>
      </c>
    </row>
    <row r="1133" spans="24:38" hidden="1">
      <c r="X1133" s="580">
        <f t="shared" si="255"/>
        <v>0</v>
      </c>
      <c r="Y1133" s="580">
        <f t="shared" si="256"/>
        <v>0</v>
      </c>
      <c r="Z1133" s="580">
        <f t="shared" si="257"/>
        <v>0</v>
      </c>
      <c r="AA1133" s="580">
        <f t="shared" si="258"/>
        <v>0</v>
      </c>
      <c r="AB1133" s="580">
        <f t="shared" si="259"/>
        <v>0</v>
      </c>
      <c r="AC1133" s="580">
        <f t="shared" si="260"/>
        <v>0</v>
      </c>
      <c r="AD1133" s="580">
        <f t="shared" si="261"/>
        <v>0</v>
      </c>
      <c r="AE1133" s="580">
        <f t="shared" si="262"/>
        <v>0</v>
      </c>
      <c r="AF1133" s="580">
        <f t="shared" si="263"/>
        <v>0</v>
      </c>
      <c r="AG1133" s="580">
        <f t="shared" si="264"/>
        <v>0</v>
      </c>
      <c r="AH1133" s="580">
        <f t="shared" si="265"/>
        <v>0</v>
      </c>
      <c r="AI1133" s="580" t="str">
        <f t="shared" si="266"/>
        <v>0</v>
      </c>
      <c r="AJ1133" s="580">
        <f t="shared" si="267"/>
        <v>0</v>
      </c>
      <c r="AK1133" s="580">
        <f t="shared" si="268"/>
        <v>0</v>
      </c>
      <c r="AL1133" s="580">
        <f t="shared" si="269"/>
        <v>0</v>
      </c>
    </row>
    <row r="1134" spans="24:38" hidden="1">
      <c r="X1134" s="580">
        <f t="shared" si="255"/>
        <v>0</v>
      </c>
      <c r="Y1134" s="580">
        <f t="shared" si="256"/>
        <v>0</v>
      </c>
      <c r="Z1134" s="580">
        <f t="shared" si="257"/>
        <v>0</v>
      </c>
      <c r="AA1134" s="580">
        <f t="shared" si="258"/>
        <v>0</v>
      </c>
      <c r="AB1134" s="580">
        <f t="shared" si="259"/>
        <v>0</v>
      </c>
      <c r="AC1134" s="580">
        <f t="shared" si="260"/>
        <v>0</v>
      </c>
      <c r="AD1134" s="580">
        <f t="shared" si="261"/>
        <v>0</v>
      </c>
      <c r="AE1134" s="580">
        <f t="shared" si="262"/>
        <v>0</v>
      </c>
      <c r="AF1134" s="580">
        <f t="shared" si="263"/>
        <v>0</v>
      </c>
      <c r="AG1134" s="580">
        <f t="shared" si="264"/>
        <v>0</v>
      </c>
      <c r="AH1134" s="580">
        <f t="shared" si="265"/>
        <v>0</v>
      </c>
      <c r="AI1134" s="580" t="str">
        <f t="shared" si="266"/>
        <v>0</v>
      </c>
      <c r="AJ1134" s="580">
        <f t="shared" si="267"/>
        <v>0</v>
      </c>
      <c r="AK1134" s="580">
        <f t="shared" si="268"/>
        <v>0</v>
      </c>
      <c r="AL1134" s="580">
        <f t="shared" si="269"/>
        <v>0</v>
      </c>
    </row>
    <row r="1135" spans="24:38" hidden="1">
      <c r="X1135" s="580">
        <f t="shared" si="255"/>
        <v>0</v>
      </c>
      <c r="Y1135" s="580">
        <f t="shared" si="256"/>
        <v>0</v>
      </c>
      <c r="Z1135" s="580">
        <f t="shared" si="257"/>
        <v>0</v>
      </c>
      <c r="AA1135" s="580">
        <f t="shared" si="258"/>
        <v>0</v>
      </c>
      <c r="AB1135" s="580">
        <f t="shared" si="259"/>
        <v>0</v>
      </c>
      <c r="AC1135" s="580">
        <f t="shared" si="260"/>
        <v>0</v>
      </c>
      <c r="AD1135" s="580">
        <f t="shared" si="261"/>
        <v>0</v>
      </c>
      <c r="AE1135" s="580">
        <f t="shared" si="262"/>
        <v>0</v>
      </c>
      <c r="AF1135" s="580">
        <f t="shared" si="263"/>
        <v>0</v>
      </c>
      <c r="AG1135" s="580">
        <f t="shared" si="264"/>
        <v>0</v>
      </c>
      <c r="AH1135" s="580">
        <f t="shared" si="265"/>
        <v>0</v>
      </c>
      <c r="AI1135" s="580" t="str">
        <f t="shared" si="266"/>
        <v>0</v>
      </c>
      <c r="AJ1135" s="580">
        <f t="shared" si="267"/>
        <v>0</v>
      </c>
      <c r="AK1135" s="580">
        <f t="shared" si="268"/>
        <v>0</v>
      </c>
      <c r="AL1135" s="580">
        <f t="shared" si="269"/>
        <v>0</v>
      </c>
    </row>
    <row r="1136" spans="24:38" hidden="1">
      <c r="X1136" s="580">
        <f t="shared" si="255"/>
        <v>0</v>
      </c>
      <c r="Y1136" s="580">
        <f t="shared" si="256"/>
        <v>0</v>
      </c>
      <c r="Z1136" s="580">
        <f t="shared" si="257"/>
        <v>0</v>
      </c>
      <c r="AA1136" s="580">
        <f t="shared" si="258"/>
        <v>0</v>
      </c>
      <c r="AB1136" s="580">
        <f t="shared" si="259"/>
        <v>0</v>
      </c>
      <c r="AC1136" s="580">
        <f t="shared" si="260"/>
        <v>0</v>
      </c>
      <c r="AD1136" s="580">
        <f t="shared" si="261"/>
        <v>0</v>
      </c>
      <c r="AE1136" s="580">
        <f t="shared" si="262"/>
        <v>0</v>
      </c>
      <c r="AF1136" s="580">
        <f t="shared" si="263"/>
        <v>0</v>
      </c>
      <c r="AG1136" s="580">
        <f t="shared" si="264"/>
        <v>0</v>
      </c>
      <c r="AH1136" s="580">
        <f t="shared" si="265"/>
        <v>0</v>
      </c>
      <c r="AI1136" s="580" t="str">
        <f t="shared" si="266"/>
        <v>0</v>
      </c>
      <c r="AJ1136" s="580">
        <f t="shared" si="267"/>
        <v>0</v>
      </c>
      <c r="AK1136" s="580">
        <f t="shared" si="268"/>
        <v>0</v>
      </c>
      <c r="AL1136" s="580">
        <f t="shared" si="269"/>
        <v>0</v>
      </c>
    </row>
    <row r="1137" spans="24:38" hidden="1">
      <c r="X1137" s="580">
        <f t="shared" si="255"/>
        <v>0</v>
      </c>
      <c r="Y1137" s="580">
        <f t="shared" si="256"/>
        <v>0</v>
      </c>
      <c r="Z1137" s="580">
        <f t="shared" si="257"/>
        <v>0</v>
      </c>
      <c r="AA1137" s="580">
        <f t="shared" si="258"/>
        <v>0</v>
      </c>
      <c r="AB1137" s="580">
        <f t="shared" si="259"/>
        <v>0</v>
      </c>
      <c r="AC1137" s="580">
        <f t="shared" si="260"/>
        <v>0</v>
      </c>
      <c r="AD1137" s="580">
        <f t="shared" si="261"/>
        <v>0</v>
      </c>
      <c r="AE1137" s="580">
        <f t="shared" si="262"/>
        <v>0</v>
      </c>
      <c r="AF1137" s="580">
        <f t="shared" si="263"/>
        <v>0</v>
      </c>
      <c r="AG1137" s="580">
        <f t="shared" si="264"/>
        <v>0</v>
      </c>
      <c r="AH1137" s="580">
        <f t="shared" si="265"/>
        <v>0</v>
      </c>
      <c r="AI1137" s="580" t="str">
        <f t="shared" si="266"/>
        <v>0</v>
      </c>
      <c r="AJ1137" s="580">
        <f t="shared" si="267"/>
        <v>0</v>
      </c>
      <c r="AK1137" s="580">
        <f t="shared" si="268"/>
        <v>0</v>
      </c>
      <c r="AL1137" s="580">
        <f t="shared" si="269"/>
        <v>0</v>
      </c>
    </row>
    <row r="1138" spans="24:38" hidden="1">
      <c r="X1138" s="580">
        <f t="shared" si="255"/>
        <v>0</v>
      </c>
      <c r="Y1138" s="580">
        <f t="shared" si="256"/>
        <v>0</v>
      </c>
      <c r="Z1138" s="580">
        <f t="shared" si="257"/>
        <v>0</v>
      </c>
      <c r="AA1138" s="580">
        <f t="shared" si="258"/>
        <v>0</v>
      </c>
      <c r="AB1138" s="580">
        <f t="shared" si="259"/>
        <v>0</v>
      </c>
      <c r="AC1138" s="580">
        <f t="shared" si="260"/>
        <v>0</v>
      </c>
      <c r="AD1138" s="580">
        <f t="shared" si="261"/>
        <v>0</v>
      </c>
      <c r="AE1138" s="580">
        <f t="shared" si="262"/>
        <v>0</v>
      </c>
      <c r="AF1138" s="580">
        <f t="shared" si="263"/>
        <v>0</v>
      </c>
      <c r="AG1138" s="580">
        <f t="shared" si="264"/>
        <v>0</v>
      </c>
      <c r="AH1138" s="580">
        <f t="shared" si="265"/>
        <v>0</v>
      </c>
      <c r="AI1138" s="580" t="str">
        <f t="shared" si="266"/>
        <v>0</v>
      </c>
      <c r="AJ1138" s="580">
        <f t="shared" si="267"/>
        <v>0</v>
      </c>
      <c r="AK1138" s="580">
        <f t="shared" si="268"/>
        <v>0</v>
      </c>
      <c r="AL1138" s="580">
        <f t="shared" si="269"/>
        <v>0</v>
      </c>
    </row>
    <row r="1139" spans="24:38" hidden="1">
      <c r="X1139" s="580">
        <f t="shared" si="255"/>
        <v>0</v>
      </c>
      <c r="Y1139" s="580">
        <f t="shared" si="256"/>
        <v>0</v>
      </c>
      <c r="Z1139" s="580">
        <f t="shared" si="257"/>
        <v>0</v>
      </c>
      <c r="AA1139" s="580">
        <f t="shared" si="258"/>
        <v>0</v>
      </c>
      <c r="AB1139" s="580">
        <f t="shared" si="259"/>
        <v>0</v>
      </c>
      <c r="AC1139" s="580">
        <f t="shared" si="260"/>
        <v>0</v>
      </c>
      <c r="AD1139" s="580">
        <f t="shared" si="261"/>
        <v>0</v>
      </c>
      <c r="AE1139" s="580">
        <f t="shared" si="262"/>
        <v>0</v>
      </c>
      <c r="AF1139" s="580">
        <f t="shared" si="263"/>
        <v>0</v>
      </c>
      <c r="AG1139" s="580">
        <f t="shared" si="264"/>
        <v>0</v>
      </c>
      <c r="AH1139" s="580">
        <f t="shared" si="265"/>
        <v>0</v>
      </c>
      <c r="AI1139" s="580" t="str">
        <f t="shared" si="266"/>
        <v>0</v>
      </c>
      <c r="AJ1139" s="580">
        <f t="shared" si="267"/>
        <v>0</v>
      </c>
      <c r="AK1139" s="580">
        <f t="shared" si="268"/>
        <v>0</v>
      </c>
      <c r="AL1139" s="580">
        <f t="shared" si="269"/>
        <v>0</v>
      </c>
    </row>
    <row r="1140" spans="24:38" hidden="1">
      <c r="X1140" s="580">
        <f t="shared" si="255"/>
        <v>0</v>
      </c>
      <c r="Y1140" s="580">
        <f t="shared" si="256"/>
        <v>0</v>
      </c>
      <c r="Z1140" s="580">
        <f t="shared" si="257"/>
        <v>0</v>
      </c>
      <c r="AA1140" s="580">
        <f t="shared" si="258"/>
        <v>0</v>
      </c>
      <c r="AB1140" s="580">
        <f t="shared" si="259"/>
        <v>0</v>
      </c>
      <c r="AC1140" s="580">
        <f t="shared" si="260"/>
        <v>0</v>
      </c>
      <c r="AD1140" s="580">
        <f t="shared" si="261"/>
        <v>0</v>
      </c>
      <c r="AE1140" s="580">
        <f t="shared" si="262"/>
        <v>0</v>
      </c>
      <c r="AF1140" s="580">
        <f t="shared" si="263"/>
        <v>0</v>
      </c>
      <c r="AG1140" s="580">
        <f t="shared" si="264"/>
        <v>0</v>
      </c>
      <c r="AH1140" s="580">
        <f t="shared" si="265"/>
        <v>0</v>
      </c>
      <c r="AI1140" s="580" t="str">
        <f t="shared" si="266"/>
        <v>0</v>
      </c>
      <c r="AJ1140" s="580">
        <f t="shared" si="267"/>
        <v>0</v>
      </c>
      <c r="AK1140" s="580">
        <f t="shared" si="268"/>
        <v>0</v>
      </c>
      <c r="AL1140" s="580">
        <f t="shared" si="269"/>
        <v>0</v>
      </c>
    </row>
    <row r="1141" spans="24:38" hidden="1">
      <c r="X1141" s="580">
        <f t="shared" si="255"/>
        <v>0</v>
      </c>
      <c r="Y1141" s="580">
        <f t="shared" si="256"/>
        <v>0</v>
      </c>
      <c r="Z1141" s="580">
        <f t="shared" si="257"/>
        <v>0</v>
      </c>
      <c r="AA1141" s="580">
        <f t="shared" si="258"/>
        <v>0</v>
      </c>
      <c r="AB1141" s="580">
        <f t="shared" si="259"/>
        <v>0</v>
      </c>
      <c r="AC1141" s="580">
        <f t="shared" si="260"/>
        <v>0</v>
      </c>
      <c r="AD1141" s="580">
        <f t="shared" si="261"/>
        <v>0</v>
      </c>
      <c r="AE1141" s="580">
        <f t="shared" si="262"/>
        <v>0</v>
      </c>
      <c r="AF1141" s="580">
        <f t="shared" si="263"/>
        <v>0</v>
      </c>
      <c r="AG1141" s="580">
        <f t="shared" si="264"/>
        <v>0</v>
      </c>
      <c r="AH1141" s="580">
        <f t="shared" si="265"/>
        <v>0</v>
      </c>
      <c r="AI1141" s="580" t="str">
        <f t="shared" si="266"/>
        <v>0</v>
      </c>
      <c r="AJ1141" s="580">
        <f t="shared" si="267"/>
        <v>0</v>
      </c>
      <c r="AK1141" s="580">
        <f t="shared" si="268"/>
        <v>0</v>
      </c>
      <c r="AL1141" s="580">
        <f t="shared" si="269"/>
        <v>0</v>
      </c>
    </row>
    <row r="1142" spans="24:38" hidden="1">
      <c r="X1142" s="580">
        <f t="shared" si="255"/>
        <v>0</v>
      </c>
      <c r="Y1142" s="580">
        <f t="shared" si="256"/>
        <v>0</v>
      </c>
      <c r="Z1142" s="580">
        <f t="shared" si="257"/>
        <v>0</v>
      </c>
      <c r="AA1142" s="580">
        <f t="shared" si="258"/>
        <v>0</v>
      </c>
      <c r="AB1142" s="580">
        <f t="shared" si="259"/>
        <v>0</v>
      </c>
      <c r="AC1142" s="580">
        <f t="shared" si="260"/>
        <v>0</v>
      </c>
      <c r="AD1142" s="580">
        <f t="shared" si="261"/>
        <v>0</v>
      </c>
      <c r="AE1142" s="580">
        <f t="shared" si="262"/>
        <v>0</v>
      </c>
      <c r="AF1142" s="580">
        <f t="shared" si="263"/>
        <v>0</v>
      </c>
      <c r="AG1142" s="580">
        <f t="shared" si="264"/>
        <v>0</v>
      </c>
      <c r="AH1142" s="580">
        <f t="shared" si="265"/>
        <v>0</v>
      </c>
      <c r="AI1142" s="580" t="str">
        <f t="shared" si="266"/>
        <v>0</v>
      </c>
      <c r="AJ1142" s="580">
        <f t="shared" si="267"/>
        <v>0</v>
      </c>
      <c r="AK1142" s="580">
        <f t="shared" si="268"/>
        <v>0</v>
      </c>
      <c r="AL1142" s="580">
        <f t="shared" si="269"/>
        <v>0</v>
      </c>
    </row>
    <row r="1143" spans="24:38" hidden="1">
      <c r="X1143" s="580">
        <f t="shared" si="255"/>
        <v>0</v>
      </c>
      <c r="Y1143" s="580">
        <f t="shared" si="256"/>
        <v>0</v>
      </c>
      <c r="Z1143" s="580">
        <f t="shared" si="257"/>
        <v>0</v>
      </c>
      <c r="AA1143" s="580">
        <f t="shared" si="258"/>
        <v>0</v>
      </c>
      <c r="AB1143" s="580">
        <f t="shared" si="259"/>
        <v>0</v>
      </c>
      <c r="AC1143" s="580">
        <f t="shared" si="260"/>
        <v>0</v>
      </c>
      <c r="AD1143" s="580">
        <f t="shared" si="261"/>
        <v>0</v>
      </c>
      <c r="AE1143" s="580">
        <f t="shared" si="262"/>
        <v>0</v>
      </c>
      <c r="AF1143" s="580">
        <f t="shared" si="263"/>
        <v>0</v>
      </c>
      <c r="AG1143" s="580">
        <f t="shared" si="264"/>
        <v>0</v>
      </c>
      <c r="AH1143" s="580">
        <f t="shared" si="265"/>
        <v>0</v>
      </c>
      <c r="AI1143" s="580" t="str">
        <f t="shared" si="266"/>
        <v>0</v>
      </c>
      <c r="AJ1143" s="580">
        <f t="shared" si="267"/>
        <v>0</v>
      </c>
      <c r="AK1143" s="580">
        <f t="shared" si="268"/>
        <v>0</v>
      </c>
      <c r="AL1143" s="580">
        <f t="shared" si="269"/>
        <v>0</v>
      </c>
    </row>
    <row r="1144" spans="24:38" hidden="1">
      <c r="X1144" s="580">
        <f t="shared" si="255"/>
        <v>0</v>
      </c>
      <c r="Y1144" s="580">
        <f t="shared" si="256"/>
        <v>0</v>
      </c>
      <c r="Z1144" s="580">
        <f t="shared" si="257"/>
        <v>0</v>
      </c>
      <c r="AA1144" s="580">
        <f t="shared" si="258"/>
        <v>0</v>
      </c>
      <c r="AB1144" s="580">
        <f t="shared" si="259"/>
        <v>0</v>
      </c>
      <c r="AC1144" s="580">
        <f t="shared" si="260"/>
        <v>0</v>
      </c>
      <c r="AD1144" s="580">
        <f t="shared" si="261"/>
        <v>0</v>
      </c>
      <c r="AE1144" s="580">
        <f t="shared" si="262"/>
        <v>0</v>
      </c>
      <c r="AF1144" s="580">
        <f t="shared" si="263"/>
        <v>0</v>
      </c>
      <c r="AG1144" s="580">
        <f t="shared" si="264"/>
        <v>0</v>
      </c>
      <c r="AH1144" s="580">
        <f t="shared" si="265"/>
        <v>0</v>
      </c>
      <c r="AI1144" s="580" t="str">
        <f t="shared" si="266"/>
        <v>0</v>
      </c>
      <c r="AJ1144" s="580">
        <f t="shared" si="267"/>
        <v>0</v>
      </c>
      <c r="AK1144" s="580">
        <f t="shared" si="268"/>
        <v>0</v>
      </c>
      <c r="AL1144" s="580">
        <f t="shared" si="269"/>
        <v>0</v>
      </c>
    </row>
    <row r="1145" spans="24:38" hidden="1">
      <c r="X1145" s="580">
        <f t="shared" si="255"/>
        <v>0</v>
      </c>
      <c r="Y1145" s="580">
        <f t="shared" si="256"/>
        <v>0</v>
      </c>
      <c r="Z1145" s="580">
        <f t="shared" si="257"/>
        <v>0</v>
      </c>
      <c r="AA1145" s="580">
        <f t="shared" si="258"/>
        <v>0</v>
      </c>
      <c r="AB1145" s="580">
        <f t="shared" si="259"/>
        <v>0</v>
      </c>
      <c r="AC1145" s="580">
        <f t="shared" si="260"/>
        <v>0</v>
      </c>
      <c r="AD1145" s="580">
        <f t="shared" si="261"/>
        <v>0</v>
      </c>
      <c r="AE1145" s="580">
        <f t="shared" si="262"/>
        <v>0</v>
      </c>
      <c r="AF1145" s="580">
        <f t="shared" si="263"/>
        <v>0</v>
      </c>
      <c r="AG1145" s="580">
        <f t="shared" si="264"/>
        <v>0</v>
      </c>
      <c r="AH1145" s="580">
        <f t="shared" si="265"/>
        <v>0</v>
      </c>
      <c r="AI1145" s="580" t="str">
        <f t="shared" si="266"/>
        <v>0</v>
      </c>
      <c r="AJ1145" s="580">
        <f t="shared" si="267"/>
        <v>0</v>
      </c>
      <c r="AK1145" s="580">
        <f t="shared" si="268"/>
        <v>0</v>
      </c>
      <c r="AL1145" s="580">
        <f t="shared" si="269"/>
        <v>0</v>
      </c>
    </row>
    <row r="1146" spans="24:38" hidden="1">
      <c r="X1146" s="580">
        <f t="shared" si="255"/>
        <v>0</v>
      </c>
      <c r="Y1146" s="580">
        <f t="shared" si="256"/>
        <v>0</v>
      </c>
      <c r="Z1146" s="580">
        <f t="shared" si="257"/>
        <v>0</v>
      </c>
      <c r="AA1146" s="580">
        <f t="shared" si="258"/>
        <v>0</v>
      </c>
      <c r="AB1146" s="580">
        <f t="shared" si="259"/>
        <v>0</v>
      </c>
      <c r="AC1146" s="580">
        <f t="shared" si="260"/>
        <v>0</v>
      </c>
      <c r="AD1146" s="580">
        <f t="shared" si="261"/>
        <v>0</v>
      </c>
      <c r="AE1146" s="580">
        <f t="shared" si="262"/>
        <v>0</v>
      </c>
      <c r="AF1146" s="580">
        <f t="shared" si="263"/>
        <v>0</v>
      </c>
      <c r="AG1146" s="580">
        <f t="shared" si="264"/>
        <v>0</v>
      </c>
      <c r="AH1146" s="580">
        <f t="shared" si="265"/>
        <v>0</v>
      </c>
      <c r="AI1146" s="580" t="str">
        <f t="shared" si="266"/>
        <v>0</v>
      </c>
      <c r="AJ1146" s="580">
        <f t="shared" si="267"/>
        <v>0</v>
      </c>
      <c r="AK1146" s="580">
        <f t="shared" si="268"/>
        <v>0</v>
      </c>
      <c r="AL1146" s="580">
        <f t="shared" si="269"/>
        <v>0</v>
      </c>
    </row>
    <row r="1147" spans="24:38" hidden="1">
      <c r="X1147" s="580">
        <f t="shared" si="255"/>
        <v>0</v>
      </c>
      <c r="Y1147" s="580">
        <f t="shared" si="256"/>
        <v>0</v>
      </c>
      <c r="Z1147" s="580">
        <f t="shared" si="257"/>
        <v>0</v>
      </c>
      <c r="AA1147" s="580">
        <f t="shared" si="258"/>
        <v>0</v>
      </c>
      <c r="AB1147" s="580">
        <f t="shared" si="259"/>
        <v>0</v>
      </c>
      <c r="AC1147" s="580">
        <f t="shared" si="260"/>
        <v>0</v>
      </c>
      <c r="AD1147" s="580">
        <f t="shared" si="261"/>
        <v>0</v>
      </c>
      <c r="AE1147" s="580">
        <f t="shared" si="262"/>
        <v>0</v>
      </c>
      <c r="AF1147" s="580">
        <f t="shared" si="263"/>
        <v>0</v>
      </c>
      <c r="AG1147" s="580">
        <f t="shared" si="264"/>
        <v>0</v>
      </c>
      <c r="AH1147" s="580">
        <f t="shared" si="265"/>
        <v>0</v>
      </c>
      <c r="AI1147" s="580" t="str">
        <f t="shared" si="266"/>
        <v>0</v>
      </c>
      <c r="AJ1147" s="580">
        <f t="shared" si="267"/>
        <v>0</v>
      </c>
      <c r="AK1147" s="580">
        <f t="shared" si="268"/>
        <v>0</v>
      </c>
      <c r="AL1147" s="580">
        <f t="shared" si="269"/>
        <v>0</v>
      </c>
    </row>
    <row r="1148" spans="24:38" hidden="1">
      <c r="X1148" s="580">
        <f t="shared" si="255"/>
        <v>0</v>
      </c>
      <c r="Y1148" s="580">
        <f t="shared" si="256"/>
        <v>0</v>
      </c>
      <c r="Z1148" s="580">
        <f t="shared" si="257"/>
        <v>0</v>
      </c>
      <c r="AA1148" s="580">
        <f t="shared" si="258"/>
        <v>0</v>
      </c>
      <c r="AB1148" s="580">
        <f t="shared" si="259"/>
        <v>0</v>
      </c>
      <c r="AC1148" s="580">
        <f t="shared" si="260"/>
        <v>0</v>
      </c>
      <c r="AD1148" s="580">
        <f t="shared" si="261"/>
        <v>0</v>
      </c>
      <c r="AE1148" s="580">
        <f t="shared" si="262"/>
        <v>0</v>
      </c>
      <c r="AF1148" s="580">
        <f t="shared" si="263"/>
        <v>0</v>
      </c>
      <c r="AG1148" s="580">
        <f t="shared" si="264"/>
        <v>0</v>
      </c>
      <c r="AH1148" s="580">
        <f t="shared" si="265"/>
        <v>0</v>
      </c>
      <c r="AI1148" s="580" t="str">
        <f t="shared" si="266"/>
        <v>0</v>
      </c>
      <c r="AJ1148" s="580">
        <f t="shared" si="267"/>
        <v>0</v>
      </c>
      <c r="AK1148" s="580">
        <f t="shared" si="268"/>
        <v>0</v>
      </c>
      <c r="AL1148" s="580">
        <f t="shared" si="269"/>
        <v>0</v>
      </c>
    </row>
    <row r="1149" spans="24:38" hidden="1">
      <c r="X1149" s="580">
        <f t="shared" si="255"/>
        <v>0</v>
      </c>
      <c r="Y1149" s="580">
        <f t="shared" si="256"/>
        <v>0</v>
      </c>
      <c r="Z1149" s="580">
        <f t="shared" si="257"/>
        <v>0</v>
      </c>
      <c r="AA1149" s="580">
        <f t="shared" si="258"/>
        <v>0</v>
      </c>
      <c r="AB1149" s="580">
        <f t="shared" si="259"/>
        <v>0</v>
      </c>
      <c r="AC1149" s="580">
        <f t="shared" si="260"/>
        <v>0</v>
      </c>
      <c r="AD1149" s="580">
        <f t="shared" si="261"/>
        <v>0</v>
      </c>
      <c r="AE1149" s="580">
        <f t="shared" si="262"/>
        <v>0</v>
      </c>
      <c r="AF1149" s="580">
        <f t="shared" si="263"/>
        <v>0</v>
      </c>
      <c r="AG1149" s="580">
        <f t="shared" si="264"/>
        <v>0</v>
      </c>
      <c r="AH1149" s="580">
        <f t="shared" si="265"/>
        <v>0</v>
      </c>
      <c r="AI1149" s="580" t="str">
        <f t="shared" si="266"/>
        <v>0</v>
      </c>
      <c r="AJ1149" s="580">
        <f t="shared" si="267"/>
        <v>0</v>
      </c>
      <c r="AK1149" s="580">
        <f t="shared" si="268"/>
        <v>0</v>
      </c>
      <c r="AL1149" s="580">
        <f t="shared" si="269"/>
        <v>0</v>
      </c>
    </row>
    <row r="1150" spans="24:38" hidden="1">
      <c r="X1150" s="580">
        <f t="shared" si="255"/>
        <v>0</v>
      </c>
      <c r="Y1150" s="580">
        <f t="shared" si="256"/>
        <v>0</v>
      </c>
      <c r="Z1150" s="580">
        <f t="shared" si="257"/>
        <v>0</v>
      </c>
      <c r="AA1150" s="580">
        <f t="shared" si="258"/>
        <v>0</v>
      </c>
      <c r="AB1150" s="580">
        <f t="shared" si="259"/>
        <v>0</v>
      </c>
      <c r="AC1150" s="580">
        <f t="shared" si="260"/>
        <v>0</v>
      </c>
      <c r="AD1150" s="580">
        <f t="shared" si="261"/>
        <v>0</v>
      </c>
      <c r="AE1150" s="580">
        <f t="shared" si="262"/>
        <v>0</v>
      </c>
      <c r="AF1150" s="580">
        <f t="shared" si="263"/>
        <v>0</v>
      </c>
      <c r="AG1150" s="580">
        <f t="shared" si="264"/>
        <v>0</v>
      </c>
      <c r="AH1150" s="580">
        <f t="shared" si="265"/>
        <v>0</v>
      </c>
      <c r="AI1150" s="580" t="str">
        <f t="shared" si="266"/>
        <v>0</v>
      </c>
      <c r="AJ1150" s="580">
        <f t="shared" si="267"/>
        <v>0</v>
      </c>
      <c r="AK1150" s="580">
        <f t="shared" si="268"/>
        <v>0</v>
      </c>
      <c r="AL1150" s="580">
        <f t="shared" si="269"/>
        <v>0</v>
      </c>
    </row>
    <row r="1151" spans="24:38" hidden="1">
      <c r="X1151" s="580">
        <f t="shared" si="255"/>
        <v>0</v>
      </c>
      <c r="Y1151" s="580">
        <f t="shared" si="256"/>
        <v>0</v>
      </c>
      <c r="Z1151" s="580">
        <f t="shared" si="257"/>
        <v>0</v>
      </c>
      <c r="AA1151" s="580">
        <f t="shared" si="258"/>
        <v>0</v>
      </c>
      <c r="AB1151" s="580">
        <f t="shared" si="259"/>
        <v>0</v>
      </c>
      <c r="AC1151" s="580">
        <f t="shared" si="260"/>
        <v>0</v>
      </c>
      <c r="AD1151" s="580">
        <f t="shared" si="261"/>
        <v>0</v>
      </c>
      <c r="AE1151" s="580">
        <f t="shared" si="262"/>
        <v>0</v>
      </c>
      <c r="AF1151" s="580">
        <f t="shared" si="263"/>
        <v>0</v>
      </c>
      <c r="AG1151" s="580">
        <f t="shared" si="264"/>
        <v>0</v>
      </c>
      <c r="AH1151" s="580">
        <f t="shared" si="265"/>
        <v>0</v>
      </c>
      <c r="AI1151" s="580" t="str">
        <f t="shared" si="266"/>
        <v>0</v>
      </c>
      <c r="AJ1151" s="580">
        <f t="shared" si="267"/>
        <v>0</v>
      </c>
      <c r="AK1151" s="580">
        <f t="shared" si="268"/>
        <v>0</v>
      </c>
      <c r="AL1151" s="580">
        <f t="shared" si="269"/>
        <v>0</v>
      </c>
    </row>
    <row r="1152" spans="24:38" hidden="1">
      <c r="X1152" s="580">
        <f t="shared" si="255"/>
        <v>0</v>
      </c>
      <c r="Y1152" s="580">
        <f t="shared" si="256"/>
        <v>0</v>
      </c>
      <c r="Z1152" s="580">
        <f t="shared" si="257"/>
        <v>0</v>
      </c>
      <c r="AA1152" s="580">
        <f t="shared" si="258"/>
        <v>0</v>
      </c>
      <c r="AB1152" s="580">
        <f t="shared" si="259"/>
        <v>0</v>
      </c>
      <c r="AC1152" s="580">
        <f t="shared" si="260"/>
        <v>0</v>
      </c>
      <c r="AD1152" s="580">
        <f t="shared" si="261"/>
        <v>0</v>
      </c>
      <c r="AE1152" s="580">
        <f t="shared" si="262"/>
        <v>0</v>
      </c>
      <c r="AF1152" s="580">
        <f t="shared" si="263"/>
        <v>0</v>
      </c>
      <c r="AG1152" s="580">
        <f t="shared" si="264"/>
        <v>0</v>
      </c>
      <c r="AH1152" s="580">
        <f t="shared" si="265"/>
        <v>0</v>
      </c>
      <c r="AI1152" s="580" t="str">
        <f t="shared" si="266"/>
        <v>0</v>
      </c>
      <c r="AJ1152" s="580">
        <f t="shared" si="267"/>
        <v>0</v>
      </c>
      <c r="AK1152" s="580">
        <f t="shared" si="268"/>
        <v>0</v>
      </c>
      <c r="AL1152" s="580">
        <f t="shared" si="269"/>
        <v>0</v>
      </c>
    </row>
    <row r="1153" spans="24:38" hidden="1">
      <c r="X1153" s="580">
        <f t="shared" si="255"/>
        <v>0</v>
      </c>
      <c r="Y1153" s="580">
        <f t="shared" si="256"/>
        <v>0</v>
      </c>
      <c r="Z1153" s="580">
        <f t="shared" si="257"/>
        <v>0</v>
      </c>
      <c r="AA1153" s="580">
        <f t="shared" si="258"/>
        <v>0</v>
      </c>
      <c r="AB1153" s="580">
        <f t="shared" si="259"/>
        <v>0</v>
      </c>
      <c r="AC1153" s="580">
        <f t="shared" si="260"/>
        <v>0</v>
      </c>
      <c r="AD1153" s="580">
        <f t="shared" si="261"/>
        <v>0</v>
      </c>
      <c r="AE1153" s="580">
        <f t="shared" si="262"/>
        <v>0</v>
      </c>
      <c r="AF1153" s="580">
        <f t="shared" si="263"/>
        <v>0</v>
      </c>
      <c r="AG1153" s="580">
        <f t="shared" si="264"/>
        <v>0</v>
      </c>
      <c r="AH1153" s="580">
        <f t="shared" si="265"/>
        <v>0</v>
      </c>
      <c r="AI1153" s="580" t="str">
        <f t="shared" si="266"/>
        <v>0</v>
      </c>
      <c r="AJ1153" s="580">
        <f t="shared" si="267"/>
        <v>0</v>
      </c>
      <c r="AK1153" s="580">
        <f t="shared" si="268"/>
        <v>0</v>
      </c>
      <c r="AL1153" s="580">
        <f t="shared" si="269"/>
        <v>0</v>
      </c>
    </row>
    <row r="1154" spans="24:38" hidden="1">
      <c r="X1154" s="580">
        <f t="shared" si="255"/>
        <v>0</v>
      </c>
      <c r="Y1154" s="580">
        <f t="shared" si="256"/>
        <v>0</v>
      </c>
      <c r="Z1154" s="580">
        <f t="shared" si="257"/>
        <v>0</v>
      </c>
      <c r="AA1154" s="580">
        <f t="shared" si="258"/>
        <v>0</v>
      </c>
      <c r="AB1154" s="580">
        <f t="shared" si="259"/>
        <v>0</v>
      </c>
      <c r="AC1154" s="580">
        <f t="shared" si="260"/>
        <v>0</v>
      </c>
      <c r="AD1154" s="580">
        <f t="shared" si="261"/>
        <v>0</v>
      </c>
      <c r="AE1154" s="580">
        <f t="shared" si="262"/>
        <v>0</v>
      </c>
      <c r="AF1154" s="580">
        <f t="shared" si="263"/>
        <v>0</v>
      </c>
      <c r="AG1154" s="580">
        <f t="shared" si="264"/>
        <v>0</v>
      </c>
      <c r="AH1154" s="580">
        <f t="shared" si="265"/>
        <v>0</v>
      </c>
      <c r="AI1154" s="580" t="str">
        <f t="shared" si="266"/>
        <v>0</v>
      </c>
      <c r="AJ1154" s="580">
        <f t="shared" si="267"/>
        <v>0</v>
      </c>
      <c r="AK1154" s="580">
        <f t="shared" si="268"/>
        <v>0</v>
      </c>
      <c r="AL1154" s="580">
        <f t="shared" si="269"/>
        <v>0</v>
      </c>
    </row>
    <row r="1155" spans="24:38" hidden="1">
      <c r="X1155" s="580">
        <f t="shared" si="255"/>
        <v>0</v>
      </c>
      <c r="Y1155" s="580">
        <f t="shared" si="256"/>
        <v>0</v>
      </c>
      <c r="Z1155" s="580">
        <f t="shared" si="257"/>
        <v>0</v>
      </c>
      <c r="AA1155" s="580">
        <f t="shared" si="258"/>
        <v>0</v>
      </c>
      <c r="AB1155" s="580">
        <f t="shared" si="259"/>
        <v>0</v>
      </c>
      <c r="AC1155" s="580">
        <f t="shared" si="260"/>
        <v>0</v>
      </c>
      <c r="AD1155" s="580">
        <f t="shared" si="261"/>
        <v>0</v>
      </c>
      <c r="AE1155" s="580">
        <f t="shared" si="262"/>
        <v>0</v>
      </c>
      <c r="AF1155" s="580">
        <f t="shared" si="263"/>
        <v>0</v>
      </c>
      <c r="AG1155" s="580">
        <f t="shared" si="264"/>
        <v>0</v>
      </c>
      <c r="AH1155" s="580">
        <f t="shared" si="265"/>
        <v>0</v>
      </c>
      <c r="AI1155" s="580" t="str">
        <f t="shared" si="266"/>
        <v>0</v>
      </c>
      <c r="AJ1155" s="580">
        <f t="shared" si="267"/>
        <v>0</v>
      </c>
      <c r="AK1155" s="580">
        <f t="shared" si="268"/>
        <v>0</v>
      </c>
      <c r="AL1155" s="580">
        <f t="shared" si="269"/>
        <v>0</v>
      </c>
    </row>
    <row r="1156" spans="24:38" hidden="1">
      <c r="X1156" s="580">
        <f t="shared" si="255"/>
        <v>0</v>
      </c>
      <c r="Y1156" s="580">
        <f t="shared" si="256"/>
        <v>0</v>
      </c>
      <c r="Z1156" s="580">
        <f t="shared" si="257"/>
        <v>0</v>
      </c>
      <c r="AA1156" s="580">
        <f t="shared" si="258"/>
        <v>0</v>
      </c>
      <c r="AB1156" s="580">
        <f t="shared" si="259"/>
        <v>0</v>
      </c>
      <c r="AC1156" s="580">
        <f t="shared" si="260"/>
        <v>0</v>
      </c>
      <c r="AD1156" s="580">
        <f t="shared" si="261"/>
        <v>0</v>
      </c>
      <c r="AE1156" s="580">
        <f t="shared" si="262"/>
        <v>0</v>
      </c>
      <c r="AF1156" s="580">
        <f t="shared" si="263"/>
        <v>0</v>
      </c>
      <c r="AG1156" s="580">
        <f t="shared" si="264"/>
        <v>0</v>
      </c>
      <c r="AH1156" s="580">
        <f t="shared" si="265"/>
        <v>0</v>
      </c>
      <c r="AI1156" s="580" t="str">
        <f t="shared" si="266"/>
        <v>0</v>
      </c>
      <c r="AJ1156" s="580">
        <f t="shared" si="267"/>
        <v>0</v>
      </c>
      <c r="AK1156" s="580">
        <f t="shared" si="268"/>
        <v>0</v>
      </c>
      <c r="AL1156" s="580">
        <f t="shared" si="269"/>
        <v>0</v>
      </c>
    </row>
    <row r="1157" spans="24:38" hidden="1">
      <c r="X1157" s="580">
        <f t="shared" si="255"/>
        <v>0</v>
      </c>
      <c r="Y1157" s="580">
        <f t="shared" si="256"/>
        <v>0</v>
      </c>
      <c r="Z1157" s="580">
        <f t="shared" si="257"/>
        <v>0</v>
      </c>
      <c r="AA1157" s="580">
        <f t="shared" si="258"/>
        <v>0</v>
      </c>
      <c r="AB1157" s="580">
        <f t="shared" si="259"/>
        <v>0</v>
      </c>
      <c r="AC1157" s="580">
        <f t="shared" si="260"/>
        <v>0</v>
      </c>
      <c r="AD1157" s="580">
        <f t="shared" si="261"/>
        <v>0</v>
      </c>
      <c r="AE1157" s="580">
        <f t="shared" si="262"/>
        <v>0</v>
      </c>
      <c r="AF1157" s="580">
        <f t="shared" si="263"/>
        <v>0</v>
      </c>
      <c r="AG1157" s="580">
        <f t="shared" si="264"/>
        <v>0</v>
      </c>
      <c r="AH1157" s="580">
        <f t="shared" si="265"/>
        <v>0</v>
      </c>
      <c r="AI1157" s="580" t="str">
        <f t="shared" si="266"/>
        <v>0</v>
      </c>
      <c r="AJ1157" s="580">
        <f t="shared" si="267"/>
        <v>0</v>
      </c>
      <c r="AK1157" s="580">
        <f t="shared" si="268"/>
        <v>0</v>
      </c>
      <c r="AL1157" s="580">
        <f t="shared" si="269"/>
        <v>0</v>
      </c>
    </row>
    <row r="1158" spans="24:38" hidden="1">
      <c r="X1158" s="580">
        <f t="shared" ref="X1158:X1221" si="270">SUM(E1158:I1158)</f>
        <v>0</v>
      </c>
      <c r="Y1158" s="580">
        <f t="shared" ref="Y1158:Y1221" si="271">M1158</f>
        <v>0</v>
      </c>
      <c r="Z1158" s="580">
        <f t="shared" ref="Z1158:Z1221" si="272">IF(G1158&gt;9600,9600,G1158)</f>
        <v>0</v>
      </c>
      <c r="AA1158" s="580">
        <f t="shared" ref="AA1158:AA1221" si="273">IF(O1158&gt;15000,15000,O1158)</f>
        <v>0</v>
      </c>
      <c r="AB1158" s="580">
        <f t="shared" ref="AB1158:AB1221" si="274">IF(F1158&gt;0,MIN((Q1158-(E1158*10%)),F1158,Q1158),0)</f>
        <v>0</v>
      </c>
      <c r="AC1158" s="580">
        <f t="shared" ref="AC1158:AC1221" si="275">D1158*(IF(J1158&gt;1200,1200,J1158)+IF(K1158&gt;3600,3600,K1158))</f>
        <v>0</v>
      </c>
      <c r="AD1158" s="580">
        <f t="shared" ref="AD1158:AD1221" si="276">IF(V1158&gt;200000,200000,V1158)</f>
        <v>0</v>
      </c>
      <c r="AE1158" s="580">
        <f t="shared" ref="AE1158:AE1221" si="277">X1158+Y1158-Z1158-AA1158-AB1158-AD1158</f>
        <v>0</v>
      </c>
      <c r="AF1158" s="580">
        <f t="shared" ref="AF1158:AF1221" si="278">IF(R1158&gt;150000,150000,0)</f>
        <v>0</v>
      </c>
      <c r="AG1158" s="580">
        <f t="shared" ref="AG1158:AG1221" si="279">IF(S1158&gt;=15000,15000,S1158)+IF(T1158&gt;=20000,20000,T1158)</f>
        <v>0</v>
      </c>
      <c r="AH1158" s="580">
        <f t="shared" ref="AH1158:AH1221" si="280">AE1158-AF1158-AG1158</f>
        <v>0</v>
      </c>
      <c r="AI1158" s="580" t="str">
        <f t="shared" ref="AI1158:AI1221" si="281">IF(AH1158&gt;1000000,(AH1158-1000000)*30%+(125000),IF(AH1158&gt;500000,(AH1158-500000)*20%+(25000),IF(AH1158&gt;250000,(AH1158-250000)*10%,"0")))</f>
        <v>0</v>
      </c>
      <c r="AJ1158" s="580">
        <f t="shared" ref="AJ1158:AJ1221" si="282">IF(AH1158&lt;=200000,0,IF(AH1158&gt;500000,0,IF(AH1158&gt;220000,2000,IF(AH1158&gt;20000,AI1158))))</f>
        <v>0</v>
      </c>
      <c r="AK1158" s="580">
        <f t="shared" ref="AK1158:AK1221" si="283">P1158</f>
        <v>0</v>
      </c>
      <c r="AL1158" s="580">
        <f t="shared" ref="AL1158:AL1221" si="284">AI1158-AJ1158-AK1158</f>
        <v>0</v>
      </c>
    </row>
    <row r="1159" spans="24:38" hidden="1">
      <c r="X1159" s="580">
        <f t="shared" si="270"/>
        <v>0</v>
      </c>
      <c r="Y1159" s="580">
        <f t="shared" si="271"/>
        <v>0</v>
      </c>
      <c r="Z1159" s="580">
        <f t="shared" si="272"/>
        <v>0</v>
      </c>
      <c r="AA1159" s="580">
        <f t="shared" si="273"/>
        <v>0</v>
      </c>
      <c r="AB1159" s="580">
        <f t="shared" si="274"/>
        <v>0</v>
      </c>
      <c r="AC1159" s="580">
        <f t="shared" si="275"/>
        <v>0</v>
      </c>
      <c r="AD1159" s="580">
        <f t="shared" si="276"/>
        <v>0</v>
      </c>
      <c r="AE1159" s="580">
        <f t="shared" si="277"/>
        <v>0</v>
      </c>
      <c r="AF1159" s="580">
        <f t="shared" si="278"/>
        <v>0</v>
      </c>
      <c r="AG1159" s="580">
        <f t="shared" si="279"/>
        <v>0</v>
      </c>
      <c r="AH1159" s="580">
        <f t="shared" si="280"/>
        <v>0</v>
      </c>
      <c r="AI1159" s="580" t="str">
        <f t="shared" si="281"/>
        <v>0</v>
      </c>
      <c r="AJ1159" s="580">
        <f t="shared" si="282"/>
        <v>0</v>
      </c>
      <c r="AK1159" s="580">
        <f t="shared" si="283"/>
        <v>0</v>
      </c>
      <c r="AL1159" s="580">
        <f t="shared" si="284"/>
        <v>0</v>
      </c>
    </row>
    <row r="1160" spans="24:38" hidden="1">
      <c r="X1160" s="580">
        <f t="shared" si="270"/>
        <v>0</v>
      </c>
      <c r="Y1160" s="580">
        <f t="shared" si="271"/>
        <v>0</v>
      </c>
      <c r="Z1160" s="580">
        <f t="shared" si="272"/>
        <v>0</v>
      </c>
      <c r="AA1160" s="580">
        <f t="shared" si="273"/>
        <v>0</v>
      </c>
      <c r="AB1160" s="580">
        <f t="shared" si="274"/>
        <v>0</v>
      </c>
      <c r="AC1160" s="580">
        <f t="shared" si="275"/>
        <v>0</v>
      </c>
      <c r="AD1160" s="580">
        <f t="shared" si="276"/>
        <v>0</v>
      </c>
      <c r="AE1160" s="580">
        <f t="shared" si="277"/>
        <v>0</v>
      </c>
      <c r="AF1160" s="580">
        <f t="shared" si="278"/>
        <v>0</v>
      </c>
      <c r="AG1160" s="580">
        <f t="shared" si="279"/>
        <v>0</v>
      </c>
      <c r="AH1160" s="580">
        <f t="shared" si="280"/>
        <v>0</v>
      </c>
      <c r="AI1160" s="580" t="str">
        <f t="shared" si="281"/>
        <v>0</v>
      </c>
      <c r="AJ1160" s="580">
        <f t="shared" si="282"/>
        <v>0</v>
      </c>
      <c r="AK1160" s="580">
        <f t="shared" si="283"/>
        <v>0</v>
      </c>
      <c r="AL1160" s="580">
        <f t="shared" si="284"/>
        <v>0</v>
      </c>
    </row>
    <row r="1161" spans="24:38" hidden="1">
      <c r="X1161" s="580">
        <f t="shared" si="270"/>
        <v>0</v>
      </c>
      <c r="Y1161" s="580">
        <f t="shared" si="271"/>
        <v>0</v>
      </c>
      <c r="Z1161" s="580">
        <f t="shared" si="272"/>
        <v>0</v>
      </c>
      <c r="AA1161" s="580">
        <f t="shared" si="273"/>
        <v>0</v>
      </c>
      <c r="AB1161" s="580">
        <f t="shared" si="274"/>
        <v>0</v>
      </c>
      <c r="AC1161" s="580">
        <f t="shared" si="275"/>
        <v>0</v>
      </c>
      <c r="AD1161" s="580">
        <f t="shared" si="276"/>
        <v>0</v>
      </c>
      <c r="AE1161" s="580">
        <f t="shared" si="277"/>
        <v>0</v>
      </c>
      <c r="AF1161" s="580">
        <f t="shared" si="278"/>
        <v>0</v>
      </c>
      <c r="AG1161" s="580">
        <f t="shared" si="279"/>
        <v>0</v>
      </c>
      <c r="AH1161" s="580">
        <f t="shared" si="280"/>
        <v>0</v>
      </c>
      <c r="AI1161" s="580" t="str">
        <f t="shared" si="281"/>
        <v>0</v>
      </c>
      <c r="AJ1161" s="580">
        <f t="shared" si="282"/>
        <v>0</v>
      </c>
      <c r="AK1161" s="580">
        <f t="shared" si="283"/>
        <v>0</v>
      </c>
      <c r="AL1161" s="580">
        <f t="shared" si="284"/>
        <v>0</v>
      </c>
    </row>
    <row r="1162" spans="24:38" hidden="1">
      <c r="X1162" s="580">
        <f t="shared" si="270"/>
        <v>0</v>
      </c>
      <c r="Y1162" s="580">
        <f t="shared" si="271"/>
        <v>0</v>
      </c>
      <c r="Z1162" s="580">
        <f t="shared" si="272"/>
        <v>0</v>
      </c>
      <c r="AA1162" s="580">
        <f t="shared" si="273"/>
        <v>0</v>
      </c>
      <c r="AB1162" s="580">
        <f t="shared" si="274"/>
        <v>0</v>
      </c>
      <c r="AC1162" s="580">
        <f t="shared" si="275"/>
        <v>0</v>
      </c>
      <c r="AD1162" s="580">
        <f t="shared" si="276"/>
        <v>0</v>
      </c>
      <c r="AE1162" s="580">
        <f t="shared" si="277"/>
        <v>0</v>
      </c>
      <c r="AF1162" s="580">
        <f t="shared" si="278"/>
        <v>0</v>
      </c>
      <c r="AG1162" s="580">
        <f t="shared" si="279"/>
        <v>0</v>
      </c>
      <c r="AH1162" s="580">
        <f t="shared" si="280"/>
        <v>0</v>
      </c>
      <c r="AI1162" s="580" t="str">
        <f t="shared" si="281"/>
        <v>0</v>
      </c>
      <c r="AJ1162" s="580">
        <f t="shared" si="282"/>
        <v>0</v>
      </c>
      <c r="AK1162" s="580">
        <f t="shared" si="283"/>
        <v>0</v>
      </c>
      <c r="AL1162" s="580">
        <f t="shared" si="284"/>
        <v>0</v>
      </c>
    </row>
    <row r="1163" spans="24:38" hidden="1">
      <c r="X1163" s="580">
        <f t="shared" si="270"/>
        <v>0</v>
      </c>
      <c r="Y1163" s="580">
        <f t="shared" si="271"/>
        <v>0</v>
      </c>
      <c r="Z1163" s="580">
        <f t="shared" si="272"/>
        <v>0</v>
      </c>
      <c r="AA1163" s="580">
        <f t="shared" si="273"/>
        <v>0</v>
      </c>
      <c r="AB1163" s="580">
        <f t="shared" si="274"/>
        <v>0</v>
      </c>
      <c r="AC1163" s="580">
        <f t="shared" si="275"/>
        <v>0</v>
      </c>
      <c r="AD1163" s="580">
        <f t="shared" si="276"/>
        <v>0</v>
      </c>
      <c r="AE1163" s="580">
        <f t="shared" si="277"/>
        <v>0</v>
      </c>
      <c r="AF1163" s="580">
        <f t="shared" si="278"/>
        <v>0</v>
      </c>
      <c r="AG1163" s="580">
        <f t="shared" si="279"/>
        <v>0</v>
      </c>
      <c r="AH1163" s="580">
        <f t="shared" si="280"/>
        <v>0</v>
      </c>
      <c r="AI1163" s="580" t="str">
        <f t="shared" si="281"/>
        <v>0</v>
      </c>
      <c r="AJ1163" s="580">
        <f t="shared" si="282"/>
        <v>0</v>
      </c>
      <c r="AK1163" s="580">
        <f t="shared" si="283"/>
        <v>0</v>
      </c>
      <c r="AL1163" s="580">
        <f t="shared" si="284"/>
        <v>0</v>
      </c>
    </row>
    <row r="1164" spans="24:38" hidden="1">
      <c r="X1164" s="580">
        <f t="shared" si="270"/>
        <v>0</v>
      </c>
      <c r="Y1164" s="580">
        <f t="shared" si="271"/>
        <v>0</v>
      </c>
      <c r="Z1164" s="580">
        <f t="shared" si="272"/>
        <v>0</v>
      </c>
      <c r="AA1164" s="580">
        <f t="shared" si="273"/>
        <v>0</v>
      </c>
      <c r="AB1164" s="580">
        <f t="shared" si="274"/>
        <v>0</v>
      </c>
      <c r="AC1164" s="580">
        <f t="shared" si="275"/>
        <v>0</v>
      </c>
      <c r="AD1164" s="580">
        <f t="shared" si="276"/>
        <v>0</v>
      </c>
      <c r="AE1164" s="580">
        <f t="shared" si="277"/>
        <v>0</v>
      </c>
      <c r="AF1164" s="580">
        <f t="shared" si="278"/>
        <v>0</v>
      </c>
      <c r="AG1164" s="580">
        <f t="shared" si="279"/>
        <v>0</v>
      </c>
      <c r="AH1164" s="580">
        <f t="shared" si="280"/>
        <v>0</v>
      </c>
      <c r="AI1164" s="580" t="str">
        <f t="shared" si="281"/>
        <v>0</v>
      </c>
      <c r="AJ1164" s="580">
        <f t="shared" si="282"/>
        <v>0</v>
      </c>
      <c r="AK1164" s="580">
        <f t="shared" si="283"/>
        <v>0</v>
      </c>
      <c r="AL1164" s="580">
        <f t="shared" si="284"/>
        <v>0</v>
      </c>
    </row>
    <row r="1165" spans="24:38" hidden="1">
      <c r="X1165" s="580">
        <f t="shared" si="270"/>
        <v>0</v>
      </c>
      <c r="Y1165" s="580">
        <f t="shared" si="271"/>
        <v>0</v>
      </c>
      <c r="Z1165" s="580">
        <f t="shared" si="272"/>
        <v>0</v>
      </c>
      <c r="AA1165" s="580">
        <f t="shared" si="273"/>
        <v>0</v>
      </c>
      <c r="AB1165" s="580">
        <f t="shared" si="274"/>
        <v>0</v>
      </c>
      <c r="AC1165" s="580">
        <f t="shared" si="275"/>
        <v>0</v>
      </c>
      <c r="AD1165" s="580">
        <f t="shared" si="276"/>
        <v>0</v>
      </c>
      <c r="AE1165" s="580">
        <f t="shared" si="277"/>
        <v>0</v>
      </c>
      <c r="AF1165" s="580">
        <f t="shared" si="278"/>
        <v>0</v>
      </c>
      <c r="AG1165" s="580">
        <f t="shared" si="279"/>
        <v>0</v>
      </c>
      <c r="AH1165" s="580">
        <f t="shared" si="280"/>
        <v>0</v>
      </c>
      <c r="AI1165" s="580" t="str">
        <f t="shared" si="281"/>
        <v>0</v>
      </c>
      <c r="AJ1165" s="580">
        <f t="shared" si="282"/>
        <v>0</v>
      </c>
      <c r="AK1165" s="580">
        <f t="shared" si="283"/>
        <v>0</v>
      </c>
      <c r="AL1165" s="580">
        <f t="shared" si="284"/>
        <v>0</v>
      </c>
    </row>
    <row r="1166" spans="24:38" hidden="1">
      <c r="X1166" s="580">
        <f t="shared" si="270"/>
        <v>0</v>
      </c>
      <c r="Y1166" s="580">
        <f t="shared" si="271"/>
        <v>0</v>
      </c>
      <c r="Z1166" s="580">
        <f t="shared" si="272"/>
        <v>0</v>
      </c>
      <c r="AA1166" s="580">
        <f t="shared" si="273"/>
        <v>0</v>
      </c>
      <c r="AB1166" s="580">
        <f t="shared" si="274"/>
        <v>0</v>
      </c>
      <c r="AC1166" s="580">
        <f t="shared" si="275"/>
        <v>0</v>
      </c>
      <c r="AD1166" s="580">
        <f t="shared" si="276"/>
        <v>0</v>
      </c>
      <c r="AE1166" s="580">
        <f t="shared" si="277"/>
        <v>0</v>
      </c>
      <c r="AF1166" s="580">
        <f t="shared" si="278"/>
        <v>0</v>
      </c>
      <c r="AG1166" s="580">
        <f t="shared" si="279"/>
        <v>0</v>
      </c>
      <c r="AH1166" s="580">
        <f t="shared" si="280"/>
        <v>0</v>
      </c>
      <c r="AI1166" s="580" t="str">
        <f t="shared" si="281"/>
        <v>0</v>
      </c>
      <c r="AJ1166" s="580">
        <f t="shared" si="282"/>
        <v>0</v>
      </c>
      <c r="AK1166" s="580">
        <f t="shared" si="283"/>
        <v>0</v>
      </c>
      <c r="AL1166" s="580">
        <f t="shared" si="284"/>
        <v>0</v>
      </c>
    </row>
    <row r="1167" spans="24:38" hidden="1">
      <c r="X1167" s="580">
        <f t="shared" si="270"/>
        <v>0</v>
      </c>
      <c r="Y1167" s="580">
        <f t="shared" si="271"/>
        <v>0</v>
      </c>
      <c r="Z1167" s="580">
        <f t="shared" si="272"/>
        <v>0</v>
      </c>
      <c r="AA1167" s="580">
        <f t="shared" si="273"/>
        <v>0</v>
      </c>
      <c r="AB1167" s="580">
        <f t="shared" si="274"/>
        <v>0</v>
      </c>
      <c r="AC1167" s="580">
        <f t="shared" si="275"/>
        <v>0</v>
      </c>
      <c r="AD1167" s="580">
        <f t="shared" si="276"/>
        <v>0</v>
      </c>
      <c r="AE1167" s="580">
        <f t="shared" si="277"/>
        <v>0</v>
      </c>
      <c r="AF1167" s="580">
        <f t="shared" si="278"/>
        <v>0</v>
      </c>
      <c r="AG1167" s="580">
        <f t="shared" si="279"/>
        <v>0</v>
      </c>
      <c r="AH1167" s="580">
        <f t="shared" si="280"/>
        <v>0</v>
      </c>
      <c r="AI1167" s="580" t="str">
        <f t="shared" si="281"/>
        <v>0</v>
      </c>
      <c r="AJ1167" s="580">
        <f t="shared" si="282"/>
        <v>0</v>
      </c>
      <c r="AK1167" s="580">
        <f t="shared" si="283"/>
        <v>0</v>
      </c>
      <c r="AL1167" s="580">
        <f t="shared" si="284"/>
        <v>0</v>
      </c>
    </row>
    <row r="1168" spans="24:38" hidden="1">
      <c r="X1168" s="580">
        <f t="shared" si="270"/>
        <v>0</v>
      </c>
      <c r="Y1168" s="580">
        <f t="shared" si="271"/>
        <v>0</v>
      </c>
      <c r="Z1168" s="580">
        <f t="shared" si="272"/>
        <v>0</v>
      </c>
      <c r="AA1168" s="580">
        <f t="shared" si="273"/>
        <v>0</v>
      </c>
      <c r="AB1168" s="580">
        <f t="shared" si="274"/>
        <v>0</v>
      </c>
      <c r="AC1168" s="580">
        <f t="shared" si="275"/>
        <v>0</v>
      </c>
      <c r="AD1168" s="580">
        <f t="shared" si="276"/>
        <v>0</v>
      </c>
      <c r="AE1168" s="580">
        <f t="shared" si="277"/>
        <v>0</v>
      </c>
      <c r="AF1168" s="580">
        <f t="shared" si="278"/>
        <v>0</v>
      </c>
      <c r="AG1168" s="580">
        <f t="shared" si="279"/>
        <v>0</v>
      </c>
      <c r="AH1168" s="580">
        <f t="shared" si="280"/>
        <v>0</v>
      </c>
      <c r="AI1168" s="580" t="str">
        <f t="shared" si="281"/>
        <v>0</v>
      </c>
      <c r="AJ1168" s="580">
        <f t="shared" si="282"/>
        <v>0</v>
      </c>
      <c r="AK1168" s="580">
        <f t="shared" si="283"/>
        <v>0</v>
      </c>
      <c r="AL1168" s="580">
        <f t="shared" si="284"/>
        <v>0</v>
      </c>
    </row>
    <row r="1169" spans="24:38" hidden="1">
      <c r="X1169" s="580">
        <f t="shared" si="270"/>
        <v>0</v>
      </c>
      <c r="Y1169" s="580">
        <f t="shared" si="271"/>
        <v>0</v>
      </c>
      <c r="Z1169" s="580">
        <f t="shared" si="272"/>
        <v>0</v>
      </c>
      <c r="AA1169" s="580">
        <f t="shared" si="273"/>
        <v>0</v>
      </c>
      <c r="AB1169" s="580">
        <f t="shared" si="274"/>
        <v>0</v>
      </c>
      <c r="AC1169" s="580">
        <f t="shared" si="275"/>
        <v>0</v>
      </c>
      <c r="AD1169" s="580">
        <f t="shared" si="276"/>
        <v>0</v>
      </c>
      <c r="AE1169" s="580">
        <f t="shared" si="277"/>
        <v>0</v>
      </c>
      <c r="AF1169" s="580">
        <f t="shared" si="278"/>
        <v>0</v>
      </c>
      <c r="AG1169" s="580">
        <f t="shared" si="279"/>
        <v>0</v>
      </c>
      <c r="AH1169" s="580">
        <f t="shared" si="280"/>
        <v>0</v>
      </c>
      <c r="AI1169" s="580" t="str">
        <f t="shared" si="281"/>
        <v>0</v>
      </c>
      <c r="AJ1169" s="580">
        <f t="shared" si="282"/>
        <v>0</v>
      </c>
      <c r="AK1169" s="580">
        <f t="shared" si="283"/>
        <v>0</v>
      </c>
      <c r="AL1169" s="580">
        <f t="shared" si="284"/>
        <v>0</v>
      </c>
    </row>
    <row r="1170" spans="24:38" hidden="1">
      <c r="X1170" s="580">
        <f t="shared" si="270"/>
        <v>0</v>
      </c>
      <c r="Y1170" s="580">
        <f t="shared" si="271"/>
        <v>0</v>
      </c>
      <c r="Z1170" s="580">
        <f t="shared" si="272"/>
        <v>0</v>
      </c>
      <c r="AA1170" s="580">
        <f t="shared" si="273"/>
        <v>0</v>
      </c>
      <c r="AB1170" s="580">
        <f t="shared" si="274"/>
        <v>0</v>
      </c>
      <c r="AC1170" s="580">
        <f t="shared" si="275"/>
        <v>0</v>
      </c>
      <c r="AD1170" s="580">
        <f t="shared" si="276"/>
        <v>0</v>
      </c>
      <c r="AE1170" s="580">
        <f t="shared" si="277"/>
        <v>0</v>
      </c>
      <c r="AF1170" s="580">
        <f t="shared" si="278"/>
        <v>0</v>
      </c>
      <c r="AG1170" s="580">
        <f t="shared" si="279"/>
        <v>0</v>
      </c>
      <c r="AH1170" s="580">
        <f t="shared" si="280"/>
        <v>0</v>
      </c>
      <c r="AI1170" s="580" t="str">
        <f t="shared" si="281"/>
        <v>0</v>
      </c>
      <c r="AJ1170" s="580">
        <f t="shared" si="282"/>
        <v>0</v>
      </c>
      <c r="AK1170" s="580">
        <f t="shared" si="283"/>
        <v>0</v>
      </c>
      <c r="AL1170" s="580">
        <f t="shared" si="284"/>
        <v>0</v>
      </c>
    </row>
    <row r="1171" spans="24:38" hidden="1">
      <c r="X1171" s="580">
        <f t="shared" si="270"/>
        <v>0</v>
      </c>
      <c r="Y1171" s="580">
        <f t="shared" si="271"/>
        <v>0</v>
      </c>
      <c r="Z1171" s="580">
        <f t="shared" si="272"/>
        <v>0</v>
      </c>
      <c r="AA1171" s="580">
        <f t="shared" si="273"/>
        <v>0</v>
      </c>
      <c r="AB1171" s="580">
        <f t="shared" si="274"/>
        <v>0</v>
      </c>
      <c r="AC1171" s="580">
        <f t="shared" si="275"/>
        <v>0</v>
      </c>
      <c r="AD1171" s="580">
        <f t="shared" si="276"/>
        <v>0</v>
      </c>
      <c r="AE1171" s="580">
        <f t="shared" si="277"/>
        <v>0</v>
      </c>
      <c r="AF1171" s="580">
        <f t="shared" si="278"/>
        <v>0</v>
      </c>
      <c r="AG1171" s="580">
        <f t="shared" si="279"/>
        <v>0</v>
      </c>
      <c r="AH1171" s="580">
        <f t="shared" si="280"/>
        <v>0</v>
      </c>
      <c r="AI1171" s="580" t="str">
        <f t="shared" si="281"/>
        <v>0</v>
      </c>
      <c r="AJ1171" s="580">
        <f t="shared" si="282"/>
        <v>0</v>
      </c>
      <c r="AK1171" s="580">
        <f t="shared" si="283"/>
        <v>0</v>
      </c>
      <c r="AL1171" s="580">
        <f t="shared" si="284"/>
        <v>0</v>
      </c>
    </row>
    <row r="1172" spans="24:38" hidden="1">
      <c r="X1172" s="580">
        <f t="shared" si="270"/>
        <v>0</v>
      </c>
      <c r="Y1172" s="580">
        <f t="shared" si="271"/>
        <v>0</v>
      </c>
      <c r="Z1172" s="580">
        <f t="shared" si="272"/>
        <v>0</v>
      </c>
      <c r="AA1172" s="580">
        <f t="shared" si="273"/>
        <v>0</v>
      </c>
      <c r="AB1172" s="580">
        <f t="shared" si="274"/>
        <v>0</v>
      </c>
      <c r="AC1172" s="580">
        <f t="shared" si="275"/>
        <v>0</v>
      </c>
      <c r="AD1172" s="580">
        <f t="shared" si="276"/>
        <v>0</v>
      </c>
      <c r="AE1172" s="580">
        <f t="shared" si="277"/>
        <v>0</v>
      </c>
      <c r="AF1172" s="580">
        <f t="shared" si="278"/>
        <v>0</v>
      </c>
      <c r="AG1172" s="580">
        <f t="shared" si="279"/>
        <v>0</v>
      </c>
      <c r="AH1172" s="580">
        <f t="shared" si="280"/>
        <v>0</v>
      </c>
      <c r="AI1172" s="580" t="str">
        <f t="shared" si="281"/>
        <v>0</v>
      </c>
      <c r="AJ1172" s="580">
        <f t="shared" si="282"/>
        <v>0</v>
      </c>
      <c r="AK1172" s="580">
        <f t="shared" si="283"/>
        <v>0</v>
      </c>
      <c r="AL1172" s="580">
        <f t="shared" si="284"/>
        <v>0</v>
      </c>
    </row>
    <row r="1173" spans="24:38" hidden="1">
      <c r="X1173" s="580">
        <f t="shared" si="270"/>
        <v>0</v>
      </c>
      <c r="Y1173" s="580">
        <f t="shared" si="271"/>
        <v>0</v>
      </c>
      <c r="Z1173" s="580">
        <f t="shared" si="272"/>
        <v>0</v>
      </c>
      <c r="AA1173" s="580">
        <f t="shared" si="273"/>
        <v>0</v>
      </c>
      <c r="AB1173" s="580">
        <f t="shared" si="274"/>
        <v>0</v>
      </c>
      <c r="AC1173" s="580">
        <f t="shared" si="275"/>
        <v>0</v>
      </c>
      <c r="AD1173" s="580">
        <f t="shared" si="276"/>
        <v>0</v>
      </c>
      <c r="AE1173" s="580">
        <f t="shared" si="277"/>
        <v>0</v>
      </c>
      <c r="AF1173" s="580">
        <f t="shared" si="278"/>
        <v>0</v>
      </c>
      <c r="AG1173" s="580">
        <f t="shared" si="279"/>
        <v>0</v>
      </c>
      <c r="AH1173" s="580">
        <f t="shared" si="280"/>
        <v>0</v>
      </c>
      <c r="AI1173" s="580" t="str">
        <f t="shared" si="281"/>
        <v>0</v>
      </c>
      <c r="AJ1173" s="580">
        <f t="shared" si="282"/>
        <v>0</v>
      </c>
      <c r="AK1173" s="580">
        <f t="shared" si="283"/>
        <v>0</v>
      </c>
      <c r="AL1173" s="580">
        <f t="shared" si="284"/>
        <v>0</v>
      </c>
    </row>
    <row r="1174" spans="24:38" hidden="1">
      <c r="X1174" s="580">
        <f t="shared" si="270"/>
        <v>0</v>
      </c>
      <c r="Y1174" s="580">
        <f t="shared" si="271"/>
        <v>0</v>
      </c>
      <c r="Z1174" s="580">
        <f t="shared" si="272"/>
        <v>0</v>
      </c>
      <c r="AA1174" s="580">
        <f t="shared" si="273"/>
        <v>0</v>
      </c>
      <c r="AB1174" s="580">
        <f t="shared" si="274"/>
        <v>0</v>
      </c>
      <c r="AC1174" s="580">
        <f t="shared" si="275"/>
        <v>0</v>
      </c>
      <c r="AD1174" s="580">
        <f t="shared" si="276"/>
        <v>0</v>
      </c>
      <c r="AE1174" s="580">
        <f t="shared" si="277"/>
        <v>0</v>
      </c>
      <c r="AF1174" s="580">
        <f t="shared" si="278"/>
        <v>0</v>
      </c>
      <c r="AG1174" s="580">
        <f t="shared" si="279"/>
        <v>0</v>
      </c>
      <c r="AH1174" s="580">
        <f t="shared" si="280"/>
        <v>0</v>
      </c>
      <c r="AI1174" s="580" t="str">
        <f t="shared" si="281"/>
        <v>0</v>
      </c>
      <c r="AJ1174" s="580">
        <f t="shared" si="282"/>
        <v>0</v>
      </c>
      <c r="AK1174" s="580">
        <f t="shared" si="283"/>
        <v>0</v>
      </c>
      <c r="AL1174" s="580">
        <f t="shared" si="284"/>
        <v>0</v>
      </c>
    </row>
    <row r="1175" spans="24:38" hidden="1">
      <c r="X1175" s="580">
        <f t="shared" si="270"/>
        <v>0</v>
      </c>
      <c r="Y1175" s="580">
        <f t="shared" si="271"/>
        <v>0</v>
      </c>
      <c r="Z1175" s="580">
        <f t="shared" si="272"/>
        <v>0</v>
      </c>
      <c r="AA1175" s="580">
        <f t="shared" si="273"/>
        <v>0</v>
      </c>
      <c r="AB1175" s="580">
        <f t="shared" si="274"/>
        <v>0</v>
      </c>
      <c r="AC1175" s="580">
        <f t="shared" si="275"/>
        <v>0</v>
      </c>
      <c r="AD1175" s="580">
        <f t="shared" si="276"/>
        <v>0</v>
      </c>
      <c r="AE1175" s="580">
        <f t="shared" si="277"/>
        <v>0</v>
      </c>
      <c r="AF1175" s="580">
        <f t="shared" si="278"/>
        <v>0</v>
      </c>
      <c r="AG1175" s="580">
        <f t="shared" si="279"/>
        <v>0</v>
      </c>
      <c r="AH1175" s="580">
        <f t="shared" si="280"/>
        <v>0</v>
      </c>
      <c r="AI1175" s="580" t="str">
        <f t="shared" si="281"/>
        <v>0</v>
      </c>
      <c r="AJ1175" s="580">
        <f t="shared" si="282"/>
        <v>0</v>
      </c>
      <c r="AK1175" s="580">
        <f t="shared" si="283"/>
        <v>0</v>
      </c>
      <c r="AL1175" s="580">
        <f t="shared" si="284"/>
        <v>0</v>
      </c>
    </row>
    <row r="1176" spans="24:38" hidden="1">
      <c r="X1176" s="580">
        <f t="shared" si="270"/>
        <v>0</v>
      </c>
      <c r="Y1176" s="580">
        <f t="shared" si="271"/>
        <v>0</v>
      </c>
      <c r="Z1176" s="580">
        <f t="shared" si="272"/>
        <v>0</v>
      </c>
      <c r="AA1176" s="580">
        <f t="shared" si="273"/>
        <v>0</v>
      </c>
      <c r="AB1176" s="580">
        <f t="shared" si="274"/>
        <v>0</v>
      </c>
      <c r="AC1176" s="580">
        <f t="shared" si="275"/>
        <v>0</v>
      </c>
      <c r="AD1176" s="580">
        <f t="shared" si="276"/>
        <v>0</v>
      </c>
      <c r="AE1176" s="580">
        <f t="shared" si="277"/>
        <v>0</v>
      </c>
      <c r="AF1176" s="580">
        <f t="shared" si="278"/>
        <v>0</v>
      </c>
      <c r="AG1176" s="580">
        <f t="shared" si="279"/>
        <v>0</v>
      </c>
      <c r="AH1176" s="580">
        <f t="shared" si="280"/>
        <v>0</v>
      </c>
      <c r="AI1176" s="580" t="str">
        <f t="shared" si="281"/>
        <v>0</v>
      </c>
      <c r="AJ1176" s="580">
        <f t="shared" si="282"/>
        <v>0</v>
      </c>
      <c r="AK1176" s="580">
        <f t="shared" si="283"/>
        <v>0</v>
      </c>
      <c r="AL1176" s="580">
        <f t="shared" si="284"/>
        <v>0</v>
      </c>
    </row>
    <row r="1177" spans="24:38" hidden="1">
      <c r="X1177" s="580">
        <f t="shared" si="270"/>
        <v>0</v>
      </c>
      <c r="Y1177" s="580">
        <f t="shared" si="271"/>
        <v>0</v>
      </c>
      <c r="Z1177" s="580">
        <f t="shared" si="272"/>
        <v>0</v>
      </c>
      <c r="AA1177" s="580">
        <f t="shared" si="273"/>
        <v>0</v>
      </c>
      <c r="AB1177" s="580">
        <f t="shared" si="274"/>
        <v>0</v>
      </c>
      <c r="AC1177" s="580">
        <f t="shared" si="275"/>
        <v>0</v>
      </c>
      <c r="AD1177" s="580">
        <f t="shared" si="276"/>
        <v>0</v>
      </c>
      <c r="AE1177" s="580">
        <f t="shared" si="277"/>
        <v>0</v>
      </c>
      <c r="AF1177" s="580">
        <f t="shared" si="278"/>
        <v>0</v>
      </c>
      <c r="AG1177" s="580">
        <f t="shared" si="279"/>
        <v>0</v>
      </c>
      <c r="AH1177" s="580">
        <f t="shared" si="280"/>
        <v>0</v>
      </c>
      <c r="AI1177" s="580" t="str">
        <f t="shared" si="281"/>
        <v>0</v>
      </c>
      <c r="AJ1177" s="580">
        <f t="shared" si="282"/>
        <v>0</v>
      </c>
      <c r="AK1177" s="580">
        <f t="shared" si="283"/>
        <v>0</v>
      </c>
      <c r="AL1177" s="580">
        <f t="shared" si="284"/>
        <v>0</v>
      </c>
    </row>
    <row r="1178" spans="24:38" hidden="1">
      <c r="X1178" s="580">
        <f t="shared" si="270"/>
        <v>0</v>
      </c>
      <c r="Y1178" s="580">
        <f t="shared" si="271"/>
        <v>0</v>
      </c>
      <c r="Z1178" s="580">
        <f t="shared" si="272"/>
        <v>0</v>
      </c>
      <c r="AA1178" s="580">
        <f t="shared" si="273"/>
        <v>0</v>
      </c>
      <c r="AB1178" s="580">
        <f t="shared" si="274"/>
        <v>0</v>
      </c>
      <c r="AC1178" s="580">
        <f t="shared" si="275"/>
        <v>0</v>
      </c>
      <c r="AD1178" s="580">
        <f t="shared" si="276"/>
        <v>0</v>
      </c>
      <c r="AE1178" s="580">
        <f t="shared" si="277"/>
        <v>0</v>
      </c>
      <c r="AF1178" s="580">
        <f t="shared" si="278"/>
        <v>0</v>
      </c>
      <c r="AG1178" s="580">
        <f t="shared" si="279"/>
        <v>0</v>
      </c>
      <c r="AH1178" s="580">
        <f t="shared" si="280"/>
        <v>0</v>
      </c>
      <c r="AI1178" s="580" t="str">
        <f t="shared" si="281"/>
        <v>0</v>
      </c>
      <c r="AJ1178" s="580">
        <f t="shared" si="282"/>
        <v>0</v>
      </c>
      <c r="AK1178" s="580">
        <f t="shared" si="283"/>
        <v>0</v>
      </c>
      <c r="AL1178" s="580">
        <f t="shared" si="284"/>
        <v>0</v>
      </c>
    </row>
    <row r="1179" spans="24:38" hidden="1">
      <c r="X1179" s="580">
        <f t="shared" si="270"/>
        <v>0</v>
      </c>
      <c r="Y1179" s="580">
        <f t="shared" si="271"/>
        <v>0</v>
      </c>
      <c r="Z1179" s="580">
        <f t="shared" si="272"/>
        <v>0</v>
      </c>
      <c r="AA1179" s="580">
        <f t="shared" si="273"/>
        <v>0</v>
      </c>
      <c r="AB1179" s="580">
        <f t="shared" si="274"/>
        <v>0</v>
      </c>
      <c r="AC1179" s="580">
        <f t="shared" si="275"/>
        <v>0</v>
      </c>
      <c r="AD1179" s="580">
        <f t="shared" si="276"/>
        <v>0</v>
      </c>
      <c r="AE1179" s="580">
        <f t="shared" si="277"/>
        <v>0</v>
      </c>
      <c r="AF1179" s="580">
        <f t="shared" si="278"/>
        <v>0</v>
      </c>
      <c r="AG1179" s="580">
        <f t="shared" si="279"/>
        <v>0</v>
      </c>
      <c r="AH1179" s="580">
        <f t="shared" si="280"/>
        <v>0</v>
      </c>
      <c r="AI1179" s="580" t="str">
        <f t="shared" si="281"/>
        <v>0</v>
      </c>
      <c r="AJ1179" s="580">
        <f t="shared" si="282"/>
        <v>0</v>
      </c>
      <c r="AK1179" s="580">
        <f t="shared" si="283"/>
        <v>0</v>
      </c>
      <c r="AL1179" s="580">
        <f t="shared" si="284"/>
        <v>0</v>
      </c>
    </row>
    <row r="1180" spans="24:38" hidden="1">
      <c r="X1180" s="580">
        <f t="shared" si="270"/>
        <v>0</v>
      </c>
      <c r="Y1180" s="580">
        <f t="shared" si="271"/>
        <v>0</v>
      </c>
      <c r="Z1180" s="580">
        <f t="shared" si="272"/>
        <v>0</v>
      </c>
      <c r="AA1180" s="580">
        <f t="shared" si="273"/>
        <v>0</v>
      </c>
      <c r="AB1180" s="580">
        <f t="shared" si="274"/>
        <v>0</v>
      </c>
      <c r="AC1180" s="580">
        <f t="shared" si="275"/>
        <v>0</v>
      </c>
      <c r="AD1180" s="580">
        <f t="shared" si="276"/>
        <v>0</v>
      </c>
      <c r="AE1180" s="580">
        <f t="shared" si="277"/>
        <v>0</v>
      </c>
      <c r="AF1180" s="580">
        <f t="shared" si="278"/>
        <v>0</v>
      </c>
      <c r="AG1180" s="580">
        <f t="shared" si="279"/>
        <v>0</v>
      </c>
      <c r="AH1180" s="580">
        <f t="shared" si="280"/>
        <v>0</v>
      </c>
      <c r="AI1180" s="580" t="str">
        <f t="shared" si="281"/>
        <v>0</v>
      </c>
      <c r="AJ1180" s="580">
        <f t="shared" si="282"/>
        <v>0</v>
      </c>
      <c r="AK1180" s="580">
        <f t="shared" si="283"/>
        <v>0</v>
      </c>
      <c r="AL1180" s="580">
        <f t="shared" si="284"/>
        <v>0</v>
      </c>
    </row>
    <row r="1181" spans="24:38" hidden="1">
      <c r="X1181" s="580">
        <f t="shared" si="270"/>
        <v>0</v>
      </c>
      <c r="Y1181" s="580">
        <f t="shared" si="271"/>
        <v>0</v>
      </c>
      <c r="Z1181" s="580">
        <f t="shared" si="272"/>
        <v>0</v>
      </c>
      <c r="AA1181" s="580">
        <f t="shared" si="273"/>
        <v>0</v>
      </c>
      <c r="AB1181" s="580">
        <f t="shared" si="274"/>
        <v>0</v>
      </c>
      <c r="AC1181" s="580">
        <f t="shared" si="275"/>
        <v>0</v>
      </c>
      <c r="AD1181" s="580">
        <f t="shared" si="276"/>
        <v>0</v>
      </c>
      <c r="AE1181" s="580">
        <f t="shared" si="277"/>
        <v>0</v>
      </c>
      <c r="AF1181" s="580">
        <f t="shared" si="278"/>
        <v>0</v>
      </c>
      <c r="AG1181" s="580">
        <f t="shared" si="279"/>
        <v>0</v>
      </c>
      <c r="AH1181" s="580">
        <f t="shared" si="280"/>
        <v>0</v>
      </c>
      <c r="AI1181" s="580" t="str">
        <f t="shared" si="281"/>
        <v>0</v>
      </c>
      <c r="AJ1181" s="580">
        <f t="shared" si="282"/>
        <v>0</v>
      </c>
      <c r="AK1181" s="580">
        <f t="shared" si="283"/>
        <v>0</v>
      </c>
      <c r="AL1181" s="580">
        <f t="shared" si="284"/>
        <v>0</v>
      </c>
    </row>
    <row r="1182" spans="24:38" hidden="1">
      <c r="X1182" s="580">
        <f t="shared" si="270"/>
        <v>0</v>
      </c>
      <c r="Y1182" s="580">
        <f t="shared" si="271"/>
        <v>0</v>
      </c>
      <c r="Z1182" s="580">
        <f t="shared" si="272"/>
        <v>0</v>
      </c>
      <c r="AA1182" s="580">
        <f t="shared" si="273"/>
        <v>0</v>
      </c>
      <c r="AB1182" s="580">
        <f t="shared" si="274"/>
        <v>0</v>
      </c>
      <c r="AC1182" s="580">
        <f t="shared" si="275"/>
        <v>0</v>
      </c>
      <c r="AD1182" s="580">
        <f t="shared" si="276"/>
        <v>0</v>
      </c>
      <c r="AE1182" s="580">
        <f t="shared" si="277"/>
        <v>0</v>
      </c>
      <c r="AF1182" s="580">
        <f t="shared" si="278"/>
        <v>0</v>
      </c>
      <c r="AG1182" s="580">
        <f t="shared" si="279"/>
        <v>0</v>
      </c>
      <c r="AH1182" s="580">
        <f t="shared" si="280"/>
        <v>0</v>
      </c>
      <c r="AI1182" s="580" t="str">
        <f t="shared" si="281"/>
        <v>0</v>
      </c>
      <c r="AJ1182" s="580">
        <f t="shared" si="282"/>
        <v>0</v>
      </c>
      <c r="AK1182" s="580">
        <f t="shared" si="283"/>
        <v>0</v>
      </c>
      <c r="AL1182" s="580">
        <f t="shared" si="284"/>
        <v>0</v>
      </c>
    </row>
    <row r="1183" spans="24:38" hidden="1">
      <c r="X1183" s="580">
        <f t="shared" si="270"/>
        <v>0</v>
      </c>
      <c r="Y1183" s="580">
        <f t="shared" si="271"/>
        <v>0</v>
      </c>
      <c r="Z1183" s="580">
        <f t="shared" si="272"/>
        <v>0</v>
      </c>
      <c r="AA1183" s="580">
        <f t="shared" si="273"/>
        <v>0</v>
      </c>
      <c r="AB1183" s="580">
        <f t="shared" si="274"/>
        <v>0</v>
      </c>
      <c r="AC1183" s="580">
        <f t="shared" si="275"/>
        <v>0</v>
      </c>
      <c r="AD1183" s="580">
        <f t="shared" si="276"/>
        <v>0</v>
      </c>
      <c r="AE1183" s="580">
        <f t="shared" si="277"/>
        <v>0</v>
      </c>
      <c r="AF1183" s="580">
        <f t="shared" si="278"/>
        <v>0</v>
      </c>
      <c r="AG1183" s="580">
        <f t="shared" si="279"/>
        <v>0</v>
      </c>
      <c r="AH1183" s="580">
        <f t="shared" si="280"/>
        <v>0</v>
      </c>
      <c r="AI1183" s="580" t="str">
        <f t="shared" si="281"/>
        <v>0</v>
      </c>
      <c r="AJ1183" s="580">
        <f t="shared" si="282"/>
        <v>0</v>
      </c>
      <c r="AK1183" s="580">
        <f t="shared" si="283"/>
        <v>0</v>
      </c>
      <c r="AL1183" s="580">
        <f t="shared" si="284"/>
        <v>0</v>
      </c>
    </row>
    <row r="1184" spans="24:38" hidden="1">
      <c r="X1184" s="580">
        <f t="shared" si="270"/>
        <v>0</v>
      </c>
      <c r="Y1184" s="580">
        <f t="shared" si="271"/>
        <v>0</v>
      </c>
      <c r="Z1184" s="580">
        <f t="shared" si="272"/>
        <v>0</v>
      </c>
      <c r="AA1184" s="580">
        <f t="shared" si="273"/>
        <v>0</v>
      </c>
      <c r="AB1184" s="580">
        <f t="shared" si="274"/>
        <v>0</v>
      </c>
      <c r="AC1184" s="580">
        <f t="shared" si="275"/>
        <v>0</v>
      </c>
      <c r="AD1184" s="580">
        <f t="shared" si="276"/>
        <v>0</v>
      </c>
      <c r="AE1184" s="580">
        <f t="shared" si="277"/>
        <v>0</v>
      </c>
      <c r="AF1184" s="580">
        <f t="shared" si="278"/>
        <v>0</v>
      </c>
      <c r="AG1184" s="580">
        <f t="shared" si="279"/>
        <v>0</v>
      </c>
      <c r="AH1184" s="580">
        <f t="shared" si="280"/>
        <v>0</v>
      </c>
      <c r="AI1184" s="580" t="str">
        <f t="shared" si="281"/>
        <v>0</v>
      </c>
      <c r="AJ1184" s="580">
        <f t="shared" si="282"/>
        <v>0</v>
      </c>
      <c r="AK1184" s="580">
        <f t="shared" si="283"/>
        <v>0</v>
      </c>
      <c r="AL1184" s="580">
        <f t="shared" si="284"/>
        <v>0</v>
      </c>
    </row>
    <row r="1185" spans="24:38" hidden="1">
      <c r="X1185" s="580">
        <f t="shared" si="270"/>
        <v>0</v>
      </c>
      <c r="Y1185" s="580">
        <f t="shared" si="271"/>
        <v>0</v>
      </c>
      <c r="Z1185" s="580">
        <f t="shared" si="272"/>
        <v>0</v>
      </c>
      <c r="AA1185" s="580">
        <f t="shared" si="273"/>
        <v>0</v>
      </c>
      <c r="AB1185" s="580">
        <f t="shared" si="274"/>
        <v>0</v>
      </c>
      <c r="AC1185" s="580">
        <f t="shared" si="275"/>
        <v>0</v>
      </c>
      <c r="AD1185" s="580">
        <f t="shared" si="276"/>
        <v>0</v>
      </c>
      <c r="AE1185" s="580">
        <f t="shared" si="277"/>
        <v>0</v>
      </c>
      <c r="AF1185" s="580">
        <f t="shared" si="278"/>
        <v>0</v>
      </c>
      <c r="AG1185" s="580">
        <f t="shared" si="279"/>
        <v>0</v>
      </c>
      <c r="AH1185" s="580">
        <f t="shared" si="280"/>
        <v>0</v>
      </c>
      <c r="AI1185" s="580" t="str">
        <f t="shared" si="281"/>
        <v>0</v>
      </c>
      <c r="AJ1185" s="580">
        <f t="shared" si="282"/>
        <v>0</v>
      </c>
      <c r="AK1185" s="580">
        <f t="shared" si="283"/>
        <v>0</v>
      </c>
      <c r="AL1185" s="580">
        <f t="shared" si="284"/>
        <v>0</v>
      </c>
    </row>
    <row r="1186" spans="24:38" hidden="1">
      <c r="X1186" s="580">
        <f t="shared" si="270"/>
        <v>0</v>
      </c>
      <c r="Y1186" s="580">
        <f t="shared" si="271"/>
        <v>0</v>
      </c>
      <c r="Z1186" s="580">
        <f t="shared" si="272"/>
        <v>0</v>
      </c>
      <c r="AA1186" s="580">
        <f t="shared" si="273"/>
        <v>0</v>
      </c>
      <c r="AB1186" s="580">
        <f t="shared" si="274"/>
        <v>0</v>
      </c>
      <c r="AC1186" s="580">
        <f t="shared" si="275"/>
        <v>0</v>
      </c>
      <c r="AD1186" s="580">
        <f t="shared" si="276"/>
        <v>0</v>
      </c>
      <c r="AE1186" s="580">
        <f t="shared" si="277"/>
        <v>0</v>
      </c>
      <c r="AF1186" s="580">
        <f t="shared" si="278"/>
        <v>0</v>
      </c>
      <c r="AG1186" s="580">
        <f t="shared" si="279"/>
        <v>0</v>
      </c>
      <c r="AH1186" s="580">
        <f t="shared" si="280"/>
        <v>0</v>
      </c>
      <c r="AI1186" s="580" t="str">
        <f t="shared" si="281"/>
        <v>0</v>
      </c>
      <c r="AJ1186" s="580">
        <f t="shared" si="282"/>
        <v>0</v>
      </c>
      <c r="AK1186" s="580">
        <f t="shared" si="283"/>
        <v>0</v>
      </c>
      <c r="AL1186" s="580">
        <f t="shared" si="284"/>
        <v>0</v>
      </c>
    </row>
    <row r="1187" spans="24:38" hidden="1">
      <c r="X1187" s="580">
        <f t="shared" si="270"/>
        <v>0</v>
      </c>
      <c r="Y1187" s="580">
        <f t="shared" si="271"/>
        <v>0</v>
      </c>
      <c r="Z1187" s="580">
        <f t="shared" si="272"/>
        <v>0</v>
      </c>
      <c r="AA1187" s="580">
        <f t="shared" si="273"/>
        <v>0</v>
      </c>
      <c r="AB1187" s="580">
        <f t="shared" si="274"/>
        <v>0</v>
      </c>
      <c r="AC1187" s="580">
        <f t="shared" si="275"/>
        <v>0</v>
      </c>
      <c r="AD1187" s="580">
        <f t="shared" si="276"/>
        <v>0</v>
      </c>
      <c r="AE1187" s="580">
        <f t="shared" si="277"/>
        <v>0</v>
      </c>
      <c r="AF1187" s="580">
        <f t="shared" si="278"/>
        <v>0</v>
      </c>
      <c r="AG1187" s="580">
        <f t="shared" si="279"/>
        <v>0</v>
      </c>
      <c r="AH1187" s="580">
        <f t="shared" si="280"/>
        <v>0</v>
      </c>
      <c r="AI1187" s="580" t="str">
        <f t="shared" si="281"/>
        <v>0</v>
      </c>
      <c r="AJ1187" s="580">
        <f t="shared" si="282"/>
        <v>0</v>
      </c>
      <c r="AK1187" s="580">
        <f t="shared" si="283"/>
        <v>0</v>
      </c>
      <c r="AL1187" s="580">
        <f t="shared" si="284"/>
        <v>0</v>
      </c>
    </row>
    <row r="1188" spans="24:38" hidden="1">
      <c r="X1188" s="580">
        <f t="shared" si="270"/>
        <v>0</v>
      </c>
      <c r="Y1188" s="580">
        <f t="shared" si="271"/>
        <v>0</v>
      </c>
      <c r="Z1188" s="580">
        <f t="shared" si="272"/>
        <v>0</v>
      </c>
      <c r="AA1188" s="580">
        <f t="shared" si="273"/>
        <v>0</v>
      </c>
      <c r="AB1188" s="580">
        <f t="shared" si="274"/>
        <v>0</v>
      </c>
      <c r="AC1188" s="580">
        <f t="shared" si="275"/>
        <v>0</v>
      </c>
      <c r="AD1188" s="580">
        <f t="shared" si="276"/>
        <v>0</v>
      </c>
      <c r="AE1188" s="580">
        <f t="shared" si="277"/>
        <v>0</v>
      </c>
      <c r="AF1188" s="580">
        <f t="shared" si="278"/>
        <v>0</v>
      </c>
      <c r="AG1188" s="580">
        <f t="shared" si="279"/>
        <v>0</v>
      </c>
      <c r="AH1188" s="580">
        <f t="shared" si="280"/>
        <v>0</v>
      </c>
      <c r="AI1188" s="580" t="str">
        <f t="shared" si="281"/>
        <v>0</v>
      </c>
      <c r="AJ1188" s="580">
        <f t="shared" si="282"/>
        <v>0</v>
      </c>
      <c r="AK1188" s="580">
        <f t="shared" si="283"/>
        <v>0</v>
      </c>
      <c r="AL1188" s="580">
        <f t="shared" si="284"/>
        <v>0</v>
      </c>
    </row>
    <row r="1189" spans="24:38" hidden="1">
      <c r="X1189" s="580">
        <f t="shared" si="270"/>
        <v>0</v>
      </c>
      <c r="Y1189" s="580">
        <f t="shared" si="271"/>
        <v>0</v>
      </c>
      <c r="Z1189" s="580">
        <f t="shared" si="272"/>
        <v>0</v>
      </c>
      <c r="AA1189" s="580">
        <f t="shared" si="273"/>
        <v>0</v>
      </c>
      <c r="AB1189" s="580">
        <f t="shared" si="274"/>
        <v>0</v>
      </c>
      <c r="AC1189" s="580">
        <f t="shared" si="275"/>
        <v>0</v>
      </c>
      <c r="AD1189" s="580">
        <f t="shared" si="276"/>
        <v>0</v>
      </c>
      <c r="AE1189" s="580">
        <f t="shared" si="277"/>
        <v>0</v>
      </c>
      <c r="AF1189" s="580">
        <f t="shared" si="278"/>
        <v>0</v>
      </c>
      <c r="AG1189" s="580">
        <f t="shared" si="279"/>
        <v>0</v>
      </c>
      <c r="AH1189" s="580">
        <f t="shared" si="280"/>
        <v>0</v>
      </c>
      <c r="AI1189" s="580" t="str">
        <f t="shared" si="281"/>
        <v>0</v>
      </c>
      <c r="AJ1189" s="580">
        <f t="shared" si="282"/>
        <v>0</v>
      </c>
      <c r="AK1189" s="580">
        <f t="shared" si="283"/>
        <v>0</v>
      </c>
      <c r="AL1189" s="580">
        <f t="shared" si="284"/>
        <v>0</v>
      </c>
    </row>
    <row r="1190" spans="24:38" hidden="1">
      <c r="X1190" s="580">
        <f t="shared" si="270"/>
        <v>0</v>
      </c>
      <c r="Y1190" s="580">
        <f t="shared" si="271"/>
        <v>0</v>
      </c>
      <c r="Z1190" s="580">
        <f t="shared" si="272"/>
        <v>0</v>
      </c>
      <c r="AA1190" s="580">
        <f t="shared" si="273"/>
        <v>0</v>
      </c>
      <c r="AB1190" s="580">
        <f t="shared" si="274"/>
        <v>0</v>
      </c>
      <c r="AC1190" s="580">
        <f t="shared" si="275"/>
        <v>0</v>
      </c>
      <c r="AD1190" s="580">
        <f t="shared" si="276"/>
        <v>0</v>
      </c>
      <c r="AE1190" s="580">
        <f t="shared" si="277"/>
        <v>0</v>
      </c>
      <c r="AF1190" s="580">
        <f t="shared" si="278"/>
        <v>0</v>
      </c>
      <c r="AG1190" s="580">
        <f t="shared" si="279"/>
        <v>0</v>
      </c>
      <c r="AH1190" s="580">
        <f t="shared" si="280"/>
        <v>0</v>
      </c>
      <c r="AI1190" s="580" t="str">
        <f t="shared" si="281"/>
        <v>0</v>
      </c>
      <c r="AJ1190" s="580">
        <f t="shared" si="282"/>
        <v>0</v>
      </c>
      <c r="AK1190" s="580">
        <f t="shared" si="283"/>
        <v>0</v>
      </c>
      <c r="AL1190" s="580">
        <f t="shared" si="284"/>
        <v>0</v>
      </c>
    </row>
    <row r="1191" spans="24:38" hidden="1">
      <c r="X1191" s="580">
        <f t="shared" si="270"/>
        <v>0</v>
      </c>
      <c r="Y1191" s="580">
        <f t="shared" si="271"/>
        <v>0</v>
      </c>
      <c r="Z1191" s="580">
        <f t="shared" si="272"/>
        <v>0</v>
      </c>
      <c r="AA1191" s="580">
        <f t="shared" si="273"/>
        <v>0</v>
      </c>
      <c r="AB1191" s="580">
        <f t="shared" si="274"/>
        <v>0</v>
      </c>
      <c r="AC1191" s="580">
        <f t="shared" si="275"/>
        <v>0</v>
      </c>
      <c r="AD1191" s="580">
        <f t="shared" si="276"/>
        <v>0</v>
      </c>
      <c r="AE1191" s="580">
        <f t="shared" si="277"/>
        <v>0</v>
      </c>
      <c r="AF1191" s="580">
        <f t="shared" si="278"/>
        <v>0</v>
      </c>
      <c r="AG1191" s="580">
        <f t="shared" si="279"/>
        <v>0</v>
      </c>
      <c r="AH1191" s="580">
        <f t="shared" si="280"/>
        <v>0</v>
      </c>
      <c r="AI1191" s="580" t="str">
        <f t="shared" si="281"/>
        <v>0</v>
      </c>
      <c r="AJ1191" s="580">
        <f t="shared" si="282"/>
        <v>0</v>
      </c>
      <c r="AK1191" s="580">
        <f t="shared" si="283"/>
        <v>0</v>
      </c>
      <c r="AL1191" s="580">
        <f t="shared" si="284"/>
        <v>0</v>
      </c>
    </row>
    <row r="1192" spans="24:38" hidden="1">
      <c r="X1192" s="580">
        <f t="shared" si="270"/>
        <v>0</v>
      </c>
      <c r="Y1192" s="580">
        <f t="shared" si="271"/>
        <v>0</v>
      </c>
      <c r="Z1192" s="580">
        <f t="shared" si="272"/>
        <v>0</v>
      </c>
      <c r="AA1192" s="580">
        <f t="shared" si="273"/>
        <v>0</v>
      </c>
      <c r="AB1192" s="580">
        <f t="shared" si="274"/>
        <v>0</v>
      </c>
      <c r="AC1192" s="580">
        <f t="shared" si="275"/>
        <v>0</v>
      </c>
      <c r="AD1192" s="580">
        <f t="shared" si="276"/>
        <v>0</v>
      </c>
      <c r="AE1192" s="580">
        <f t="shared" si="277"/>
        <v>0</v>
      </c>
      <c r="AF1192" s="580">
        <f t="shared" si="278"/>
        <v>0</v>
      </c>
      <c r="AG1192" s="580">
        <f t="shared" si="279"/>
        <v>0</v>
      </c>
      <c r="AH1192" s="580">
        <f t="shared" si="280"/>
        <v>0</v>
      </c>
      <c r="AI1192" s="580" t="str">
        <f t="shared" si="281"/>
        <v>0</v>
      </c>
      <c r="AJ1192" s="580">
        <f t="shared" si="282"/>
        <v>0</v>
      </c>
      <c r="AK1192" s="580">
        <f t="shared" si="283"/>
        <v>0</v>
      </c>
      <c r="AL1192" s="580">
        <f t="shared" si="284"/>
        <v>0</v>
      </c>
    </row>
    <row r="1193" spans="24:38" hidden="1">
      <c r="X1193" s="580">
        <f t="shared" si="270"/>
        <v>0</v>
      </c>
      <c r="Y1193" s="580">
        <f t="shared" si="271"/>
        <v>0</v>
      </c>
      <c r="Z1193" s="580">
        <f t="shared" si="272"/>
        <v>0</v>
      </c>
      <c r="AA1193" s="580">
        <f t="shared" si="273"/>
        <v>0</v>
      </c>
      <c r="AB1193" s="580">
        <f t="shared" si="274"/>
        <v>0</v>
      </c>
      <c r="AC1193" s="580">
        <f t="shared" si="275"/>
        <v>0</v>
      </c>
      <c r="AD1193" s="580">
        <f t="shared" si="276"/>
        <v>0</v>
      </c>
      <c r="AE1193" s="580">
        <f t="shared" si="277"/>
        <v>0</v>
      </c>
      <c r="AF1193" s="580">
        <f t="shared" si="278"/>
        <v>0</v>
      </c>
      <c r="AG1193" s="580">
        <f t="shared" si="279"/>
        <v>0</v>
      </c>
      <c r="AH1193" s="580">
        <f t="shared" si="280"/>
        <v>0</v>
      </c>
      <c r="AI1193" s="580" t="str">
        <f t="shared" si="281"/>
        <v>0</v>
      </c>
      <c r="AJ1193" s="580">
        <f t="shared" si="282"/>
        <v>0</v>
      </c>
      <c r="AK1193" s="580">
        <f t="shared" si="283"/>
        <v>0</v>
      </c>
      <c r="AL1193" s="580">
        <f t="shared" si="284"/>
        <v>0</v>
      </c>
    </row>
    <row r="1194" spans="24:38" hidden="1">
      <c r="X1194" s="580">
        <f t="shared" si="270"/>
        <v>0</v>
      </c>
      <c r="Y1194" s="580">
        <f t="shared" si="271"/>
        <v>0</v>
      </c>
      <c r="Z1194" s="580">
        <f t="shared" si="272"/>
        <v>0</v>
      </c>
      <c r="AA1194" s="580">
        <f t="shared" si="273"/>
        <v>0</v>
      </c>
      <c r="AB1194" s="580">
        <f t="shared" si="274"/>
        <v>0</v>
      </c>
      <c r="AC1194" s="580">
        <f t="shared" si="275"/>
        <v>0</v>
      </c>
      <c r="AD1194" s="580">
        <f t="shared" si="276"/>
        <v>0</v>
      </c>
      <c r="AE1194" s="580">
        <f t="shared" si="277"/>
        <v>0</v>
      </c>
      <c r="AF1194" s="580">
        <f t="shared" si="278"/>
        <v>0</v>
      </c>
      <c r="AG1194" s="580">
        <f t="shared" si="279"/>
        <v>0</v>
      </c>
      <c r="AH1194" s="580">
        <f t="shared" si="280"/>
        <v>0</v>
      </c>
      <c r="AI1194" s="580" t="str">
        <f t="shared" si="281"/>
        <v>0</v>
      </c>
      <c r="AJ1194" s="580">
        <f t="shared" si="282"/>
        <v>0</v>
      </c>
      <c r="AK1194" s="580">
        <f t="shared" si="283"/>
        <v>0</v>
      </c>
      <c r="AL1194" s="580">
        <f t="shared" si="284"/>
        <v>0</v>
      </c>
    </row>
    <row r="1195" spans="24:38" hidden="1">
      <c r="X1195" s="580">
        <f t="shared" si="270"/>
        <v>0</v>
      </c>
      <c r="Y1195" s="580">
        <f t="shared" si="271"/>
        <v>0</v>
      </c>
      <c r="Z1195" s="580">
        <f t="shared" si="272"/>
        <v>0</v>
      </c>
      <c r="AA1195" s="580">
        <f t="shared" si="273"/>
        <v>0</v>
      </c>
      <c r="AB1195" s="580">
        <f t="shared" si="274"/>
        <v>0</v>
      </c>
      <c r="AC1195" s="580">
        <f t="shared" si="275"/>
        <v>0</v>
      </c>
      <c r="AD1195" s="580">
        <f t="shared" si="276"/>
        <v>0</v>
      </c>
      <c r="AE1195" s="580">
        <f t="shared" si="277"/>
        <v>0</v>
      </c>
      <c r="AF1195" s="580">
        <f t="shared" si="278"/>
        <v>0</v>
      </c>
      <c r="AG1195" s="580">
        <f t="shared" si="279"/>
        <v>0</v>
      </c>
      <c r="AH1195" s="580">
        <f t="shared" si="280"/>
        <v>0</v>
      </c>
      <c r="AI1195" s="580" t="str">
        <f t="shared" si="281"/>
        <v>0</v>
      </c>
      <c r="AJ1195" s="580">
        <f t="shared" si="282"/>
        <v>0</v>
      </c>
      <c r="AK1195" s="580">
        <f t="shared" si="283"/>
        <v>0</v>
      </c>
      <c r="AL1195" s="580">
        <f t="shared" si="284"/>
        <v>0</v>
      </c>
    </row>
    <row r="1196" spans="24:38" hidden="1">
      <c r="X1196" s="580">
        <f t="shared" si="270"/>
        <v>0</v>
      </c>
      <c r="Y1196" s="580">
        <f t="shared" si="271"/>
        <v>0</v>
      </c>
      <c r="Z1196" s="580">
        <f t="shared" si="272"/>
        <v>0</v>
      </c>
      <c r="AA1196" s="580">
        <f t="shared" si="273"/>
        <v>0</v>
      </c>
      <c r="AB1196" s="580">
        <f t="shared" si="274"/>
        <v>0</v>
      </c>
      <c r="AC1196" s="580">
        <f t="shared" si="275"/>
        <v>0</v>
      </c>
      <c r="AD1196" s="580">
        <f t="shared" si="276"/>
        <v>0</v>
      </c>
      <c r="AE1196" s="580">
        <f t="shared" si="277"/>
        <v>0</v>
      </c>
      <c r="AF1196" s="580">
        <f t="shared" si="278"/>
        <v>0</v>
      </c>
      <c r="AG1196" s="580">
        <f t="shared" si="279"/>
        <v>0</v>
      </c>
      <c r="AH1196" s="580">
        <f t="shared" si="280"/>
        <v>0</v>
      </c>
      <c r="AI1196" s="580" t="str">
        <f t="shared" si="281"/>
        <v>0</v>
      </c>
      <c r="AJ1196" s="580">
        <f t="shared" si="282"/>
        <v>0</v>
      </c>
      <c r="AK1196" s="580">
        <f t="shared" si="283"/>
        <v>0</v>
      </c>
      <c r="AL1196" s="580">
        <f t="shared" si="284"/>
        <v>0</v>
      </c>
    </row>
    <row r="1197" spans="24:38" hidden="1">
      <c r="X1197" s="580">
        <f t="shared" si="270"/>
        <v>0</v>
      </c>
      <c r="Y1197" s="580">
        <f t="shared" si="271"/>
        <v>0</v>
      </c>
      <c r="Z1197" s="580">
        <f t="shared" si="272"/>
        <v>0</v>
      </c>
      <c r="AA1197" s="580">
        <f t="shared" si="273"/>
        <v>0</v>
      </c>
      <c r="AB1197" s="580">
        <f t="shared" si="274"/>
        <v>0</v>
      </c>
      <c r="AC1197" s="580">
        <f t="shared" si="275"/>
        <v>0</v>
      </c>
      <c r="AD1197" s="580">
        <f t="shared" si="276"/>
        <v>0</v>
      </c>
      <c r="AE1197" s="580">
        <f t="shared" si="277"/>
        <v>0</v>
      </c>
      <c r="AF1197" s="580">
        <f t="shared" si="278"/>
        <v>0</v>
      </c>
      <c r="AG1197" s="580">
        <f t="shared" si="279"/>
        <v>0</v>
      </c>
      <c r="AH1197" s="580">
        <f t="shared" si="280"/>
        <v>0</v>
      </c>
      <c r="AI1197" s="580" t="str">
        <f t="shared" si="281"/>
        <v>0</v>
      </c>
      <c r="AJ1197" s="580">
        <f t="shared" si="282"/>
        <v>0</v>
      </c>
      <c r="AK1197" s="580">
        <f t="shared" si="283"/>
        <v>0</v>
      </c>
      <c r="AL1197" s="580">
        <f t="shared" si="284"/>
        <v>0</v>
      </c>
    </row>
    <row r="1198" spans="24:38" hidden="1">
      <c r="X1198" s="580">
        <f t="shared" si="270"/>
        <v>0</v>
      </c>
      <c r="Y1198" s="580">
        <f t="shared" si="271"/>
        <v>0</v>
      </c>
      <c r="Z1198" s="580">
        <f t="shared" si="272"/>
        <v>0</v>
      </c>
      <c r="AA1198" s="580">
        <f t="shared" si="273"/>
        <v>0</v>
      </c>
      <c r="AB1198" s="580">
        <f t="shared" si="274"/>
        <v>0</v>
      </c>
      <c r="AC1198" s="580">
        <f t="shared" si="275"/>
        <v>0</v>
      </c>
      <c r="AD1198" s="580">
        <f t="shared" si="276"/>
        <v>0</v>
      </c>
      <c r="AE1198" s="580">
        <f t="shared" si="277"/>
        <v>0</v>
      </c>
      <c r="AF1198" s="580">
        <f t="shared" si="278"/>
        <v>0</v>
      </c>
      <c r="AG1198" s="580">
        <f t="shared" si="279"/>
        <v>0</v>
      </c>
      <c r="AH1198" s="580">
        <f t="shared" si="280"/>
        <v>0</v>
      </c>
      <c r="AI1198" s="580" t="str">
        <f t="shared" si="281"/>
        <v>0</v>
      </c>
      <c r="AJ1198" s="580">
        <f t="shared" si="282"/>
        <v>0</v>
      </c>
      <c r="AK1198" s="580">
        <f t="shared" si="283"/>
        <v>0</v>
      </c>
      <c r="AL1198" s="580">
        <f t="shared" si="284"/>
        <v>0</v>
      </c>
    </row>
    <row r="1199" spans="24:38" hidden="1">
      <c r="X1199" s="580">
        <f t="shared" si="270"/>
        <v>0</v>
      </c>
      <c r="Y1199" s="580">
        <f t="shared" si="271"/>
        <v>0</v>
      </c>
      <c r="Z1199" s="580">
        <f t="shared" si="272"/>
        <v>0</v>
      </c>
      <c r="AA1199" s="580">
        <f t="shared" si="273"/>
        <v>0</v>
      </c>
      <c r="AB1199" s="580">
        <f t="shared" si="274"/>
        <v>0</v>
      </c>
      <c r="AC1199" s="580">
        <f t="shared" si="275"/>
        <v>0</v>
      </c>
      <c r="AD1199" s="580">
        <f t="shared" si="276"/>
        <v>0</v>
      </c>
      <c r="AE1199" s="580">
        <f t="shared" si="277"/>
        <v>0</v>
      </c>
      <c r="AF1199" s="580">
        <f t="shared" si="278"/>
        <v>0</v>
      </c>
      <c r="AG1199" s="580">
        <f t="shared" si="279"/>
        <v>0</v>
      </c>
      <c r="AH1199" s="580">
        <f t="shared" si="280"/>
        <v>0</v>
      </c>
      <c r="AI1199" s="580" t="str">
        <f t="shared" si="281"/>
        <v>0</v>
      </c>
      <c r="AJ1199" s="580">
        <f t="shared" si="282"/>
        <v>0</v>
      </c>
      <c r="AK1199" s="580">
        <f t="shared" si="283"/>
        <v>0</v>
      </c>
      <c r="AL1199" s="580">
        <f t="shared" si="284"/>
        <v>0</v>
      </c>
    </row>
    <row r="1200" spans="24:38" hidden="1">
      <c r="X1200" s="580">
        <f t="shared" si="270"/>
        <v>0</v>
      </c>
      <c r="Y1200" s="580">
        <f t="shared" si="271"/>
        <v>0</v>
      </c>
      <c r="Z1200" s="580">
        <f t="shared" si="272"/>
        <v>0</v>
      </c>
      <c r="AA1200" s="580">
        <f t="shared" si="273"/>
        <v>0</v>
      </c>
      <c r="AB1200" s="580">
        <f t="shared" si="274"/>
        <v>0</v>
      </c>
      <c r="AC1200" s="580">
        <f t="shared" si="275"/>
        <v>0</v>
      </c>
      <c r="AD1200" s="580">
        <f t="shared" si="276"/>
        <v>0</v>
      </c>
      <c r="AE1200" s="580">
        <f t="shared" si="277"/>
        <v>0</v>
      </c>
      <c r="AF1200" s="580">
        <f t="shared" si="278"/>
        <v>0</v>
      </c>
      <c r="AG1200" s="580">
        <f t="shared" si="279"/>
        <v>0</v>
      </c>
      <c r="AH1200" s="580">
        <f t="shared" si="280"/>
        <v>0</v>
      </c>
      <c r="AI1200" s="580" t="str">
        <f t="shared" si="281"/>
        <v>0</v>
      </c>
      <c r="AJ1200" s="580">
        <f t="shared" si="282"/>
        <v>0</v>
      </c>
      <c r="AK1200" s="580">
        <f t="shared" si="283"/>
        <v>0</v>
      </c>
      <c r="AL1200" s="580">
        <f t="shared" si="284"/>
        <v>0</v>
      </c>
    </row>
    <row r="1201" spans="24:38" hidden="1">
      <c r="X1201" s="580">
        <f t="shared" si="270"/>
        <v>0</v>
      </c>
      <c r="Y1201" s="580">
        <f t="shared" si="271"/>
        <v>0</v>
      </c>
      <c r="Z1201" s="580">
        <f t="shared" si="272"/>
        <v>0</v>
      </c>
      <c r="AA1201" s="580">
        <f t="shared" si="273"/>
        <v>0</v>
      </c>
      <c r="AB1201" s="580">
        <f t="shared" si="274"/>
        <v>0</v>
      </c>
      <c r="AC1201" s="580">
        <f t="shared" si="275"/>
        <v>0</v>
      </c>
      <c r="AD1201" s="580">
        <f t="shared" si="276"/>
        <v>0</v>
      </c>
      <c r="AE1201" s="580">
        <f t="shared" si="277"/>
        <v>0</v>
      </c>
      <c r="AF1201" s="580">
        <f t="shared" si="278"/>
        <v>0</v>
      </c>
      <c r="AG1201" s="580">
        <f t="shared" si="279"/>
        <v>0</v>
      </c>
      <c r="AH1201" s="580">
        <f t="shared" si="280"/>
        <v>0</v>
      </c>
      <c r="AI1201" s="580" t="str">
        <f t="shared" si="281"/>
        <v>0</v>
      </c>
      <c r="AJ1201" s="580">
        <f t="shared" si="282"/>
        <v>0</v>
      </c>
      <c r="AK1201" s="580">
        <f t="shared" si="283"/>
        <v>0</v>
      </c>
      <c r="AL1201" s="580">
        <f t="shared" si="284"/>
        <v>0</v>
      </c>
    </row>
    <row r="1202" spans="24:38" hidden="1">
      <c r="X1202" s="580">
        <f t="shared" si="270"/>
        <v>0</v>
      </c>
      <c r="Y1202" s="580">
        <f t="shared" si="271"/>
        <v>0</v>
      </c>
      <c r="Z1202" s="580">
        <f t="shared" si="272"/>
        <v>0</v>
      </c>
      <c r="AA1202" s="580">
        <f t="shared" si="273"/>
        <v>0</v>
      </c>
      <c r="AB1202" s="580">
        <f t="shared" si="274"/>
        <v>0</v>
      </c>
      <c r="AC1202" s="580">
        <f t="shared" si="275"/>
        <v>0</v>
      </c>
      <c r="AD1202" s="580">
        <f t="shared" si="276"/>
        <v>0</v>
      </c>
      <c r="AE1202" s="580">
        <f t="shared" si="277"/>
        <v>0</v>
      </c>
      <c r="AF1202" s="580">
        <f t="shared" si="278"/>
        <v>0</v>
      </c>
      <c r="AG1202" s="580">
        <f t="shared" si="279"/>
        <v>0</v>
      </c>
      <c r="AH1202" s="580">
        <f t="shared" si="280"/>
        <v>0</v>
      </c>
      <c r="AI1202" s="580" t="str">
        <f t="shared" si="281"/>
        <v>0</v>
      </c>
      <c r="AJ1202" s="580">
        <f t="shared" si="282"/>
        <v>0</v>
      </c>
      <c r="AK1202" s="580">
        <f t="shared" si="283"/>
        <v>0</v>
      </c>
      <c r="AL1202" s="580">
        <f t="shared" si="284"/>
        <v>0</v>
      </c>
    </row>
    <row r="1203" spans="24:38" hidden="1">
      <c r="X1203" s="580">
        <f t="shared" si="270"/>
        <v>0</v>
      </c>
      <c r="Y1203" s="580">
        <f t="shared" si="271"/>
        <v>0</v>
      </c>
      <c r="Z1203" s="580">
        <f t="shared" si="272"/>
        <v>0</v>
      </c>
      <c r="AA1203" s="580">
        <f t="shared" si="273"/>
        <v>0</v>
      </c>
      <c r="AB1203" s="580">
        <f t="shared" si="274"/>
        <v>0</v>
      </c>
      <c r="AC1203" s="580">
        <f t="shared" si="275"/>
        <v>0</v>
      </c>
      <c r="AD1203" s="580">
        <f t="shared" si="276"/>
        <v>0</v>
      </c>
      <c r="AE1203" s="580">
        <f t="shared" si="277"/>
        <v>0</v>
      </c>
      <c r="AF1203" s="580">
        <f t="shared" si="278"/>
        <v>0</v>
      </c>
      <c r="AG1203" s="580">
        <f t="shared" si="279"/>
        <v>0</v>
      </c>
      <c r="AH1203" s="580">
        <f t="shared" si="280"/>
        <v>0</v>
      </c>
      <c r="AI1203" s="580" t="str">
        <f t="shared" si="281"/>
        <v>0</v>
      </c>
      <c r="AJ1203" s="580">
        <f t="shared" si="282"/>
        <v>0</v>
      </c>
      <c r="AK1203" s="580">
        <f t="shared" si="283"/>
        <v>0</v>
      </c>
      <c r="AL1203" s="580">
        <f t="shared" si="284"/>
        <v>0</v>
      </c>
    </row>
    <row r="1204" spans="24:38" hidden="1">
      <c r="X1204" s="580">
        <f t="shared" si="270"/>
        <v>0</v>
      </c>
      <c r="Y1204" s="580">
        <f t="shared" si="271"/>
        <v>0</v>
      </c>
      <c r="Z1204" s="580">
        <f t="shared" si="272"/>
        <v>0</v>
      </c>
      <c r="AA1204" s="580">
        <f t="shared" si="273"/>
        <v>0</v>
      </c>
      <c r="AB1204" s="580">
        <f t="shared" si="274"/>
        <v>0</v>
      </c>
      <c r="AC1204" s="580">
        <f t="shared" si="275"/>
        <v>0</v>
      </c>
      <c r="AD1204" s="580">
        <f t="shared" si="276"/>
        <v>0</v>
      </c>
      <c r="AE1204" s="580">
        <f t="shared" si="277"/>
        <v>0</v>
      </c>
      <c r="AF1204" s="580">
        <f t="shared" si="278"/>
        <v>0</v>
      </c>
      <c r="AG1204" s="580">
        <f t="shared" si="279"/>
        <v>0</v>
      </c>
      <c r="AH1204" s="580">
        <f t="shared" si="280"/>
        <v>0</v>
      </c>
      <c r="AI1204" s="580" t="str">
        <f t="shared" si="281"/>
        <v>0</v>
      </c>
      <c r="AJ1204" s="580">
        <f t="shared" si="282"/>
        <v>0</v>
      </c>
      <c r="AK1204" s="580">
        <f t="shared" si="283"/>
        <v>0</v>
      </c>
      <c r="AL1204" s="580">
        <f t="shared" si="284"/>
        <v>0</v>
      </c>
    </row>
    <row r="1205" spans="24:38" hidden="1">
      <c r="X1205" s="580">
        <f t="shared" si="270"/>
        <v>0</v>
      </c>
      <c r="Y1205" s="580">
        <f t="shared" si="271"/>
        <v>0</v>
      </c>
      <c r="Z1205" s="580">
        <f t="shared" si="272"/>
        <v>0</v>
      </c>
      <c r="AA1205" s="580">
        <f t="shared" si="273"/>
        <v>0</v>
      </c>
      <c r="AB1205" s="580">
        <f t="shared" si="274"/>
        <v>0</v>
      </c>
      <c r="AC1205" s="580">
        <f t="shared" si="275"/>
        <v>0</v>
      </c>
      <c r="AD1205" s="580">
        <f t="shared" si="276"/>
        <v>0</v>
      </c>
      <c r="AE1205" s="580">
        <f t="shared" si="277"/>
        <v>0</v>
      </c>
      <c r="AF1205" s="580">
        <f t="shared" si="278"/>
        <v>0</v>
      </c>
      <c r="AG1205" s="580">
        <f t="shared" si="279"/>
        <v>0</v>
      </c>
      <c r="AH1205" s="580">
        <f t="shared" si="280"/>
        <v>0</v>
      </c>
      <c r="AI1205" s="580" t="str">
        <f t="shared" si="281"/>
        <v>0</v>
      </c>
      <c r="AJ1205" s="580">
        <f t="shared" si="282"/>
        <v>0</v>
      </c>
      <c r="AK1205" s="580">
        <f t="shared" si="283"/>
        <v>0</v>
      </c>
      <c r="AL1205" s="580">
        <f t="shared" si="284"/>
        <v>0</v>
      </c>
    </row>
    <row r="1206" spans="24:38" hidden="1">
      <c r="X1206" s="580">
        <f t="shared" si="270"/>
        <v>0</v>
      </c>
      <c r="Y1206" s="580">
        <f t="shared" si="271"/>
        <v>0</v>
      </c>
      <c r="Z1206" s="580">
        <f t="shared" si="272"/>
        <v>0</v>
      </c>
      <c r="AA1206" s="580">
        <f t="shared" si="273"/>
        <v>0</v>
      </c>
      <c r="AB1206" s="580">
        <f t="shared" si="274"/>
        <v>0</v>
      </c>
      <c r="AC1206" s="580">
        <f t="shared" si="275"/>
        <v>0</v>
      </c>
      <c r="AD1206" s="580">
        <f t="shared" si="276"/>
        <v>0</v>
      </c>
      <c r="AE1206" s="580">
        <f t="shared" si="277"/>
        <v>0</v>
      </c>
      <c r="AF1206" s="580">
        <f t="shared" si="278"/>
        <v>0</v>
      </c>
      <c r="AG1206" s="580">
        <f t="shared" si="279"/>
        <v>0</v>
      </c>
      <c r="AH1206" s="580">
        <f t="shared" si="280"/>
        <v>0</v>
      </c>
      <c r="AI1206" s="580" t="str">
        <f t="shared" si="281"/>
        <v>0</v>
      </c>
      <c r="AJ1206" s="580">
        <f t="shared" si="282"/>
        <v>0</v>
      </c>
      <c r="AK1206" s="580">
        <f t="shared" si="283"/>
        <v>0</v>
      </c>
      <c r="AL1206" s="580">
        <f t="shared" si="284"/>
        <v>0</v>
      </c>
    </row>
    <row r="1207" spans="24:38" hidden="1">
      <c r="X1207" s="580">
        <f t="shared" si="270"/>
        <v>0</v>
      </c>
      <c r="Y1207" s="580">
        <f t="shared" si="271"/>
        <v>0</v>
      </c>
      <c r="Z1207" s="580">
        <f t="shared" si="272"/>
        <v>0</v>
      </c>
      <c r="AA1207" s="580">
        <f t="shared" si="273"/>
        <v>0</v>
      </c>
      <c r="AB1207" s="580">
        <f t="shared" si="274"/>
        <v>0</v>
      </c>
      <c r="AC1207" s="580">
        <f t="shared" si="275"/>
        <v>0</v>
      </c>
      <c r="AD1207" s="580">
        <f t="shared" si="276"/>
        <v>0</v>
      </c>
      <c r="AE1207" s="580">
        <f t="shared" si="277"/>
        <v>0</v>
      </c>
      <c r="AF1207" s="580">
        <f t="shared" si="278"/>
        <v>0</v>
      </c>
      <c r="AG1207" s="580">
        <f t="shared" si="279"/>
        <v>0</v>
      </c>
      <c r="AH1207" s="580">
        <f t="shared" si="280"/>
        <v>0</v>
      </c>
      <c r="AI1207" s="580" t="str">
        <f t="shared" si="281"/>
        <v>0</v>
      </c>
      <c r="AJ1207" s="580">
        <f t="shared" si="282"/>
        <v>0</v>
      </c>
      <c r="AK1207" s="580">
        <f t="shared" si="283"/>
        <v>0</v>
      </c>
      <c r="AL1207" s="580">
        <f t="shared" si="284"/>
        <v>0</v>
      </c>
    </row>
    <row r="1208" spans="24:38" hidden="1">
      <c r="X1208" s="580">
        <f t="shared" si="270"/>
        <v>0</v>
      </c>
      <c r="Y1208" s="580">
        <f t="shared" si="271"/>
        <v>0</v>
      </c>
      <c r="Z1208" s="580">
        <f t="shared" si="272"/>
        <v>0</v>
      </c>
      <c r="AA1208" s="580">
        <f t="shared" si="273"/>
        <v>0</v>
      </c>
      <c r="AB1208" s="580">
        <f t="shared" si="274"/>
        <v>0</v>
      </c>
      <c r="AC1208" s="580">
        <f t="shared" si="275"/>
        <v>0</v>
      </c>
      <c r="AD1208" s="580">
        <f t="shared" si="276"/>
        <v>0</v>
      </c>
      <c r="AE1208" s="580">
        <f t="shared" si="277"/>
        <v>0</v>
      </c>
      <c r="AF1208" s="580">
        <f t="shared" si="278"/>
        <v>0</v>
      </c>
      <c r="AG1208" s="580">
        <f t="shared" si="279"/>
        <v>0</v>
      </c>
      <c r="AH1208" s="580">
        <f t="shared" si="280"/>
        <v>0</v>
      </c>
      <c r="AI1208" s="580" t="str">
        <f t="shared" si="281"/>
        <v>0</v>
      </c>
      <c r="AJ1208" s="580">
        <f t="shared" si="282"/>
        <v>0</v>
      </c>
      <c r="AK1208" s="580">
        <f t="shared" si="283"/>
        <v>0</v>
      </c>
      <c r="AL1208" s="580">
        <f t="shared" si="284"/>
        <v>0</v>
      </c>
    </row>
    <row r="1209" spans="24:38" hidden="1">
      <c r="X1209" s="580">
        <f t="shared" si="270"/>
        <v>0</v>
      </c>
      <c r="Y1209" s="580">
        <f t="shared" si="271"/>
        <v>0</v>
      </c>
      <c r="Z1209" s="580">
        <f t="shared" si="272"/>
        <v>0</v>
      </c>
      <c r="AA1209" s="580">
        <f t="shared" si="273"/>
        <v>0</v>
      </c>
      <c r="AB1209" s="580">
        <f t="shared" si="274"/>
        <v>0</v>
      </c>
      <c r="AC1209" s="580">
        <f t="shared" si="275"/>
        <v>0</v>
      </c>
      <c r="AD1209" s="580">
        <f t="shared" si="276"/>
        <v>0</v>
      </c>
      <c r="AE1209" s="580">
        <f t="shared" si="277"/>
        <v>0</v>
      </c>
      <c r="AF1209" s="580">
        <f t="shared" si="278"/>
        <v>0</v>
      </c>
      <c r="AG1209" s="580">
        <f t="shared" si="279"/>
        <v>0</v>
      </c>
      <c r="AH1209" s="580">
        <f t="shared" si="280"/>
        <v>0</v>
      </c>
      <c r="AI1209" s="580" t="str">
        <f t="shared" si="281"/>
        <v>0</v>
      </c>
      <c r="AJ1209" s="580">
        <f t="shared" si="282"/>
        <v>0</v>
      </c>
      <c r="AK1209" s="580">
        <f t="shared" si="283"/>
        <v>0</v>
      </c>
      <c r="AL1209" s="580">
        <f t="shared" si="284"/>
        <v>0</v>
      </c>
    </row>
    <row r="1210" spans="24:38" hidden="1">
      <c r="X1210" s="580">
        <f t="shared" si="270"/>
        <v>0</v>
      </c>
      <c r="Y1210" s="580">
        <f t="shared" si="271"/>
        <v>0</v>
      </c>
      <c r="Z1210" s="580">
        <f t="shared" si="272"/>
        <v>0</v>
      </c>
      <c r="AA1210" s="580">
        <f t="shared" si="273"/>
        <v>0</v>
      </c>
      <c r="AB1210" s="580">
        <f t="shared" si="274"/>
        <v>0</v>
      </c>
      <c r="AC1210" s="580">
        <f t="shared" si="275"/>
        <v>0</v>
      </c>
      <c r="AD1210" s="580">
        <f t="shared" si="276"/>
        <v>0</v>
      </c>
      <c r="AE1210" s="580">
        <f t="shared" si="277"/>
        <v>0</v>
      </c>
      <c r="AF1210" s="580">
        <f t="shared" si="278"/>
        <v>0</v>
      </c>
      <c r="AG1210" s="580">
        <f t="shared" si="279"/>
        <v>0</v>
      </c>
      <c r="AH1210" s="580">
        <f t="shared" si="280"/>
        <v>0</v>
      </c>
      <c r="AI1210" s="580" t="str">
        <f t="shared" si="281"/>
        <v>0</v>
      </c>
      <c r="AJ1210" s="580">
        <f t="shared" si="282"/>
        <v>0</v>
      </c>
      <c r="AK1210" s="580">
        <f t="shared" si="283"/>
        <v>0</v>
      </c>
      <c r="AL1210" s="580">
        <f t="shared" si="284"/>
        <v>0</v>
      </c>
    </row>
    <row r="1211" spans="24:38" hidden="1">
      <c r="X1211" s="580">
        <f t="shared" si="270"/>
        <v>0</v>
      </c>
      <c r="Y1211" s="580">
        <f t="shared" si="271"/>
        <v>0</v>
      </c>
      <c r="Z1211" s="580">
        <f t="shared" si="272"/>
        <v>0</v>
      </c>
      <c r="AA1211" s="580">
        <f t="shared" si="273"/>
        <v>0</v>
      </c>
      <c r="AB1211" s="580">
        <f t="shared" si="274"/>
        <v>0</v>
      </c>
      <c r="AC1211" s="580">
        <f t="shared" si="275"/>
        <v>0</v>
      </c>
      <c r="AD1211" s="580">
        <f t="shared" si="276"/>
        <v>0</v>
      </c>
      <c r="AE1211" s="580">
        <f t="shared" si="277"/>
        <v>0</v>
      </c>
      <c r="AF1211" s="580">
        <f t="shared" si="278"/>
        <v>0</v>
      </c>
      <c r="AG1211" s="580">
        <f t="shared" si="279"/>
        <v>0</v>
      </c>
      <c r="AH1211" s="580">
        <f t="shared" si="280"/>
        <v>0</v>
      </c>
      <c r="AI1211" s="580" t="str">
        <f t="shared" si="281"/>
        <v>0</v>
      </c>
      <c r="AJ1211" s="580">
        <f t="shared" si="282"/>
        <v>0</v>
      </c>
      <c r="AK1211" s="580">
        <f t="shared" si="283"/>
        <v>0</v>
      </c>
      <c r="AL1211" s="580">
        <f t="shared" si="284"/>
        <v>0</v>
      </c>
    </row>
    <row r="1212" spans="24:38" hidden="1">
      <c r="X1212" s="580">
        <f t="shared" si="270"/>
        <v>0</v>
      </c>
      <c r="Y1212" s="580">
        <f t="shared" si="271"/>
        <v>0</v>
      </c>
      <c r="Z1212" s="580">
        <f t="shared" si="272"/>
        <v>0</v>
      </c>
      <c r="AA1212" s="580">
        <f t="shared" si="273"/>
        <v>0</v>
      </c>
      <c r="AB1212" s="580">
        <f t="shared" si="274"/>
        <v>0</v>
      </c>
      <c r="AC1212" s="580">
        <f t="shared" si="275"/>
        <v>0</v>
      </c>
      <c r="AD1212" s="580">
        <f t="shared" si="276"/>
        <v>0</v>
      </c>
      <c r="AE1212" s="580">
        <f t="shared" si="277"/>
        <v>0</v>
      </c>
      <c r="AF1212" s="580">
        <f t="shared" si="278"/>
        <v>0</v>
      </c>
      <c r="AG1212" s="580">
        <f t="shared" si="279"/>
        <v>0</v>
      </c>
      <c r="AH1212" s="580">
        <f t="shared" si="280"/>
        <v>0</v>
      </c>
      <c r="AI1212" s="580" t="str">
        <f t="shared" si="281"/>
        <v>0</v>
      </c>
      <c r="AJ1212" s="580">
        <f t="shared" si="282"/>
        <v>0</v>
      </c>
      <c r="AK1212" s="580">
        <f t="shared" si="283"/>
        <v>0</v>
      </c>
      <c r="AL1212" s="580">
        <f t="shared" si="284"/>
        <v>0</v>
      </c>
    </row>
    <row r="1213" spans="24:38" hidden="1">
      <c r="X1213" s="580">
        <f t="shared" si="270"/>
        <v>0</v>
      </c>
      <c r="Y1213" s="580">
        <f t="shared" si="271"/>
        <v>0</v>
      </c>
      <c r="Z1213" s="580">
        <f t="shared" si="272"/>
        <v>0</v>
      </c>
      <c r="AA1213" s="580">
        <f t="shared" si="273"/>
        <v>0</v>
      </c>
      <c r="AB1213" s="580">
        <f t="shared" si="274"/>
        <v>0</v>
      </c>
      <c r="AC1213" s="580">
        <f t="shared" si="275"/>
        <v>0</v>
      </c>
      <c r="AD1213" s="580">
        <f t="shared" si="276"/>
        <v>0</v>
      </c>
      <c r="AE1213" s="580">
        <f t="shared" si="277"/>
        <v>0</v>
      </c>
      <c r="AF1213" s="580">
        <f t="shared" si="278"/>
        <v>0</v>
      </c>
      <c r="AG1213" s="580">
        <f t="shared" si="279"/>
        <v>0</v>
      </c>
      <c r="AH1213" s="580">
        <f t="shared" si="280"/>
        <v>0</v>
      </c>
      <c r="AI1213" s="580" t="str">
        <f t="shared" si="281"/>
        <v>0</v>
      </c>
      <c r="AJ1213" s="580">
        <f t="shared" si="282"/>
        <v>0</v>
      </c>
      <c r="AK1213" s="580">
        <f t="shared" si="283"/>
        <v>0</v>
      </c>
      <c r="AL1213" s="580">
        <f t="shared" si="284"/>
        <v>0</v>
      </c>
    </row>
    <row r="1214" spans="24:38" hidden="1">
      <c r="X1214" s="580">
        <f t="shared" si="270"/>
        <v>0</v>
      </c>
      <c r="Y1214" s="580">
        <f t="shared" si="271"/>
        <v>0</v>
      </c>
      <c r="Z1214" s="580">
        <f t="shared" si="272"/>
        <v>0</v>
      </c>
      <c r="AA1214" s="580">
        <f t="shared" si="273"/>
        <v>0</v>
      </c>
      <c r="AB1214" s="580">
        <f t="shared" si="274"/>
        <v>0</v>
      </c>
      <c r="AC1214" s="580">
        <f t="shared" si="275"/>
        <v>0</v>
      </c>
      <c r="AD1214" s="580">
        <f t="shared" si="276"/>
        <v>0</v>
      </c>
      <c r="AE1214" s="580">
        <f t="shared" si="277"/>
        <v>0</v>
      </c>
      <c r="AF1214" s="580">
        <f t="shared" si="278"/>
        <v>0</v>
      </c>
      <c r="AG1214" s="580">
        <f t="shared" si="279"/>
        <v>0</v>
      </c>
      <c r="AH1214" s="580">
        <f t="shared" si="280"/>
        <v>0</v>
      </c>
      <c r="AI1214" s="580" t="str">
        <f t="shared" si="281"/>
        <v>0</v>
      </c>
      <c r="AJ1214" s="580">
        <f t="shared" si="282"/>
        <v>0</v>
      </c>
      <c r="AK1214" s="580">
        <f t="shared" si="283"/>
        <v>0</v>
      </c>
      <c r="AL1214" s="580">
        <f t="shared" si="284"/>
        <v>0</v>
      </c>
    </row>
    <row r="1215" spans="24:38" hidden="1">
      <c r="X1215" s="580">
        <f t="shared" si="270"/>
        <v>0</v>
      </c>
      <c r="Y1215" s="580">
        <f t="shared" si="271"/>
        <v>0</v>
      </c>
      <c r="Z1215" s="580">
        <f t="shared" si="272"/>
        <v>0</v>
      </c>
      <c r="AA1215" s="580">
        <f t="shared" si="273"/>
        <v>0</v>
      </c>
      <c r="AB1215" s="580">
        <f t="shared" si="274"/>
        <v>0</v>
      </c>
      <c r="AC1215" s="580">
        <f t="shared" si="275"/>
        <v>0</v>
      </c>
      <c r="AD1215" s="580">
        <f t="shared" si="276"/>
        <v>0</v>
      </c>
      <c r="AE1215" s="580">
        <f t="shared" si="277"/>
        <v>0</v>
      </c>
      <c r="AF1215" s="580">
        <f t="shared" si="278"/>
        <v>0</v>
      </c>
      <c r="AG1215" s="580">
        <f t="shared" si="279"/>
        <v>0</v>
      </c>
      <c r="AH1215" s="580">
        <f t="shared" si="280"/>
        <v>0</v>
      </c>
      <c r="AI1215" s="580" t="str">
        <f t="shared" si="281"/>
        <v>0</v>
      </c>
      <c r="AJ1215" s="580">
        <f t="shared" si="282"/>
        <v>0</v>
      </c>
      <c r="AK1215" s="580">
        <f t="shared" si="283"/>
        <v>0</v>
      </c>
      <c r="AL1215" s="580">
        <f t="shared" si="284"/>
        <v>0</v>
      </c>
    </row>
    <row r="1216" spans="24:38" hidden="1">
      <c r="X1216" s="580">
        <f t="shared" si="270"/>
        <v>0</v>
      </c>
      <c r="Y1216" s="580">
        <f t="shared" si="271"/>
        <v>0</v>
      </c>
      <c r="Z1216" s="580">
        <f t="shared" si="272"/>
        <v>0</v>
      </c>
      <c r="AA1216" s="580">
        <f t="shared" si="273"/>
        <v>0</v>
      </c>
      <c r="AB1216" s="580">
        <f t="shared" si="274"/>
        <v>0</v>
      </c>
      <c r="AC1216" s="580">
        <f t="shared" si="275"/>
        <v>0</v>
      </c>
      <c r="AD1216" s="580">
        <f t="shared" si="276"/>
        <v>0</v>
      </c>
      <c r="AE1216" s="580">
        <f t="shared" si="277"/>
        <v>0</v>
      </c>
      <c r="AF1216" s="580">
        <f t="shared" si="278"/>
        <v>0</v>
      </c>
      <c r="AG1216" s="580">
        <f t="shared" si="279"/>
        <v>0</v>
      </c>
      <c r="AH1216" s="580">
        <f t="shared" si="280"/>
        <v>0</v>
      </c>
      <c r="AI1216" s="580" t="str">
        <f t="shared" si="281"/>
        <v>0</v>
      </c>
      <c r="AJ1216" s="580">
        <f t="shared" si="282"/>
        <v>0</v>
      </c>
      <c r="AK1216" s="580">
        <f t="shared" si="283"/>
        <v>0</v>
      </c>
      <c r="AL1216" s="580">
        <f t="shared" si="284"/>
        <v>0</v>
      </c>
    </row>
    <row r="1217" spans="24:38" hidden="1">
      <c r="X1217" s="580">
        <f t="shared" si="270"/>
        <v>0</v>
      </c>
      <c r="Y1217" s="580">
        <f t="shared" si="271"/>
        <v>0</v>
      </c>
      <c r="Z1217" s="580">
        <f t="shared" si="272"/>
        <v>0</v>
      </c>
      <c r="AA1217" s="580">
        <f t="shared" si="273"/>
        <v>0</v>
      </c>
      <c r="AB1217" s="580">
        <f t="shared" si="274"/>
        <v>0</v>
      </c>
      <c r="AC1217" s="580">
        <f t="shared" si="275"/>
        <v>0</v>
      </c>
      <c r="AD1217" s="580">
        <f t="shared" si="276"/>
        <v>0</v>
      </c>
      <c r="AE1217" s="580">
        <f t="shared" si="277"/>
        <v>0</v>
      </c>
      <c r="AF1217" s="580">
        <f t="shared" si="278"/>
        <v>0</v>
      </c>
      <c r="AG1217" s="580">
        <f t="shared" si="279"/>
        <v>0</v>
      </c>
      <c r="AH1217" s="580">
        <f t="shared" si="280"/>
        <v>0</v>
      </c>
      <c r="AI1217" s="580" t="str">
        <f t="shared" si="281"/>
        <v>0</v>
      </c>
      <c r="AJ1217" s="580">
        <f t="shared" si="282"/>
        <v>0</v>
      </c>
      <c r="AK1217" s="580">
        <f t="shared" si="283"/>
        <v>0</v>
      </c>
      <c r="AL1217" s="580">
        <f t="shared" si="284"/>
        <v>0</v>
      </c>
    </row>
    <row r="1218" spans="24:38" hidden="1">
      <c r="X1218" s="580">
        <f t="shared" si="270"/>
        <v>0</v>
      </c>
      <c r="Y1218" s="580">
        <f t="shared" si="271"/>
        <v>0</v>
      </c>
      <c r="Z1218" s="580">
        <f t="shared" si="272"/>
        <v>0</v>
      </c>
      <c r="AA1218" s="580">
        <f t="shared" si="273"/>
        <v>0</v>
      </c>
      <c r="AB1218" s="580">
        <f t="shared" si="274"/>
        <v>0</v>
      </c>
      <c r="AC1218" s="580">
        <f t="shared" si="275"/>
        <v>0</v>
      </c>
      <c r="AD1218" s="580">
        <f t="shared" si="276"/>
        <v>0</v>
      </c>
      <c r="AE1218" s="580">
        <f t="shared" si="277"/>
        <v>0</v>
      </c>
      <c r="AF1218" s="580">
        <f t="shared" si="278"/>
        <v>0</v>
      </c>
      <c r="AG1218" s="580">
        <f t="shared" si="279"/>
        <v>0</v>
      </c>
      <c r="AH1218" s="580">
        <f t="shared" si="280"/>
        <v>0</v>
      </c>
      <c r="AI1218" s="580" t="str">
        <f t="shared" si="281"/>
        <v>0</v>
      </c>
      <c r="AJ1218" s="580">
        <f t="shared" si="282"/>
        <v>0</v>
      </c>
      <c r="AK1218" s="580">
        <f t="shared" si="283"/>
        <v>0</v>
      </c>
      <c r="AL1218" s="580">
        <f t="shared" si="284"/>
        <v>0</v>
      </c>
    </row>
    <row r="1219" spans="24:38" hidden="1">
      <c r="X1219" s="580">
        <f t="shared" si="270"/>
        <v>0</v>
      </c>
      <c r="Y1219" s="580">
        <f t="shared" si="271"/>
        <v>0</v>
      </c>
      <c r="Z1219" s="580">
        <f t="shared" si="272"/>
        <v>0</v>
      </c>
      <c r="AA1219" s="580">
        <f t="shared" si="273"/>
        <v>0</v>
      </c>
      <c r="AB1219" s="580">
        <f t="shared" si="274"/>
        <v>0</v>
      </c>
      <c r="AC1219" s="580">
        <f t="shared" si="275"/>
        <v>0</v>
      </c>
      <c r="AD1219" s="580">
        <f t="shared" si="276"/>
        <v>0</v>
      </c>
      <c r="AE1219" s="580">
        <f t="shared" si="277"/>
        <v>0</v>
      </c>
      <c r="AF1219" s="580">
        <f t="shared" si="278"/>
        <v>0</v>
      </c>
      <c r="AG1219" s="580">
        <f t="shared" si="279"/>
        <v>0</v>
      </c>
      <c r="AH1219" s="580">
        <f t="shared" si="280"/>
        <v>0</v>
      </c>
      <c r="AI1219" s="580" t="str">
        <f t="shared" si="281"/>
        <v>0</v>
      </c>
      <c r="AJ1219" s="580">
        <f t="shared" si="282"/>
        <v>0</v>
      </c>
      <c r="AK1219" s="580">
        <f t="shared" si="283"/>
        <v>0</v>
      </c>
      <c r="AL1219" s="580">
        <f t="shared" si="284"/>
        <v>0</v>
      </c>
    </row>
    <row r="1220" spans="24:38" hidden="1">
      <c r="X1220" s="580">
        <f t="shared" si="270"/>
        <v>0</v>
      </c>
      <c r="Y1220" s="580">
        <f t="shared" si="271"/>
        <v>0</v>
      </c>
      <c r="Z1220" s="580">
        <f t="shared" si="272"/>
        <v>0</v>
      </c>
      <c r="AA1220" s="580">
        <f t="shared" si="273"/>
        <v>0</v>
      </c>
      <c r="AB1220" s="580">
        <f t="shared" si="274"/>
        <v>0</v>
      </c>
      <c r="AC1220" s="580">
        <f t="shared" si="275"/>
        <v>0</v>
      </c>
      <c r="AD1220" s="580">
        <f t="shared" si="276"/>
        <v>0</v>
      </c>
      <c r="AE1220" s="580">
        <f t="shared" si="277"/>
        <v>0</v>
      </c>
      <c r="AF1220" s="580">
        <f t="shared" si="278"/>
        <v>0</v>
      </c>
      <c r="AG1220" s="580">
        <f t="shared" si="279"/>
        <v>0</v>
      </c>
      <c r="AH1220" s="580">
        <f t="shared" si="280"/>
        <v>0</v>
      </c>
      <c r="AI1220" s="580" t="str">
        <f t="shared" si="281"/>
        <v>0</v>
      </c>
      <c r="AJ1220" s="580">
        <f t="shared" si="282"/>
        <v>0</v>
      </c>
      <c r="AK1220" s="580">
        <f t="shared" si="283"/>
        <v>0</v>
      </c>
      <c r="AL1220" s="580">
        <f t="shared" si="284"/>
        <v>0</v>
      </c>
    </row>
    <row r="1221" spans="24:38" hidden="1">
      <c r="X1221" s="580">
        <f t="shared" si="270"/>
        <v>0</v>
      </c>
      <c r="Y1221" s="580">
        <f t="shared" si="271"/>
        <v>0</v>
      </c>
      <c r="Z1221" s="580">
        <f t="shared" si="272"/>
        <v>0</v>
      </c>
      <c r="AA1221" s="580">
        <f t="shared" si="273"/>
        <v>0</v>
      </c>
      <c r="AB1221" s="580">
        <f t="shared" si="274"/>
        <v>0</v>
      </c>
      <c r="AC1221" s="580">
        <f t="shared" si="275"/>
        <v>0</v>
      </c>
      <c r="AD1221" s="580">
        <f t="shared" si="276"/>
        <v>0</v>
      </c>
      <c r="AE1221" s="580">
        <f t="shared" si="277"/>
        <v>0</v>
      </c>
      <c r="AF1221" s="580">
        <f t="shared" si="278"/>
        <v>0</v>
      </c>
      <c r="AG1221" s="580">
        <f t="shared" si="279"/>
        <v>0</v>
      </c>
      <c r="AH1221" s="580">
        <f t="shared" si="280"/>
        <v>0</v>
      </c>
      <c r="AI1221" s="580" t="str">
        <f t="shared" si="281"/>
        <v>0</v>
      </c>
      <c r="AJ1221" s="580">
        <f t="shared" si="282"/>
        <v>0</v>
      </c>
      <c r="AK1221" s="580">
        <f t="shared" si="283"/>
        <v>0</v>
      </c>
      <c r="AL1221" s="580">
        <f t="shared" si="284"/>
        <v>0</v>
      </c>
    </row>
    <row r="1222" spans="24:38" hidden="1">
      <c r="X1222" s="580">
        <f t="shared" ref="X1222:X1285" si="285">SUM(E1222:I1222)</f>
        <v>0</v>
      </c>
      <c r="Y1222" s="580">
        <f t="shared" ref="Y1222:Y1285" si="286">M1222</f>
        <v>0</v>
      </c>
      <c r="Z1222" s="580">
        <f t="shared" ref="Z1222:Z1285" si="287">IF(G1222&gt;9600,9600,G1222)</f>
        <v>0</v>
      </c>
      <c r="AA1222" s="580">
        <f t="shared" ref="AA1222:AA1285" si="288">IF(O1222&gt;15000,15000,O1222)</f>
        <v>0</v>
      </c>
      <c r="AB1222" s="580">
        <f t="shared" ref="AB1222:AB1285" si="289">IF(F1222&gt;0,MIN((Q1222-(E1222*10%)),F1222,Q1222),0)</f>
        <v>0</v>
      </c>
      <c r="AC1222" s="580">
        <f t="shared" ref="AC1222:AC1285" si="290">D1222*(IF(J1222&gt;1200,1200,J1222)+IF(K1222&gt;3600,3600,K1222))</f>
        <v>0</v>
      </c>
      <c r="AD1222" s="580">
        <f t="shared" ref="AD1222:AD1285" si="291">IF(V1222&gt;200000,200000,V1222)</f>
        <v>0</v>
      </c>
      <c r="AE1222" s="580">
        <f t="shared" ref="AE1222:AE1285" si="292">X1222+Y1222-Z1222-AA1222-AB1222-AD1222</f>
        <v>0</v>
      </c>
      <c r="AF1222" s="580">
        <f t="shared" ref="AF1222:AF1285" si="293">IF(R1222&gt;150000,150000,0)</f>
        <v>0</v>
      </c>
      <c r="AG1222" s="580">
        <f t="shared" ref="AG1222:AG1285" si="294">IF(S1222&gt;=15000,15000,S1222)+IF(T1222&gt;=20000,20000,T1222)</f>
        <v>0</v>
      </c>
      <c r="AH1222" s="580">
        <f t="shared" ref="AH1222:AH1285" si="295">AE1222-AF1222-AG1222</f>
        <v>0</v>
      </c>
      <c r="AI1222" s="580" t="str">
        <f t="shared" ref="AI1222:AI1285" si="296">IF(AH1222&gt;1000000,(AH1222-1000000)*30%+(125000),IF(AH1222&gt;500000,(AH1222-500000)*20%+(25000),IF(AH1222&gt;250000,(AH1222-250000)*10%,"0")))</f>
        <v>0</v>
      </c>
      <c r="AJ1222" s="580">
        <f t="shared" ref="AJ1222:AJ1285" si="297">IF(AH1222&lt;=200000,0,IF(AH1222&gt;500000,0,IF(AH1222&gt;220000,2000,IF(AH1222&gt;20000,AI1222))))</f>
        <v>0</v>
      </c>
      <c r="AK1222" s="580">
        <f t="shared" ref="AK1222:AK1285" si="298">P1222</f>
        <v>0</v>
      </c>
      <c r="AL1222" s="580">
        <f t="shared" ref="AL1222:AL1285" si="299">AI1222-AJ1222-AK1222</f>
        <v>0</v>
      </c>
    </row>
    <row r="1223" spans="24:38" hidden="1">
      <c r="X1223" s="580">
        <f t="shared" si="285"/>
        <v>0</v>
      </c>
      <c r="Y1223" s="580">
        <f t="shared" si="286"/>
        <v>0</v>
      </c>
      <c r="Z1223" s="580">
        <f t="shared" si="287"/>
        <v>0</v>
      </c>
      <c r="AA1223" s="580">
        <f t="shared" si="288"/>
        <v>0</v>
      </c>
      <c r="AB1223" s="580">
        <f t="shared" si="289"/>
        <v>0</v>
      </c>
      <c r="AC1223" s="580">
        <f t="shared" si="290"/>
        <v>0</v>
      </c>
      <c r="AD1223" s="580">
        <f t="shared" si="291"/>
        <v>0</v>
      </c>
      <c r="AE1223" s="580">
        <f t="shared" si="292"/>
        <v>0</v>
      </c>
      <c r="AF1223" s="580">
        <f t="shared" si="293"/>
        <v>0</v>
      </c>
      <c r="AG1223" s="580">
        <f t="shared" si="294"/>
        <v>0</v>
      </c>
      <c r="AH1223" s="580">
        <f t="shared" si="295"/>
        <v>0</v>
      </c>
      <c r="AI1223" s="580" t="str">
        <f t="shared" si="296"/>
        <v>0</v>
      </c>
      <c r="AJ1223" s="580">
        <f t="shared" si="297"/>
        <v>0</v>
      </c>
      <c r="AK1223" s="580">
        <f t="shared" si="298"/>
        <v>0</v>
      </c>
      <c r="AL1223" s="580">
        <f t="shared" si="299"/>
        <v>0</v>
      </c>
    </row>
    <row r="1224" spans="24:38" hidden="1">
      <c r="X1224" s="580">
        <f t="shared" si="285"/>
        <v>0</v>
      </c>
      <c r="Y1224" s="580">
        <f t="shared" si="286"/>
        <v>0</v>
      </c>
      <c r="Z1224" s="580">
        <f t="shared" si="287"/>
        <v>0</v>
      </c>
      <c r="AA1224" s="580">
        <f t="shared" si="288"/>
        <v>0</v>
      </c>
      <c r="AB1224" s="580">
        <f t="shared" si="289"/>
        <v>0</v>
      </c>
      <c r="AC1224" s="580">
        <f t="shared" si="290"/>
        <v>0</v>
      </c>
      <c r="AD1224" s="580">
        <f t="shared" si="291"/>
        <v>0</v>
      </c>
      <c r="AE1224" s="580">
        <f t="shared" si="292"/>
        <v>0</v>
      </c>
      <c r="AF1224" s="580">
        <f t="shared" si="293"/>
        <v>0</v>
      </c>
      <c r="AG1224" s="580">
        <f t="shared" si="294"/>
        <v>0</v>
      </c>
      <c r="AH1224" s="580">
        <f t="shared" si="295"/>
        <v>0</v>
      </c>
      <c r="AI1224" s="580" t="str">
        <f t="shared" si="296"/>
        <v>0</v>
      </c>
      <c r="AJ1224" s="580">
        <f t="shared" si="297"/>
        <v>0</v>
      </c>
      <c r="AK1224" s="580">
        <f t="shared" si="298"/>
        <v>0</v>
      </c>
      <c r="AL1224" s="580">
        <f t="shared" si="299"/>
        <v>0</v>
      </c>
    </row>
    <row r="1225" spans="24:38" hidden="1">
      <c r="X1225" s="580">
        <f t="shared" si="285"/>
        <v>0</v>
      </c>
      <c r="Y1225" s="580">
        <f t="shared" si="286"/>
        <v>0</v>
      </c>
      <c r="Z1225" s="580">
        <f t="shared" si="287"/>
        <v>0</v>
      </c>
      <c r="AA1225" s="580">
        <f t="shared" si="288"/>
        <v>0</v>
      </c>
      <c r="AB1225" s="580">
        <f t="shared" si="289"/>
        <v>0</v>
      </c>
      <c r="AC1225" s="580">
        <f t="shared" si="290"/>
        <v>0</v>
      </c>
      <c r="AD1225" s="580">
        <f t="shared" si="291"/>
        <v>0</v>
      </c>
      <c r="AE1225" s="580">
        <f t="shared" si="292"/>
        <v>0</v>
      </c>
      <c r="AF1225" s="580">
        <f t="shared" si="293"/>
        <v>0</v>
      </c>
      <c r="AG1225" s="580">
        <f t="shared" si="294"/>
        <v>0</v>
      </c>
      <c r="AH1225" s="580">
        <f t="shared" si="295"/>
        <v>0</v>
      </c>
      <c r="AI1225" s="580" t="str">
        <f t="shared" si="296"/>
        <v>0</v>
      </c>
      <c r="AJ1225" s="580">
        <f t="shared" si="297"/>
        <v>0</v>
      </c>
      <c r="AK1225" s="580">
        <f t="shared" si="298"/>
        <v>0</v>
      </c>
      <c r="AL1225" s="580">
        <f t="shared" si="299"/>
        <v>0</v>
      </c>
    </row>
    <row r="1226" spans="24:38" hidden="1">
      <c r="X1226" s="580">
        <f t="shared" si="285"/>
        <v>0</v>
      </c>
      <c r="Y1226" s="580">
        <f t="shared" si="286"/>
        <v>0</v>
      </c>
      <c r="Z1226" s="580">
        <f t="shared" si="287"/>
        <v>0</v>
      </c>
      <c r="AA1226" s="580">
        <f t="shared" si="288"/>
        <v>0</v>
      </c>
      <c r="AB1226" s="580">
        <f t="shared" si="289"/>
        <v>0</v>
      </c>
      <c r="AC1226" s="580">
        <f t="shared" si="290"/>
        <v>0</v>
      </c>
      <c r="AD1226" s="580">
        <f t="shared" si="291"/>
        <v>0</v>
      </c>
      <c r="AE1226" s="580">
        <f t="shared" si="292"/>
        <v>0</v>
      </c>
      <c r="AF1226" s="580">
        <f t="shared" si="293"/>
        <v>0</v>
      </c>
      <c r="AG1226" s="580">
        <f t="shared" si="294"/>
        <v>0</v>
      </c>
      <c r="AH1226" s="580">
        <f t="shared" si="295"/>
        <v>0</v>
      </c>
      <c r="AI1226" s="580" t="str">
        <f t="shared" si="296"/>
        <v>0</v>
      </c>
      <c r="AJ1226" s="580">
        <f t="shared" si="297"/>
        <v>0</v>
      </c>
      <c r="AK1226" s="580">
        <f t="shared" si="298"/>
        <v>0</v>
      </c>
      <c r="AL1226" s="580">
        <f t="shared" si="299"/>
        <v>0</v>
      </c>
    </row>
    <row r="1227" spans="24:38" hidden="1">
      <c r="X1227" s="580">
        <f t="shared" si="285"/>
        <v>0</v>
      </c>
      <c r="Y1227" s="580">
        <f t="shared" si="286"/>
        <v>0</v>
      </c>
      <c r="Z1227" s="580">
        <f t="shared" si="287"/>
        <v>0</v>
      </c>
      <c r="AA1227" s="580">
        <f t="shared" si="288"/>
        <v>0</v>
      </c>
      <c r="AB1227" s="580">
        <f t="shared" si="289"/>
        <v>0</v>
      </c>
      <c r="AC1227" s="580">
        <f t="shared" si="290"/>
        <v>0</v>
      </c>
      <c r="AD1227" s="580">
        <f t="shared" si="291"/>
        <v>0</v>
      </c>
      <c r="AE1227" s="580">
        <f t="shared" si="292"/>
        <v>0</v>
      </c>
      <c r="AF1227" s="580">
        <f t="shared" si="293"/>
        <v>0</v>
      </c>
      <c r="AG1227" s="580">
        <f t="shared" si="294"/>
        <v>0</v>
      </c>
      <c r="AH1227" s="580">
        <f t="shared" si="295"/>
        <v>0</v>
      </c>
      <c r="AI1227" s="580" t="str">
        <f t="shared" si="296"/>
        <v>0</v>
      </c>
      <c r="AJ1227" s="580">
        <f t="shared" si="297"/>
        <v>0</v>
      </c>
      <c r="AK1227" s="580">
        <f t="shared" si="298"/>
        <v>0</v>
      </c>
      <c r="AL1227" s="580">
        <f t="shared" si="299"/>
        <v>0</v>
      </c>
    </row>
    <row r="1228" spans="24:38" hidden="1">
      <c r="X1228" s="580">
        <f t="shared" si="285"/>
        <v>0</v>
      </c>
      <c r="Y1228" s="580">
        <f t="shared" si="286"/>
        <v>0</v>
      </c>
      <c r="Z1228" s="580">
        <f t="shared" si="287"/>
        <v>0</v>
      </c>
      <c r="AA1228" s="580">
        <f t="shared" si="288"/>
        <v>0</v>
      </c>
      <c r="AB1228" s="580">
        <f t="shared" si="289"/>
        <v>0</v>
      </c>
      <c r="AC1228" s="580">
        <f t="shared" si="290"/>
        <v>0</v>
      </c>
      <c r="AD1228" s="580">
        <f t="shared" si="291"/>
        <v>0</v>
      </c>
      <c r="AE1228" s="580">
        <f t="shared" si="292"/>
        <v>0</v>
      </c>
      <c r="AF1228" s="580">
        <f t="shared" si="293"/>
        <v>0</v>
      </c>
      <c r="AG1228" s="580">
        <f t="shared" si="294"/>
        <v>0</v>
      </c>
      <c r="AH1228" s="580">
        <f t="shared" si="295"/>
        <v>0</v>
      </c>
      <c r="AI1228" s="580" t="str">
        <f t="shared" si="296"/>
        <v>0</v>
      </c>
      <c r="AJ1228" s="580">
        <f t="shared" si="297"/>
        <v>0</v>
      </c>
      <c r="AK1228" s="580">
        <f t="shared" si="298"/>
        <v>0</v>
      </c>
      <c r="AL1228" s="580">
        <f t="shared" si="299"/>
        <v>0</v>
      </c>
    </row>
    <row r="1229" spans="24:38" hidden="1">
      <c r="X1229" s="580">
        <f t="shared" si="285"/>
        <v>0</v>
      </c>
      <c r="Y1229" s="580">
        <f t="shared" si="286"/>
        <v>0</v>
      </c>
      <c r="Z1229" s="580">
        <f t="shared" si="287"/>
        <v>0</v>
      </c>
      <c r="AA1229" s="580">
        <f t="shared" si="288"/>
        <v>0</v>
      </c>
      <c r="AB1229" s="580">
        <f t="shared" si="289"/>
        <v>0</v>
      </c>
      <c r="AC1229" s="580">
        <f t="shared" si="290"/>
        <v>0</v>
      </c>
      <c r="AD1229" s="580">
        <f t="shared" si="291"/>
        <v>0</v>
      </c>
      <c r="AE1229" s="580">
        <f t="shared" si="292"/>
        <v>0</v>
      </c>
      <c r="AF1229" s="580">
        <f t="shared" si="293"/>
        <v>0</v>
      </c>
      <c r="AG1229" s="580">
        <f t="shared" si="294"/>
        <v>0</v>
      </c>
      <c r="AH1229" s="580">
        <f t="shared" si="295"/>
        <v>0</v>
      </c>
      <c r="AI1229" s="580" t="str">
        <f t="shared" si="296"/>
        <v>0</v>
      </c>
      <c r="AJ1229" s="580">
        <f t="shared" si="297"/>
        <v>0</v>
      </c>
      <c r="AK1229" s="580">
        <f t="shared" si="298"/>
        <v>0</v>
      </c>
      <c r="AL1229" s="580">
        <f t="shared" si="299"/>
        <v>0</v>
      </c>
    </row>
    <row r="1230" spans="24:38" hidden="1">
      <c r="X1230" s="580">
        <f t="shared" si="285"/>
        <v>0</v>
      </c>
      <c r="Y1230" s="580">
        <f t="shared" si="286"/>
        <v>0</v>
      </c>
      <c r="Z1230" s="580">
        <f t="shared" si="287"/>
        <v>0</v>
      </c>
      <c r="AA1230" s="580">
        <f t="shared" si="288"/>
        <v>0</v>
      </c>
      <c r="AB1230" s="580">
        <f t="shared" si="289"/>
        <v>0</v>
      </c>
      <c r="AC1230" s="580">
        <f t="shared" si="290"/>
        <v>0</v>
      </c>
      <c r="AD1230" s="580">
        <f t="shared" si="291"/>
        <v>0</v>
      </c>
      <c r="AE1230" s="580">
        <f t="shared" si="292"/>
        <v>0</v>
      </c>
      <c r="AF1230" s="580">
        <f t="shared" si="293"/>
        <v>0</v>
      </c>
      <c r="AG1230" s="580">
        <f t="shared" si="294"/>
        <v>0</v>
      </c>
      <c r="AH1230" s="580">
        <f t="shared" si="295"/>
        <v>0</v>
      </c>
      <c r="AI1230" s="580" t="str">
        <f t="shared" si="296"/>
        <v>0</v>
      </c>
      <c r="AJ1230" s="580">
        <f t="shared" si="297"/>
        <v>0</v>
      </c>
      <c r="AK1230" s="580">
        <f t="shared" si="298"/>
        <v>0</v>
      </c>
      <c r="AL1230" s="580">
        <f t="shared" si="299"/>
        <v>0</v>
      </c>
    </row>
    <row r="1231" spans="24:38" hidden="1">
      <c r="X1231" s="580">
        <f t="shared" si="285"/>
        <v>0</v>
      </c>
      <c r="Y1231" s="580">
        <f t="shared" si="286"/>
        <v>0</v>
      </c>
      <c r="Z1231" s="580">
        <f t="shared" si="287"/>
        <v>0</v>
      </c>
      <c r="AA1231" s="580">
        <f t="shared" si="288"/>
        <v>0</v>
      </c>
      <c r="AB1231" s="580">
        <f t="shared" si="289"/>
        <v>0</v>
      </c>
      <c r="AC1231" s="580">
        <f t="shared" si="290"/>
        <v>0</v>
      </c>
      <c r="AD1231" s="580">
        <f t="shared" si="291"/>
        <v>0</v>
      </c>
      <c r="AE1231" s="580">
        <f t="shared" si="292"/>
        <v>0</v>
      </c>
      <c r="AF1231" s="580">
        <f t="shared" si="293"/>
        <v>0</v>
      </c>
      <c r="AG1231" s="580">
        <f t="shared" si="294"/>
        <v>0</v>
      </c>
      <c r="AH1231" s="580">
        <f t="shared" si="295"/>
        <v>0</v>
      </c>
      <c r="AI1231" s="580" t="str">
        <f t="shared" si="296"/>
        <v>0</v>
      </c>
      <c r="AJ1231" s="580">
        <f t="shared" si="297"/>
        <v>0</v>
      </c>
      <c r="AK1231" s="580">
        <f t="shared" si="298"/>
        <v>0</v>
      </c>
      <c r="AL1231" s="580">
        <f t="shared" si="299"/>
        <v>0</v>
      </c>
    </row>
    <row r="1232" spans="24:38" hidden="1">
      <c r="X1232" s="580">
        <f t="shared" si="285"/>
        <v>0</v>
      </c>
      <c r="Y1232" s="580">
        <f t="shared" si="286"/>
        <v>0</v>
      </c>
      <c r="Z1232" s="580">
        <f t="shared" si="287"/>
        <v>0</v>
      </c>
      <c r="AA1232" s="580">
        <f t="shared" si="288"/>
        <v>0</v>
      </c>
      <c r="AB1232" s="580">
        <f t="shared" si="289"/>
        <v>0</v>
      </c>
      <c r="AC1232" s="580">
        <f t="shared" si="290"/>
        <v>0</v>
      </c>
      <c r="AD1232" s="580">
        <f t="shared" si="291"/>
        <v>0</v>
      </c>
      <c r="AE1232" s="580">
        <f t="shared" si="292"/>
        <v>0</v>
      </c>
      <c r="AF1232" s="580">
        <f t="shared" si="293"/>
        <v>0</v>
      </c>
      <c r="AG1232" s="580">
        <f t="shared" si="294"/>
        <v>0</v>
      </c>
      <c r="AH1232" s="580">
        <f t="shared" si="295"/>
        <v>0</v>
      </c>
      <c r="AI1232" s="580" t="str">
        <f t="shared" si="296"/>
        <v>0</v>
      </c>
      <c r="AJ1232" s="580">
        <f t="shared" si="297"/>
        <v>0</v>
      </c>
      <c r="AK1232" s="580">
        <f t="shared" si="298"/>
        <v>0</v>
      </c>
      <c r="AL1232" s="580">
        <f t="shared" si="299"/>
        <v>0</v>
      </c>
    </row>
    <row r="1233" spans="24:38" hidden="1">
      <c r="X1233" s="580">
        <f t="shared" si="285"/>
        <v>0</v>
      </c>
      <c r="Y1233" s="580">
        <f t="shared" si="286"/>
        <v>0</v>
      </c>
      <c r="Z1233" s="580">
        <f t="shared" si="287"/>
        <v>0</v>
      </c>
      <c r="AA1233" s="580">
        <f t="shared" si="288"/>
        <v>0</v>
      </c>
      <c r="AB1233" s="580">
        <f t="shared" si="289"/>
        <v>0</v>
      </c>
      <c r="AC1233" s="580">
        <f t="shared" si="290"/>
        <v>0</v>
      </c>
      <c r="AD1233" s="580">
        <f t="shared" si="291"/>
        <v>0</v>
      </c>
      <c r="AE1233" s="580">
        <f t="shared" si="292"/>
        <v>0</v>
      </c>
      <c r="AF1233" s="580">
        <f t="shared" si="293"/>
        <v>0</v>
      </c>
      <c r="AG1233" s="580">
        <f t="shared" si="294"/>
        <v>0</v>
      </c>
      <c r="AH1233" s="580">
        <f t="shared" si="295"/>
        <v>0</v>
      </c>
      <c r="AI1233" s="580" t="str">
        <f t="shared" si="296"/>
        <v>0</v>
      </c>
      <c r="AJ1233" s="580">
        <f t="shared" si="297"/>
        <v>0</v>
      </c>
      <c r="AK1233" s="580">
        <f t="shared" si="298"/>
        <v>0</v>
      </c>
      <c r="AL1233" s="580">
        <f t="shared" si="299"/>
        <v>0</v>
      </c>
    </row>
    <row r="1234" spans="24:38" hidden="1">
      <c r="X1234" s="580">
        <f t="shared" si="285"/>
        <v>0</v>
      </c>
      <c r="Y1234" s="580">
        <f t="shared" si="286"/>
        <v>0</v>
      </c>
      <c r="Z1234" s="580">
        <f t="shared" si="287"/>
        <v>0</v>
      </c>
      <c r="AA1234" s="580">
        <f t="shared" si="288"/>
        <v>0</v>
      </c>
      <c r="AB1234" s="580">
        <f t="shared" si="289"/>
        <v>0</v>
      </c>
      <c r="AC1234" s="580">
        <f t="shared" si="290"/>
        <v>0</v>
      </c>
      <c r="AD1234" s="580">
        <f t="shared" si="291"/>
        <v>0</v>
      </c>
      <c r="AE1234" s="580">
        <f t="shared" si="292"/>
        <v>0</v>
      </c>
      <c r="AF1234" s="580">
        <f t="shared" si="293"/>
        <v>0</v>
      </c>
      <c r="AG1234" s="580">
        <f t="shared" si="294"/>
        <v>0</v>
      </c>
      <c r="AH1234" s="580">
        <f t="shared" si="295"/>
        <v>0</v>
      </c>
      <c r="AI1234" s="580" t="str">
        <f t="shared" si="296"/>
        <v>0</v>
      </c>
      <c r="AJ1234" s="580">
        <f t="shared" si="297"/>
        <v>0</v>
      </c>
      <c r="AK1234" s="580">
        <f t="shared" si="298"/>
        <v>0</v>
      </c>
      <c r="AL1234" s="580">
        <f t="shared" si="299"/>
        <v>0</v>
      </c>
    </row>
    <row r="1235" spans="24:38" hidden="1">
      <c r="X1235" s="580">
        <f t="shared" si="285"/>
        <v>0</v>
      </c>
      <c r="Y1235" s="580">
        <f t="shared" si="286"/>
        <v>0</v>
      </c>
      <c r="Z1235" s="580">
        <f t="shared" si="287"/>
        <v>0</v>
      </c>
      <c r="AA1235" s="580">
        <f t="shared" si="288"/>
        <v>0</v>
      </c>
      <c r="AB1235" s="580">
        <f t="shared" si="289"/>
        <v>0</v>
      </c>
      <c r="AC1235" s="580">
        <f t="shared" si="290"/>
        <v>0</v>
      </c>
      <c r="AD1235" s="580">
        <f t="shared" si="291"/>
        <v>0</v>
      </c>
      <c r="AE1235" s="580">
        <f t="shared" si="292"/>
        <v>0</v>
      </c>
      <c r="AF1235" s="580">
        <f t="shared" si="293"/>
        <v>0</v>
      </c>
      <c r="AG1235" s="580">
        <f t="shared" si="294"/>
        <v>0</v>
      </c>
      <c r="AH1235" s="580">
        <f t="shared" si="295"/>
        <v>0</v>
      </c>
      <c r="AI1235" s="580" t="str">
        <f t="shared" si="296"/>
        <v>0</v>
      </c>
      <c r="AJ1235" s="580">
        <f t="shared" si="297"/>
        <v>0</v>
      </c>
      <c r="AK1235" s="580">
        <f t="shared" si="298"/>
        <v>0</v>
      </c>
      <c r="AL1235" s="580">
        <f t="shared" si="299"/>
        <v>0</v>
      </c>
    </row>
    <row r="1236" spans="24:38" hidden="1">
      <c r="X1236" s="580">
        <f t="shared" si="285"/>
        <v>0</v>
      </c>
      <c r="Y1236" s="580">
        <f t="shared" si="286"/>
        <v>0</v>
      </c>
      <c r="Z1236" s="580">
        <f t="shared" si="287"/>
        <v>0</v>
      </c>
      <c r="AA1236" s="580">
        <f t="shared" si="288"/>
        <v>0</v>
      </c>
      <c r="AB1236" s="580">
        <f t="shared" si="289"/>
        <v>0</v>
      </c>
      <c r="AC1236" s="580">
        <f t="shared" si="290"/>
        <v>0</v>
      </c>
      <c r="AD1236" s="580">
        <f t="shared" si="291"/>
        <v>0</v>
      </c>
      <c r="AE1236" s="580">
        <f t="shared" si="292"/>
        <v>0</v>
      </c>
      <c r="AF1236" s="580">
        <f t="shared" si="293"/>
        <v>0</v>
      </c>
      <c r="AG1236" s="580">
        <f t="shared" si="294"/>
        <v>0</v>
      </c>
      <c r="AH1236" s="580">
        <f t="shared" si="295"/>
        <v>0</v>
      </c>
      <c r="AI1236" s="580" t="str">
        <f t="shared" si="296"/>
        <v>0</v>
      </c>
      <c r="AJ1236" s="580">
        <f t="shared" si="297"/>
        <v>0</v>
      </c>
      <c r="AK1236" s="580">
        <f t="shared" si="298"/>
        <v>0</v>
      </c>
      <c r="AL1236" s="580">
        <f t="shared" si="299"/>
        <v>0</v>
      </c>
    </row>
    <row r="1237" spans="24:38" hidden="1">
      <c r="X1237" s="580">
        <f t="shared" si="285"/>
        <v>0</v>
      </c>
      <c r="Y1237" s="580">
        <f t="shared" si="286"/>
        <v>0</v>
      </c>
      <c r="Z1237" s="580">
        <f t="shared" si="287"/>
        <v>0</v>
      </c>
      <c r="AA1237" s="580">
        <f t="shared" si="288"/>
        <v>0</v>
      </c>
      <c r="AB1237" s="580">
        <f t="shared" si="289"/>
        <v>0</v>
      </c>
      <c r="AC1237" s="580">
        <f t="shared" si="290"/>
        <v>0</v>
      </c>
      <c r="AD1237" s="580">
        <f t="shared" si="291"/>
        <v>0</v>
      </c>
      <c r="AE1237" s="580">
        <f t="shared" si="292"/>
        <v>0</v>
      </c>
      <c r="AF1237" s="580">
        <f t="shared" si="293"/>
        <v>0</v>
      </c>
      <c r="AG1237" s="580">
        <f t="shared" si="294"/>
        <v>0</v>
      </c>
      <c r="AH1237" s="580">
        <f t="shared" si="295"/>
        <v>0</v>
      </c>
      <c r="AI1237" s="580" t="str">
        <f t="shared" si="296"/>
        <v>0</v>
      </c>
      <c r="AJ1237" s="580">
        <f t="shared" si="297"/>
        <v>0</v>
      </c>
      <c r="AK1237" s="580">
        <f t="shared" si="298"/>
        <v>0</v>
      </c>
      <c r="AL1237" s="580">
        <f t="shared" si="299"/>
        <v>0</v>
      </c>
    </row>
    <row r="1238" spans="24:38" hidden="1">
      <c r="X1238" s="580">
        <f t="shared" si="285"/>
        <v>0</v>
      </c>
      <c r="Y1238" s="580">
        <f t="shared" si="286"/>
        <v>0</v>
      </c>
      <c r="Z1238" s="580">
        <f t="shared" si="287"/>
        <v>0</v>
      </c>
      <c r="AA1238" s="580">
        <f t="shared" si="288"/>
        <v>0</v>
      </c>
      <c r="AB1238" s="580">
        <f t="shared" si="289"/>
        <v>0</v>
      </c>
      <c r="AC1238" s="580">
        <f t="shared" si="290"/>
        <v>0</v>
      </c>
      <c r="AD1238" s="580">
        <f t="shared" si="291"/>
        <v>0</v>
      </c>
      <c r="AE1238" s="580">
        <f t="shared" si="292"/>
        <v>0</v>
      </c>
      <c r="AF1238" s="580">
        <f t="shared" si="293"/>
        <v>0</v>
      </c>
      <c r="AG1238" s="580">
        <f t="shared" si="294"/>
        <v>0</v>
      </c>
      <c r="AH1238" s="580">
        <f t="shared" si="295"/>
        <v>0</v>
      </c>
      <c r="AI1238" s="580" t="str">
        <f t="shared" si="296"/>
        <v>0</v>
      </c>
      <c r="AJ1238" s="580">
        <f t="shared" si="297"/>
        <v>0</v>
      </c>
      <c r="AK1238" s="580">
        <f t="shared" si="298"/>
        <v>0</v>
      </c>
      <c r="AL1238" s="580">
        <f t="shared" si="299"/>
        <v>0</v>
      </c>
    </row>
    <row r="1239" spans="24:38" hidden="1">
      <c r="X1239" s="580">
        <f t="shared" si="285"/>
        <v>0</v>
      </c>
      <c r="Y1239" s="580">
        <f t="shared" si="286"/>
        <v>0</v>
      </c>
      <c r="Z1239" s="580">
        <f t="shared" si="287"/>
        <v>0</v>
      </c>
      <c r="AA1239" s="580">
        <f t="shared" si="288"/>
        <v>0</v>
      </c>
      <c r="AB1239" s="580">
        <f t="shared" si="289"/>
        <v>0</v>
      </c>
      <c r="AC1239" s="580">
        <f t="shared" si="290"/>
        <v>0</v>
      </c>
      <c r="AD1239" s="580">
        <f t="shared" si="291"/>
        <v>0</v>
      </c>
      <c r="AE1239" s="580">
        <f t="shared" si="292"/>
        <v>0</v>
      </c>
      <c r="AF1239" s="580">
        <f t="shared" si="293"/>
        <v>0</v>
      </c>
      <c r="AG1239" s="580">
        <f t="shared" si="294"/>
        <v>0</v>
      </c>
      <c r="AH1239" s="580">
        <f t="shared" si="295"/>
        <v>0</v>
      </c>
      <c r="AI1239" s="580" t="str">
        <f t="shared" si="296"/>
        <v>0</v>
      </c>
      <c r="AJ1239" s="580">
        <f t="shared" si="297"/>
        <v>0</v>
      </c>
      <c r="AK1239" s="580">
        <f t="shared" si="298"/>
        <v>0</v>
      </c>
      <c r="AL1239" s="580">
        <f t="shared" si="299"/>
        <v>0</v>
      </c>
    </row>
    <row r="1240" spans="24:38" hidden="1">
      <c r="X1240" s="580">
        <f t="shared" si="285"/>
        <v>0</v>
      </c>
      <c r="Y1240" s="580">
        <f t="shared" si="286"/>
        <v>0</v>
      </c>
      <c r="Z1240" s="580">
        <f t="shared" si="287"/>
        <v>0</v>
      </c>
      <c r="AA1240" s="580">
        <f t="shared" si="288"/>
        <v>0</v>
      </c>
      <c r="AB1240" s="580">
        <f t="shared" si="289"/>
        <v>0</v>
      </c>
      <c r="AC1240" s="580">
        <f t="shared" si="290"/>
        <v>0</v>
      </c>
      <c r="AD1240" s="580">
        <f t="shared" si="291"/>
        <v>0</v>
      </c>
      <c r="AE1240" s="580">
        <f t="shared" si="292"/>
        <v>0</v>
      </c>
      <c r="AF1240" s="580">
        <f t="shared" si="293"/>
        <v>0</v>
      </c>
      <c r="AG1240" s="580">
        <f t="shared" si="294"/>
        <v>0</v>
      </c>
      <c r="AH1240" s="580">
        <f t="shared" si="295"/>
        <v>0</v>
      </c>
      <c r="AI1240" s="580" t="str">
        <f t="shared" si="296"/>
        <v>0</v>
      </c>
      <c r="AJ1240" s="580">
        <f t="shared" si="297"/>
        <v>0</v>
      </c>
      <c r="AK1240" s="580">
        <f t="shared" si="298"/>
        <v>0</v>
      </c>
      <c r="AL1240" s="580">
        <f t="shared" si="299"/>
        <v>0</v>
      </c>
    </row>
    <row r="1241" spans="24:38" hidden="1">
      <c r="X1241" s="580">
        <f t="shared" si="285"/>
        <v>0</v>
      </c>
      <c r="Y1241" s="580">
        <f t="shared" si="286"/>
        <v>0</v>
      </c>
      <c r="Z1241" s="580">
        <f t="shared" si="287"/>
        <v>0</v>
      </c>
      <c r="AA1241" s="580">
        <f t="shared" si="288"/>
        <v>0</v>
      </c>
      <c r="AB1241" s="580">
        <f t="shared" si="289"/>
        <v>0</v>
      </c>
      <c r="AC1241" s="580">
        <f t="shared" si="290"/>
        <v>0</v>
      </c>
      <c r="AD1241" s="580">
        <f t="shared" si="291"/>
        <v>0</v>
      </c>
      <c r="AE1241" s="580">
        <f t="shared" si="292"/>
        <v>0</v>
      </c>
      <c r="AF1241" s="580">
        <f t="shared" si="293"/>
        <v>0</v>
      </c>
      <c r="AG1241" s="580">
        <f t="shared" si="294"/>
        <v>0</v>
      </c>
      <c r="AH1241" s="580">
        <f t="shared" si="295"/>
        <v>0</v>
      </c>
      <c r="AI1241" s="580" t="str">
        <f t="shared" si="296"/>
        <v>0</v>
      </c>
      <c r="AJ1241" s="580">
        <f t="shared" si="297"/>
        <v>0</v>
      </c>
      <c r="AK1241" s="580">
        <f t="shared" si="298"/>
        <v>0</v>
      </c>
      <c r="AL1241" s="580">
        <f t="shared" si="299"/>
        <v>0</v>
      </c>
    </row>
    <row r="1242" spans="24:38" hidden="1">
      <c r="X1242" s="580">
        <f t="shared" si="285"/>
        <v>0</v>
      </c>
      <c r="Y1242" s="580">
        <f t="shared" si="286"/>
        <v>0</v>
      </c>
      <c r="Z1242" s="580">
        <f t="shared" si="287"/>
        <v>0</v>
      </c>
      <c r="AA1242" s="580">
        <f t="shared" si="288"/>
        <v>0</v>
      </c>
      <c r="AB1242" s="580">
        <f t="shared" si="289"/>
        <v>0</v>
      </c>
      <c r="AC1242" s="580">
        <f t="shared" si="290"/>
        <v>0</v>
      </c>
      <c r="AD1242" s="580">
        <f t="shared" si="291"/>
        <v>0</v>
      </c>
      <c r="AE1242" s="580">
        <f t="shared" si="292"/>
        <v>0</v>
      </c>
      <c r="AF1242" s="580">
        <f t="shared" si="293"/>
        <v>0</v>
      </c>
      <c r="AG1242" s="580">
        <f t="shared" si="294"/>
        <v>0</v>
      </c>
      <c r="AH1242" s="580">
        <f t="shared" si="295"/>
        <v>0</v>
      </c>
      <c r="AI1242" s="580" t="str">
        <f t="shared" si="296"/>
        <v>0</v>
      </c>
      <c r="AJ1242" s="580">
        <f t="shared" si="297"/>
        <v>0</v>
      </c>
      <c r="AK1242" s="580">
        <f t="shared" si="298"/>
        <v>0</v>
      </c>
      <c r="AL1242" s="580">
        <f t="shared" si="299"/>
        <v>0</v>
      </c>
    </row>
    <row r="1243" spans="24:38" hidden="1">
      <c r="X1243" s="580">
        <f t="shared" si="285"/>
        <v>0</v>
      </c>
      <c r="Y1243" s="580">
        <f t="shared" si="286"/>
        <v>0</v>
      </c>
      <c r="Z1243" s="580">
        <f t="shared" si="287"/>
        <v>0</v>
      </c>
      <c r="AA1243" s="580">
        <f t="shared" si="288"/>
        <v>0</v>
      </c>
      <c r="AB1243" s="580">
        <f t="shared" si="289"/>
        <v>0</v>
      </c>
      <c r="AC1243" s="580">
        <f t="shared" si="290"/>
        <v>0</v>
      </c>
      <c r="AD1243" s="580">
        <f t="shared" si="291"/>
        <v>0</v>
      </c>
      <c r="AE1243" s="580">
        <f t="shared" si="292"/>
        <v>0</v>
      </c>
      <c r="AF1243" s="580">
        <f t="shared" si="293"/>
        <v>0</v>
      </c>
      <c r="AG1243" s="580">
        <f t="shared" si="294"/>
        <v>0</v>
      </c>
      <c r="AH1243" s="580">
        <f t="shared" si="295"/>
        <v>0</v>
      </c>
      <c r="AI1243" s="580" t="str">
        <f t="shared" si="296"/>
        <v>0</v>
      </c>
      <c r="AJ1243" s="580">
        <f t="shared" si="297"/>
        <v>0</v>
      </c>
      <c r="AK1243" s="580">
        <f t="shared" si="298"/>
        <v>0</v>
      </c>
      <c r="AL1243" s="580">
        <f t="shared" si="299"/>
        <v>0</v>
      </c>
    </row>
    <row r="1244" spans="24:38" hidden="1">
      <c r="X1244" s="580">
        <f t="shared" si="285"/>
        <v>0</v>
      </c>
      <c r="Y1244" s="580">
        <f t="shared" si="286"/>
        <v>0</v>
      </c>
      <c r="Z1244" s="580">
        <f t="shared" si="287"/>
        <v>0</v>
      </c>
      <c r="AA1244" s="580">
        <f t="shared" si="288"/>
        <v>0</v>
      </c>
      <c r="AB1244" s="580">
        <f t="shared" si="289"/>
        <v>0</v>
      </c>
      <c r="AC1244" s="580">
        <f t="shared" si="290"/>
        <v>0</v>
      </c>
      <c r="AD1244" s="580">
        <f t="shared" si="291"/>
        <v>0</v>
      </c>
      <c r="AE1244" s="580">
        <f t="shared" si="292"/>
        <v>0</v>
      </c>
      <c r="AF1244" s="580">
        <f t="shared" si="293"/>
        <v>0</v>
      </c>
      <c r="AG1244" s="580">
        <f t="shared" si="294"/>
        <v>0</v>
      </c>
      <c r="AH1244" s="580">
        <f t="shared" si="295"/>
        <v>0</v>
      </c>
      <c r="AI1244" s="580" t="str">
        <f t="shared" si="296"/>
        <v>0</v>
      </c>
      <c r="AJ1244" s="580">
        <f t="shared" si="297"/>
        <v>0</v>
      </c>
      <c r="AK1244" s="580">
        <f t="shared" si="298"/>
        <v>0</v>
      </c>
      <c r="AL1244" s="580">
        <f t="shared" si="299"/>
        <v>0</v>
      </c>
    </row>
    <row r="1245" spans="24:38" hidden="1">
      <c r="X1245" s="580">
        <f t="shared" si="285"/>
        <v>0</v>
      </c>
      <c r="Y1245" s="580">
        <f t="shared" si="286"/>
        <v>0</v>
      </c>
      <c r="Z1245" s="580">
        <f t="shared" si="287"/>
        <v>0</v>
      </c>
      <c r="AA1245" s="580">
        <f t="shared" si="288"/>
        <v>0</v>
      </c>
      <c r="AB1245" s="580">
        <f t="shared" si="289"/>
        <v>0</v>
      </c>
      <c r="AC1245" s="580">
        <f t="shared" si="290"/>
        <v>0</v>
      </c>
      <c r="AD1245" s="580">
        <f t="shared" si="291"/>
        <v>0</v>
      </c>
      <c r="AE1245" s="580">
        <f t="shared" si="292"/>
        <v>0</v>
      </c>
      <c r="AF1245" s="580">
        <f t="shared" si="293"/>
        <v>0</v>
      </c>
      <c r="AG1245" s="580">
        <f t="shared" si="294"/>
        <v>0</v>
      </c>
      <c r="AH1245" s="580">
        <f t="shared" si="295"/>
        <v>0</v>
      </c>
      <c r="AI1245" s="580" t="str">
        <f t="shared" si="296"/>
        <v>0</v>
      </c>
      <c r="AJ1245" s="580">
        <f t="shared" si="297"/>
        <v>0</v>
      </c>
      <c r="AK1245" s="580">
        <f t="shared" si="298"/>
        <v>0</v>
      </c>
      <c r="AL1245" s="580">
        <f t="shared" si="299"/>
        <v>0</v>
      </c>
    </row>
    <row r="1246" spans="24:38" hidden="1">
      <c r="X1246" s="580">
        <f t="shared" si="285"/>
        <v>0</v>
      </c>
      <c r="Y1246" s="580">
        <f t="shared" si="286"/>
        <v>0</v>
      </c>
      <c r="Z1246" s="580">
        <f t="shared" si="287"/>
        <v>0</v>
      </c>
      <c r="AA1246" s="580">
        <f t="shared" si="288"/>
        <v>0</v>
      </c>
      <c r="AB1246" s="580">
        <f t="shared" si="289"/>
        <v>0</v>
      </c>
      <c r="AC1246" s="580">
        <f t="shared" si="290"/>
        <v>0</v>
      </c>
      <c r="AD1246" s="580">
        <f t="shared" si="291"/>
        <v>0</v>
      </c>
      <c r="AE1246" s="580">
        <f t="shared" si="292"/>
        <v>0</v>
      </c>
      <c r="AF1246" s="580">
        <f t="shared" si="293"/>
        <v>0</v>
      </c>
      <c r="AG1246" s="580">
        <f t="shared" si="294"/>
        <v>0</v>
      </c>
      <c r="AH1246" s="580">
        <f t="shared" si="295"/>
        <v>0</v>
      </c>
      <c r="AI1246" s="580" t="str">
        <f t="shared" si="296"/>
        <v>0</v>
      </c>
      <c r="AJ1246" s="580">
        <f t="shared" si="297"/>
        <v>0</v>
      </c>
      <c r="AK1246" s="580">
        <f t="shared" si="298"/>
        <v>0</v>
      </c>
      <c r="AL1246" s="580">
        <f t="shared" si="299"/>
        <v>0</v>
      </c>
    </row>
    <row r="1247" spans="24:38" hidden="1">
      <c r="X1247" s="580">
        <f t="shared" si="285"/>
        <v>0</v>
      </c>
      <c r="Y1247" s="580">
        <f t="shared" si="286"/>
        <v>0</v>
      </c>
      <c r="Z1247" s="580">
        <f t="shared" si="287"/>
        <v>0</v>
      </c>
      <c r="AA1247" s="580">
        <f t="shared" si="288"/>
        <v>0</v>
      </c>
      <c r="AB1247" s="580">
        <f t="shared" si="289"/>
        <v>0</v>
      </c>
      <c r="AC1247" s="580">
        <f t="shared" si="290"/>
        <v>0</v>
      </c>
      <c r="AD1247" s="580">
        <f t="shared" si="291"/>
        <v>0</v>
      </c>
      <c r="AE1247" s="580">
        <f t="shared" si="292"/>
        <v>0</v>
      </c>
      <c r="AF1247" s="580">
        <f t="shared" si="293"/>
        <v>0</v>
      </c>
      <c r="AG1247" s="580">
        <f t="shared" si="294"/>
        <v>0</v>
      </c>
      <c r="AH1247" s="580">
        <f t="shared" si="295"/>
        <v>0</v>
      </c>
      <c r="AI1247" s="580" t="str">
        <f t="shared" si="296"/>
        <v>0</v>
      </c>
      <c r="AJ1247" s="580">
        <f t="shared" si="297"/>
        <v>0</v>
      </c>
      <c r="AK1247" s="580">
        <f t="shared" si="298"/>
        <v>0</v>
      </c>
      <c r="AL1247" s="580">
        <f t="shared" si="299"/>
        <v>0</v>
      </c>
    </row>
    <row r="1248" spans="24:38" hidden="1">
      <c r="X1248" s="580">
        <f t="shared" si="285"/>
        <v>0</v>
      </c>
      <c r="Y1248" s="580">
        <f t="shared" si="286"/>
        <v>0</v>
      </c>
      <c r="Z1248" s="580">
        <f t="shared" si="287"/>
        <v>0</v>
      </c>
      <c r="AA1248" s="580">
        <f t="shared" si="288"/>
        <v>0</v>
      </c>
      <c r="AB1248" s="580">
        <f t="shared" si="289"/>
        <v>0</v>
      </c>
      <c r="AC1248" s="580">
        <f t="shared" si="290"/>
        <v>0</v>
      </c>
      <c r="AD1248" s="580">
        <f t="shared" si="291"/>
        <v>0</v>
      </c>
      <c r="AE1248" s="580">
        <f t="shared" si="292"/>
        <v>0</v>
      </c>
      <c r="AF1248" s="580">
        <f t="shared" si="293"/>
        <v>0</v>
      </c>
      <c r="AG1248" s="580">
        <f t="shared" si="294"/>
        <v>0</v>
      </c>
      <c r="AH1248" s="580">
        <f t="shared" si="295"/>
        <v>0</v>
      </c>
      <c r="AI1248" s="580" t="str">
        <f t="shared" si="296"/>
        <v>0</v>
      </c>
      <c r="AJ1248" s="580">
        <f t="shared" si="297"/>
        <v>0</v>
      </c>
      <c r="AK1248" s="580">
        <f t="shared" si="298"/>
        <v>0</v>
      </c>
      <c r="AL1248" s="580">
        <f t="shared" si="299"/>
        <v>0</v>
      </c>
    </row>
    <row r="1249" spans="24:38" hidden="1">
      <c r="X1249" s="580">
        <f t="shared" si="285"/>
        <v>0</v>
      </c>
      <c r="Y1249" s="580">
        <f t="shared" si="286"/>
        <v>0</v>
      </c>
      <c r="Z1249" s="580">
        <f t="shared" si="287"/>
        <v>0</v>
      </c>
      <c r="AA1249" s="580">
        <f t="shared" si="288"/>
        <v>0</v>
      </c>
      <c r="AB1249" s="580">
        <f t="shared" si="289"/>
        <v>0</v>
      </c>
      <c r="AC1249" s="580">
        <f t="shared" si="290"/>
        <v>0</v>
      </c>
      <c r="AD1249" s="580">
        <f t="shared" si="291"/>
        <v>0</v>
      </c>
      <c r="AE1249" s="580">
        <f t="shared" si="292"/>
        <v>0</v>
      </c>
      <c r="AF1249" s="580">
        <f t="shared" si="293"/>
        <v>0</v>
      </c>
      <c r="AG1249" s="580">
        <f t="shared" si="294"/>
        <v>0</v>
      </c>
      <c r="AH1249" s="580">
        <f t="shared" si="295"/>
        <v>0</v>
      </c>
      <c r="AI1249" s="580" t="str">
        <f t="shared" si="296"/>
        <v>0</v>
      </c>
      <c r="AJ1249" s="580">
        <f t="shared" si="297"/>
        <v>0</v>
      </c>
      <c r="AK1249" s="580">
        <f t="shared" si="298"/>
        <v>0</v>
      </c>
      <c r="AL1249" s="580">
        <f t="shared" si="299"/>
        <v>0</v>
      </c>
    </row>
    <row r="1250" spans="24:38" hidden="1">
      <c r="X1250" s="580">
        <f t="shared" si="285"/>
        <v>0</v>
      </c>
      <c r="Y1250" s="580">
        <f t="shared" si="286"/>
        <v>0</v>
      </c>
      <c r="Z1250" s="580">
        <f t="shared" si="287"/>
        <v>0</v>
      </c>
      <c r="AA1250" s="580">
        <f t="shared" si="288"/>
        <v>0</v>
      </c>
      <c r="AB1250" s="580">
        <f t="shared" si="289"/>
        <v>0</v>
      </c>
      <c r="AC1250" s="580">
        <f t="shared" si="290"/>
        <v>0</v>
      </c>
      <c r="AD1250" s="580">
        <f t="shared" si="291"/>
        <v>0</v>
      </c>
      <c r="AE1250" s="580">
        <f t="shared" si="292"/>
        <v>0</v>
      </c>
      <c r="AF1250" s="580">
        <f t="shared" si="293"/>
        <v>0</v>
      </c>
      <c r="AG1250" s="580">
        <f t="shared" si="294"/>
        <v>0</v>
      </c>
      <c r="AH1250" s="580">
        <f t="shared" si="295"/>
        <v>0</v>
      </c>
      <c r="AI1250" s="580" t="str">
        <f t="shared" si="296"/>
        <v>0</v>
      </c>
      <c r="AJ1250" s="580">
        <f t="shared" si="297"/>
        <v>0</v>
      </c>
      <c r="AK1250" s="580">
        <f t="shared" si="298"/>
        <v>0</v>
      </c>
      <c r="AL1250" s="580">
        <f t="shared" si="299"/>
        <v>0</v>
      </c>
    </row>
    <row r="1251" spans="24:38" hidden="1">
      <c r="X1251" s="580">
        <f t="shared" si="285"/>
        <v>0</v>
      </c>
      <c r="Y1251" s="580">
        <f t="shared" si="286"/>
        <v>0</v>
      </c>
      <c r="Z1251" s="580">
        <f t="shared" si="287"/>
        <v>0</v>
      </c>
      <c r="AA1251" s="580">
        <f t="shared" si="288"/>
        <v>0</v>
      </c>
      <c r="AB1251" s="580">
        <f t="shared" si="289"/>
        <v>0</v>
      </c>
      <c r="AC1251" s="580">
        <f t="shared" si="290"/>
        <v>0</v>
      </c>
      <c r="AD1251" s="580">
        <f t="shared" si="291"/>
        <v>0</v>
      </c>
      <c r="AE1251" s="580">
        <f t="shared" si="292"/>
        <v>0</v>
      </c>
      <c r="AF1251" s="580">
        <f t="shared" si="293"/>
        <v>0</v>
      </c>
      <c r="AG1251" s="580">
        <f t="shared" si="294"/>
        <v>0</v>
      </c>
      <c r="AH1251" s="580">
        <f t="shared" si="295"/>
        <v>0</v>
      </c>
      <c r="AI1251" s="580" t="str">
        <f t="shared" si="296"/>
        <v>0</v>
      </c>
      <c r="AJ1251" s="580">
        <f t="shared" si="297"/>
        <v>0</v>
      </c>
      <c r="AK1251" s="580">
        <f t="shared" si="298"/>
        <v>0</v>
      </c>
      <c r="AL1251" s="580">
        <f t="shared" si="299"/>
        <v>0</v>
      </c>
    </row>
    <row r="1252" spans="24:38" hidden="1">
      <c r="X1252" s="580">
        <f t="shared" si="285"/>
        <v>0</v>
      </c>
      <c r="Y1252" s="580">
        <f t="shared" si="286"/>
        <v>0</v>
      </c>
      <c r="Z1252" s="580">
        <f t="shared" si="287"/>
        <v>0</v>
      </c>
      <c r="AA1252" s="580">
        <f t="shared" si="288"/>
        <v>0</v>
      </c>
      <c r="AB1252" s="580">
        <f t="shared" si="289"/>
        <v>0</v>
      </c>
      <c r="AC1252" s="580">
        <f t="shared" si="290"/>
        <v>0</v>
      </c>
      <c r="AD1252" s="580">
        <f t="shared" si="291"/>
        <v>0</v>
      </c>
      <c r="AE1252" s="580">
        <f t="shared" si="292"/>
        <v>0</v>
      </c>
      <c r="AF1252" s="580">
        <f t="shared" si="293"/>
        <v>0</v>
      </c>
      <c r="AG1252" s="580">
        <f t="shared" si="294"/>
        <v>0</v>
      </c>
      <c r="AH1252" s="580">
        <f t="shared" si="295"/>
        <v>0</v>
      </c>
      <c r="AI1252" s="580" t="str">
        <f t="shared" si="296"/>
        <v>0</v>
      </c>
      <c r="AJ1252" s="580">
        <f t="shared" si="297"/>
        <v>0</v>
      </c>
      <c r="AK1252" s="580">
        <f t="shared" si="298"/>
        <v>0</v>
      </c>
      <c r="AL1252" s="580">
        <f t="shared" si="299"/>
        <v>0</v>
      </c>
    </row>
    <row r="1253" spans="24:38" hidden="1">
      <c r="X1253" s="580">
        <f t="shared" si="285"/>
        <v>0</v>
      </c>
      <c r="Y1253" s="580">
        <f t="shared" si="286"/>
        <v>0</v>
      </c>
      <c r="Z1253" s="580">
        <f t="shared" si="287"/>
        <v>0</v>
      </c>
      <c r="AA1253" s="580">
        <f t="shared" si="288"/>
        <v>0</v>
      </c>
      <c r="AB1253" s="580">
        <f t="shared" si="289"/>
        <v>0</v>
      </c>
      <c r="AC1253" s="580">
        <f t="shared" si="290"/>
        <v>0</v>
      </c>
      <c r="AD1253" s="580">
        <f t="shared" si="291"/>
        <v>0</v>
      </c>
      <c r="AE1253" s="580">
        <f t="shared" si="292"/>
        <v>0</v>
      </c>
      <c r="AF1253" s="580">
        <f t="shared" si="293"/>
        <v>0</v>
      </c>
      <c r="AG1253" s="580">
        <f t="shared" si="294"/>
        <v>0</v>
      </c>
      <c r="AH1253" s="580">
        <f t="shared" si="295"/>
        <v>0</v>
      </c>
      <c r="AI1253" s="580" t="str">
        <f t="shared" si="296"/>
        <v>0</v>
      </c>
      <c r="AJ1253" s="580">
        <f t="shared" si="297"/>
        <v>0</v>
      </c>
      <c r="AK1253" s="580">
        <f t="shared" si="298"/>
        <v>0</v>
      </c>
      <c r="AL1253" s="580">
        <f t="shared" si="299"/>
        <v>0</v>
      </c>
    </row>
    <row r="1254" spans="24:38" hidden="1">
      <c r="X1254" s="580">
        <f t="shared" si="285"/>
        <v>0</v>
      </c>
      <c r="Y1254" s="580">
        <f t="shared" si="286"/>
        <v>0</v>
      </c>
      <c r="Z1254" s="580">
        <f t="shared" si="287"/>
        <v>0</v>
      </c>
      <c r="AA1254" s="580">
        <f t="shared" si="288"/>
        <v>0</v>
      </c>
      <c r="AB1254" s="580">
        <f t="shared" si="289"/>
        <v>0</v>
      </c>
      <c r="AC1254" s="580">
        <f t="shared" si="290"/>
        <v>0</v>
      </c>
      <c r="AD1254" s="580">
        <f t="shared" si="291"/>
        <v>0</v>
      </c>
      <c r="AE1254" s="580">
        <f t="shared" si="292"/>
        <v>0</v>
      </c>
      <c r="AF1254" s="580">
        <f t="shared" si="293"/>
        <v>0</v>
      </c>
      <c r="AG1254" s="580">
        <f t="shared" si="294"/>
        <v>0</v>
      </c>
      <c r="AH1254" s="580">
        <f t="shared" si="295"/>
        <v>0</v>
      </c>
      <c r="AI1254" s="580" t="str">
        <f t="shared" si="296"/>
        <v>0</v>
      </c>
      <c r="AJ1254" s="580">
        <f t="shared" si="297"/>
        <v>0</v>
      </c>
      <c r="AK1254" s="580">
        <f t="shared" si="298"/>
        <v>0</v>
      </c>
      <c r="AL1254" s="580">
        <f t="shared" si="299"/>
        <v>0</v>
      </c>
    </row>
    <row r="1255" spans="24:38" hidden="1">
      <c r="X1255" s="580">
        <f t="shared" si="285"/>
        <v>0</v>
      </c>
      <c r="Y1255" s="580">
        <f t="shared" si="286"/>
        <v>0</v>
      </c>
      <c r="Z1255" s="580">
        <f t="shared" si="287"/>
        <v>0</v>
      </c>
      <c r="AA1255" s="580">
        <f t="shared" si="288"/>
        <v>0</v>
      </c>
      <c r="AB1255" s="580">
        <f t="shared" si="289"/>
        <v>0</v>
      </c>
      <c r="AC1255" s="580">
        <f t="shared" si="290"/>
        <v>0</v>
      </c>
      <c r="AD1255" s="580">
        <f t="shared" si="291"/>
        <v>0</v>
      </c>
      <c r="AE1255" s="580">
        <f t="shared" si="292"/>
        <v>0</v>
      </c>
      <c r="AF1255" s="580">
        <f t="shared" si="293"/>
        <v>0</v>
      </c>
      <c r="AG1255" s="580">
        <f t="shared" si="294"/>
        <v>0</v>
      </c>
      <c r="AH1255" s="580">
        <f t="shared" si="295"/>
        <v>0</v>
      </c>
      <c r="AI1255" s="580" t="str">
        <f t="shared" si="296"/>
        <v>0</v>
      </c>
      <c r="AJ1255" s="580">
        <f t="shared" si="297"/>
        <v>0</v>
      </c>
      <c r="AK1255" s="580">
        <f t="shared" si="298"/>
        <v>0</v>
      </c>
      <c r="AL1255" s="580">
        <f t="shared" si="299"/>
        <v>0</v>
      </c>
    </row>
    <row r="1256" spans="24:38" hidden="1">
      <c r="X1256" s="580">
        <f t="shared" si="285"/>
        <v>0</v>
      </c>
      <c r="Y1256" s="580">
        <f t="shared" si="286"/>
        <v>0</v>
      </c>
      <c r="Z1256" s="580">
        <f t="shared" si="287"/>
        <v>0</v>
      </c>
      <c r="AA1256" s="580">
        <f t="shared" si="288"/>
        <v>0</v>
      </c>
      <c r="AB1256" s="580">
        <f t="shared" si="289"/>
        <v>0</v>
      </c>
      <c r="AC1256" s="580">
        <f t="shared" si="290"/>
        <v>0</v>
      </c>
      <c r="AD1256" s="580">
        <f t="shared" si="291"/>
        <v>0</v>
      </c>
      <c r="AE1256" s="580">
        <f t="shared" si="292"/>
        <v>0</v>
      </c>
      <c r="AF1256" s="580">
        <f t="shared" si="293"/>
        <v>0</v>
      </c>
      <c r="AG1256" s="580">
        <f t="shared" si="294"/>
        <v>0</v>
      </c>
      <c r="AH1256" s="580">
        <f t="shared" si="295"/>
        <v>0</v>
      </c>
      <c r="AI1256" s="580" t="str">
        <f t="shared" si="296"/>
        <v>0</v>
      </c>
      <c r="AJ1256" s="580">
        <f t="shared" si="297"/>
        <v>0</v>
      </c>
      <c r="AK1256" s="580">
        <f t="shared" si="298"/>
        <v>0</v>
      </c>
      <c r="AL1256" s="580">
        <f t="shared" si="299"/>
        <v>0</v>
      </c>
    </row>
    <row r="1257" spans="24:38" hidden="1">
      <c r="X1257" s="580">
        <f t="shared" si="285"/>
        <v>0</v>
      </c>
      <c r="Y1257" s="580">
        <f t="shared" si="286"/>
        <v>0</v>
      </c>
      <c r="Z1257" s="580">
        <f t="shared" si="287"/>
        <v>0</v>
      </c>
      <c r="AA1257" s="580">
        <f t="shared" si="288"/>
        <v>0</v>
      </c>
      <c r="AB1257" s="580">
        <f t="shared" si="289"/>
        <v>0</v>
      </c>
      <c r="AC1257" s="580">
        <f t="shared" si="290"/>
        <v>0</v>
      </c>
      <c r="AD1257" s="580">
        <f t="shared" si="291"/>
        <v>0</v>
      </c>
      <c r="AE1257" s="580">
        <f t="shared" si="292"/>
        <v>0</v>
      </c>
      <c r="AF1257" s="580">
        <f t="shared" si="293"/>
        <v>0</v>
      </c>
      <c r="AG1257" s="580">
        <f t="shared" si="294"/>
        <v>0</v>
      </c>
      <c r="AH1257" s="580">
        <f t="shared" si="295"/>
        <v>0</v>
      </c>
      <c r="AI1257" s="580" t="str">
        <f t="shared" si="296"/>
        <v>0</v>
      </c>
      <c r="AJ1257" s="580">
        <f t="shared" si="297"/>
        <v>0</v>
      </c>
      <c r="AK1257" s="580">
        <f t="shared" si="298"/>
        <v>0</v>
      </c>
      <c r="AL1257" s="580">
        <f t="shared" si="299"/>
        <v>0</v>
      </c>
    </row>
    <row r="1258" spans="24:38" hidden="1">
      <c r="X1258" s="580">
        <f t="shared" si="285"/>
        <v>0</v>
      </c>
      <c r="Y1258" s="580">
        <f t="shared" si="286"/>
        <v>0</v>
      </c>
      <c r="Z1258" s="580">
        <f t="shared" si="287"/>
        <v>0</v>
      </c>
      <c r="AA1258" s="580">
        <f t="shared" si="288"/>
        <v>0</v>
      </c>
      <c r="AB1258" s="580">
        <f t="shared" si="289"/>
        <v>0</v>
      </c>
      <c r="AC1258" s="580">
        <f t="shared" si="290"/>
        <v>0</v>
      </c>
      <c r="AD1258" s="580">
        <f t="shared" si="291"/>
        <v>0</v>
      </c>
      <c r="AE1258" s="580">
        <f t="shared" si="292"/>
        <v>0</v>
      </c>
      <c r="AF1258" s="580">
        <f t="shared" si="293"/>
        <v>0</v>
      </c>
      <c r="AG1258" s="580">
        <f t="shared" si="294"/>
        <v>0</v>
      </c>
      <c r="AH1258" s="580">
        <f t="shared" si="295"/>
        <v>0</v>
      </c>
      <c r="AI1258" s="580" t="str">
        <f t="shared" si="296"/>
        <v>0</v>
      </c>
      <c r="AJ1258" s="580">
        <f t="shared" si="297"/>
        <v>0</v>
      </c>
      <c r="AK1258" s="580">
        <f t="shared" si="298"/>
        <v>0</v>
      </c>
      <c r="AL1258" s="580">
        <f t="shared" si="299"/>
        <v>0</v>
      </c>
    </row>
    <row r="1259" spans="24:38" hidden="1">
      <c r="X1259" s="580">
        <f t="shared" si="285"/>
        <v>0</v>
      </c>
      <c r="Y1259" s="580">
        <f t="shared" si="286"/>
        <v>0</v>
      </c>
      <c r="Z1259" s="580">
        <f t="shared" si="287"/>
        <v>0</v>
      </c>
      <c r="AA1259" s="580">
        <f t="shared" si="288"/>
        <v>0</v>
      </c>
      <c r="AB1259" s="580">
        <f t="shared" si="289"/>
        <v>0</v>
      </c>
      <c r="AC1259" s="580">
        <f t="shared" si="290"/>
        <v>0</v>
      </c>
      <c r="AD1259" s="580">
        <f t="shared" si="291"/>
        <v>0</v>
      </c>
      <c r="AE1259" s="580">
        <f t="shared" si="292"/>
        <v>0</v>
      </c>
      <c r="AF1259" s="580">
        <f t="shared" si="293"/>
        <v>0</v>
      </c>
      <c r="AG1259" s="580">
        <f t="shared" si="294"/>
        <v>0</v>
      </c>
      <c r="AH1259" s="580">
        <f t="shared" si="295"/>
        <v>0</v>
      </c>
      <c r="AI1259" s="580" t="str">
        <f t="shared" si="296"/>
        <v>0</v>
      </c>
      <c r="AJ1259" s="580">
        <f t="shared" si="297"/>
        <v>0</v>
      </c>
      <c r="AK1259" s="580">
        <f t="shared" si="298"/>
        <v>0</v>
      </c>
      <c r="AL1259" s="580">
        <f t="shared" si="299"/>
        <v>0</v>
      </c>
    </row>
    <row r="1260" spans="24:38" hidden="1">
      <c r="X1260" s="580">
        <f t="shared" si="285"/>
        <v>0</v>
      </c>
      <c r="Y1260" s="580">
        <f t="shared" si="286"/>
        <v>0</v>
      </c>
      <c r="Z1260" s="580">
        <f t="shared" si="287"/>
        <v>0</v>
      </c>
      <c r="AA1260" s="580">
        <f t="shared" si="288"/>
        <v>0</v>
      </c>
      <c r="AB1260" s="580">
        <f t="shared" si="289"/>
        <v>0</v>
      </c>
      <c r="AC1260" s="580">
        <f t="shared" si="290"/>
        <v>0</v>
      </c>
      <c r="AD1260" s="580">
        <f t="shared" si="291"/>
        <v>0</v>
      </c>
      <c r="AE1260" s="580">
        <f t="shared" si="292"/>
        <v>0</v>
      </c>
      <c r="AF1260" s="580">
        <f t="shared" si="293"/>
        <v>0</v>
      </c>
      <c r="AG1260" s="580">
        <f t="shared" si="294"/>
        <v>0</v>
      </c>
      <c r="AH1260" s="580">
        <f t="shared" si="295"/>
        <v>0</v>
      </c>
      <c r="AI1260" s="580" t="str">
        <f t="shared" si="296"/>
        <v>0</v>
      </c>
      <c r="AJ1260" s="580">
        <f t="shared" si="297"/>
        <v>0</v>
      </c>
      <c r="AK1260" s="580">
        <f t="shared" si="298"/>
        <v>0</v>
      </c>
      <c r="AL1260" s="580">
        <f t="shared" si="299"/>
        <v>0</v>
      </c>
    </row>
    <row r="1261" spans="24:38" hidden="1">
      <c r="X1261" s="580">
        <f t="shared" si="285"/>
        <v>0</v>
      </c>
      <c r="Y1261" s="580">
        <f t="shared" si="286"/>
        <v>0</v>
      </c>
      <c r="Z1261" s="580">
        <f t="shared" si="287"/>
        <v>0</v>
      </c>
      <c r="AA1261" s="580">
        <f t="shared" si="288"/>
        <v>0</v>
      </c>
      <c r="AB1261" s="580">
        <f t="shared" si="289"/>
        <v>0</v>
      </c>
      <c r="AC1261" s="580">
        <f t="shared" si="290"/>
        <v>0</v>
      </c>
      <c r="AD1261" s="580">
        <f t="shared" si="291"/>
        <v>0</v>
      </c>
      <c r="AE1261" s="580">
        <f t="shared" si="292"/>
        <v>0</v>
      </c>
      <c r="AF1261" s="580">
        <f t="shared" si="293"/>
        <v>0</v>
      </c>
      <c r="AG1261" s="580">
        <f t="shared" si="294"/>
        <v>0</v>
      </c>
      <c r="AH1261" s="580">
        <f t="shared" si="295"/>
        <v>0</v>
      </c>
      <c r="AI1261" s="580" t="str">
        <f t="shared" si="296"/>
        <v>0</v>
      </c>
      <c r="AJ1261" s="580">
        <f t="shared" si="297"/>
        <v>0</v>
      </c>
      <c r="AK1261" s="580">
        <f t="shared" si="298"/>
        <v>0</v>
      </c>
      <c r="AL1261" s="580">
        <f t="shared" si="299"/>
        <v>0</v>
      </c>
    </row>
    <row r="1262" spans="24:38" hidden="1">
      <c r="X1262" s="580">
        <f t="shared" si="285"/>
        <v>0</v>
      </c>
      <c r="Y1262" s="580">
        <f t="shared" si="286"/>
        <v>0</v>
      </c>
      <c r="Z1262" s="580">
        <f t="shared" si="287"/>
        <v>0</v>
      </c>
      <c r="AA1262" s="580">
        <f t="shared" si="288"/>
        <v>0</v>
      </c>
      <c r="AB1262" s="580">
        <f t="shared" si="289"/>
        <v>0</v>
      </c>
      <c r="AC1262" s="580">
        <f t="shared" si="290"/>
        <v>0</v>
      </c>
      <c r="AD1262" s="580">
        <f t="shared" si="291"/>
        <v>0</v>
      </c>
      <c r="AE1262" s="580">
        <f t="shared" si="292"/>
        <v>0</v>
      </c>
      <c r="AF1262" s="580">
        <f t="shared" si="293"/>
        <v>0</v>
      </c>
      <c r="AG1262" s="580">
        <f t="shared" si="294"/>
        <v>0</v>
      </c>
      <c r="AH1262" s="580">
        <f t="shared" si="295"/>
        <v>0</v>
      </c>
      <c r="AI1262" s="580" t="str">
        <f t="shared" si="296"/>
        <v>0</v>
      </c>
      <c r="AJ1262" s="580">
        <f t="shared" si="297"/>
        <v>0</v>
      </c>
      <c r="AK1262" s="580">
        <f t="shared" si="298"/>
        <v>0</v>
      </c>
      <c r="AL1262" s="580">
        <f t="shared" si="299"/>
        <v>0</v>
      </c>
    </row>
    <row r="1263" spans="24:38" hidden="1">
      <c r="X1263" s="580">
        <f t="shared" si="285"/>
        <v>0</v>
      </c>
      <c r="Y1263" s="580">
        <f t="shared" si="286"/>
        <v>0</v>
      </c>
      <c r="Z1263" s="580">
        <f t="shared" si="287"/>
        <v>0</v>
      </c>
      <c r="AA1263" s="580">
        <f t="shared" si="288"/>
        <v>0</v>
      </c>
      <c r="AB1263" s="580">
        <f t="shared" si="289"/>
        <v>0</v>
      </c>
      <c r="AC1263" s="580">
        <f t="shared" si="290"/>
        <v>0</v>
      </c>
      <c r="AD1263" s="580">
        <f t="shared" si="291"/>
        <v>0</v>
      </c>
      <c r="AE1263" s="580">
        <f t="shared" si="292"/>
        <v>0</v>
      </c>
      <c r="AF1263" s="580">
        <f t="shared" si="293"/>
        <v>0</v>
      </c>
      <c r="AG1263" s="580">
        <f t="shared" si="294"/>
        <v>0</v>
      </c>
      <c r="AH1263" s="580">
        <f t="shared" si="295"/>
        <v>0</v>
      </c>
      <c r="AI1263" s="580" t="str">
        <f t="shared" si="296"/>
        <v>0</v>
      </c>
      <c r="AJ1263" s="580">
        <f t="shared" si="297"/>
        <v>0</v>
      </c>
      <c r="AK1263" s="580">
        <f t="shared" si="298"/>
        <v>0</v>
      </c>
      <c r="AL1263" s="580">
        <f t="shared" si="299"/>
        <v>0</v>
      </c>
    </row>
    <row r="1264" spans="24:38" hidden="1">
      <c r="X1264" s="580">
        <f t="shared" si="285"/>
        <v>0</v>
      </c>
      <c r="Y1264" s="580">
        <f t="shared" si="286"/>
        <v>0</v>
      </c>
      <c r="Z1264" s="580">
        <f t="shared" si="287"/>
        <v>0</v>
      </c>
      <c r="AA1264" s="580">
        <f t="shared" si="288"/>
        <v>0</v>
      </c>
      <c r="AB1264" s="580">
        <f t="shared" si="289"/>
        <v>0</v>
      </c>
      <c r="AC1264" s="580">
        <f t="shared" si="290"/>
        <v>0</v>
      </c>
      <c r="AD1264" s="580">
        <f t="shared" si="291"/>
        <v>0</v>
      </c>
      <c r="AE1264" s="580">
        <f t="shared" si="292"/>
        <v>0</v>
      </c>
      <c r="AF1264" s="580">
        <f t="shared" si="293"/>
        <v>0</v>
      </c>
      <c r="AG1264" s="580">
        <f t="shared" si="294"/>
        <v>0</v>
      </c>
      <c r="AH1264" s="580">
        <f t="shared" si="295"/>
        <v>0</v>
      </c>
      <c r="AI1264" s="580" t="str">
        <f t="shared" si="296"/>
        <v>0</v>
      </c>
      <c r="AJ1264" s="580">
        <f t="shared" si="297"/>
        <v>0</v>
      </c>
      <c r="AK1264" s="580">
        <f t="shared" si="298"/>
        <v>0</v>
      </c>
      <c r="AL1264" s="580">
        <f t="shared" si="299"/>
        <v>0</v>
      </c>
    </row>
    <row r="1265" spans="24:38" hidden="1">
      <c r="X1265" s="580">
        <f t="shared" si="285"/>
        <v>0</v>
      </c>
      <c r="Y1265" s="580">
        <f t="shared" si="286"/>
        <v>0</v>
      </c>
      <c r="Z1265" s="580">
        <f t="shared" si="287"/>
        <v>0</v>
      </c>
      <c r="AA1265" s="580">
        <f t="shared" si="288"/>
        <v>0</v>
      </c>
      <c r="AB1265" s="580">
        <f t="shared" si="289"/>
        <v>0</v>
      </c>
      <c r="AC1265" s="580">
        <f t="shared" si="290"/>
        <v>0</v>
      </c>
      <c r="AD1265" s="580">
        <f t="shared" si="291"/>
        <v>0</v>
      </c>
      <c r="AE1265" s="580">
        <f t="shared" si="292"/>
        <v>0</v>
      </c>
      <c r="AF1265" s="580">
        <f t="shared" si="293"/>
        <v>0</v>
      </c>
      <c r="AG1265" s="580">
        <f t="shared" si="294"/>
        <v>0</v>
      </c>
      <c r="AH1265" s="580">
        <f t="shared" si="295"/>
        <v>0</v>
      </c>
      <c r="AI1265" s="580" t="str">
        <f t="shared" si="296"/>
        <v>0</v>
      </c>
      <c r="AJ1265" s="580">
        <f t="shared" si="297"/>
        <v>0</v>
      </c>
      <c r="AK1265" s="580">
        <f t="shared" si="298"/>
        <v>0</v>
      </c>
      <c r="AL1265" s="580">
        <f t="shared" si="299"/>
        <v>0</v>
      </c>
    </row>
    <row r="1266" spans="24:38" hidden="1">
      <c r="X1266" s="580">
        <f t="shared" si="285"/>
        <v>0</v>
      </c>
      <c r="Y1266" s="580">
        <f t="shared" si="286"/>
        <v>0</v>
      </c>
      <c r="Z1266" s="580">
        <f t="shared" si="287"/>
        <v>0</v>
      </c>
      <c r="AA1266" s="580">
        <f t="shared" si="288"/>
        <v>0</v>
      </c>
      <c r="AB1266" s="580">
        <f t="shared" si="289"/>
        <v>0</v>
      </c>
      <c r="AC1266" s="580">
        <f t="shared" si="290"/>
        <v>0</v>
      </c>
      <c r="AD1266" s="580">
        <f t="shared" si="291"/>
        <v>0</v>
      </c>
      <c r="AE1266" s="580">
        <f t="shared" si="292"/>
        <v>0</v>
      </c>
      <c r="AF1266" s="580">
        <f t="shared" si="293"/>
        <v>0</v>
      </c>
      <c r="AG1266" s="580">
        <f t="shared" si="294"/>
        <v>0</v>
      </c>
      <c r="AH1266" s="580">
        <f t="shared" si="295"/>
        <v>0</v>
      </c>
      <c r="AI1266" s="580" t="str">
        <f t="shared" si="296"/>
        <v>0</v>
      </c>
      <c r="AJ1266" s="580">
        <f t="shared" si="297"/>
        <v>0</v>
      </c>
      <c r="AK1266" s="580">
        <f t="shared" si="298"/>
        <v>0</v>
      </c>
      <c r="AL1266" s="580">
        <f t="shared" si="299"/>
        <v>0</v>
      </c>
    </row>
    <row r="1267" spans="24:38" hidden="1">
      <c r="X1267" s="580">
        <f t="shared" si="285"/>
        <v>0</v>
      </c>
      <c r="Y1267" s="580">
        <f t="shared" si="286"/>
        <v>0</v>
      </c>
      <c r="Z1267" s="580">
        <f t="shared" si="287"/>
        <v>0</v>
      </c>
      <c r="AA1267" s="580">
        <f t="shared" si="288"/>
        <v>0</v>
      </c>
      <c r="AB1267" s="580">
        <f t="shared" si="289"/>
        <v>0</v>
      </c>
      <c r="AC1267" s="580">
        <f t="shared" si="290"/>
        <v>0</v>
      </c>
      <c r="AD1267" s="580">
        <f t="shared" si="291"/>
        <v>0</v>
      </c>
      <c r="AE1267" s="580">
        <f t="shared" si="292"/>
        <v>0</v>
      </c>
      <c r="AF1267" s="580">
        <f t="shared" si="293"/>
        <v>0</v>
      </c>
      <c r="AG1267" s="580">
        <f t="shared" si="294"/>
        <v>0</v>
      </c>
      <c r="AH1267" s="580">
        <f t="shared" si="295"/>
        <v>0</v>
      </c>
      <c r="AI1267" s="580" t="str">
        <f t="shared" si="296"/>
        <v>0</v>
      </c>
      <c r="AJ1267" s="580">
        <f t="shared" si="297"/>
        <v>0</v>
      </c>
      <c r="AK1267" s="580">
        <f t="shared" si="298"/>
        <v>0</v>
      </c>
      <c r="AL1267" s="580">
        <f t="shared" si="299"/>
        <v>0</v>
      </c>
    </row>
    <row r="1268" spans="24:38" hidden="1">
      <c r="X1268" s="580">
        <f t="shared" si="285"/>
        <v>0</v>
      </c>
      <c r="Y1268" s="580">
        <f t="shared" si="286"/>
        <v>0</v>
      </c>
      <c r="Z1268" s="580">
        <f t="shared" si="287"/>
        <v>0</v>
      </c>
      <c r="AA1268" s="580">
        <f t="shared" si="288"/>
        <v>0</v>
      </c>
      <c r="AB1268" s="580">
        <f t="shared" si="289"/>
        <v>0</v>
      </c>
      <c r="AC1268" s="580">
        <f t="shared" si="290"/>
        <v>0</v>
      </c>
      <c r="AD1268" s="580">
        <f t="shared" si="291"/>
        <v>0</v>
      </c>
      <c r="AE1268" s="580">
        <f t="shared" si="292"/>
        <v>0</v>
      </c>
      <c r="AF1268" s="580">
        <f t="shared" si="293"/>
        <v>0</v>
      </c>
      <c r="AG1268" s="580">
        <f t="shared" si="294"/>
        <v>0</v>
      </c>
      <c r="AH1268" s="580">
        <f t="shared" si="295"/>
        <v>0</v>
      </c>
      <c r="AI1268" s="580" t="str">
        <f t="shared" si="296"/>
        <v>0</v>
      </c>
      <c r="AJ1268" s="580">
        <f t="shared" si="297"/>
        <v>0</v>
      </c>
      <c r="AK1268" s="580">
        <f t="shared" si="298"/>
        <v>0</v>
      </c>
      <c r="AL1268" s="580">
        <f t="shared" si="299"/>
        <v>0</v>
      </c>
    </row>
    <row r="1269" spans="24:38" hidden="1">
      <c r="X1269" s="580">
        <f t="shared" si="285"/>
        <v>0</v>
      </c>
      <c r="Y1269" s="580">
        <f t="shared" si="286"/>
        <v>0</v>
      </c>
      <c r="Z1269" s="580">
        <f t="shared" si="287"/>
        <v>0</v>
      </c>
      <c r="AA1269" s="580">
        <f t="shared" si="288"/>
        <v>0</v>
      </c>
      <c r="AB1269" s="580">
        <f t="shared" si="289"/>
        <v>0</v>
      </c>
      <c r="AC1269" s="580">
        <f t="shared" si="290"/>
        <v>0</v>
      </c>
      <c r="AD1269" s="580">
        <f t="shared" si="291"/>
        <v>0</v>
      </c>
      <c r="AE1269" s="580">
        <f t="shared" si="292"/>
        <v>0</v>
      </c>
      <c r="AF1269" s="580">
        <f t="shared" si="293"/>
        <v>0</v>
      </c>
      <c r="AG1269" s="580">
        <f t="shared" si="294"/>
        <v>0</v>
      </c>
      <c r="AH1269" s="580">
        <f t="shared" si="295"/>
        <v>0</v>
      </c>
      <c r="AI1269" s="580" t="str">
        <f t="shared" si="296"/>
        <v>0</v>
      </c>
      <c r="AJ1269" s="580">
        <f t="shared" si="297"/>
        <v>0</v>
      </c>
      <c r="AK1269" s="580">
        <f t="shared" si="298"/>
        <v>0</v>
      </c>
      <c r="AL1269" s="580">
        <f t="shared" si="299"/>
        <v>0</v>
      </c>
    </row>
    <row r="1270" spans="24:38" hidden="1">
      <c r="X1270" s="580">
        <f t="shared" si="285"/>
        <v>0</v>
      </c>
      <c r="Y1270" s="580">
        <f t="shared" si="286"/>
        <v>0</v>
      </c>
      <c r="Z1270" s="580">
        <f t="shared" si="287"/>
        <v>0</v>
      </c>
      <c r="AA1270" s="580">
        <f t="shared" si="288"/>
        <v>0</v>
      </c>
      <c r="AB1270" s="580">
        <f t="shared" si="289"/>
        <v>0</v>
      </c>
      <c r="AC1270" s="580">
        <f t="shared" si="290"/>
        <v>0</v>
      </c>
      <c r="AD1270" s="580">
        <f t="shared" si="291"/>
        <v>0</v>
      </c>
      <c r="AE1270" s="580">
        <f t="shared" si="292"/>
        <v>0</v>
      </c>
      <c r="AF1270" s="580">
        <f t="shared" si="293"/>
        <v>0</v>
      </c>
      <c r="AG1270" s="580">
        <f t="shared" si="294"/>
        <v>0</v>
      </c>
      <c r="AH1270" s="580">
        <f t="shared" si="295"/>
        <v>0</v>
      </c>
      <c r="AI1270" s="580" t="str">
        <f t="shared" si="296"/>
        <v>0</v>
      </c>
      <c r="AJ1270" s="580">
        <f t="shared" si="297"/>
        <v>0</v>
      </c>
      <c r="AK1270" s="580">
        <f t="shared" si="298"/>
        <v>0</v>
      </c>
      <c r="AL1270" s="580">
        <f t="shared" si="299"/>
        <v>0</v>
      </c>
    </row>
    <row r="1271" spans="24:38" hidden="1">
      <c r="X1271" s="580">
        <f t="shared" si="285"/>
        <v>0</v>
      </c>
      <c r="Y1271" s="580">
        <f t="shared" si="286"/>
        <v>0</v>
      </c>
      <c r="Z1271" s="580">
        <f t="shared" si="287"/>
        <v>0</v>
      </c>
      <c r="AA1271" s="580">
        <f t="shared" si="288"/>
        <v>0</v>
      </c>
      <c r="AB1271" s="580">
        <f t="shared" si="289"/>
        <v>0</v>
      </c>
      <c r="AC1271" s="580">
        <f t="shared" si="290"/>
        <v>0</v>
      </c>
      <c r="AD1271" s="580">
        <f t="shared" si="291"/>
        <v>0</v>
      </c>
      <c r="AE1271" s="580">
        <f t="shared" si="292"/>
        <v>0</v>
      </c>
      <c r="AF1271" s="580">
        <f t="shared" si="293"/>
        <v>0</v>
      </c>
      <c r="AG1271" s="580">
        <f t="shared" si="294"/>
        <v>0</v>
      </c>
      <c r="AH1271" s="580">
        <f t="shared" si="295"/>
        <v>0</v>
      </c>
      <c r="AI1271" s="580" t="str">
        <f t="shared" si="296"/>
        <v>0</v>
      </c>
      <c r="AJ1271" s="580">
        <f t="shared" si="297"/>
        <v>0</v>
      </c>
      <c r="AK1271" s="580">
        <f t="shared" si="298"/>
        <v>0</v>
      </c>
      <c r="AL1271" s="580">
        <f t="shared" si="299"/>
        <v>0</v>
      </c>
    </row>
    <row r="1272" spans="24:38" hidden="1">
      <c r="X1272" s="580">
        <f t="shared" si="285"/>
        <v>0</v>
      </c>
      <c r="Y1272" s="580">
        <f t="shared" si="286"/>
        <v>0</v>
      </c>
      <c r="Z1272" s="580">
        <f t="shared" si="287"/>
        <v>0</v>
      </c>
      <c r="AA1272" s="580">
        <f t="shared" si="288"/>
        <v>0</v>
      </c>
      <c r="AB1272" s="580">
        <f t="shared" si="289"/>
        <v>0</v>
      </c>
      <c r="AC1272" s="580">
        <f t="shared" si="290"/>
        <v>0</v>
      </c>
      <c r="AD1272" s="580">
        <f t="shared" si="291"/>
        <v>0</v>
      </c>
      <c r="AE1272" s="580">
        <f t="shared" si="292"/>
        <v>0</v>
      </c>
      <c r="AF1272" s="580">
        <f t="shared" si="293"/>
        <v>0</v>
      </c>
      <c r="AG1272" s="580">
        <f t="shared" si="294"/>
        <v>0</v>
      </c>
      <c r="AH1272" s="580">
        <f t="shared" si="295"/>
        <v>0</v>
      </c>
      <c r="AI1272" s="580" t="str">
        <f t="shared" si="296"/>
        <v>0</v>
      </c>
      <c r="AJ1272" s="580">
        <f t="shared" si="297"/>
        <v>0</v>
      </c>
      <c r="AK1272" s="580">
        <f t="shared" si="298"/>
        <v>0</v>
      </c>
      <c r="AL1272" s="580">
        <f t="shared" si="299"/>
        <v>0</v>
      </c>
    </row>
    <row r="1273" spans="24:38" hidden="1">
      <c r="X1273" s="580">
        <f t="shared" si="285"/>
        <v>0</v>
      </c>
      <c r="Y1273" s="580">
        <f t="shared" si="286"/>
        <v>0</v>
      </c>
      <c r="Z1273" s="580">
        <f t="shared" si="287"/>
        <v>0</v>
      </c>
      <c r="AA1273" s="580">
        <f t="shared" si="288"/>
        <v>0</v>
      </c>
      <c r="AB1273" s="580">
        <f t="shared" si="289"/>
        <v>0</v>
      </c>
      <c r="AC1273" s="580">
        <f t="shared" si="290"/>
        <v>0</v>
      </c>
      <c r="AD1273" s="580">
        <f t="shared" si="291"/>
        <v>0</v>
      </c>
      <c r="AE1273" s="580">
        <f t="shared" si="292"/>
        <v>0</v>
      </c>
      <c r="AF1273" s="580">
        <f t="shared" si="293"/>
        <v>0</v>
      </c>
      <c r="AG1273" s="580">
        <f t="shared" si="294"/>
        <v>0</v>
      </c>
      <c r="AH1273" s="580">
        <f t="shared" si="295"/>
        <v>0</v>
      </c>
      <c r="AI1273" s="580" t="str">
        <f t="shared" si="296"/>
        <v>0</v>
      </c>
      <c r="AJ1273" s="580">
        <f t="shared" si="297"/>
        <v>0</v>
      </c>
      <c r="AK1273" s="580">
        <f t="shared" si="298"/>
        <v>0</v>
      </c>
      <c r="AL1273" s="580">
        <f t="shared" si="299"/>
        <v>0</v>
      </c>
    </row>
    <row r="1274" spans="24:38" hidden="1">
      <c r="X1274" s="580">
        <f t="shared" si="285"/>
        <v>0</v>
      </c>
      <c r="Y1274" s="580">
        <f t="shared" si="286"/>
        <v>0</v>
      </c>
      <c r="Z1274" s="580">
        <f t="shared" si="287"/>
        <v>0</v>
      </c>
      <c r="AA1274" s="580">
        <f t="shared" si="288"/>
        <v>0</v>
      </c>
      <c r="AB1274" s="580">
        <f t="shared" si="289"/>
        <v>0</v>
      </c>
      <c r="AC1274" s="580">
        <f t="shared" si="290"/>
        <v>0</v>
      </c>
      <c r="AD1274" s="580">
        <f t="shared" si="291"/>
        <v>0</v>
      </c>
      <c r="AE1274" s="580">
        <f t="shared" si="292"/>
        <v>0</v>
      </c>
      <c r="AF1274" s="580">
        <f t="shared" si="293"/>
        <v>0</v>
      </c>
      <c r="AG1274" s="580">
        <f t="shared" si="294"/>
        <v>0</v>
      </c>
      <c r="AH1274" s="580">
        <f t="shared" si="295"/>
        <v>0</v>
      </c>
      <c r="AI1274" s="580" t="str">
        <f t="shared" si="296"/>
        <v>0</v>
      </c>
      <c r="AJ1274" s="580">
        <f t="shared" si="297"/>
        <v>0</v>
      </c>
      <c r="AK1274" s="580">
        <f t="shared" si="298"/>
        <v>0</v>
      </c>
      <c r="AL1274" s="580">
        <f t="shared" si="299"/>
        <v>0</v>
      </c>
    </row>
    <row r="1275" spans="24:38" hidden="1">
      <c r="X1275" s="580">
        <f t="shared" si="285"/>
        <v>0</v>
      </c>
      <c r="Y1275" s="580">
        <f t="shared" si="286"/>
        <v>0</v>
      </c>
      <c r="Z1275" s="580">
        <f t="shared" si="287"/>
        <v>0</v>
      </c>
      <c r="AA1275" s="580">
        <f t="shared" si="288"/>
        <v>0</v>
      </c>
      <c r="AB1275" s="580">
        <f t="shared" si="289"/>
        <v>0</v>
      </c>
      <c r="AC1275" s="580">
        <f t="shared" si="290"/>
        <v>0</v>
      </c>
      <c r="AD1275" s="580">
        <f t="shared" si="291"/>
        <v>0</v>
      </c>
      <c r="AE1275" s="580">
        <f t="shared" si="292"/>
        <v>0</v>
      </c>
      <c r="AF1275" s="580">
        <f t="shared" si="293"/>
        <v>0</v>
      </c>
      <c r="AG1275" s="580">
        <f t="shared" si="294"/>
        <v>0</v>
      </c>
      <c r="AH1275" s="580">
        <f t="shared" si="295"/>
        <v>0</v>
      </c>
      <c r="AI1275" s="580" t="str">
        <f t="shared" si="296"/>
        <v>0</v>
      </c>
      <c r="AJ1275" s="580">
        <f t="shared" si="297"/>
        <v>0</v>
      </c>
      <c r="AK1275" s="580">
        <f t="shared" si="298"/>
        <v>0</v>
      </c>
      <c r="AL1275" s="580">
        <f t="shared" si="299"/>
        <v>0</v>
      </c>
    </row>
    <row r="1276" spans="24:38" hidden="1">
      <c r="X1276" s="580">
        <f t="shared" si="285"/>
        <v>0</v>
      </c>
      <c r="Y1276" s="580">
        <f t="shared" si="286"/>
        <v>0</v>
      </c>
      <c r="Z1276" s="580">
        <f t="shared" si="287"/>
        <v>0</v>
      </c>
      <c r="AA1276" s="580">
        <f t="shared" si="288"/>
        <v>0</v>
      </c>
      <c r="AB1276" s="580">
        <f t="shared" si="289"/>
        <v>0</v>
      </c>
      <c r="AC1276" s="580">
        <f t="shared" si="290"/>
        <v>0</v>
      </c>
      <c r="AD1276" s="580">
        <f t="shared" si="291"/>
        <v>0</v>
      </c>
      <c r="AE1276" s="580">
        <f t="shared" si="292"/>
        <v>0</v>
      </c>
      <c r="AF1276" s="580">
        <f t="shared" si="293"/>
        <v>0</v>
      </c>
      <c r="AG1276" s="580">
        <f t="shared" si="294"/>
        <v>0</v>
      </c>
      <c r="AH1276" s="580">
        <f t="shared" si="295"/>
        <v>0</v>
      </c>
      <c r="AI1276" s="580" t="str">
        <f t="shared" si="296"/>
        <v>0</v>
      </c>
      <c r="AJ1276" s="580">
        <f t="shared" si="297"/>
        <v>0</v>
      </c>
      <c r="AK1276" s="580">
        <f t="shared" si="298"/>
        <v>0</v>
      </c>
      <c r="AL1276" s="580">
        <f t="shared" si="299"/>
        <v>0</v>
      </c>
    </row>
    <row r="1277" spans="24:38" hidden="1">
      <c r="X1277" s="580">
        <f t="shared" si="285"/>
        <v>0</v>
      </c>
      <c r="Y1277" s="580">
        <f t="shared" si="286"/>
        <v>0</v>
      </c>
      <c r="Z1277" s="580">
        <f t="shared" si="287"/>
        <v>0</v>
      </c>
      <c r="AA1277" s="580">
        <f t="shared" si="288"/>
        <v>0</v>
      </c>
      <c r="AB1277" s="580">
        <f t="shared" si="289"/>
        <v>0</v>
      </c>
      <c r="AC1277" s="580">
        <f t="shared" si="290"/>
        <v>0</v>
      </c>
      <c r="AD1277" s="580">
        <f t="shared" si="291"/>
        <v>0</v>
      </c>
      <c r="AE1277" s="580">
        <f t="shared" si="292"/>
        <v>0</v>
      </c>
      <c r="AF1277" s="580">
        <f t="shared" si="293"/>
        <v>0</v>
      </c>
      <c r="AG1277" s="580">
        <f t="shared" si="294"/>
        <v>0</v>
      </c>
      <c r="AH1277" s="580">
        <f t="shared" si="295"/>
        <v>0</v>
      </c>
      <c r="AI1277" s="580" t="str">
        <f t="shared" si="296"/>
        <v>0</v>
      </c>
      <c r="AJ1277" s="580">
        <f t="shared" si="297"/>
        <v>0</v>
      </c>
      <c r="AK1277" s="580">
        <f t="shared" si="298"/>
        <v>0</v>
      </c>
      <c r="AL1277" s="580">
        <f t="shared" si="299"/>
        <v>0</v>
      </c>
    </row>
    <row r="1278" spans="24:38" hidden="1">
      <c r="X1278" s="580">
        <f t="shared" si="285"/>
        <v>0</v>
      </c>
      <c r="Y1278" s="580">
        <f t="shared" si="286"/>
        <v>0</v>
      </c>
      <c r="Z1278" s="580">
        <f t="shared" si="287"/>
        <v>0</v>
      </c>
      <c r="AA1278" s="580">
        <f t="shared" si="288"/>
        <v>0</v>
      </c>
      <c r="AB1278" s="580">
        <f t="shared" si="289"/>
        <v>0</v>
      </c>
      <c r="AC1278" s="580">
        <f t="shared" si="290"/>
        <v>0</v>
      </c>
      <c r="AD1278" s="580">
        <f t="shared" si="291"/>
        <v>0</v>
      </c>
      <c r="AE1278" s="580">
        <f t="shared" si="292"/>
        <v>0</v>
      </c>
      <c r="AF1278" s="580">
        <f t="shared" si="293"/>
        <v>0</v>
      </c>
      <c r="AG1278" s="580">
        <f t="shared" si="294"/>
        <v>0</v>
      </c>
      <c r="AH1278" s="580">
        <f t="shared" si="295"/>
        <v>0</v>
      </c>
      <c r="AI1278" s="580" t="str">
        <f t="shared" si="296"/>
        <v>0</v>
      </c>
      <c r="AJ1278" s="580">
        <f t="shared" si="297"/>
        <v>0</v>
      </c>
      <c r="AK1278" s="580">
        <f t="shared" si="298"/>
        <v>0</v>
      </c>
      <c r="AL1278" s="580">
        <f t="shared" si="299"/>
        <v>0</v>
      </c>
    </row>
    <row r="1279" spans="24:38" hidden="1">
      <c r="X1279" s="580">
        <f t="shared" si="285"/>
        <v>0</v>
      </c>
      <c r="Y1279" s="580">
        <f t="shared" si="286"/>
        <v>0</v>
      </c>
      <c r="Z1279" s="580">
        <f t="shared" si="287"/>
        <v>0</v>
      </c>
      <c r="AA1279" s="580">
        <f t="shared" si="288"/>
        <v>0</v>
      </c>
      <c r="AB1279" s="580">
        <f t="shared" si="289"/>
        <v>0</v>
      </c>
      <c r="AC1279" s="580">
        <f t="shared" si="290"/>
        <v>0</v>
      </c>
      <c r="AD1279" s="580">
        <f t="shared" si="291"/>
        <v>0</v>
      </c>
      <c r="AE1279" s="580">
        <f t="shared" si="292"/>
        <v>0</v>
      </c>
      <c r="AF1279" s="580">
        <f t="shared" si="293"/>
        <v>0</v>
      </c>
      <c r="AG1279" s="580">
        <f t="shared" si="294"/>
        <v>0</v>
      </c>
      <c r="AH1279" s="580">
        <f t="shared" si="295"/>
        <v>0</v>
      </c>
      <c r="AI1279" s="580" t="str">
        <f t="shared" si="296"/>
        <v>0</v>
      </c>
      <c r="AJ1279" s="580">
        <f t="shared" si="297"/>
        <v>0</v>
      </c>
      <c r="AK1279" s="580">
        <f t="shared" si="298"/>
        <v>0</v>
      </c>
      <c r="AL1279" s="580">
        <f t="shared" si="299"/>
        <v>0</v>
      </c>
    </row>
    <row r="1280" spans="24:38" hidden="1">
      <c r="X1280" s="580">
        <f t="shared" si="285"/>
        <v>0</v>
      </c>
      <c r="Y1280" s="580">
        <f t="shared" si="286"/>
        <v>0</v>
      </c>
      <c r="Z1280" s="580">
        <f t="shared" si="287"/>
        <v>0</v>
      </c>
      <c r="AA1280" s="580">
        <f t="shared" si="288"/>
        <v>0</v>
      </c>
      <c r="AB1280" s="580">
        <f t="shared" si="289"/>
        <v>0</v>
      </c>
      <c r="AC1280" s="580">
        <f t="shared" si="290"/>
        <v>0</v>
      </c>
      <c r="AD1280" s="580">
        <f t="shared" si="291"/>
        <v>0</v>
      </c>
      <c r="AE1280" s="580">
        <f t="shared" si="292"/>
        <v>0</v>
      </c>
      <c r="AF1280" s="580">
        <f t="shared" si="293"/>
        <v>0</v>
      </c>
      <c r="AG1280" s="580">
        <f t="shared" si="294"/>
        <v>0</v>
      </c>
      <c r="AH1280" s="580">
        <f t="shared" si="295"/>
        <v>0</v>
      </c>
      <c r="AI1280" s="580" t="str">
        <f t="shared" si="296"/>
        <v>0</v>
      </c>
      <c r="AJ1280" s="580">
        <f t="shared" si="297"/>
        <v>0</v>
      </c>
      <c r="AK1280" s="580">
        <f t="shared" si="298"/>
        <v>0</v>
      </c>
      <c r="AL1280" s="580">
        <f t="shared" si="299"/>
        <v>0</v>
      </c>
    </row>
    <row r="1281" spans="24:38" hidden="1">
      <c r="X1281" s="580">
        <f t="shared" si="285"/>
        <v>0</v>
      </c>
      <c r="Y1281" s="580">
        <f t="shared" si="286"/>
        <v>0</v>
      </c>
      <c r="Z1281" s="580">
        <f t="shared" si="287"/>
        <v>0</v>
      </c>
      <c r="AA1281" s="580">
        <f t="shared" si="288"/>
        <v>0</v>
      </c>
      <c r="AB1281" s="580">
        <f t="shared" si="289"/>
        <v>0</v>
      </c>
      <c r="AC1281" s="580">
        <f t="shared" si="290"/>
        <v>0</v>
      </c>
      <c r="AD1281" s="580">
        <f t="shared" si="291"/>
        <v>0</v>
      </c>
      <c r="AE1281" s="580">
        <f t="shared" si="292"/>
        <v>0</v>
      </c>
      <c r="AF1281" s="580">
        <f t="shared" si="293"/>
        <v>0</v>
      </c>
      <c r="AG1281" s="580">
        <f t="shared" si="294"/>
        <v>0</v>
      </c>
      <c r="AH1281" s="580">
        <f t="shared" si="295"/>
        <v>0</v>
      </c>
      <c r="AI1281" s="580" t="str">
        <f t="shared" si="296"/>
        <v>0</v>
      </c>
      <c r="AJ1281" s="580">
        <f t="shared" si="297"/>
        <v>0</v>
      </c>
      <c r="AK1281" s="580">
        <f t="shared" si="298"/>
        <v>0</v>
      </c>
      <c r="AL1281" s="580">
        <f t="shared" si="299"/>
        <v>0</v>
      </c>
    </row>
    <row r="1282" spans="24:38" hidden="1">
      <c r="X1282" s="580">
        <f t="shared" si="285"/>
        <v>0</v>
      </c>
      <c r="Y1282" s="580">
        <f t="shared" si="286"/>
        <v>0</v>
      </c>
      <c r="Z1282" s="580">
        <f t="shared" si="287"/>
        <v>0</v>
      </c>
      <c r="AA1282" s="580">
        <f t="shared" si="288"/>
        <v>0</v>
      </c>
      <c r="AB1282" s="580">
        <f t="shared" si="289"/>
        <v>0</v>
      </c>
      <c r="AC1282" s="580">
        <f t="shared" si="290"/>
        <v>0</v>
      </c>
      <c r="AD1282" s="580">
        <f t="shared" si="291"/>
        <v>0</v>
      </c>
      <c r="AE1282" s="580">
        <f t="shared" si="292"/>
        <v>0</v>
      </c>
      <c r="AF1282" s="580">
        <f t="shared" si="293"/>
        <v>0</v>
      </c>
      <c r="AG1282" s="580">
        <f t="shared" si="294"/>
        <v>0</v>
      </c>
      <c r="AH1282" s="580">
        <f t="shared" si="295"/>
        <v>0</v>
      </c>
      <c r="AI1282" s="580" t="str">
        <f t="shared" si="296"/>
        <v>0</v>
      </c>
      <c r="AJ1282" s="580">
        <f t="shared" si="297"/>
        <v>0</v>
      </c>
      <c r="AK1282" s="580">
        <f t="shared" si="298"/>
        <v>0</v>
      </c>
      <c r="AL1282" s="580">
        <f t="shared" si="299"/>
        <v>0</v>
      </c>
    </row>
    <row r="1283" spans="24:38" hidden="1">
      <c r="X1283" s="580">
        <f t="shared" si="285"/>
        <v>0</v>
      </c>
      <c r="Y1283" s="580">
        <f t="shared" si="286"/>
        <v>0</v>
      </c>
      <c r="Z1283" s="580">
        <f t="shared" si="287"/>
        <v>0</v>
      </c>
      <c r="AA1283" s="580">
        <f t="shared" si="288"/>
        <v>0</v>
      </c>
      <c r="AB1283" s="580">
        <f t="shared" si="289"/>
        <v>0</v>
      </c>
      <c r="AC1283" s="580">
        <f t="shared" si="290"/>
        <v>0</v>
      </c>
      <c r="AD1283" s="580">
        <f t="shared" si="291"/>
        <v>0</v>
      </c>
      <c r="AE1283" s="580">
        <f t="shared" si="292"/>
        <v>0</v>
      </c>
      <c r="AF1283" s="580">
        <f t="shared" si="293"/>
        <v>0</v>
      </c>
      <c r="AG1283" s="580">
        <f t="shared" si="294"/>
        <v>0</v>
      </c>
      <c r="AH1283" s="580">
        <f t="shared" si="295"/>
        <v>0</v>
      </c>
      <c r="AI1283" s="580" t="str">
        <f t="shared" si="296"/>
        <v>0</v>
      </c>
      <c r="AJ1283" s="580">
        <f t="shared" si="297"/>
        <v>0</v>
      </c>
      <c r="AK1283" s="580">
        <f t="shared" si="298"/>
        <v>0</v>
      </c>
      <c r="AL1283" s="580">
        <f t="shared" si="299"/>
        <v>0</v>
      </c>
    </row>
    <row r="1284" spans="24:38" hidden="1">
      <c r="X1284" s="580">
        <f t="shared" si="285"/>
        <v>0</v>
      </c>
      <c r="Y1284" s="580">
        <f t="shared" si="286"/>
        <v>0</v>
      </c>
      <c r="Z1284" s="580">
        <f t="shared" si="287"/>
        <v>0</v>
      </c>
      <c r="AA1284" s="580">
        <f t="shared" si="288"/>
        <v>0</v>
      </c>
      <c r="AB1284" s="580">
        <f t="shared" si="289"/>
        <v>0</v>
      </c>
      <c r="AC1284" s="580">
        <f t="shared" si="290"/>
        <v>0</v>
      </c>
      <c r="AD1284" s="580">
        <f t="shared" si="291"/>
        <v>0</v>
      </c>
      <c r="AE1284" s="580">
        <f t="shared" si="292"/>
        <v>0</v>
      </c>
      <c r="AF1284" s="580">
        <f t="shared" si="293"/>
        <v>0</v>
      </c>
      <c r="AG1284" s="580">
        <f t="shared" si="294"/>
        <v>0</v>
      </c>
      <c r="AH1284" s="580">
        <f t="shared" si="295"/>
        <v>0</v>
      </c>
      <c r="AI1284" s="580" t="str">
        <f t="shared" si="296"/>
        <v>0</v>
      </c>
      <c r="AJ1284" s="580">
        <f t="shared" si="297"/>
        <v>0</v>
      </c>
      <c r="AK1284" s="580">
        <f t="shared" si="298"/>
        <v>0</v>
      </c>
      <c r="AL1284" s="580">
        <f t="shared" si="299"/>
        <v>0</v>
      </c>
    </row>
    <row r="1285" spans="24:38" hidden="1">
      <c r="X1285" s="580">
        <f t="shared" si="285"/>
        <v>0</v>
      </c>
      <c r="Y1285" s="580">
        <f t="shared" si="286"/>
        <v>0</v>
      </c>
      <c r="Z1285" s="580">
        <f t="shared" si="287"/>
        <v>0</v>
      </c>
      <c r="AA1285" s="580">
        <f t="shared" si="288"/>
        <v>0</v>
      </c>
      <c r="AB1285" s="580">
        <f t="shared" si="289"/>
        <v>0</v>
      </c>
      <c r="AC1285" s="580">
        <f t="shared" si="290"/>
        <v>0</v>
      </c>
      <c r="AD1285" s="580">
        <f t="shared" si="291"/>
        <v>0</v>
      </c>
      <c r="AE1285" s="580">
        <f t="shared" si="292"/>
        <v>0</v>
      </c>
      <c r="AF1285" s="580">
        <f t="shared" si="293"/>
        <v>0</v>
      </c>
      <c r="AG1285" s="580">
        <f t="shared" si="294"/>
        <v>0</v>
      </c>
      <c r="AH1285" s="580">
        <f t="shared" si="295"/>
        <v>0</v>
      </c>
      <c r="AI1285" s="580" t="str">
        <f t="shared" si="296"/>
        <v>0</v>
      </c>
      <c r="AJ1285" s="580">
        <f t="shared" si="297"/>
        <v>0</v>
      </c>
      <c r="AK1285" s="580">
        <f t="shared" si="298"/>
        <v>0</v>
      </c>
      <c r="AL1285" s="580">
        <f t="shared" si="299"/>
        <v>0</v>
      </c>
    </row>
    <row r="1286" spans="24:38" hidden="1">
      <c r="X1286" s="580">
        <f t="shared" ref="X1286:X1349" si="300">SUM(E1286:I1286)</f>
        <v>0</v>
      </c>
      <c r="Y1286" s="580">
        <f t="shared" ref="Y1286:Y1349" si="301">M1286</f>
        <v>0</v>
      </c>
      <c r="Z1286" s="580">
        <f t="shared" ref="Z1286:Z1349" si="302">IF(G1286&gt;9600,9600,G1286)</f>
        <v>0</v>
      </c>
      <c r="AA1286" s="580">
        <f t="shared" ref="AA1286:AA1349" si="303">IF(O1286&gt;15000,15000,O1286)</f>
        <v>0</v>
      </c>
      <c r="AB1286" s="580">
        <f t="shared" ref="AB1286:AB1349" si="304">IF(F1286&gt;0,MIN((Q1286-(E1286*10%)),F1286,Q1286),0)</f>
        <v>0</v>
      </c>
      <c r="AC1286" s="580">
        <f t="shared" ref="AC1286:AC1349" si="305">D1286*(IF(J1286&gt;1200,1200,J1286)+IF(K1286&gt;3600,3600,K1286))</f>
        <v>0</v>
      </c>
      <c r="AD1286" s="580">
        <f t="shared" ref="AD1286:AD1349" si="306">IF(V1286&gt;200000,200000,V1286)</f>
        <v>0</v>
      </c>
      <c r="AE1286" s="580">
        <f t="shared" ref="AE1286:AE1349" si="307">X1286+Y1286-Z1286-AA1286-AB1286-AD1286</f>
        <v>0</v>
      </c>
      <c r="AF1286" s="580">
        <f t="shared" ref="AF1286:AF1349" si="308">IF(R1286&gt;150000,150000,0)</f>
        <v>0</v>
      </c>
      <c r="AG1286" s="580">
        <f t="shared" ref="AG1286:AG1349" si="309">IF(S1286&gt;=15000,15000,S1286)+IF(T1286&gt;=20000,20000,T1286)</f>
        <v>0</v>
      </c>
      <c r="AH1286" s="580">
        <f t="shared" ref="AH1286:AH1349" si="310">AE1286-AF1286-AG1286</f>
        <v>0</v>
      </c>
      <c r="AI1286" s="580" t="str">
        <f t="shared" ref="AI1286:AI1349" si="311">IF(AH1286&gt;1000000,(AH1286-1000000)*30%+(125000),IF(AH1286&gt;500000,(AH1286-500000)*20%+(25000),IF(AH1286&gt;250000,(AH1286-250000)*10%,"0")))</f>
        <v>0</v>
      </c>
      <c r="AJ1286" s="580">
        <f t="shared" ref="AJ1286:AJ1349" si="312">IF(AH1286&lt;=200000,0,IF(AH1286&gt;500000,0,IF(AH1286&gt;220000,2000,IF(AH1286&gt;20000,AI1286))))</f>
        <v>0</v>
      </c>
      <c r="AK1286" s="580">
        <f t="shared" ref="AK1286:AK1349" si="313">P1286</f>
        <v>0</v>
      </c>
      <c r="AL1286" s="580">
        <f t="shared" ref="AL1286:AL1349" si="314">AI1286-AJ1286-AK1286</f>
        <v>0</v>
      </c>
    </row>
    <row r="1287" spans="24:38" hidden="1">
      <c r="X1287" s="580">
        <f t="shared" si="300"/>
        <v>0</v>
      </c>
      <c r="Y1287" s="580">
        <f t="shared" si="301"/>
        <v>0</v>
      </c>
      <c r="Z1287" s="580">
        <f t="shared" si="302"/>
        <v>0</v>
      </c>
      <c r="AA1287" s="580">
        <f t="shared" si="303"/>
        <v>0</v>
      </c>
      <c r="AB1287" s="580">
        <f t="shared" si="304"/>
        <v>0</v>
      </c>
      <c r="AC1287" s="580">
        <f t="shared" si="305"/>
        <v>0</v>
      </c>
      <c r="AD1287" s="580">
        <f t="shared" si="306"/>
        <v>0</v>
      </c>
      <c r="AE1287" s="580">
        <f t="shared" si="307"/>
        <v>0</v>
      </c>
      <c r="AF1287" s="580">
        <f t="shared" si="308"/>
        <v>0</v>
      </c>
      <c r="AG1287" s="580">
        <f t="shared" si="309"/>
        <v>0</v>
      </c>
      <c r="AH1287" s="580">
        <f t="shared" si="310"/>
        <v>0</v>
      </c>
      <c r="AI1287" s="580" t="str">
        <f t="shared" si="311"/>
        <v>0</v>
      </c>
      <c r="AJ1287" s="580">
        <f t="shared" si="312"/>
        <v>0</v>
      </c>
      <c r="AK1287" s="580">
        <f t="shared" si="313"/>
        <v>0</v>
      </c>
      <c r="AL1287" s="580">
        <f t="shared" si="314"/>
        <v>0</v>
      </c>
    </row>
    <row r="1288" spans="24:38" hidden="1">
      <c r="X1288" s="580">
        <f t="shared" si="300"/>
        <v>0</v>
      </c>
      <c r="Y1288" s="580">
        <f t="shared" si="301"/>
        <v>0</v>
      </c>
      <c r="Z1288" s="580">
        <f t="shared" si="302"/>
        <v>0</v>
      </c>
      <c r="AA1288" s="580">
        <f t="shared" si="303"/>
        <v>0</v>
      </c>
      <c r="AB1288" s="580">
        <f t="shared" si="304"/>
        <v>0</v>
      </c>
      <c r="AC1288" s="580">
        <f t="shared" si="305"/>
        <v>0</v>
      </c>
      <c r="AD1288" s="580">
        <f t="shared" si="306"/>
        <v>0</v>
      </c>
      <c r="AE1288" s="580">
        <f t="shared" si="307"/>
        <v>0</v>
      </c>
      <c r="AF1288" s="580">
        <f t="shared" si="308"/>
        <v>0</v>
      </c>
      <c r="AG1288" s="580">
        <f t="shared" si="309"/>
        <v>0</v>
      </c>
      <c r="AH1288" s="580">
        <f t="shared" si="310"/>
        <v>0</v>
      </c>
      <c r="AI1288" s="580" t="str">
        <f t="shared" si="311"/>
        <v>0</v>
      </c>
      <c r="AJ1288" s="580">
        <f t="shared" si="312"/>
        <v>0</v>
      </c>
      <c r="AK1288" s="580">
        <f t="shared" si="313"/>
        <v>0</v>
      </c>
      <c r="AL1288" s="580">
        <f t="shared" si="314"/>
        <v>0</v>
      </c>
    </row>
    <row r="1289" spans="24:38" hidden="1">
      <c r="X1289" s="580">
        <f t="shared" si="300"/>
        <v>0</v>
      </c>
      <c r="Y1289" s="580">
        <f t="shared" si="301"/>
        <v>0</v>
      </c>
      <c r="Z1289" s="580">
        <f t="shared" si="302"/>
        <v>0</v>
      </c>
      <c r="AA1289" s="580">
        <f t="shared" si="303"/>
        <v>0</v>
      </c>
      <c r="AB1289" s="580">
        <f t="shared" si="304"/>
        <v>0</v>
      </c>
      <c r="AC1289" s="580">
        <f t="shared" si="305"/>
        <v>0</v>
      </c>
      <c r="AD1289" s="580">
        <f t="shared" si="306"/>
        <v>0</v>
      </c>
      <c r="AE1289" s="580">
        <f t="shared" si="307"/>
        <v>0</v>
      </c>
      <c r="AF1289" s="580">
        <f t="shared" si="308"/>
        <v>0</v>
      </c>
      <c r="AG1289" s="580">
        <f t="shared" si="309"/>
        <v>0</v>
      </c>
      <c r="AH1289" s="580">
        <f t="shared" si="310"/>
        <v>0</v>
      </c>
      <c r="AI1289" s="580" t="str">
        <f t="shared" si="311"/>
        <v>0</v>
      </c>
      <c r="AJ1289" s="580">
        <f t="shared" si="312"/>
        <v>0</v>
      </c>
      <c r="AK1289" s="580">
        <f t="shared" si="313"/>
        <v>0</v>
      </c>
      <c r="AL1289" s="580">
        <f t="shared" si="314"/>
        <v>0</v>
      </c>
    </row>
    <row r="1290" spans="24:38" hidden="1">
      <c r="X1290" s="580">
        <f t="shared" si="300"/>
        <v>0</v>
      </c>
      <c r="Y1290" s="580">
        <f t="shared" si="301"/>
        <v>0</v>
      </c>
      <c r="Z1290" s="580">
        <f t="shared" si="302"/>
        <v>0</v>
      </c>
      <c r="AA1290" s="580">
        <f t="shared" si="303"/>
        <v>0</v>
      </c>
      <c r="AB1290" s="580">
        <f t="shared" si="304"/>
        <v>0</v>
      </c>
      <c r="AC1290" s="580">
        <f t="shared" si="305"/>
        <v>0</v>
      </c>
      <c r="AD1290" s="580">
        <f t="shared" si="306"/>
        <v>0</v>
      </c>
      <c r="AE1290" s="580">
        <f t="shared" si="307"/>
        <v>0</v>
      </c>
      <c r="AF1290" s="580">
        <f t="shared" si="308"/>
        <v>0</v>
      </c>
      <c r="AG1290" s="580">
        <f t="shared" si="309"/>
        <v>0</v>
      </c>
      <c r="AH1290" s="580">
        <f t="shared" si="310"/>
        <v>0</v>
      </c>
      <c r="AI1290" s="580" t="str">
        <f t="shared" si="311"/>
        <v>0</v>
      </c>
      <c r="AJ1290" s="580">
        <f t="shared" si="312"/>
        <v>0</v>
      </c>
      <c r="AK1290" s="580">
        <f t="shared" si="313"/>
        <v>0</v>
      </c>
      <c r="AL1290" s="580">
        <f t="shared" si="314"/>
        <v>0</v>
      </c>
    </row>
    <row r="1291" spans="24:38" hidden="1">
      <c r="X1291" s="580">
        <f t="shared" si="300"/>
        <v>0</v>
      </c>
      <c r="Y1291" s="580">
        <f t="shared" si="301"/>
        <v>0</v>
      </c>
      <c r="Z1291" s="580">
        <f t="shared" si="302"/>
        <v>0</v>
      </c>
      <c r="AA1291" s="580">
        <f t="shared" si="303"/>
        <v>0</v>
      </c>
      <c r="AB1291" s="580">
        <f t="shared" si="304"/>
        <v>0</v>
      </c>
      <c r="AC1291" s="580">
        <f t="shared" si="305"/>
        <v>0</v>
      </c>
      <c r="AD1291" s="580">
        <f t="shared" si="306"/>
        <v>0</v>
      </c>
      <c r="AE1291" s="580">
        <f t="shared" si="307"/>
        <v>0</v>
      </c>
      <c r="AF1291" s="580">
        <f t="shared" si="308"/>
        <v>0</v>
      </c>
      <c r="AG1291" s="580">
        <f t="shared" si="309"/>
        <v>0</v>
      </c>
      <c r="AH1291" s="580">
        <f t="shared" si="310"/>
        <v>0</v>
      </c>
      <c r="AI1291" s="580" t="str">
        <f t="shared" si="311"/>
        <v>0</v>
      </c>
      <c r="AJ1291" s="580">
        <f t="shared" si="312"/>
        <v>0</v>
      </c>
      <c r="AK1291" s="580">
        <f t="shared" si="313"/>
        <v>0</v>
      </c>
      <c r="AL1291" s="580">
        <f t="shared" si="314"/>
        <v>0</v>
      </c>
    </row>
    <row r="1292" spans="24:38" hidden="1">
      <c r="X1292" s="580">
        <f t="shared" si="300"/>
        <v>0</v>
      </c>
      <c r="Y1292" s="580">
        <f t="shared" si="301"/>
        <v>0</v>
      </c>
      <c r="Z1292" s="580">
        <f t="shared" si="302"/>
        <v>0</v>
      </c>
      <c r="AA1292" s="580">
        <f t="shared" si="303"/>
        <v>0</v>
      </c>
      <c r="AB1292" s="580">
        <f t="shared" si="304"/>
        <v>0</v>
      </c>
      <c r="AC1292" s="580">
        <f t="shared" si="305"/>
        <v>0</v>
      </c>
      <c r="AD1292" s="580">
        <f t="shared" si="306"/>
        <v>0</v>
      </c>
      <c r="AE1292" s="580">
        <f t="shared" si="307"/>
        <v>0</v>
      </c>
      <c r="AF1292" s="580">
        <f t="shared" si="308"/>
        <v>0</v>
      </c>
      <c r="AG1292" s="580">
        <f t="shared" si="309"/>
        <v>0</v>
      </c>
      <c r="AH1292" s="580">
        <f t="shared" si="310"/>
        <v>0</v>
      </c>
      <c r="AI1292" s="580" t="str">
        <f t="shared" si="311"/>
        <v>0</v>
      </c>
      <c r="AJ1292" s="580">
        <f t="shared" si="312"/>
        <v>0</v>
      </c>
      <c r="AK1292" s="580">
        <f t="shared" si="313"/>
        <v>0</v>
      </c>
      <c r="AL1292" s="580">
        <f t="shared" si="314"/>
        <v>0</v>
      </c>
    </row>
    <row r="1293" spans="24:38" hidden="1">
      <c r="X1293" s="580">
        <f t="shared" si="300"/>
        <v>0</v>
      </c>
      <c r="Y1293" s="580">
        <f t="shared" si="301"/>
        <v>0</v>
      </c>
      <c r="Z1293" s="580">
        <f t="shared" si="302"/>
        <v>0</v>
      </c>
      <c r="AA1293" s="580">
        <f t="shared" si="303"/>
        <v>0</v>
      </c>
      <c r="AB1293" s="580">
        <f t="shared" si="304"/>
        <v>0</v>
      </c>
      <c r="AC1293" s="580">
        <f t="shared" si="305"/>
        <v>0</v>
      </c>
      <c r="AD1293" s="580">
        <f t="shared" si="306"/>
        <v>0</v>
      </c>
      <c r="AE1293" s="580">
        <f t="shared" si="307"/>
        <v>0</v>
      </c>
      <c r="AF1293" s="580">
        <f t="shared" si="308"/>
        <v>0</v>
      </c>
      <c r="AG1293" s="580">
        <f t="shared" si="309"/>
        <v>0</v>
      </c>
      <c r="AH1293" s="580">
        <f t="shared" si="310"/>
        <v>0</v>
      </c>
      <c r="AI1293" s="580" t="str">
        <f t="shared" si="311"/>
        <v>0</v>
      </c>
      <c r="AJ1293" s="580">
        <f t="shared" si="312"/>
        <v>0</v>
      </c>
      <c r="AK1293" s="580">
        <f t="shared" si="313"/>
        <v>0</v>
      </c>
      <c r="AL1293" s="580">
        <f t="shared" si="314"/>
        <v>0</v>
      </c>
    </row>
    <row r="1294" spans="24:38" hidden="1">
      <c r="X1294" s="580">
        <f t="shared" si="300"/>
        <v>0</v>
      </c>
      <c r="Y1294" s="580">
        <f t="shared" si="301"/>
        <v>0</v>
      </c>
      <c r="Z1294" s="580">
        <f t="shared" si="302"/>
        <v>0</v>
      </c>
      <c r="AA1294" s="580">
        <f t="shared" si="303"/>
        <v>0</v>
      </c>
      <c r="AB1294" s="580">
        <f t="shared" si="304"/>
        <v>0</v>
      </c>
      <c r="AC1294" s="580">
        <f t="shared" si="305"/>
        <v>0</v>
      </c>
      <c r="AD1294" s="580">
        <f t="shared" si="306"/>
        <v>0</v>
      </c>
      <c r="AE1294" s="580">
        <f t="shared" si="307"/>
        <v>0</v>
      </c>
      <c r="AF1294" s="580">
        <f t="shared" si="308"/>
        <v>0</v>
      </c>
      <c r="AG1294" s="580">
        <f t="shared" si="309"/>
        <v>0</v>
      </c>
      <c r="AH1294" s="580">
        <f t="shared" si="310"/>
        <v>0</v>
      </c>
      <c r="AI1294" s="580" t="str">
        <f t="shared" si="311"/>
        <v>0</v>
      </c>
      <c r="AJ1294" s="580">
        <f t="shared" si="312"/>
        <v>0</v>
      </c>
      <c r="AK1294" s="580">
        <f t="shared" si="313"/>
        <v>0</v>
      </c>
      <c r="AL1294" s="580">
        <f t="shared" si="314"/>
        <v>0</v>
      </c>
    </row>
    <row r="1295" spans="24:38" hidden="1">
      <c r="X1295" s="580">
        <f t="shared" si="300"/>
        <v>0</v>
      </c>
      <c r="Y1295" s="580">
        <f t="shared" si="301"/>
        <v>0</v>
      </c>
      <c r="Z1295" s="580">
        <f t="shared" si="302"/>
        <v>0</v>
      </c>
      <c r="AA1295" s="580">
        <f t="shared" si="303"/>
        <v>0</v>
      </c>
      <c r="AB1295" s="580">
        <f t="shared" si="304"/>
        <v>0</v>
      </c>
      <c r="AC1295" s="580">
        <f t="shared" si="305"/>
        <v>0</v>
      </c>
      <c r="AD1295" s="580">
        <f t="shared" si="306"/>
        <v>0</v>
      </c>
      <c r="AE1295" s="580">
        <f t="shared" si="307"/>
        <v>0</v>
      </c>
      <c r="AF1295" s="580">
        <f t="shared" si="308"/>
        <v>0</v>
      </c>
      <c r="AG1295" s="580">
        <f t="shared" si="309"/>
        <v>0</v>
      </c>
      <c r="AH1295" s="580">
        <f t="shared" si="310"/>
        <v>0</v>
      </c>
      <c r="AI1295" s="580" t="str">
        <f t="shared" si="311"/>
        <v>0</v>
      </c>
      <c r="AJ1295" s="580">
        <f t="shared" si="312"/>
        <v>0</v>
      </c>
      <c r="AK1295" s="580">
        <f t="shared" si="313"/>
        <v>0</v>
      </c>
      <c r="AL1295" s="580">
        <f t="shared" si="314"/>
        <v>0</v>
      </c>
    </row>
    <row r="1296" spans="24:38" hidden="1">
      <c r="X1296" s="580">
        <f t="shared" si="300"/>
        <v>0</v>
      </c>
      <c r="Y1296" s="580">
        <f t="shared" si="301"/>
        <v>0</v>
      </c>
      <c r="Z1296" s="580">
        <f t="shared" si="302"/>
        <v>0</v>
      </c>
      <c r="AA1296" s="580">
        <f t="shared" si="303"/>
        <v>0</v>
      </c>
      <c r="AB1296" s="580">
        <f t="shared" si="304"/>
        <v>0</v>
      </c>
      <c r="AC1296" s="580">
        <f t="shared" si="305"/>
        <v>0</v>
      </c>
      <c r="AD1296" s="580">
        <f t="shared" si="306"/>
        <v>0</v>
      </c>
      <c r="AE1296" s="580">
        <f t="shared" si="307"/>
        <v>0</v>
      </c>
      <c r="AF1296" s="580">
        <f t="shared" si="308"/>
        <v>0</v>
      </c>
      <c r="AG1296" s="580">
        <f t="shared" si="309"/>
        <v>0</v>
      </c>
      <c r="AH1296" s="580">
        <f t="shared" si="310"/>
        <v>0</v>
      </c>
      <c r="AI1296" s="580" t="str">
        <f t="shared" si="311"/>
        <v>0</v>
      </c>
      <c r="AJ1296" s="580">
        <f t="shared" si="312"/>
        <v>0</v>
      </c>
      <c r="AK1296" s="580">
        <f t="shared" si="313"/>
        <v>0</v>
      </c>
      <c r="AL1296" s="580">
        <f t="shared" si="314"/>
        <v>0</v>
      </c>
    </row>
    <row r="1297" spans="24:38" hidden="1">
      <c r="X1297" s="580">
        <f t="shared" si="300"/>
        <v>0</v>
      </c>
      <c r="Y1297" s="580">
        <f t="shared" si="301"/>
        <v>0</v>
      </c>
      <c r="Z1297" s="580">
        <f t="shared" si="302"/>
        <v>0</v>
      </c>
      <c r="AA1297" s="580">
        <f t="shared" si="303"/>
        <v>0</v>
      </c>
      <c r="AB1297" s="580">
        <f t="shared" si="304"/>
        <v>0</v>
      </c>
      <c r="AC1297" s="580">
        <f t="shared" si="305"/>
        <v>0</v>
      </c>
      <c r="AD1297" s="580">
        <f t="shared" si="306"/>
        <v>0</v>
      </c>
      <c r="AE1297" s="580">
        <f t="shared" si="307"/>
        <v>0</v>
      </c>
      <c r="AF1297" s="580">
        <f t="shared" si="308"/>
        <v>0</v>
      </c>
      <c r="AG1297" s="580">
        <f t="shared" si="309"/>
        <v>0</v>
      </c>
      <c r="AH1297" s="580">
        <f t="shared" si="310"/>
        <v>0</v>
      </c>
      <c r="AI1297" s="580" t="str">
        <f t="shared" si="311"/>
        <v>0</v>
      </c>
      <c r="AJ1297" s="580">
        <f t="shared" si="312"/>
        <v>0</v>
      </c>
      <c r="AK1297" s="580">
        <f t="shared" si="313"/>
        <v>0</v>
      </c>
      <c r="AL1297" s="580">
        <f t="shared" si="314"/>
        <v>0</v>
      </c>
    </row>
    <row r="1298" spans="24:38" hidden="1">
      <c r="X1298" s="580">
        <f t="shared" si="300"/>
        <v>0</v>
      </c>
      <c r="Y1298" s="580">
        <f t="shared" si="301"/>
        <v>0</v>
      </c>
      <c r="Z1298" s="580">
        <f t="shared" si="302"/>
        <v>0</v>
      </c>
      <c r="AA1298" s="580">
        <f t="shared" si="303"/>
        <v>0</v>
      </c>
      <c r="AB1298" s="580">
        <f t="shared" si="304"/>
        <v>0</v>
      </c>
      <c r="AC1298" s="580">
        <f t="shared" si="305"/>
        <v>0</v>
      </c>
      <c r="AD1298" s="580">
        <f t="shared" si="306"/>
        <v>0</v>
      </c>
      <c r="AE1298" s="580">
        <f t="shared" si="307"/>
        <v>0</v>
      </c>
      <c r="AF1298" s="580">
        <f t="shared" si="308"/>
        <v>0</v>
      </c>
      <c r="AG1298" s="580">
        <f t="shared" si="309"/>
        <v>0</v>
      </c>
      <c r="AH1298" s="580">
        <f t="shared" si="310"/>
        <v>0</v>
      </c>
      <c r="AI1298" s="580" t="str">
        <f t="shared" si="311"/>
        <v>0</v>
      </c>
      <c r="AJ1298" s="580">
        <f t="shared" si="312"/>
        <v>0</v>
      </c>
      <c r="AK1298" s="580">
        <f t="shared" si="313"/>
        <v>0</v>
      </c>
      <c r="AL1298" s="580">
        <f t="shared" si="314"/>
        <v>0</v>
      </c>
    </row>
    <row r="1299" spans="24:38" hidden="1">
      <c r="X1299" s="580">
        <f t="shared" si="300"/>
        <v>0</v>
      </c>
      <c r="Y1299" s="580">
        <f t="shared" si="301"/>
        <v>0</v>
      </c>
      <c r="Z1299" s="580">
        <f t="shared" si="302"/>
        <v>0</v>
      </c>
      <c r="AA1299" s="580">
        <f t="shared" si="303"/>
        <v>0</v>
      </c>
      <c r="AB1299" s="580">
        <f t="shared" si="304"/>
        <v>0</v>
      </c>
      <c r="AC1299" s="580">
        <f t="shared" si="305"/>
        <v>0</v>
      </c>
      <c r="AD1299" s="580">
        <f t="shared" si="306"/>
        <v>0</v>
      </c>
      <c r="AE1299" s="580">
        <f t="shared" si="307"/>
        <v>0</v>
      </c>
      <c r="AF1299" s="580">
        <f t="shared" si="308"/>
        <v>0</v>
      </c>
      <c r="AG1299" s="580">
        <f t="shared" si="309"/>
        <v>0</v>
      </c>
      <c r="AH1299" s="580">
        <f t="shared" si="310"/>
        <v>0</v>
      </c>
      <c r="AI1299" s="580" t="str">
        <f t="shared" si="311"/>
        <v>0</v>
      </c>
      <c r="AJ1299" s="580">
        <f t="shared" si="312"/>
        <v>0</v>
      </c>
      <c r="AK1299" s="580">
        <f t="shared" si="313"/>
        <v>0</v>
      </c>
      <c r="AL1299" s="580">
        <f t="shared" si="314"/>
        <v>0</v>
      </c>
    </row>
    <row r="1300" spans="24:38" hidden="1">
      <c r="X1300" s="580">
        <f t="shared" si="300"/>
        <v>0</v>
      </c>
      <c r="Y1300" s="580">
        <f t="shared" si="301"/>
        <v>0</v>
      </c>
      <c r="Z1300" s="580">
        <f t="shared" si="302"/>
        <v>0</v>
      </c>
      <c r="AA1300" s="580">
        <f t="shared" si="303"/>
        <v>0</v>
      </c>
      <c r="AB1300" s="580">
        <f t="shared" si="304"/>
        <v>0</v>
      </c>
      <c r="AC1300" s="580">
        <f t="shared" si="305"/>
        <v>0</v>
      </c>
      <c r="AD1300" s="580">
        <f t="shared" si="306"/>
        <v>0</v>
      </c>
      <c r="AE1300" s="580">
        <f t="shared" si="307"/>
        <v>0</v>
      </c>
      <c r="AF1300" s="580">
        <f t="shared" si="308"/>
        <v>0</v>
      </c>
      <c r="AG1300" s="580">
        <f t="shared" si="309"/>
        <v>0</v>
      </c>
      <c r="AH1300" s="580">
        <f t="shared" si="310"/>
        <v>0</v>
      </c>
      <c r="AI1300" s="580" t="str">
        <f t="shared" si="311"/>
        <v>0</v>
      </c>
      <c r="AJ1300" s="580">
        <f t="shared" si="312"/>
        <v>0</v>
      </c>
      <c r="AK1300" s="580">
        <f t="shared" si="313"/>
        <v>0</v>
      </c>
      <c r="AL1300" s="580">
        <f t="shared" si="314"/>
        <v>0</v>
      </c>
    </row>
    <row r="1301" spans="24:38" hidden="1">
      <c r="X1301" s="580">
        <f t="shared" si="300"/>
        <v>0</v>
      </c>
      <c r="Y1301" s="580">
        <f t="shared" si="301"/>
        <v>0</v>
      </c>
      <c r="Z1301" s="580">
        <f t="shared" si="302"/>
        <v>0</v>
      </c>
      <c r="AA1301" s="580">
        <f t="shared" si="303"/>
        <v>0</v>
      </c>
      <c r="AB1301" s="580">
        <f t="shared" si="304"/>
        <v>0</v>
      </c>
      <c r="AC1301" s="580">
        <f t="shared" si="305"/>
        <v>0</v>
      </c>
      <c r="AD1301" s="580">
        <f t="shared" si="306"/>
        <v>0</v>
      </c>
      <c r="AE1301" s="580">
        <f t="shared" si="307"/>
        <v>0</v>
      </c>
      <c r="AF1301" s="580">
        <f t="shared" si="308"/>
        <v>0</v>
      </c>
      <c r="AG1301" s="580">
        <f t="shared" si="309"/>
        <v>0</v>
      </c>
      <c r="AH1301" s="580">
        <f t="shared" si="310"/>
        <v>0</v>
      </c>
      <c r="AI1301" s="580" t="str">
        <f t="shared" si="311"/>
        <v>0</v>
      </c>
      <c r="AJ1301" s="580">
        <f t="shared" si="312"/>
        <v>0</v>
      </c>
      <c r="AK1301" s="580">
        <f t="shared" si="313"/>
        <v>0</v>
      </c>
      <c r="AL1301" s="580">
        <f t="shared" si="314"/>
        <v>0</v>
      </c>
    </row>
    <row r="1302" spans="24:38" hidden="1">
      <c r="X1302" s="580">
        <f t="shared" si="300"/>
        <v>0</v>
      </c>
      <c r="Y1302" s="580">
        <f t="shared" si="301"/>
        <v>0</v>
      </c>
      <c r="Z1302" s="580">
        <f t="shared" si="302"/>
        <v>0</v>
      </c>
      <c r="AA1302" s="580">
        <f t="shared" si="303"/>
        <v>0</v>
      </c>
      <c r="AB1302" s="580">
        <f t="shared" si="304"/>
        <v>0</v>
      </c>
      <c r="AC1302" s="580">
        <f t="shared" si="305"/>
        <v>0</v>
      </c>
      <c r="AD1302" s="580">
        <f t="shared" si="306"/>
        <v>0</v>
      </c>
      <c r="AE1302" s="580">
        <f t="shared" si="307"/>
        <v>0</v>
      </c>
      <c r="AF1302" s="580">
        <f t="shared" si="308"/>
        <v>0</v>
      </c>
      <c r="AG1302" s="580">
        <f t="shared" si="309"/>
        <v>0</v>
      </c>
      <c r="AH1302" s="580">
        <f t="shared" si="310"/>
        <v>0</v>
      </c>
      <c r="AI1302" s="580" t="str">
        <f t="shared" si="311"/>
        <v>0</v>
      </c>
      <c r="AJ1302" s="580">
        <f t="shared" si="312"/>
        <v>0</v>
      </c>
      <c r="AK1302" s="580">
        <f t="shared" si="313"/>
        <v>0</v>
      </c>
      <c r="AL1302" s="580">
        <f t="shared" si="314"/>
        <v>0</v>
      </c>
    </row>
    <row r="1303" spans="24:38" hidden="1">
      <c r="X1303" s="580">
        <f t="shared" si="300"/>
        <v>0</v>
      </c>
      <c r="Y1303" s="580">
        <f t="shared" si="301"/>
        <v>0</v>
      </c>
      <c r="Z1303" s="580">
        <f t="shared" si="302"/>
        <v>0</v>
      </c>
      <c r="AA1303" s="580">
        <f t="shared" si="303"/>
        <v>0</v>
      </c>
      <c r="AB1303" s="580">
        <f t="shared" si="304"/>
        <v>0</v>
      </c>
      <c r="AC1303" s="580">
        <f t="shared" si="305"/>
        <v>0</v>
      </c>
      <c r="AD1303" s="580">
        <f t="shared" si="306"/>
        <v>0</v>
      </c>
      <c r="AE1303" s="580">
        <f t="shared" si="307"/>
        <v>0</v>
      </c>
      <c r="AF1303" s="580">
        <f t="shared" si="308"/>
        <v>0</v>
      </c>
      <c r="AG1303" s="580">
        <f t="shared" si="309"/>
        <v>0</v>
      </c>
      <c r="AH1303" s="580">
        <f t="shared" si="310"/>
        <v>0</v>
      </c>
      <c r="AI1303" s="580" t="str">
        <f t="shared" si="311"/>
        <v>0</v>
      </c>
      <c r="AJ1303" s="580">
        <f t="shared" si="312"/>
        <v>0</v>
      </c>
      <c r="AK1303" s="580">
        <f t="shared" si="313"/>
        <v>0</v>
      </c>
      <c r="AL1303" s="580">
        <f t="shared" si="314"/>
        <v>0</v>
      </c>
    </row>
    <row r="1304" spans="24:38" hidden="1">
      <c r="X1304" s="580">
        <f t="shared" si="300"/>
        <v>0</v>
      </c>
      <c r="Y1304" s="580">
        <f t="shared" si="301"/>
        <v>0</v>
      </c>
      <c r="Z1304" s="580">
        <f t="shared" si="302"/>
        <v>0</v>
      </c>
      <c r="AA1304" s="580">
        <f t="shared" si="303"/>
        <v>0</v>
      </c>
      <c r="AB1304" s="580">
        <f t="shared" si="304"/>
        <v>0</v>
      </c>
      <c r="AC1304" s="580">
        <f t="shared" si="305"/>
        <v>0</v>
      </c>
      <c r="AD1304" s="580">
        <f t="shared" si="306"/>
        <v>0</v>
      </c>
      <c r="AE1304" s="580">
        <f t="shared" si="307"/>
        <v>0</v>
      </c>
      <c r="AF1304" s="580">
        <f t="shared" si="308"/>
        <v>0</v>
      </c>
      <c r="AG1304" s="580">
        <f t="shared" si="309"/>
        <v>0</v>
      </c>
      <c r="AH1304" s="580">
        <f t="shared" si="310"/>
        <v>0</v>
      </c>
      <c r="AI1304" s="580" t="str">
        <f t="shared" si="311"/>
        <v>0</v>
      </c>
      <c r="AJ1304" s="580">
        <f t="shared" si="312"/>
        <v>0</v>
      </c>
      <c r="AK1304" s="580">
        <f t="shared" si="313"/>
        <v>0</v>
      </c>
      <c r="AL1304" s="580">
        <f t="shared" si="314"/>
        <v>0</v>
      </c>
    </row>
    <row r="1305" spans="24:38" hidden="1">
      <c r="X1305" s="580">
        <f t="shared" si="300"/>
        <v>0</v>
      </c>
      <c r="Y1305" s="580">
        <f t="shared" si="301"/>
        <v>0</v>
      </c>
      <c r="Z1305" s="580">
        <f t="shared" si="302"/>
        <v>0</v>
      </c>
      <c r="AA1305" s="580">
        <f t="shared" si="303"/>
        <v>0</v>
      </c>
      <c r="AB1305" s="580">
        <f t="shared" si="304"/>
        <v>0</v>
      </c>
      <c r="AC1305" s="580">
        <f t="shared" si="305"/>
        <v>0</v>
      </c>
      <c r="AD1305" s="580">
        <f t="shared" si="306"/>
        <v>0</v>
      </c>
      <c r="AE1305" s="580">
        <f t="shared" si="307"/>
        <v>0</v>
      </c>
      <c r="AF1305" s="580">
        <f t="shared" si="308"/>
        <v>0</v>
      </c>
      <c r="AG1305" s="580">
        <f t="shared" si="309"/>
        <v>0</v>
      </c>
      <c r="AH1305" s="580">
        <f t="shared" si="310"/>
        <v>0</v>
      </c>
      <c r="AI1305" s="580" t="str">
        <f t="shared" si="311"/>
        <v>0</v>
      </c>
      <c r="AJ1305" s="580">
        <f t="shared" si="312"/>
        <v>0</v>
      </c>
      <c r="AK1305" s="580">
        <f t="shared" si="313"/>
        <v>0</v>
      </c>
      <c r="AL1305" s="580">
        <f t="shared" si="314"/>
        <v>0</v>
      </c>
    </row>
    <row r="1306" spans="24:38" hidden="1">
      <c r="X1306" s="580">
        <f t="shared" si="300"/>
        <v>0</v>
      </c>
      <c r="Y1306" s="580">
        <f t="shared" si="301"/>
        <v>0</v>
      </c>
      <c r="Z1306" s="580">
        <f t="shared" si="302"/>
        <v>0</v>
      </c>
      <c r="AA1306" s="580">
        <f t="shared" si="303"/>
        <v>0</v>
      </c>
      <c r="AB1306" s="580">
        <f t="shared" si="304"/>
        <v>0</v>
      </c>
      <c r="AC1306" s="580">
        <f t="shared" si="305"/>
        <v>0</v>
      </c>
      <c r="AD1306" s="580">
        <f t="shared" si="306"/>
        <v>0</v>
      </c>
      <c r="AE1306" s="580">
        <f t="shared" si="307"/>
        <v>0</v>
      </c>
      <c r="AF1306" s="580">
        <f t="shared" si="308"/>
        <v>0</v>
      </c>
      <c r="AG1306" s="580">
        <f t="shared" si="309"/>
        <v>0</v>
      </c>
      <c r="AH1306" s="580">
        <f t="shared" si="310"/>
        <v>0</v>
      </c>
      <c r="AI1306" s="580" t="str">
        <f t="shared" si="311"/>
        <v>0</v>
      </c>
      <c r="AJ1306" s="580">
        <f t="shared" si="312"/>
        <v>0</v>
      </c>
      <c r="AK1306" s="580">
        <f t="shared" si="313"/>
        <v>0</v>
      </c>
      <c r="AL1306" s="580">
        <f t="shared" si="314"/>
        <v>0</v>
      </c>
    </row>
    <row r="1307" spans="24:38" hidden="1">
      <c r="X1307" s="580">
        <f t="shared" si="300"/>
        <v>0</v>
      </c>
      <c r="Y1307" s="580">
        <f t="shared" si="301"/>
        <v>0</v>
      </c>
      <c r="Z1307" s="580">
        <f t="shared" si="302"/>
        <v>0</v>
      </c>
      <c r="AA1307" s="580">
        <f t="shared" si="303"/>
        <v>0</v>
      </c>
      <c r="AB1307" s="580">
        <f t="shared" si="304"/>
        <v>0</v>
      </c>
      <c r="AC1307" s="580">
        <f t="shared" si="305"/>
        <v>0</v>
      </c>
      <c r="AD1307" s="580">
        <f t="shared" si="306"/>
        <v>0</v>
      </c>
      <c r="AE1307" s="580">
        <f t="shared" si="307"/>
        <v>0</v>
      </c>
      <c r="AF1307" s="580">
        <f t="shared" si="308"/>
        <v>0</v>
      </c>
      <c r="AG1307" s="580">
        <f t="shared" si="309"/>
        <v>0</v>
      </c>
      <c r="AH1307" s="580">
        <f t="shared" si="310"/>
        <v>0</v>
      </c>
      <c r="AI1307" s="580" t="str">
        <f t="shared" si="311"/>
        <v>0</v>
      </c>
      <c r="AJ1307" s="580">
        <f t="shared" si="312"/>
        <v>0</v>
      </c>
      <c r="AK1307" s="580">
        <f t="shared" si="313"/>
        <v>0</v>
      </c>
      <c r="AL1307" s="580">
        <f t="shared" si="314"/>
        <v>0</v>
      </c>
    </row>
    <row r="1308" spans="24:38" hidden="1">
      <c r="X1308" s="580">
        <f t="shared" si="300"/>
        <v>0</v>
      </c>
      <c r="Y1308" s="580">
        <f t="shared" si="301"/>
        <v>0</v>
      </c>
      <c r="Z1308" s="580">
        <f t="shared" si="302"/>
        <v>0</v>
      </c>
      <c r="AA1308" s="580">
        <f t="shared" si="303"/>
        <v>0</v>
      </c>
      <c r="AB1308" s="580">
        <f t="shared" si="304"/>
        <v>0</v>
      </c>
      <c r="AC1308" s="580">
        <f t="shared" si="305"/>
        <v>0</v>
      </c>
      <c r="AD1308" s="580">
        <f t="shared" si="306"/>
        <v>0</v>
      </c>
      <c r="AE1308" s="580">
        <f t="shared" si="307"/>
        <v>0</v>
      </c>
      <c r="AF1308" s="580">
        <f t="shared" si="308"/>
        <v>0</v>
      </c>
      <c r="AG1308" s="580">
        <f t="shared" si="309"/>
        <v>0</v>
      </c>
      <c r="AH1308" s="580">
        <f t="shared" si="310"/>
        <v>0</v>
      </c>
      <c r="AI1308" s="580" t="str">
        <f t="shared" si="311"/>
        <v>0</v>
      </c>
      <c r="AJ1308" s="580">
        <f t="shared" si="312"/>
        <v>0</v>
      </c>
      <c r="AK1308" s="580">
        <f t="shared" si="313"/>
        <v>0</v>
      </c>
      <c r="AL1308" s="580">
        <f t="shared" si="314"/>
        <v>0</v>
      </c>
    </row>
    <row r="1309" spans="24:38" hidden="1">
      <c r="X1309" s="580">
        <f t="shared" si="300"/>
        <v>0</v>
      </c>
      <c r="Y1309" s="580">
        <f t="shared" si="301"/>
        <v>0</v>
      </c>
      <c r="Z1309" s="580">
        <f t="shared" si="302"/>
        <v>0</v>
      </c>
      <c r="AA1309" s="580">
        <f t="shared" si="303"/>
        <v>0</v>
      </c>
      <c r="AB1309" s="580">
        <f t="shared" si="304"/>
        <v>0</v>
      </c>
      <c r="AC1309" s="580">
        <f t="shared" si="305"/>
        <v>0</v>
      </c>
      <c r="AD1309" s="580">
        <f t="shared" si="306"/>
        <v>0</v>
      </c>
      <c r="AE1309" s="580">
        <f t="shared" si="307"/>
        <v>0</v>
      </c>
      <c r="AF1309" s="580">
        <f t="shared" si="308"/>
        <v>0</v>
      </c>
      <c r="AG1309" s="580">
        <f t="shared" si="309"/>
        <v>0</v>
      </c>
      <c r="AH1309" s="580">
        <f t="shared" si="310"/>
        <v>0</v>
      </c>
      <c r="AI1309" s="580" t="str">
        <f t="shared" si="311"/>
        <v>0</v>
      </c>
      <c r="AJ1309" s="580">
        <f t="shared" si="312"/>
        <v>0</v>
      </c>
      <c r="AK1309" s="580">
        <f t="shared" si="313"/>
        <v>0</v>
      </c>
      <c r="AL1309" s="580">
        <f t="shared" si="314"/>
        <v>0</v>
      </c>
    </row>
    <row r="1310" spans="24:38" hidden="1">
      <c r="X1310" s="580">
        <f t="shared" si="300"/>
        <v>0</v>
      </c>
      <c r="Y1310" s="580">
        <f t="shared" si="301"/>
        <v>0</v>
      </c>
      <c r="Z1310" s="580">
        <f t="shared" si="302"/>
        <v>0</v>
      </c>
      <c r="AA1310" s="580">
        <f t="shared" si="303"/>
        <v>0</v>
      </c>
      <c r="AB1310" s="580">
        <f t="shared" si="304"/>
        <v>0</v>
      </c>
      <c r="AC1310" s="580">
        <f t="shared" si="305"/>
        <v>0</v>
      </c>
      <c r="AD1310" s="580">
        <f t="shared" si="306"/>
        <v>0</v>
      </c>
      <c r="AE1310" s="580">
        <f t="shared" si="307"/>
        <v>0</v>
      </c>
      <c r="AF1310" s="580">
        <f t="shared" si="308"/>
        <v>0</v>
      </c>
      <c r="AG1310" s="580">
        <f t="shared" si="309"/>
        <v>0</v>
      </c>
      <c r="AH1310" s="580">
        <f t="shared" si="310"/>
        <v>0</v>
      </c>
      <c r="AI1310" s="580" t="str">
        <f t="shared" si="311"/>
        <v>0</v>
      </c>
      <c r="AJ1310" s="580">
        <f t="shared" si="312"/>
        <v>0</v>
      </c>
      <c r="AK1310" s="580">
        <f t="shared" si="313"/>
        <v>0</v>
      </c>
      <c r="AL1310" s="580">
        <f t="shared" si="314"/>
        <v>0</v>
      </c>
    </row>
    <row r="1311" spans="24:38" hidden="1">
      <c r="X1311" s="580">
        <f t="shared" si="300"/>
        <v>0</v>
      </c>
      <c r="Y1311" s="580">
        <f t="shared" si="301"/>
        <v>0</v>
      </c>
      <c r="Z1311" s="580">
        <f t="shared" si="302"/>
        <v>0</v>
      </c>
      <c r="AA1311" s="580">
        <f t="shared" si="303"/>
        <v>0</v>
      </c>
      <c r="AB1311" s="580">
        <f t="shared" si="304"/>
        <v>0</v>
      </c>
      <c r="AC1311" s="580">
        <f t="shared" si="305"/>
        <v>0</v>
      </c>
      <c r="AD1311" s="580">
        <f t="shared" si="306"/>
        <v>0</v>
      </c>
      <c r="AE1311" s="580">
        <f t="shared" si="307"/>
        <v>0</v>
      </c>
      <c r="AF1311" s="580">
        <f t="shared" si="308"/>
        <v>0</v>
      </c>
      <c r="AG1311" s="580">
        <f t="shared" si="309"/>
        <v>0</v>
      </c>
      <c r="AH1311" s="580">
        <f t="shared" si="310"/>
        <v>0</v>
      </c>
      <c r="AI1311" s="580" t="str">
        <f t="shared" si="311"/>
        <v>0</v>
      </c>
      <c r="AJ1311" s="580">
        <f t="shared" si="312"/>
        <v>0</v>
      </c>
      <c r="AK1311" s="580">
        <f t="shared" si="313"/>
        <v>0</v>
      </c>
      <c r="AL1311" s="580">
        <f t="shared" si="314"/>
        <v>0</v>
      </c>
    </row>
    <row r="1312" spans="24:38" hidden="1">
      <c r="X1312" s="580">
        <f t="shared" si="300"/>
        <v>0</v>
      </c>
      <c r="Y1312" s="580">
        <f t="shared" si="301"/>
        <v>0</v>
      </c>
      <c r="Z1312" s="580">
        <f t="shared" si="302"/>
        <v>0</v>
      </c>
      <c r="AA1312" s="580">
        <f t="shared" si="303"/>
        <v>0</v>
      </c>
      <c r="AB1312" s="580">
        <f t="shared" si="304"/>
        <v>0</v>
      </c>
      <c r="AC1312" s="580">
        <f t="shared" si="305"/>
        <v>0</v>
      </c>
      <c r="AD1312" s="580">
        <f t="shared" si="306"/>
        <v>0</v>
      </c>
      <c r="AE1312" s="580">
        <f t="shared" si="307"/>
        <v>0</v>
      </c>
      <c r="AF1312" s="580">
        <f t="shared" si="308"/>
        <v>0</v>
      </c>
      <c r="AG1312" s="580">
        <f t="shared" si="309"/>
        <v>0</v>
      </c>
      <c r="AH1312" s="580">
        <f t="shared" si="310"/>
        <v>0</v>
      </c>
      <c r="AI1312" s="580" t="str">
        <f t="shared" si="311"/>
        <v>0</v>
      </c>
      <c r="AJ1312" s="580">
        <f t="shared" si="312"/>
        <v>0</v>
      </c>
      <c r="AK1312" s="580">
        <f t="shared" si="313"/>
        <v>0</v>
      </c>
      <c r="AL1312" s="580">
        <f t="shared" si="314"/>
        <v>0</v>
      </c>
    </row>
    <row r="1313" spans="24:38" hidden="1">
      <c r="X1313" s="580">
        <f t="shared" si="300"/>
        <v>0</v>
      </c>
      <c r="Y1313" s="580">
        <f t="shared" si="301"/>
        <v>0</v>
      </c>
      <c r="Z1313" s="580">
        <f t="shared" si="302"/>
        <v>0</v>
      </c>
      <c r="AA1313" s="580">
        <f t="shared" si="303"/>
        <v>0</v>
      </c>
      <c r="AB1313" s="580">
        <f t="shared" si="304"/>
        <v>0</v>
      </c>
      <c r="AC1313" s="580">
        <f t="shared" si="305"/>
        <v>0</v>
      </c>
      <c r="AD1313" s="580">
        <f t="shared" si="306"/>
        <v>0</v>
      </c>
      <c r="AE1313" s="580">
        <f t="shared" si="307"/>
        <v>0</v>
      </c>
      <c r="AF1313" s="580">
        <f t="shared" si="308"/>
        <v>0</v>
      </c>
      <c r="AG1313" s="580">
        <f t="shared" si="309"/>
        <v>0</v>
      </c>
      <c r="AH1313" s="580">
        <f t="shared" si="310"/>
        <v>0</v>
      </c>
      <c r="AI1313" s="580" t="str">
        <f t="shared" si="311"/>
        <v>0</v>
      </c>
      <c r="AJ1313" s="580">
        <f t="shared" si="312"/>
        <v>0</v>
      </c>
      <c r="AK1313" s="580">
        <f t="shared" si="313"/>
        <v>0</v>
      </c>
      <c r="AL1313" s="580">
        <f t="shared" si="314"/>
        <v>0</v>
      </c>
    </row>
    <row r="1314" spans="24:38" hidden="1">
      <c r="X1314" s="580">
        <f t="shared" si="300"/>
        <v>0</v>
      </c>
      <c r="Y1314" s="580">
        <f t="shared" si="301"/>
        <v>0</v>
      </c>
      <c r="Z1314" s="580">
        <f t="shared" si="302"/>
        <v>0</v>
      </c>
      <c r="AA1314" s="580">
        <f t="shared" si="303"/>
        <v>0</v>
      </c>
      <c r="AB1314" s="580">
        <f t="shared" si="304"/>
        <v>0</v>
      </c>
      <c r="AC1314" s="580">
        <f t="shared" si="305"/>
        <v>0</v>
      </c>
      <c r="AD1314" s="580">
        <f t="shared" si="306"/>
        <v>0</v>
      </c>
      <c r="AE1314" s="580">
        <f t="shared" si="307"/>
        <v>0</v>
      </c>
      <c r="AF1314" s="580">
        <f t="shared" si="308"/>
        <v>0</v>
      </c>
      <c r="AG1314" s="580">
        <f t="shared" si="309"/>
        <v>0</v>
      </c>
      <c r="AH1314" s="580">
        <f t="shared" si="310"/>
        <v>0</v>
      </c>
      <c r="AI1314" s="580" t="str">
        <f t="shared" si="311"/>
        <v>0</v>
      </c>
      <c r="AJ1314" s="580">
        <f t="shared" si="312"/>
        <v>0</v>
      </c>
      <c r="AK1314" s="580">
        <f t="shared" si="313"/>
        <v>0</v>
      </c>
      <c r="AL1314" s="580">
        <f t="shared" si="314"/>
        <v>0</v>
      </c>
    </row>
    <row r="1315" spans="24:38" hidden="1">
      <c r="X1315" s="580">
        <f t="shared" si="300"/>
        <v>0</v>
      </c>
      <c r="Y1315" s="580">
        <f t="shared" si="301"/>
        <v>0</v>
      </c>
      <c r="Z1315" s="580">
        <f t="shared" si="302"/>
        <v>0</v>
      </c>
      <c r="AA1315" s="580">
        <f t="shared" si="303"/>
        <v>0</v>
      </c>
      <c r="AB1315" s="580">
        <f t="shared" si="304"/>
        <v>0</v>
      </c>
      <c r="AC1315" s="580">
        <f t="shared" si="305"/>
        <v>0</v>
      </c>
      <c r="AD1315" s="580">
        <f t="shared" si="306"/>
        <v>0</v>
      </c>
      <c r="AE1315" s="580">
        <f t="shared" si="307"/>
        <v>0</v>
      </c>
      <c r="AF1315" s="580">
        <f t="shared" si="308"/>
        <v>0</v>
      </c>
      <c r="AG1315" s="580">
        <f t="shared" si="309"/>
        <v>0</v>
      </c>
      <c r="AH1315" s="580">
        <f t="shared" si="310"/>
        <v>0</v>
      </c>
      <c r="AI1315" s="580" t="str">
        <f t="shared" si="311"/>
        <v>0</v>
      </c>
      <c r="AJ1315" s="580">
        <f t="shared" si="312"/>
        <v>0</v>
      </c>
      <c r="AK1315" s="580">
        <f t="shared" si="313"/>
        <v>0</v>
      </c>
      <c r="AL1315" s="580">
        <f t="shared" si="314"/>
        <v>0</v>
      </c>
    </row>
    <row r="1316" spans="24:38" hidden="1">
      <c r="X1316" s="580">
        <f t="shared" si="300"/>
        <v>0</v>
      </c>
      <c r="Y1316" s="580">
        <f t="shared" si="301"/>
        <v>0</v>
      </c>
      <c r="Z1316" s="580">
        <f t="shared" si="302"/>
        <v>0</v>
      </c>
      <c r="AA1316" s="580">
        <f t="shared" si="303"/>
        <v>0</v>
      </c>
      <c r="AB1316" s="580">
        <f t="shared" si="304"/>
        <v>0</v>
      </c>
      <c r="AC1316" s="580">
        <f t="shared" si="305"/>
        <v>0</v>
      </c>
      <c r="AD1316" s="580">
        <f t="shared" si="306"/>
        <v>0</v>
      </c>
      <c r="AE1316" s="580">
        <f t="shared" si="307"/>
        <v>0</v>
      </c>
      <c r="AF1316" s="580">
        <f t="shared" si="308"/>
        <v>0</v>
      </c>
      <c r="AG1316" s="580">
        <f t="shared" si="309"/>
        <v>0</v>
      </c>
      <c r="AH1316" s="580">
        <f t="shared" si="310"/>
        <v>0</v>
      </c>
      <c r="AI1316" s="580" t="str">
        <f t="shared" si="311"/>
        <v>0</v>
      </c>
      <c r="AJ1316" s="580">
        <f t="shared" si="312"/>
        <v>0</v>
      </c>
      <c r="AK1316" s="580">
        <f t="shared" si="313"/>
        <v>0</v>
      </c>
      <c r="AL1316" s="580">
        <f t="shared" si="314"/>
        <v>0</v>
      </c>
    </row>
    <row r="1317" spans="24:38" hidden="1">
      <c r="X1317" s="580">
        <f t="shared" si="300"/>
        <v>0</v>
      </c>
      <c r="Y1317" s="580">
        <f t="shared" si="301"/>
        <v>0</v>
      </c>
      <c r="Z1317" s="580">
        <f t="shared" si="302"/>
        <v>0</v>
      </c>
      <c r="AA1317" s="580">
        <f t="shared" si="303"/>
        <v>0</v>
      </c>
      <c r="AB1317" s="580">
        <f t="shared" si="304"/>
        <v>0</v>
      </c>
      <c r="AC1317" s="580">
        <f t="shared" si="305"/>
        <v>0</v>
      </c>
      <c r="AD1317" s="580">
        <f t="shared" si="306"/>
        <v>0</v>
      </c>
      <c r="AE1317" s="580">
        <f t="shared" si="307"/>
        <v>0</v>
      </c>
      <c r="AF1317" s="580">
        <f t="shared" si="308"/>
        <v>0</v>
      </c>
      <c r="AG1317" s="580">
        <f t="shared" si="309"/>
        <v>0</v>
      </c>
      <c r="AH1317" s="580">
        <f t="shared" si="310"/>
        <v>0</v>
      </c>
      <c r="AI1317" s="580" t="str">
        <f t="shared" si="311"/>
        <v>0</v>
      </c>
      <c r="AJ1317" s="580">
        <f t="shared" si="312"/>
        <v>0</v>
      </c>
      <c r="AK1317" s="580">
        <f t="shared" si="313"/>
        <v>0</v>
      </c>
      <c r="AL1317" s="580">
        <f t="shared" si="314"/>
        <v>0</v>
      </c>
    </row>
    <row r="1318" spans="24:38" hidden="1">
      <c r="X1318" s="580">
        <f t="shared" si="300"/>
        <v>0</v>
      </c>
      <c r="Y1318" s="580">
        <f t="shared" si="301"/>
        <v>0</v>
      </c>
      <c r="Z1318" s="580">
        <f t="shared" si="302"/>
        <v>0</v>
      </c>
      <c r="AA1318" s="580">
        <f t="shared" si="303"/>
        <v>0</v>
      </c>
      <c r="AB1318" s="580">
        <f t="shared" si="304"/>
        <v>0</v>
      </c>
      <c r="AC1318" s="580">
        <f t="shared" si="305"/>
        <v>0</v>
      </c>
      <c r="AD1318" s="580">
        <f t="shared" si="306"/>
        <v>0</v>
      </c>
      <c r="AE1318" s="580">
        <f t="shared" si="307"/>
        <v>0</v>
      </c>
      <c r="AF1318" s="580">
        <f t="shared" si="308"/>
        <v>0</v>
      </c>
      <c r="AG1318" s="580">
        <f t="shared" si="309"/>
        <v>0</v>
      </c>
      <c r="AH1318" s="580">
        <f t="shared" si="310"/>
        <v>0</v>
      </c>
      <c r="AI1318" s="580" t="str">
        <f t="shared" si="311"/>
        <v>0</v>
      </c>
      <c r="AJ1318" s="580">
        <f t="shared" si="312"/>
        <v>0</v>
      </c>
      <c r="AK1318" s="580">
        <f t="shared" si="313"/>
        <v>0</v>
      </c>
      <c r="AL1318" s="580">
        <f t="shared" si="314"/>
        <v>0</v>
      </c>
    </row>
    <row r="1319" spans="24:38" hidden="1">
      <c r="X1319" s="580">
        <f t="shared" si="300"/>
        <v>0</v>
      </c>
      <c r="Y1319" s="580">
        <f t="shared" si="301"/>
        <v>0</v>
      </c>
      <c r="Z1319" s="580">
        <f t="shared" si="302"/>
        <v>0</v>
      </c>
      <c r="AA1319" s="580">
        <f t="shared" si="303"/>
        <v>0</v>
      </c>
      <c r="AB1319" s="580">
        <f t="shared" si="304"/>
        <v>0</v>
      </c>
      <c r="AC1319" s="580">
        <f t="shared" si="305"/>
        <v>0</v>
      </c>
      <c r="AD1319" s="580">
        <f t="shared" si="306"/>
        <v>0</v>
      </c>
      <c r="AE1319" s="580">
        <f t="shared" si="307"/>
        <v>0</v>
      </c>
      <c r="AF1319" s="580">
        <f t="shared" si="308"/>
        <v>0</v>
      </c>
      <c r="AG1319" s="580">
        <f t="shared" si="309"/>
        <v>0</v>
      </c>
      <c r="AH1319" s="580">
        <f t="shared" si="310"/>
        <v>0</v>
      </c>
      <c r="AI1319" s="580" t="str">
        <f t="shared" si="311"/>
        <v>0</v>
      </c>
      <c r="AJ1319" s="580">
        <f t="shared" si="312"/>
        <v>0</v>
      </c>
      <c r="AK1319" s="580">
        <f t="shared" si="313"/>
        <v>0</v>
      </c>
      <c r="AL1319" s="580">
        <f t="shared" si="314"/>
        <v>0</v>
      </c>
    </row>
    <row r="1320" spans="24:38" hidden="1">
      <c r="X1320" s="580">
        <f t="shared" si="300"/>
        <v>0</v>
      </c>
      <c r="Y1320" s="580">
        <f t="shared" si="301"/>
        <v>0</v>
      </c>
      <c r="Z1320" s="580">
        <f t="shared" si="302"/>
        <v>0</v>
      </c>
      <c r="AA1320" s="580">
        <f t="shared" si="303"/>
        <v>0</v>
      </c>
      <c r="AB1320" s="580">
        <f t="shared" si="304"/>
        <v>0</v>
      </c>
      <c r="AC1320" s="580">
        <f t="shared" si="305"/>
        <v>0</v>
      </c>
      <c r="AD1320" s="580">
        <f t="shared" si="306"/>
        <v>0</v>
      </c>
      <c r="AE1320" s="580">
        <f t="shared" si="307"/>
        <v>0</v>
      </c>
      <c r="AF1320" s="580">
        <f t="shared" si="308"/>
        <v>0</v>
      </c>
      <c r="AG1320" s="580">
        <f t="shared" si="309"/>
        <v>0</v>
      </c>
      <c r="AH1320" s="580">
        <f t="shared" si="310"/>
        <v>0</v>
      </c>
      <c r="AI1320" s="580" t="str">
        <f t="shared" si="311"/>
        <v>0</v>
      </c>
      <c r="AJ1320" s="580">
        <f t="shared" si="312"/>
        <v>0</v>
      </c>
      <c r="AK1320" s="580">
        <f t="shared" si="313"/>
        <v>0</v>
      </c>
      <c r="AL1320" s="580">
        <f t="shared" si="314"/>
        <v>0</v>
      </c>
    </row>
    <row r="1321" spans="24:38" hidden="1">
      <c r="X1321" s="580">
        <f t="shared" si="300"/>
        <v>0</v>
      </c>
      <c r="Y1321" s="580">
        <f t="shared" si="301"/>
        <v>0</v>
      </c>
      <c r="Z1321" s="580">
        <f t="shared" si="302"/>
        <v>0</v>
      </c>
      <c r="AA1321" s="580">
        <f t="shared" si="303"/>
        <v>0</v>
      </c>
      <c r="AB1321" s="580">
        <f t="shared" si="304"/>
        <v>0</v>
      </c>
      <c r="AC1321" s="580">
        <f t="shared" si="305"/>
        <v>0</v>
      </c>
      <c r="AD1321" s="580">
        <f t="shared" si="306"/>
        <v>0</v>
      </c>
      <c r="AE1321" s="580">
        <f t="shared" si="307"/>
        <v>0</v>
      </c>
      <c r="AF1321" s="580">
        <f t="shared" si="308"/>
        <v>0</v>
      </c>
      <c r="AG1321" s="580">
        <f t="shared" si="309"/>
        <v>0</v>
      </c>
      <c r="AH1321" s="580">
        <f t="shared" si="310"/>
        <v>0</v>
      </c>
      <c r="AI1321" s="580" t="str">
        <f t="shared" si="311"/>
        <v>0</v>
      </c>
      <c r="AJ1321" s="580">
        <f t="shared" si="312"/>
        <v>0</v>
      </c>
      <c r="AK1321" s="580">
        <f t="shared" si="313"/>
        <v>0</v>
      </c>
      <c r="AL1321" s="580">
        <f t="shared" si="314"/>
        <v>0</v>
      </c>
    </row>
    <row r="1322" spans="24:38" hidden="1">
      <c r="X1322" s="580">
        <f t="shared" si="300"/>
        <v>0</v>
      </c>
      <c r="Y1322" s="580">
        <f t="shared" si="301"/>
        <v>0</v>
      </c>
      <c r="Z1322" s="580">
        <f t="shared" si="302"/>
        <v>0</v>
      </c>
      <c r="AA1322" s="580">
        <f t="shared" si="303"/>
        <v>0</v>
      </c>
      <c r="AB1322" s="580">
        <f t="shared" si="304"/>
        <v>0</v>
      </c>
      <c r="AC1322" s="580">
        <f t="shared" si="305"/>
        <v>0</v>
      </c>
      <c r="AD1322" s="580">
        <f t="shared" si="306"/>
        <v>0</v>
      </c>
      <c r="AE1322" s="580">
        <f t="shared" si="307"/>
        <v>0</v>
      </c>
      <c r="AF1322" s="580">
        <f t="shared" si="308"/>
        <v>0</v>
      </c>
      <c r="AG1322" s="580">
        <f t="shared" si="309"/>
        <v>0</v>
      </c>
      <c r="AH1322" s="580">
        <f t="shared" si="310"/>
        <v>0</v>
      </c>
      <c r="AI1322" s="580" t="str">
        <f t="shared" si="311"/>
        <v>0</v>
      </c>
      <c r="AJ1322" s="580">
        <f t="shared" si="312"/>
        <v>0</v>
      </c>
      <c r="AK1322" s="580">
        <f t="shared" si="313"/>
        <v>0</v>
      </c>
      <c r="AL1322" s="580">
        <f t="shared" si="314"/>
        <v>0</v>
      </c>
    </row>
    <row r="1323" spans="24:38" hidden="1">
      <c r="X1323" s="580">
        <f t="shared" si="300"/>
        <v>0</v>
      </c>
      <c r="Y1323" s="580">
        <f t="shared" si="301"/>
        <v>0</v>
      </c>
      <c r="Z1323" s="580">
        <f t="shared" si="302"/>
        <v>0</v>
      </c>
      <c r="AA1323" s="580">
        <f t="shared" si="303"/>
        <v>0</v>
      </c>
      <c r="AB1323" s="580">
        <f t="shared" si="304"/>
        <v>0</v>
      </c>
      <c r="AC1323" s="580">
        <f t="shared" si="305"/>
        <v>0</v>
      </c>
      <c r="AD1323" s="580">
        <f t="shared" si="306"/>
        <v>0</v>
      </c>
      <c r="AE1323" s="580">
        <f t="shared" si="307"/>
        <v>0</v>
      </c>
      <c r="AF1323" s="580">
        <f t="shared" si="308"/>
        <v>0</v>
      </c>
      <c r="AG1323" s="580">
        <f t="shared" si="309"/>
        <v>0</v>
      </c>
      <c r="AH1323" s="580">
        <f t="shared" si="310"/>
        <v>0</v>
      </c>
      <c r="AI1323" s="580" t="str">
        <f t="shared" si="311"/>
        <v>0</v>
      </c>
      <c r="AJ1323" s="580">
        <f t="shared" si="312"/>
        <v>0</v>
      </c>
      <c r="AK1323" s="580">
        <f t="shared" si="313"/>
        <v>0</v>
      </c>
      <c r="AL1323" s="580">
        <f t="shared" si="314"/>
        <v>0</v>
      </c>
    </row>
    <row r="1324" spans="24:38" hidden="1">
      <c r="X1324" s="580">
        <f t="shared" si="300"/>
        <v>0</v>
      </c>
      <c r="Y1324" s="580">
        <f t="shared" si="301"/>
        <v>0</v>
      </c>
      <c r="Z1324" s="580">
        <f t="shared" si="302"/>
        <v>0</v>
      </c>
      <c r="AA1324" s="580">
        <f t="shared" si="303"/>
        <v>0</v>
      </c>
      <c r="AB1324" s="580">
        <f t="shared" si="304"/>
        <v>0</v>
      </c>
      <c r="AC1324" s="580">
        <f t="shared" si="305"/>
        <v>0</v>
      </c>
      <c r="AD1324" s="580">
        <f t="shared" si="306"/>
        <v>0</v>
      </c>
      <c r="AE1324" s="580">
        <f t="shared" si="307"/>
        <v>0</v>
      </c>
      <c r="AF1324" s="580">
        <f t="shared" si="308"/>
        <v>0</v>
      </c>
      <c r="AG1324" s="580">
        <f t="shared" si="309"/>
        <v>0</v>
      </c>
      <c r="AH1324" s="580">
        <f t="shared" si="310"/>
        <v>0</v>
      </c>
      <c r="AI1324" s="580" t="str">
        <f t="shared" si="311"/>
        <v>0</v>
      </c>
      <c r="AJ1324" s="580">
        <f t="shared" si="312"/>
        <v>0</v>
      </c>
      <c r="AK1324" s="580">
        <f t="shared" si="313"/>
        <v>0</v>
      </c>
      <c r="AL1324" s="580">
        <f t="shared" si="314"/>
        <v>0</v>
      </c>
    </row>
    <row r="1325" spans="24:38" hidden="1">
      <c r="X1325" s="580">
        <f t="shared" si="300"/>
        <v>0</v>
      </c>
      <c r="Y1325" s="580">
        <f t="shared" si="301"/>
        <v>0</v>
      </c>
      <c r="Z1325" s="580">
        <f t="shared" si="302"/>
        <v>0</v>
      </c>
      <c r="AA1325" s="580">
        <f t="shared" si="303"/>
        <v>0</v>
      </c>
      <c r="AB1325" s="580">
        <f t="shared" si="304"/>
        <v>0</v>
      </c>
      <c r="AC1325" s="580">
        <f t="shared" si="305"/>
        <v>0</v>
      </c>
      <c r="AD1325" s="580">
        <f t="shared" si="306"/>
        <v>0</v>
      </c>
      <c r="AE1325" s="580">
        <f t="shared" si="307"/>
        <v>0</v>
      </c>
      <c r="AF1325" s="580">
        <f t="shared" si="308"/>
        <v>0</v>
      </c>
      <c r="AG1325" s="580">
        <f t="shared" si="309"/>
        <v>0</v>
      </c>
      <c r="AH1325" s="580">
        <f t="shared" si="310"/>
        <v>0</v>
      </c>
      <c r="AI1325" s="580" t="str">
        <f t="shared" si="311"/>
        <v>0</v>
      </c>
      <c r="AJ1325" s="580">
        <f t="shared" si="312"/>
        <v>0</v>
      </c>
      <c r="AK1325" s="580">
        <f t="shared" si="313"/>
        <v>0</v>
      </c>
      <c r="AL1325" s="580">
        <f t="shared" si="314"/>
        <v>0</v>
      </c>
    </row>
    <row r="1326" spans="24:38" hidden="1">
      <c r="X1326" s="580">
        <f t="shared" si="300"/>
        <v>0</v>
      </c>
      <c r="Y1326" s="580">
        <f t="shared" si="301"/>
        <v>0</v>
      </c>
      <c r="Z1326" s="580">
        <f t="shared" si="302"/>
        <v>0</v>
      </c>
      <c r="AA1326" s="580">
        <f t="shared" si="303"/>
        <v>0</v>
      </c>
      <c r="AB1326" s="580">
        <f t="shared" si="304"/>
        <v>0</v>
      </c>
      <c r="AC1326" s="580">
        <f t="shared" si="305"/>
        <v>0</v>
      </c>
      <c r="AD1326" s="580">
        <f t="shared" si="306"/>
        <v>0</v>
      </c>
      <c r="AE1326" s="580">
        <f t="shared" si="307"/>
        <v>0</v>
      </c>
      <c r="AF1326" s="580">
        <f t="shared" si="308"/>
        <v>0</v>
      </c>
      <c r="AG1326" s="580">
        <f t="shared" si="309"/>
        <v>0</v>
      </c>
      <c r="AH1326" s="580">
        <f t="shared" si="310"/>
        <v>0</v>
      </c>
      <c r="AI1326" s="580" t="str">
        <f t="shared" si="311"/>
        <v>0</v>
      </c>
      <c r="AJ1326" s="580">
        <f t="shared" si="312"/>
        <v>0</v>
      </c>
      <c r="AK1326" s="580">
        <f t="shared" si="313"/>
        <v>0</v>
      </c>
      <c r="AL1326" s="580">
        <f t="shared" si="314"/>
        <v>0</v>
      </c>
    </row>
    <row r="1327" spans="24:38" hidden="1">
      <c r="X1327" s="580">
        <f t="shared" si="300"/>
        <v>0</v>
      </c>
      <c r="Y1327" s="580">
        <f t="shared" si="301"/>
        <v>0</v>
      </c>
      <c r="Z1327" s="580">
        <f t="shared" si="302"/>
        <v>0</v>
      </c>
      <c r="AA1327" s="580">
        <f t="shared" si="303"/>
        <v>0</v>
      </c>
      <c r="AB1327" s="580">
        <f t="shared" si="304"/>
        <v>0</v>
      </c>
      <c r="AC1327" s="580">
        <f t="shared" si="305"/>
        <v>0</v>
      </c>
      <c r="AD1327" s="580">
        <f t="shared" si="306"/>
        <v>0</v>
      </c>
      <c r="AE1327" s="580">
        <f t="shared" si="307"/>
        <v>0</v>
      </c>
      <c r="AF1327" s="580">
        <f t="shared" si="308"/>
        <v>0</v>
      </c>
      <c r="AG1327" s="580">
        <f t="shared" si="309"/>
        <v>0</v>
      </c>
      <c r="AH1327" s="580">
        <f t="shared" si="310"/>
        <v>0</v>
      </c>
      <c r="AI1327" s="580" t="str">
        <f t="shared" si="311"/>
        <v>0</v>
      </c>
      <c r="AJ1327" s="580">
        <f t="shared" si="312"/>
        <v>0</v>
      </c>
      <c r="AK1327" s="580">
        <f t="shared" si="313"/>
        <v>0</v>
      </c>
      <c r="AL1327" s="580">
        <f t="shared" si="314"/>
        <v>0</v>
      </c>
    </row>
    <row r="1328" spans="24:38" hidden="1">
      <c r="X1328" s="580">
        <f t="shared" si="300"/>
        <v>0</v>
      </c>
      <c r="Y1328" s="580">
        <f t="shared" si="301"/>
        <v>0</v>
      </c>
      <c r="Z1328" s="580">
        <f t="shared" si="302"/>
        <v>0</v>
      </c>
      <c r="AA1328" s="580">
        <f t="shared" si="303"/>
        <v>0</v>
      </c>
      <c r="AB1328" s="580">
        <f t="shared" si="304"/>
        <v>0</v>
      </c>
      <c r="AC1328" s="580">
        <f t="shared" si="305"/>
        <v>0</v>
      </c>
      <c r="AD1328" s="580">
        <f t="shared" si="306"/>
        <v>0</v>
      </c>
      <c r="AE1328" s="580">
        <f t="shared" si="307"/>
        <v>0</v>
      </c>
      <c r="AF1328" s="580">
        <f t="shared" si="308"/>
        <v>0</v>
      </c>
      <c r="AG1328" s="580">
        <f t="shared" si="309"/>
        <v>0</v>
      </c>
      <c r="AH1328" s="580">
        <f t="shared" si="310"/>
        <v>0</v>
      </c>
      <c r="AI1328" s="580" t="str">
        <f t="shared" si="311"/>
        <v>0</v>
      </c>
      <c r="AJ1328" s="580">
        <f t="shared" si="312"/>
        <v>0</v>
      </c>
      <c r="AK1328" s="580">
        <f t="shared" si="313"/>
        <v>0</v>
      </c>
      <c r="AL1328" s="580">
        <f t="shared" si="314"/>
        <v>0</v>
      </c>
    </row>
    <row r="1329" spans="24:38" hidden="1">
      <c r="X1329" s="580">
        <f t="shared" si="300"/>
        <v>0</v>
      </c>
      <c r="Y1329" s="580">
        <f t="shared" si="301"/>
        <v>0</v>
      </c>
      <c r="Z1329" s="580">
        <f t="shared" si="302"/>
        <v>0</v>
      </c>
      <c r="AA1329" s="580">
        <f t="shared" si="303"/>
        <v>0</v>
      </c>
      <c r="AB1329" s="580">
        <f t="shared" si="304"/>
        <v>0</v>
      </c>
      <c r="AC1329" s="580">
        <f t="shared" si="305"/>
        <v>0</v>
      </c>
      <c r="AD1329" s="580">
        <f t="shared" si="306"/>
        <v>0</v>
      </c>
      <c r="AE1329" s="580">
        <f t="shared" si="307"/>
        <v>0</v>
      </c>
      <c r="AF1329" s="580">
        <f t="shared" si="308"/>
        <v>0</v>
      </c>
      <c r="AG1329" s="580">
        <f t="shared" si="309"/>
        <v>0</v>
      </c>
      <c r="AH1329" s="580">
        <f t="shared" si="310"/>
        <v>0</v>
      </c>
      <c r="AI1329" s="580" t="str">
        <f t="shared" si="311"/>
        <v>0</v>
      </c>
      <c r="AJ1329" s="580">
        <f t="shared" si="312"/>
        <v>0</v>
      </c>
      <c r="AK1329" s="580">
        <f t="shared" si="313"/>
        <v>0</v>
      </c>
      <c r="AL1329" s="580">
        <f t="shared" si="314"/>
        <v>0</v>
      </c>
    </row>
    <row r="1330" spans="24:38" hidden="1">
      <c r="X1330" s="580">
        <f t="shared" si="300"/>
        <v>0</v>
      </c>
      <c r="Y1330" s="580">
        <f t="shared" si="301"/>
        <v>0</v>
      </c>
      <c r="Z1330" s="580">
        <f t="shared" si="302"/>
        <v>0</v>
      </c>
      <c r="AA1330" s="580">
        <f t="shared" si="303"/>
        <v>0</v>
      </c>
      <c r="AB1330" s="580">
        <f t="shared" si="304"/>
        <v>0</v>
      </c>
      <c r="AC1330" s="580">
        <f t="shared" si="305"/>
        <v>0</v>
      </c>
      <c r="AD1330" s="580">
        <f t="shared" si="306"/>
        <v>0</v>
      </c>
      <c r="AE1330" s="580">
        <f t="shared" si="307"/>
        <v>0</v>
      </c>
      <c r="AF1330" s="580">
        <f t="shared" si="308"/>
        <v>0</v>
      </c>
      <c r="AG1330" s="580">
        <f t="shared" si="309"/>
        <v>0</v>
      </c>
      <c r="AH1330" s="580">
        <f t="shared" si="310"/>
        <v>0</v>
      </c>
      <c r="AI1330" s="580" t="str">
        <f t="shared" si="311"/>
        <v>0</v>
      </c>
      <c r="AJ1330" s="580">
        <f t="shared" si="312"/>
        <v>0</v>
      </c>
      <c r="AK1330" s="580">
        <f t="shared" si="313"/>
        <v>0</v>
      </c>
      <c r="AL1330" s="580">
        <f t="shared" si="314"/>
        <v>0</v>
      </c>
    </row>
    <row r="1331" spans="24:38" hidden="1">
      <c r="X1331" s="580">
        <f t="shared" si="300"/>
        <v>0</v>
      </c>
      <c r="Y1331" s="580">
        <f t="shared" si="301"/>
        <v>0</v>
      </c>
      <c r="Z1331" s="580">
        <f t="shared" si="302"/>
        <v>0</v>
      </c>
      <c r="AA1331" s="580">
        <f t="shared" si="303"/>
        <v>0</v>
      </c>
      <c r="AB1331" s="580">
        <f t="shared" si="304"/>
        <v>0</v>
      </c>
      <c r="AC1331" s="580">
        <f t="shared" si="305"/>
        <v>0</v>
      </c>
      <c r="AD1331" s="580">
        <f t="shared" si="306"/>
        <v>0</v>
      </c>
      <c r="AE1331" s="580">
        <f t="shared" si="307"/>
        <v>0</v>
      </c>
      <c r="AF1331" s="580">
        <f t="shared" si="308"/>
        <v>0</v>
      </c>
      <c r="AG1331" s="580">
        <f t="shared" si="309"/>
        <v>0</v>
      </c>
      <c r="AH1331" s="580">
        <f t="shared" si="310"/>
        <v>0</v>
      </c>
      <c r="AI1331" s="580" t="str">
        <f t="shared" si="311"/>
        <v>0</v>
      </c>
      <c r="AJ1331" s="580">
        <f t="shared" si="312"/>
        <v>0</v>
      </c>
      <c r="AK1331" s="580">
        <f t="shared" si="313"/>
        <v>0</v>
      </c>
      <c r="AL1331" s="580">
        <f t="shared" si="314"/>
        <v>0</v>
      </c>
    </row>
    <row r="1332" spans="24:38" hidden="1">
      <c r="X1332" s="580">
        <f t="shared" si="300"/>
        <v>0</v>
      </c>
      <c r="Y1332" s="580">
        <f t="shared" si="301"/>
        <v>0</v>
      </c>
      <c r="Z1332" s="580">
        <f t="shared" si="302"/>
        <v>0</v>
      </c>
      <c r="AA1332" s="580">
        <f t="shared" si="303"/>
        <v>0</v>
      </c>
      <c r="AB1332" s="580">
        <f t="shared" si="304"/>
        <v>0</v>
      </c>
      <c r="AC1332" s="580">
        <f t="shared" si="305"/>
        <v>0</v>
      </c>
      <c r="AD1332" s="580">
        <f t="shared" si="306"/>
        <v>0</v>
      </c>
      <c r="AE1332" s="580">
        <f t="shared" si="307"/>
        <v>0</v>
      </c>
      <c r="AF1332" s="580">
        <f t="shared" si="308"/>
        <v>0</v>
      </c>
      <c r="AG1332" s="580">
        <f t="shared" si="309"/>
        <v>0</v>
      </c>
      <c r="AH1332" s="580">
        <f t="shared" si="310"/>
        <v>0</v>
      </c>
      <c r="AI1332" s="580" t="str">
        <f t="shared" si="311"/>
        <v>0</v>
      </c>
      <c r="AJ1332" s="580">
        <f t="shared" si="312"/>
        <v>0</v>
      </c>
      <c r="AK1332" s="580">
        <f t="shared" si="313"/>
        <v>0</v>
      </c>
      <c r="AL1332" s="580">
        <f t="shared" si="314"/>
        <v>0</v>
      </c>
    </row>
    <row r="1333" spans="24:38" hidden="1">
      <c r="X1333" s="580">
        <f t="shared" si="300"/>
        <v>0</v>
      </c>
      <c r="Y1333" s="580">
        <f t="shared" si="301"/>
        <v>0</v>
      </c>
      <c r="Z1333" s="580">
        <f t="shared" si="302"/>
        <v>0</v>
      </c>
      <c r="AA1333" s="580">
        <f t="shared" si="303"/>
        <v>0</v>
      </c>
      <c r="AB1333" s="580">
        <f t="shared" si="304"/>
        <v>0</v>
      </c>
      <c r="AC1333" s="580">
        <f t="shared" si="305"/>
        <v>0</v>
      </c>
      <c r="AD1333" s="580">
        <f t="shared" si="306"/>
        <v>0</v>
      </c>
      <c r="AE1333" s="580">
        <f t="shared" si="307"/>
        <v>0</v>
      </c>
      <c r="AF1333" s="580">
        <f t="shared" si="308"/>
        <v>0</v>
      </c>
      <c r="AG1333" s="580">
        <f t="shared" si="309"/>
        <v>0</v>
      </c>
      <c r="AH1333" s="580">
        <f t="shared" si="310"/>
        <v>0</v>
      </c>
      <c r="AI1333" s="580" t="str">
        <f t="shared" si="311"/>
        <v>0</v>
      </c>
      <c r="AJ1333" s="580">
        <f t="shared" si="312"/>
        <v>0</v>
      </c>
      <c r="AK1333" s="580">
        <f t="shared" si="313"/>
        <v>0</v>
      </c>
      <c r="AL1333" s="580">
        <f t="shared" si="314"/>
        <v>0</v>
      </c>
    </row>
    <row r="1334" spans="24:38" hidden="1">
      <c r="X1334" s="580">
        <f t="shared" si="300"/>
        <v>0</v>
      </c>
      <c r="Y1334" s="580">
        <f t="shared" si="301"/>
        <v>0</v>
      </c>
      <c r="Z1334" s="580">
        <f t="shared" si="302"/>
        <v>0</v>
      </c>
      <c r="AA1334" s="580">
        <f t="shared" si="303"/>
        <v>0</v>
      </c>
      <c r="AB1334" s="580">
        <f t="shared" si="304"/>
        <v>0</v>
      </c>
      <c r="AC1334" s="580">
        <f t="shared" si="305"/>
        <v>0</v>
      </c>
      <c r="AD1334" s="580">
        <f t="shared" si="306"/>
        <v>0</v>
      </c>
      <c r="AE1334" s="580">
        <f t="shared" si="307"/>
        <v>0</v>
      </c>
      <c r="AF1334" s="580">
        <f t="shared" si="308"/>
        <v>0</v>
      </c>
      <c r="AG1334" s="580">
        <f t="shared" si="309"/>
        <v>0</v>
      </c>
      <c r="AH1334" s="580">
        <f t="shared" si="310"/>
        <v>0</v>
      </c>
      <c r="AI1334" s="580" t="str">
        <f t="shared" si="311"/>
        <v>0</v>
      </c>
      <c r="AJ1334" s="580">
        <f t="shared" si="312"/>
        <v>0</v>
      </c>
      <c r="AK1334" s="580">
        <f t="shared" si="313"/>
        <v>0</v>
      </c>
      <c r="AL1334" s="580">
        <f t="shared" si="314"/>
        <v>0</v>
      </c>
    </row>
    <row r="1335" spans="24:38" hidden="1">
      <c r="X1335" s="580">
        <f t="shared" si="300"/>
        <v>0</v>
      </c>
      <c r="Y1335" s="580">
        <f t="shared" si="301"/>
        <v>0</v>
      </c>
      <c r="Z1335" s="580">
        <f t="shared" si="302"/>
        <v>0</v>
      </c>
      <c r="AA1335" s="580">
        <f t="shared" si="303"/>
        <v>0</v>
      </c>
      <c r="AB1335" s="580">
        <f t="shared" si="304"/>
        <v>0</v>
      </c>
      <c r="AC1335" s="580">
        <f t="shared" si="305"/>
        <v>0</v>
      </c>
      <c r="AD1335" s="580">
        <f t="shared" si="306"/>
        <v>0</v>
      </c>
      <c r="AE1335" s="580">
        <f t="shared" si="307"/>
        <v>0</v>
      </c>
      <c r="AF1335" s="580">
        <f t="shared" si="308"/>
        <v>0</v>
      </c>
      <c r="AG1335" s="580">
        <f t="shared" si="309"/>
        <v>0</v>
      </c>
      <c r="AH1335" s="580">
        <f t="shared" si="310"/>
        <v>0</v>
      </c>
      <c r="AI1335" s="580" t="str">
        <f t="shared" si="311"/>
        <v>0</v>
      </c>
      <c r="AJ1335" s="580">
        <f t="shared" si="312"/>
        <v>0</v>
      </c>
      <c r="AK1335" s="580">
        <f t="shared" si="313"/>
        <v>0</v>
      </c>
      <c r="AL1335" s="580">
        <f t="shared" si="314"/>
        <v>0</v>
      </c>
    </row>
    <row r="1336" spans="24:38" hidden="1">
      <c r="X1336" s="580">
        <f t="shared" si="300"/>
        <v>0</v>
      </c>
      <c r="Y1336" s="580">
        <f t="shared" si="301"/>
        <v>0</v>
      </c>
      <c r="Z1336" s="580">
        <f t="shared" si="302"/>
        <v>0</v>
      </c>
      <c r="AA1336" s="580">
        <f t="shared" si="303"/>
        <v>0</v>
      </c>
      <c r="AB1336" s="580">
        <f t="shared" si="304"/>
        <v>0</v>
      </c>
      <c r="AC1336" s="580">
        <f t="shared" si="305"/>
        <v>0</v>
      </c>
      <c r="AD1336" s="580">
        <f t="shared" si="306"/>
        <v>0</v>
      </c>
      <c r="AE1336" s="580">
        <f t="shared" si="307"/>
        <v>0</v>
      </c>
      <c r="AF1336" s="580">
        <f t="shared" si="308"/>
        <v>0</v>
      </c>
      <c r="AG1336" s="580">
        <f t="shared" si="309"/>
        <v>0</v>
      </c>
      <c r="AH1336" s="580">
        <f t="shared" si="310"/>
        <v>0</v>
      </c>
      <c r="AI1336" s="580" t="str">
        <f t="shared" si="311"/>
        <v>0</v>
      </c>
      <c r="AJ1336" s="580">
        <f t="shared" si="312"/>
        <v>0</v>
      </c>
      <c r="AK1336" s="580">
        <f t="shared" si="313"/>
        <v>0</v>
      </c>
      <c r="AL1336" s="580">
        <f t="shared" si="314"/>
        <v>0</v>
      </c>
    </row>
    <row r="1337" spans="24:38" hidden="1">
      <c r="X1337" s="580">
        <f t="shared" si="300"/>
        <v>0</v>
      </c>
      <c r="Y1337" s="580">
        <f t="shared" si="301"/>
        <v>0</v>
      </c>
      <c r="Z1337" s="580">
        <f t="shared" si="302"/>
        <v>0</v>
      </c>
      <c r="AA1337" s="580">
        <f t="shared" si="303"/>
        <v>0</v>
      </c>
      <c r="AB1337" s="580">
        <f t="shared" si="304"/>
        <v>0</v>
      </c>
      <c r="AC1337" s="580">
        <f t="shared" si="305"/>
        <v>0</v>
      </c>
      <c r="AD1337" s="580">
        <f t="shared" si="306"/>
        <v>0</v>
      </c>
      <c r="AE1337" s="580">
        <f t="shared" si="307"/>
        <v>0</v>
      </c>
      <c r="AF1337" s="580">
        <f t="shared" si="308"/>
        <v>0</v>
      </c>
      <c r="AG1337" s="580">
        <f t="shared" si="309"/>
        <v>0</v>
      </c>
      <c r="AH1337" s="580">
        <f t="shared" si="310"/>
        <v>0</v>
      </c>
      <c r="AI1337" s="580" t="str">
        <f t="shared" si="311"/>
        <v>0</v>
      </c>
      <c r="AJ1337" s="580">
        <f t="shared" si="312"/>
        <v>0</v>
      </c>
      <c r="AK1337" s="580">
        <f t="shared" si="313"/>
        <v>0</v>
      </c>
      <c r="AL1337" s="580">
        <f t="shared" si="314"/>
        <v>0</v>
      </c>
    </row>
    <row r="1338" spans="24:38" hidden="1">
      <c r="X1338" s="580">
        <f t="shared" si="300"/>
        <v>0</v>
      </c>
      <c r="Y1338" s="580">
        <f t="shared" si="301"/>
        <v>0</v>
      </c>
      <c r="Z1338" s="580">
        <f t="shared" si="302"/>
        <v>0</v>
      </c>
      <c r="AA1338" s="580">
        <f t="shared" si="303"/>
        <v>0</v>
      </c>
      <c r="AB1338" s="580">
        <f t="shared" si="304"/>
        <v>0</v>
      </c>
      <c r="AC1338" s="580">
        <f t="shared" si="305"/>
        <v>0</v>
      </c>
      <c r="AD1338" s="580">
        <f t="shared" si="306"/>
        <v>0</v>
      </c>
      <c r="AE1338" s="580">
        <f t="shared" si="307"/>
        <v>0</v>
      </c>
      <c r="AF1338" s="580">
        <f t="shared" si="308"/>
        <v>0</v>
      </c>
      <c r="AG1338" s="580">
        <f t="shared" si="309"/>
        <v>0</v>
      </c>
      <c r="AH1338" s="580">
        <f t="shared" si="310"/>
        <v>0</v>
      </c>
      <c r="AI1338" s="580" t="str">
        <f t="shared" si="311"/>
        <v>0</v>
      </c>
      <c r="AJ1338" s="580">
        <f t="shared" si="312"/>
        <v>0</v>
      </c>
      <c r="AK1338" s="580">
        <f t="shared" si="313"/>
        <v>0</v>
      </c>
      <c r="AL1338" s="580">
        <f t="shared" si="314"/>
        <v>0</v>
      </c>
    </row>
    <row r="1339" spans="24:38" hidden="1">
      <c r="X1339" s="580">
        <f t="shared" si="300"/>
        <v>0</v>
      </c>
      <c r="Y1339" s="580">
        <f t="shared" si="301"/>
        <v>0</v>
      </c>
      <c r="Z1339" s="580">
        <f t="shared" si="302"/>
        <v>0</v>
      </c>
      <c r="AA1339" s="580">
        <f t="shared" si="303"/>
        <v>0</v>
      </c>
      <c r="AB1339" s="580">
        <f t="shared" si="304"/>
        <v>0</v>
      </c>
      <c r="AC1339" s="580">
        <f t="shared" si="305"/>
        <v>0</v>
      </c>
      <c r="AD1339" s="580">
        <f t="shared" si="306"/>
        <v>0</v>
      </c>
      <c r="AE1339" s="580">
        <f t="shared" si="307"/>
        <v>0</v>
      </c>
      <c r="AF1339" s="580">
        <f t="shared" si="308"/>
        <v>0</v>
      </c>
      <c r="AG1339" s="580">
        <f t="shared" si="309"/>
        <v>0</v>
      </c>
      <c r="AH1339" s="580">
        <f t="shared" si="310"/>
        <v>0</v>
      </c>
      <c r="AI1339" s="580" t="str">
        <f t="shared" si="311"/>
        <v>0</v>
      </c>
      <c r="AJ1339" s="580">
        <f t="shared" si="312"/>
        <v>0</v>
      </c>
      <c r="AK1339" s="580">
        <f t="shared" si="313"/>
        <v>0</v>
      </c>
      <c r="AL1339" s="580">
        <f t="shared" si="314"/>
        <v>0</v>
      </c>
    </row>
    <row r="1340" spans="24:38" hidden="1">
      <c r="X1340" s="580">
        <f t="shared" si="300"/>
        <v>0</v>
      </c>
      <c r="Y1340" s="580">
        <f t="shared" si="301"/>
        <v>0</v>
      </c>
      <c r="Z1340" s="580">
        <f t="shared" si="302"/>
        <v>0</v>
      </c>
      <c r="AA1340" s="580">
        <f t="shared" si="303"/>
        <v>0</v>
      </c>
      <c r="AB1340" s="580">
        <f t="shared" si="304"/>
        <v>0</v>
      </c>
      <c r="AC1340" s="580">
        <f t="shared" si="305"/>
        <v>0</v>
      </c>
      <c r="AD1340" s="580">
        <f t="shared" si="306"/>
        <v>0</v>
      </c>
      <c r="AE1340" s="580">
        <f t="shared" si="307"/>
        <v>0</v>
      </c>
      <c r="AF1340" s="580">
        <f t="shared" si="308"/>
        <v>0</v>
      </c>
      <c r="AG1340" s="580">
        <f t="shared" si="309"/>
        <v>0</v>
      </c>
      <c r="AH1340" s="580">
        <f t="shared" si="310"/>
        <v>0</v>
      </c>
      <c r="AI1340" s="580" t="str">
        <f t="shared" si="311"/>
        <v>0</v>
      </c>
      <c r="AJ1340" s="580">
        <f t="shared" si="312"/>
        <v>0</v>
      </c>
      <c r="AK1340" s="580">
        <f t="shared" si="313"/>
        <v>0</v>
      </c>
      <c r="AL1340" s="580">
        <f t="shared" si="314"/>
        <v>0</v>
      </c>
    </row>
    <row r="1341" spans="24:38" hidden="1">
      <c r="X1341" s="580">
        <f t="shared" si="300"/>
        <v>0</v>
      </c>
      <c r="Y1341" s="580">
        <f t="shared" si="301"/>
        <v>0</v>
      </c>
      <c r="Z1341" s="580">
        <f t="shared" si="302"/>
        <v>0</v>
      </c>
      <c r="AA1341" s="580">
        <f t="shared" si="303"/>
        <v>0</v>
      </c>
      <c r="AB1341" s="580">
        <f t="shared" si="304"/>
        <v>0</v>
      </c>
      <c r="AC1341" s="580">
        <f t="shared" si="305"/>
        <v>0</v>
      </c>
      <c r="AD1341" s="580">
        <f t="shared" si="306"/>
        <v>0</v>
      </c>
      <c r="AE1341" s="580">
        <f t="shared" si="307"/>
        <v>0</v>
      </c>
      <c r="AF1341" s="580">
        <f t="shared" si="308"/>
        <v>0</v>
      </c>
      <c r="AG1341" s="580">
        <f t="shared" si="309"/>
        <v>0</v>
      </c>
      <c r="AH1341" s="580">
        <f t="shared" si="310"/>
        <v>0</v>
      </c>
      <c r="AI1341" s="580" t="str">
        <f t="shared" si="311"/>
        <v>0</v>
      </c>
      <c r="AJ1341" s="580">
        <f t="shared" si="312"/>
        <v>0</v>
      </c>
      <c r="AK1341" s="580">
        <f t="shared" si="313"/>
        <v>0</v>
      </c>
      <c r="AL1341" s="580">
        <f t="shared" si="314"/>
        <v>0</v>
      </c>
    </row>
    <row r="1342" spans="24:38" hidden="1">
      <c r="X1342" s="580">
        <f t="shared" si="300"/>
        <v>0</v>
      </c>
      <c r="Y1342" s="580">
        <f t="shared" si="301"/>
        <v>0</v>
      </c>
      <c r="Z1342" s="580">
        <f t="shared" si="302"/>
        <v>0</v>
      </c>
      <c r="AA1342" s="580">
        <f t="shared" si="303"/>
        <v>0</v>
      </c>
      <c r="AB1342" s="580">
        <f t="shared" si="304"/>
        <v>0</v>
      </c>
      <c r="AC1342" s="580">
        <f t="shared" si="305"/>
        <v>0</v>
      </c>
      <c r="AD1342" s="580">
        <f t="shared" si="306"/>
        <v>0</v>
      </c>
      <c r="AE1342" s="580">
        <f t="shared" si="307"/>
        <v>0</v>
      </c>
      <c r="AF1342" s="580">
        <f t="shared" si="308"/>
        <v>0</v>
      </c>
      <c r="AG1342" s="580">
        <f t="shared" si="309"/>
        <v>0</v>
      </c>
      <c r="AH1342" s="580">
        <f t="shared" si="310"/>
        <v>0</v>
      </c>
      <c r="AI1342" s="580" t="str">
        <f t="shared" si="311"/>
        <v>0</v>
      </c>
      <c r="AJ1342" s="580">
        <f t="shared" si="312"/>
        <v>0</v>
      </c>
      <c r="AK1342" s="580">
        <f t="shared" si="313"/>
        <v>0</v>
      </c>
      <c r="AL1342" s="580">
        <f t="shared" si="314"/>
        <v>0</v>
      </c>
    </row>
    <row r="1343" spans="24:38" hidden="1">
      <c r="X1343" s="580">
        <f t="shared" si="300"/>
        <v>0</v>
      </c>
      <c r="Y1343" s="580">
        <f t="shared" si="301"/>
        <v>0</v>
      </c>
      <c r="Z1343" s="580">
        <f t="shared" si="302"/>
        <v>0</v>
      </c>
      <c r="AA1343" s="580">
        <f t="shared" si="303"/>
        <v>0</v>
      </c>
      <c r="AB1343" s="580">
        <f t="shared" si="304"/>
        <v>0</v>
      </c>
      <c r="AC1343" s="580">
        <f t="shared" si="305"/>
        <v>0</v>
      </c>
      <c r="AD1343" s="580">
        <f t="shared" si="306"/>
        <v>0</v>
      </c>
      <c r="AE1343" s="580">
        <f t="shared" si="307"/>
        <v>0</v>
      </c>
      <c r="AF1343" s="580">
        <f t="shared" si="308"/>
        <v>0</v>
      </c>
      <c r="AG1343" s="580">
        <f t="shared" si="309"/>
        <v>0</v>
      </c>
      <c r="AH1343" s="580">
        <f t="shared" si="310"/>
        <v>0</v>
      </c>
      <c r="AI1343" s="580" t="str">
        <f t="shared" si="311"/>
        <v>0</v>
      </c>
      <c r="AJ1343" s="580">
        <f t="shared" si="312"/>
        <v>0</v>
      </c>
      <c r="AK1343" s="580">
        <f t="shared" si="313"/>
        <v>0</v>
      </c>
      <c r="AL1343" s="580">
        <f t="shared" si="314"/>
        <v>0</v>
      </c>
    </row>
    <row r="1344" spans="24:38" hidden="1">
      <c r="X1344" s="580">
        <f t="shared" si="300"/>
        <v>0</v>
      </c>
      <c r="Y1344" s="580">
        <f t="shared" si="301"/>
        <v>0</v>
      </c>
      <c r="Z1344" s="580">
        <f t="shared" si="302"/>
        <v>0</v>
      </c>
      <c r="AA1344" s="580">
        <f t="shared" si="303"/>
        <v>0</v>
      </c>
      <c r="AB1344" s="580">
        <f t="shared" si="304"/>
        <v>0</v>
      </c>
      <c r="AC1344" s="580">
        <f t="shared" si="305"/>
        <v>0</v>
      </c>
      <c r="AD1344" s="580">
        <f t="shared" si="306"/>
        <v>0</v>
      </c>
      <c r="AE1344" s="580">
        <f t="shared" si="307"/>
        <v>0</v>
      </c>
      <c r="AF1344" s="580">
        <f t="shared" si="308"/>
        <v>0</v>
      </c>
      <c r="AG1344" s="580">
        <f t="shared" si="309"/>
        <v>0</v>
      </c>
      <c r="AH1344" s="580">
        <f t="shared" si="310"/>
        <v>0</v>
      </c>
      <c r="AI1344" s="580" t="str">
        <f t="shared" si="311"/>
        <v>0</v>
      </c>
      <c r="AJ1344" s="580">
        <f t="shared" si="312"/>
        <v>0</v>
      </c>
      <c r="AK1344" s="580">
        <f t="shared" si="313"/>
        <v>0</v>
      </c>
      <c r="AL1344" s="580">
        <f t="shared" si="314"/>
        <v>0</v>
      </c>
    </row>
    <row r="1345" spans="24:38" hidden="1">
      <c r="X1345" s="580">
        <f t="shared" si="300"/>
        <v>0</v>
      </c>
      <c r="Y1345" s="580">
        <f t="shared" si="301"/>
        <v>0</v>
      </c>
      <c r="Z1345" s="580">
        <f t="shared" si="302"/>
        <v>0</v>
      </c>
      <c r="AA1345" s="580">
        <f t="shared" si="303"/>
        <v>0</v>
      </c>
      <c r="AB1345" s="580">
        <f t="shared" si="304"/>
        <v>0</v>
      </c>
      <c r="AC1345" s="580">
        <f t="shared" si="305"/>
        <v>0</v>
      </c>
      <c r="AD1345" s="580">
        <f t="shared" si="306"/>
        <v>0</v>
      </c>
      <c r="AE1345" s="580">
        <f t="shared" si="307"/>
        <v>0</v>
      </c>
      <c r="AF1345" s="580">
        <f t="shared" si="308"/>
        <v>0</v>
      </c>
      <c r="AG1345" s="580">
        <f t="shared" si="309"/>
        <v>0</v>
      </c>
      <c r="AH1345" s="580">
        <f t="shared" si="310"/>
        <v>0</v>
      </c>
      <c r="AI1345" s="580" t="str">
        <f t="shared" si="311"/>
        <v>0</v>
      </c>
      <c r="AJ1345" s="580">
        <f t="shared" si="312"/>
        <v>0</v>
      </c>
      <c r="AK1345" s="580">
        <f t="shared" si="313"/>
        <v>0</v>
      </c>
      <c r="AL1345" s="580">
        <f t="shared" si="314"/>
        <v>0</v>
      </c>
    </row>
    <row r="1346" spans="24:38" hidden="1">
      <c r="X1346" s="580">
        <f t="shared" si="300"/>
        <v>0</v>
      </c>
      <c r="Y1346" s="580">
        <f t="shared" si="301"/>
        <v>0</v>
      </c>
      <c r="Z1346" s="580">
        <f t="shared" si="302"/>
        <v>0</v>
      </c>
      <c r="AA1346" s="580">
        <f t="shared" si="303"/>
        <v>0</v>
      </c>
      <c r="AB1346" s="580">
        <f t="shared" si="304"/>
        <v>0</v>
      </c>
      <c r="AC1346" s="580">
        <f t="shared" si="305"/>
        <v>0</v>
      </c>
      <c r="AD1346" s="580">
        <f t="shared" si="306"/>
        <v>0</v>
      </c>
      <c r="AE1346" s="580">
        <f t="shared" si="307"/>
        <v>0</v>
      </c>
      <c r="AF1346" s="580">
        <f t="shared" si="308"/>
        <v>0</v>
      </c>
      <c r="AG1346" s="580">
        <f t="shared" si="309"/>
        <v>0</v>
      </c>
      <c r="AH1346" s="580">
        <f t="shared" si="310"/>
        <v>0</v>
      </c>
      <c r="AI1346" s="580" t="str">
        <f t="shared" si="311"/>
        <v>0</v>
      </c>
      <c r="AJ1346" s="580">
        <f t="shared" si="312"/>
        <v>0</v>
      </c>
      <c r="AK1346" s="580">
        <f t="shared" si="313"/>
        <v>0</v>
      </c>
      <c r="AL1346" s="580">
        <f t="shared" si="314"/>
        <v>0</v>
      </c>
    </row>
    <row r="1347" spans="24:38" hidden="1">
      <c r="X1347" s="580">
        <f t="shared" si="300"/>
        <v>0</v>
      </c>
      <c r="Y1347" s="580">
        <f t="shared" si="301"/>
        <v>0</v>
      </c>
      <c r="Z1347" s="580">
        <f t="shared" si="302"/>
        <v>0</v>
      </c>
      <c r="AA1347" s="580">
        <f t="shared" si="303"/>
        <v>0</v>
      </c>
      <c r="AB1347" s="580">
        <f t="shared" si="304"/>
        <v>0</v>
      </c>
      <c r="AC1347" s="580">
        <f t="shared" si="305"/>
        <v>0</v>
      </c>
      <c r="AD1347" s="580">
        <f t="shared" si="306"/>
        <v>0</v>
      </c>
      <c r="AE1347" s="580">
        <f t="shared" si="307"/>
        <v>0</v>
      </c>
      <c r="AF1347" s="580">
        <f t="shared" si="308"/>
        <v>0</v>
      </c>
      <c r="AG1347" s="580">
        <f t="shared" si="309"/>
        <v>0</v>
      </c>
      <c r="AH1347" s="580">
        <f t="shared" si="310"/>
        <v>0</v>
      </c>
      <c r="AI1347" s="580" t="str">
        <f t="shared" si="311"/>
        <v>0</v>
      </c>
      <c r="AJ1347" s="580">
        <f t="shared" si="312"/>
        <v>0</v>
      </c>
      <c r="AK1347" s="580">
        <f t="shared" si="313"/>
        <v>0</v>
      </c>
      <c r="AL1347" s="580">
        <f t="shared" si="314"/>
        <v>0</v>
      </c>
    </row>
    <row r="1348" spans="24:38" hidden="1">
      <c r="X1348" s="580">
        <f t="shared" si="300"/>
        <v>0</v>
      </c>
      <c r="Y1348" s="580">
        <f t="shared" si="301"/>
        <v>0</v>
      </c>
      <c r="Z1348" s="580">
        <f t="shared" si="302"/>
        <v>0</v>
      </c>
      <c r="AA1348" s="580">
        <f t="shared" si="303"/>
        <v>0</v>
      </c>
      <c r="AB1348" s="580">
        <f t="shared" si="304"/>
        <v>0</v>
      </c>
      <c r="AC1348" s="580">
        <f t="shared" si="305"/>
        <v>0</v>
      </c>
      <c r="AD1348" s="580">
        <f t="shared" si="306"/>
        <v>0</v>
      </c>
      <c r="AE1348" s="580">
        <f t="shared" si="307"/>
        <v>0</v>
      </c>
      <c r="AF1348" s="580">
        <f t="shared" si="308"/>
        <v>0</v>
      </c>
      <c r="AG1348" s="580">
        <f t="shared" si="309"/>
        <v>0</v>
      </c>
      <c r="AH1348" s="580">
        <f t="shared" si="310"/>
        <v>0</v>
      </c>
      <c r="AI1348" s="580" t="str">
        <f t="shared" si="311"/>
        <v>0</v>
      </c>
      <c r="AJ1348" s="580">
        <f t="shared" si="312"/>
        <v>0</v>
      </c>
      <c r="AK1348" s="580">
        <f t="shared" si="313"/>
        <v>0</v>
      </c>
      <c r="AL1348" s="580">
        <f t="shared" si="314"/>
        <v>0</v>
      </c>
    </row>
    <row r="1349" spans="24:38" hidden="1">
      <c r="X1349" s="580">
        <f t="shared" si="300"/>
        <v>0</v>
      </c>
      <c r="Y1349" s="580">
        <f t="shared" si="301"/>
        <v>0</v>
      </c>
      <c r="Z1349" s="580">
        <f t="shared" si="302"/>
        <v>0</v>
      </c>
      <c r="AA1349" s="580">
        <f t="shared" si="303"/>
        <v>0</v>
      </c>
      <c r="AB1349" s="580">
        <f t="shared" si="304"/>
        <v>0</v>
      </c>
      <c r="AC1349" s="580">
        <f t="shared" si="305"/>
        <v>0</v>
      </c>
      <c r="AD1349" s="580">
        <f t="shared" si="306"/>
        <v>0</v>
      </c>
      <c r="AE1349" s="580">
        <f t="shared" si="307"/>
        <v>0</v>
      </c>
      <c r="AF1349" s="580">
        <f t="shared" si="308"/>
        <v>0</v>
      </c>
      <c r="AG1349" s="580">
        <f t="shared" si="309"/>
        <v>0</v>
      </c>
      <c r="AH1349" s="580">
        <f t="shared" si="310"/>
        <v>0</v>
      </c>
      <c r="AI1349" s="580" t="str">
        <f t="shared" si="311"/>
        <v>0</v>
      </c>
      <c r="AJ1349" s="580">
        <f t="shared" si="312"/>
        <v>0</v>
      </c>
      <c r="AK1349" s="580">
        <f t="shared" si="313"/>
        <v>0</v>
      </c>
      <c r="AL1349" s="580">
        <f t="shared" si="314"/>
        <v>0</v>
      </c>
    </row>
    <row r="1350" spans="24:38" hidden="1">
      <c r="X1350" s="580">
        <f t="shared" ref="X1350:X1413" si="315">SUM(E1350:I1350)</f>
        <v>0</v>
      </c>
      <c r="Y1350" s="580">
        <f t="shared" ref="Y1350:Y1413" si="316">M1350</f>
        <v>0</v>
      </c>
      <c r="Z1350" s="580">
        <f t="shared" ref="Z1350:Z1413" si="317">IF(G1350&gt;9600,9600,G1350)</f>
        <v>0</v>
      </c>
      <c r="AA1350" s="580">
        <f t="shared" ref="AA1350:AA1413" si="318">IF(O1350&gt;15000,15000,O1350)</f>
        <v>0</v>
      </c>
      <c r="AB1350" s="580">
        <f t="shared" ref="AB1350:AB1413" si="319">IF(F1350&gt;0,MIN((Q1350-(E1350*10%)),F1350,Q1350),0)</f>
        <v>0</v>
      </c>
      <c r="AC1350" s="580">
        <f t="shared" ref="AC1350:AC1413" si="320">D1350*(IF(J1350&gt;1200,1200,J1350)+IF(K1350&gt;3600,3600,K1350))</f>
        <v>0</v>
      </c>
      <c r="AD1350" s="580">
        <f t="shared" ref="AD1350:AD1413" si="321">IF(V1350&gt;200000,200000,V1350)</f>
        <v>0</v>
      </c>
      <c r="AE1350" s="580">
        <f t="shared" ref="AE1350:AE1413" si="322">X1350+Y1350-Z1350-AA1350-AB1350-AD1350</f>
        <v>0</v>
      </c>
      <c r="AF1350" s="580">
        <f t="shared" ref="AF1350:AF1413" si="323">IF(R1350&gt;150000,150000,0)</f>
        <v>0</v>
      </c>
      <c r="AG1350" s="580">
        <f t="shared" ref="AG1350:AG1413" si="324">IF(S1350&gt;=15000,15000,S1350)+IF(T1350&gt;=20000,20000,T1350)</f>
        <v>0</v>
      </c>
      <c r="AH1350" s="580">
        <f t="shared" ref="AH1350:AH1413" si="325">AE1350-AF1350-AG1350</f>
        <v>0</v>
      </c>
      <c r="AI1350" s="580" t="str">
        <f t="shared" ref="AI1350:AI1413" si="326">IF(AH1350&gt;1000000,(AH1350-1000000)*30%+(125000),IF(AH1350&gt;500000,(AH1350-500000)*20%+(25000),IF(AH1350&gt;250000,(AH1350-250000)*10%,"0")))</f>
        <v>0</v>
      </c>
      <c r="AJ1350" s="580">
        <f t="shared" ref="AJ1350:AJ1413" si="327">IF(AH1350&lt;=200000,0,IF(AH1350&gt;500000,0,IF(AH1350&gt;220000,2000,IF(AH1350&gt;20000,AI1350))))</f>
        <v>0</v>
      </c>
      <c r="AK1350" s="580">
        <f t="shared" ref="AK1350:AK1413" si="328">P1350</f>
        <v>0</v>
      </c>
      <c r="AL1350" s="580">
        <f t="shared" ref="AL1350:AL1413" si="329">AI1350-AJ1350-AK1350</f>
        <v>0</v>
      </c>
    </row>
    <row r="1351" spans="24:38" hidden="1">
      <c r="X1351" s="580">
        <f t="shared" si="315"/>
        <v>0</v>
      </c>
      <c r="Y1351" s="580">
        <f t="shared" si="316"/>
        <v>0</v>
      </c>
      <c r="Z1351" s="580">
        <f t="shared" si="317"/>
        <v>0</v>
      </c>
      <c r="AA1351" s="580">
        <f t="shared" si="318"/>
        <v>0</v>
      </c>
      <c r="AB1351" s="580">
        <f t="shared" si="319"/>
        <v>0</v>
      </c>
      <c r="AC1351" s="580">
        <f t="shared" si="320"/>
        <v>0</v>
      </c>
      <c r="AD1351" s="580">
        <f t="shared" si="321"/>
        <v>0</v>
      </c>
      <c r="AE1351" s="580">
        <f t="shared" si="322"/>
        <v>0</v>
      </c>
      <c r="AF1351" s="580">
        <f t="shared" si="323"/>
        <v>0</v>
      </c>
      <c r="AG1351" s="580">
        <f t="shared" si="324"/>
        <v>0</v>
      </c>
      <c r="AH1351" s="580">
        <f t="shared" si="325"/>
        <v>0</v>
      </c>
      <c r="AI1351" s="580" t="str">
        <f t="shared" si="326"/>
        <v>0</v>
      </c>
      <c r="AJ1351" s="580">
        <f t="shared" si="327"/>
        <v>0</v>
      </c>
      <c r="AK1351" s="580">
        <f t="shared" si="328"/>
        <v>0</v>
      </c>
      <c r="AL1351" s="580">
        <f t="shared" si="329"/>
        <v>0</v>
      </c>
    </row>
    <row r="1352" spans="24:38" hidden="1">
      <c r="X1352" s="580">
        <f t="shared" si="315"/>
        <v>0</v>
      </c>
      <c r="Y1352" s="580">
        <f t="shared" si="316"/>
        <v>0</v>
      </c>
      <c r="Z1352" s="580">
        <f t="shared" si="317"/>
        <v>0</v>
      </c>
      <c r="AA1352" s="580">
        <f t="shared" si="318"/>
        <v>0</v>
      </c>
      <c r="AB1352" s="580">
        <f t="shared" si="319"/>
        <v>0</v>
      </c>
      <c r="AC1352" s="580">
        <f t="shared" si="320"/>
        <v>0</v>
      </c>
      <c r="AD1352" s="580">
        <f t="shared" si="321"/>
        <v>0</v>
      </c>
      <c r="AE1352" s="580">
        <f t="shared" si="322"/>
        <v>0</v>
      </c>
      <c r="AF1352" s="580">
        <f t="shared" si="323"/>
        <v>0</v>
      </c>
      <c r="AG1352" s="580">
        <f t="shared" si="324"/>
        <v>0</v>
      </c>
      <c r="AH1352" s="580">
        <f t="shared" si="325"/>
        <v>0</v>
      </c>
      <c r="AI1352" s="580" t="str">
        <f t="shared" si="326"/>
        <v>0</v>
      </c>
      <c r="AJ1352" s="580">
        <f t="shared" si="327"/>
        <v>0</v>
      </c>
      <c r="AK1352" s="580">
        <f t="shared" si="328"/>
        <v>0</v>
      </c>
      <c r="AL1352" s="580">
        <f t="shared" si="329"/>
        <v>0</v>
      </c>
    </row>
    <row r="1353" spans="24:38" hidden="1">
      <c r="X1353" s="580">
        <f t="shared" si="315"/>
        <v>0</v>
      </c>
      <c r="Y1353" s="580">
        <f t="shared" si="316"/>
        <v>0</v>
      </c>
      <c r="Z1353" s="580">
        <f t="shared" si="317"/>
        <v>0</v>
      </c>
      <c r="AA1353" s="580">
        <f t="shared" si="318"/>
        <v>0</v>
      </c>
      <c r="AB1353" s="580">
        <f t="shared" si="319"/>
        <v>0</v>
      </c>
      <c r="AC1353" s="580">
        <f t="shared" si="320"/>
        <v>0</v>
      </c>
      <c r="AD1353" s="580">
        <f t="shared" si="321"/>
        <v>0</v>
      </c>
      <c r="AE1353" s="580">
        <f t="shared" si="322"/>
        <v>0</v>
      </c>
      <c r="AF1353" s="580">
        <f t="shared" si="323"/>
        <v>0</v>
      </c>
      <c r="AG1353" s="580">
        <f t="shared" si="324"/>
        <v>0</v>
      </c>
      <c r="AH1353" s="580">
        <f t="shared" si="325"/>
        <v>0</v>
      </c>
      <c r="AI1353" s="580" t="str">
        <f t="shared" si="326"/>
        <v>0</v>
      </c>
      <c r="AJ1353" s="580">
        <f t="shared" si="327"/>
        <v>0</v>
      </c>
      <c r="AK1353" s="580">
        <f t="shared" si="328"/>
        <v>0</v>
      </c>
      <c r="AL1353" s="580">
        <f t="shared" si="329"/>
        <v>0</v>
      </c>
    </row>
    <row r="1354" spans="24:38" hidden="1">
      <c r="X1354" s="580">
        <f t="shared" si="315"/>
        <v>0</v>
      </c>
      <c r="Y1354" s="580">
        <f t="shared" si="316"/>
        <v>0</v>
      </c>
      <c r="Z1354" s="580">
        <f t="shared" si="317"/>
        <v>0</v>
      </c>
      <c r="AA1354" s="580">
        <f t="shared" si="318"/>
        <v>0</v>
      </c>
      <c r="AB1354" s="580">
        <f t="shared" si="319"/>
        <v>0</v>
      </c>
      <c r="AC1354" s="580">
        <f t="shared" si="320"/>
        <v>0</v>
      </c>
      <c r="AD1354" s="580">
        <f t="shared" si="321"/>
        <v>0</v>
      </c>
      <c r="AE1354" s="580">
        <f t="shared" si="322"/>
        <v>0</v>
      </c>
      <c r="AF1354" s="580">
        <f t="shared" si="323"/>
        <v>0</v>
      </c>
      <c r="AG1354" s="580">
        <f t="shared" si="324"/>
        <v>0</v>
      </c>
      <c r="AH1354" s="580">
        <f t="shared" si="325"/>
        <v>0</v>
      </c>
      <c r="AI1354" s="580" t="str">
        <f t="shared" si="326"/>
        <v>0</v>
      </c>
      <c r="AJ1354" s="580">
        <f t="shared" si="327"/>
        <v>0</v>
      </c>
      <c r="AK1354" s="580">
        <f t="shared" si="328"/>
        <v>0</v>
      </c>
      <c r="AL1354" s="580">
        <f t="shared" si="329"/>
        <v>0</v>
      </c>
    </row>
    <row r="1355" spans="24:38" hidden="1">
      <c r="X1355" s="580">
        <f t="shared" si="315"/>
        <v>0</v>
      </c>
      <c r="Y1355" s="580">
        <f t="shared" si="316"/>
        <v>0</v>
      </c>
      <c r="Z1355" s="580">
        <f t="shared" si="317"/>
        <v>0</v>
      </c>
      <c r="AA1355" s="580">
        <f t="shared" si="318"/>
        <v>0</v>
      </c>
      <c r="AB1355" s="580">
        <f t="shared" si="319"/>
        <v>0</v>
      </c>
      <c r="AC1355" s="580">
        <f t="shared" si="320"/>
        <v>0</v>
      </c>
      <c r="AD1355" s="580">
        <f t="shared" si="321"/>
        <v>0</v>
      </c>
      <c r="AE1355" s="580">
        <f t="shared" si="322"/>
        <v>0</v>
      </c>
      <c r="AF1355" s="580">
        <f t="shared" si="323"/>
        <v>0</v>
      </c>
      <c r="AG1355" s="580">
        <f t="shared" si="324"/>
        <v>0</v>
      </c>
      <c r="AH1355" s="580">
        <f t="shared" si="325"/>
        <v>0</v>
      </c>
      <c r="AI1355" s="580" t="str">
        <f t="shared" si="326"/>
        <v>0</v>
      </c>
      <c r="AJ1355" s="580">
        <f t="shared" si="327"/>
        <v>0</v>
      </c>
      <c r="AK1355" s="580">
        <f t="shared" si="328"/>
        <v>0</v>
      </c>
      <c r="AL1355" s="580">
        <f t="shared" si="329"/>
        <v>0</v>
      </c>
    </row>
    <row r="1356" spans="24:38" hidden="1">
      <c r="X1356" s="580">
        <f t="shared" si="315"/>
        <v>0</v>
      </c>
      <c r="Y1356" s="580">
        <f t="shared" si="316"/>
        <v>0</v>
      </c>
      <c r="Z1356" s="580">
        <f t="shared" si="317"/>
        <v>0</v>
      </c>
      <c r="AA1356" s="580">
        <f t="shared" si="318"/>
        <v>0</v>
      </c>
      <c r="AB1356" s="580">
        <f t="shared" si="319"/>
        <v>0</v>
      </c>
      <c r="AC1356" s="580">
        <f t="shared" si="320"/>
        <v>0</v>
      </c>
      <c r="AD1356" s="580">
        <f t="shared" si="321"/>
        <v>0</v>
      </c>
      <c r="AE1356" s="580">
        <f t="shared" si="322"/>
        <v>0</v>
      </c>
      <c r="AF1356" s="580">
        <f t="shared" si="323"/>
        <v>0</v>
      </c>
      <c r="AG1356" s="580">
        <f t="shared" si="324"/>
        <v>0</v>
      </c>
      <c r="AH1356" s="580">
        <f t="shared" si="325"/>
        <v>0</v>
      </c>
      <c r="AI1356" s="580" t="str">
        <f t="shared" si="326"/>
        <v>0</v>
      </c>
      <c r="AJ1356" s="580">
        <f t="shared" si="327"/>
        <v>0</v>
      </c>
      <c r="AK1356" s="580">
        <f t="shared" si="328"/>
        <v>0</v>
      </c>
      <c r="AL1356" s="580">
        <f t="shared" si="329"/>
        <v>0</v>
      </c>
    </row>
    <row r="1357" spans="24:38" hidden="1">
      <c r="X1357" s="580">
        <f t="shared" si="315"/>
        <v>0</v>
      </c>
      <c r="Y1357" s="580">
        <f t="shared" si="316"/>
        <v>0</v>
      </c>
      <c r="Z1357" s="580">
        <f t="shared" si="317"/>
        <v>0</v>
      </c>
      <c r="AA1357" s="580">
        <f t="shared" si="318"/>
        <v>0</v>
      </c>
      <c r="AB1357" s="580">
        <f t="shared" si="319"/>
        <v>0</v>
      </c>
      <c r="AC1357" s="580">
        <f t="shared" si="320"/>
        <v>0</v>
      </c>
      <c r="AD1357" s="580">
        <f t="shared" si="321"/>
        <v>0</v>
      </c>
      <c r="AE1357" s="580">
        <f t="shared" si="322"/>
        <v>0</v>
      </c>
      <c r="AF1357" s="580">
        <f t="shared" si="323"/>
        <v>0</v>
      </c>
      <c r="AG1357" s="580">
        <f t="shared" si="324"/>
        <v>0</v>
      </c>
      <c r="AH1357" s="580">
        <f t="shared" si="325"/>
        <v>0</v>
      </c>
      <c r="AI1357" s="580" t="str">
        <f t="shared" si="326"/>
        <v>0</v>
      </c>
      <c r="AJ1357" s="580">
        <f t="shared" si="327"/>
        <v>0</v>
      </c>
      <c r="AK1357" s="580">
        <f t="shared" si="328"/>
        <v>0</v>
      </c>
      <c r="AL1357" s="580">
        <f t="shared" si="329"/>
        <v>0</v>
      </c>
    </row>
    <row r="1358" spans="24:38" hidden="1">
      <c r="X1358" s="580">
        <f t="shared" si="315"/>
        <v>0</v>
      </c>
      <c r="Y1358" s="580">
        <f t="shared" si="316"/>
        <v>0</v>
      </c>
      <c r="Z1358" s="580">
        <f t="shared" si="317"/>
        <v>0</v>
      </c>
      <c r="AA1358" s="580">
        <f t="shared" si="318"/>
        <v>0</v>
      </c>
      <c r="AB1358" s="580">
        <f t="shared" si="319"/>
        <v>0</v>
      </c>
      <c r="AC1358" s="580">
        <f t="shared" si="320"/>
        <v>0</v>
      </c>
      <c r="AD1358" s="580">
        <f t="shared" si="321"/>
        <v>0</v>
      </c>
      <c r="AE1358" s="580">
        <f t="shared" si="322"/>
        <v>0</v>
      </c>
      <c r="AF1358" s="580">
        <f t="shared" si="323"/>
        <v>0</v>
      </c>
      <c r="AG1358" s="580">
        <f t="shared" si="324"/>
        <v>0</v>
      </c>
      <c r="AH1358" s="580">
        <f t="shared" si="325"/>
        <v>0</v>
      </c>
      <c r="AI1358" s="580" t="str">
        <f t="shared" si="326"/>
        <v>0</v>
      </c>
      <c r="AJ1358" s="580">
        <f t="shared" si="327"/>
        <v>0</v>
      </c>
      <c r="AK1358" s="580">
        <f t="shared" si="328"/>
        <v>0</v>
      </c>
      <c r="AL1358" s="580">
        <f t="shared" si="329"/>
        <v>0</v>
      </c>
    </row>
    <row r="1359" spans="24:38" hidden="1">
      <c r="X1359" s="580">
        <f t="shared" si="315"/>
        <v>0</v>
      </c>
      <c r="Y1359" s="580">
        <f t="shared" si="316"/>
        <v>0</v>
      </c>
      <c r="Z1359" s="580">
        <f t="shared" si="317"/>
        <v>0</v>
      </c>
      <c r="AA1359" s="580">
        <f t="shared" si="318"/>
        <v>0</v>
      </c>
      <c r="AB1359" s="580">
        <f t="shared" si="319"/>
        <v>0</v>
      </c>
      <c r="AC1359" s="580">
        <f t="shared" si="320"/>
        <v>0</v>
      </c>
      <c r="AD1359" s="580">
        <f t="shared" si="321"/>
        <v>0</v>
      </c>
      <c r="AE1359" s="580">
        <f t="shared" si="322"/>
        <v>0</v>
      </c>
      <c r="AF1359" s="580">
        <f t="shared" si="323"/>
        <v>0</v>
      </c>
      <c r="AG1359" s="580">
        <f t="shared" si="324"/>
        <v>0</v>
      </c>
      <c r="AH1359" s="580">
        <f t="shared" si="325"/>
        <v>0</v>
      </c>
      <c r="AI1359" s="580" t="str">
        <f t="shared" si="326"/>
        <v>0</v>
      </c>
      <c r="AJ1359" s="580">
        <f t="shared" si="327"/>
        <v>0</v>
      </c>
      <c r="AK1359" s="580">
        <f t="shared" si="328"/>
        <v>0</v>
      </c>
      <c r="AL1359" s="580">
        <f t="shared" si="329"/>
        <v>0</v>
      </c>
    </row>
    <row r="1360" spans="24:38" hidden="1">
      <c r="X1360" s="580">
        <f t="shared" si="315"/>
        <v>0</v>
      </c>
      <c r="Y1360" s="580">
        <f t="shared" si="316"/>
        <v>0</v>
      </c>
      <c r="Z1360" s="580">
        <f t="shared" si="317"/>
        <v>0</v>
      </c>
      <c r="AA1360" s="580">
        <f t="shared" si="318"/>
        <v>0</v>
      </c>
      <c r="AB1360" s="580">
        <f t="shared" si="319"/>
        <v>0</v>
      </c>
      <c r="AC1360" s="580">
        <f t="shared" si="320"/>
        <v>0</v>
      </c>
      <c r="AD1360" s="580">
        <f t="shared" si="321"/>
        <v>0</v>
      </c>
      <c r="AE1360" s="580">
        <f t="shared" si="322"/>
        <v>0</v>
      </c>
      <c r="AF1360" s="580">
        <f t="shared" si="323"/>
        <v>0</v>
      </c>
      <c r="AG1360" s="580">
        <f t="shared" si="324"/>
        <v>0</v>
      </c>
      <c r="AH1360" s="580">
        <f t="shared" si="325"/>
        <v>0</v>
      </c>
      <c r="AI1360" s="580" t="str">
        <f t="shared" si="326"/>
        <v>0</v>
      </c>
      <c r="AJ1360" s="580">
        <f t="shared" si="327"/>
        <v>0</v>
      </c>
      <c r="AK1360" s="580">
        <f t="shared" si="328"/>
        <v>0</v>
      </c>
      <c r="AL1360" s="580">
        <f t="shared" si="329"/>
        <v>0</v>
      </c>
    </row>
    <row r="1361" spans="24:38" hidden="1">
      <c r="X1361" s="580">
        <f t="shared" si="315"/>
        <v>0</v>
      </c>
      <c r="Y1361" s="580">
        <f t="shared" si="316"/>
        <v>0</v>
      </c>
      <c r="Z1361" s="580">
        <f t="shared" si="317"/>
        <v>0</v>
      </c>
      <c r="AA1361" s="580">
        <f t="shared" si="318"/>
        <v>0</v>
      </c>
      <c r="AB1361" s="580">
        <f t="shared" si="319"/>
        <v>0</v>
      </c>
      <c r="AC1361" s="580">
        <f t="shared" si="320"/>
        <v>0</v>
      </c>
      <c r="AD1361" s="580">
        <f t="shared" si="321"/>
        <v>0</v>
      </c>
      <c r="AE1361" s="580">
        <f t="shared" si="322"/>
        <v>0</v>
      </c>
      <c r="AF1361" s="580">
        <f t="shared" si="323"/>
        <v>0</v>
      </c>
      <c r="AG1361" s="580">
        <f t="shared" si="324"/>
        <v>0</v>
      </c>
      <c r="AH1361" s="580">
        <f t="shared" si="325"/>
        <v>0</v>
      </c>
      <c r="AI1361" s="580" t="str">
        <f t="shared" si="326"/>
        <v>0</v>
      </c>
      <c r="AJ1361" s="580">
        <f t="shared" si="327"/>
        <v>0</v>
      </c>
      <c r="AK1361" s="580">
        <f t="shared" si="328"/>
        <v>0</v>
      </c>
      <c r="AL1361" s="580">
        <f t="shared" si="329"/>
        <v>0</v>
      </c>
    </row>
    <row r="1362" spans="24:38" hidden="1">
      <c r="X1362" s="580">
        <f t="shared" si="315"/>
        <v>0</v>
      </c>
      <c r="Y1362" s="580">
        <f t="shared" si="316"/>
        <v>0</v>
      </c>
      <c r="Z1362" s="580">
        <f t="shared" si="317"/>
        <v>0</v>
      </c>
      <c r="AA1362" s="580">
        <f t="shared" si="318"/>
        <v>0</v>
      </c>
      <c r="AB1362" s="580">
        <f t="shared" si="319"/>
        <v>0</v>
      </c>
      <c r="AC1362" s="580">
        <f t="shared" si="320"/>
        <v>0</v>
      </c>
      <c r="AD1362" s="580">
        <f t="shared" si="321"/>
        <v>0</v>
      </c>
      <c r="AE1362" s="580">
        <f t="shared" si="322"/>
        <v>0</v>
      </c>
      <c r="AF1362" s="580">
        <f t="shared" si="323"/>
        <v>0</v>
      </c>
      <c r="AG1362" s="580">
        <f t="shared" si="324"/>
        <v>0</v>
      </c>
      <c r="AH1362" s="580">
        <f t="shared" si="325"/>
        <v>0</v>
      </c>
      <c r="AI1362" s="580" t="str">
        <f t="shared" si="326"/>
        <v>0</v>
      </c>
      <c r="AJ1362" s="580">
        <f t="shared" si="327"/>
        <v>0</v>
      </c>
      <c r="AK1362" s="580">
        <f t="shared" si="328"/>
        <v>0</v>
      </c>
      <c r="AL1362" s="580">
        <f t="shared" si="329"/>
        <v>0</v>
      </c>
    </row>
    <row r="1363" spans="24:38" hidden="1">
      <c r="X1363" s="580">
        <f t="shared" si="315"/>
        <v>0</v>
      </c>
      <c r="Y1363" s="580">
        <f t="shared" si="316"/>
        <v>0</v>
      </c>
      <c r="Z1363" s="580">
        <f t="shared" si="317"/>
        <v>0</v>
      </c>
      <c r="AA1363" s="580">
        <f t="shared" si="318"/>
        <v>0</v>
      </c>
      <c r="AB1363" s="580">
        <f t="shared" si="319"/>
        <v>0</v>
      </c>
      <c r="AC1363" s="580">
        <f t="shared" si="320"/>
        <v>0</v>
      </c>
      <c r="AD1363" s="580">
        <f t="shared" si="321"/>
        <v>0</v>
      </c>
      <c r="AE1363" s="580">
        <f t="shared" si="322"/>
        <v>0</v>
      </c>
      <c r="AF1363" s="580">
        <f t="shared" si="323"/>
        <v>0</v>
      </c>
      <c r="AG1363" s="580">
        <f t="shared" si="324"/>
        <v>0</v>
      </c>
      <c r="AH1363" s="580">
        <f t="shared" si="325"/>
        <v>0</v>
      </c>
      <c r="AI1363" s="580" t="str">
        <f t="shared" si="326"/>
        <v>0</v>
      </c>
      <c r="AJ1363" s="580">
        <f t="shared" si="327"/>
        <v>0</v>
      </c>
      <c r="AK1363" s="580">
        <f t="shared" si="328"/>
        <v>0</v>
      </c>
      <c r="AL1363" s="580">
        <f t="shared" si="329"/>
        <v>0</v>
      </c>
    </row>
    <row r="1364" spans="24:38" hidden="1">
      <c r="X1364" s="580">
        <f t="shared" si="315"/>
        <v>0</v>
      </c>
      <c r="Y1364" s="580">
        <f t="shared" si="316"/>
        <v>0</v>
      </c>
      <c r="Z1364" s="580">
        <f t="shared" si="317"/>
        <v>0</v>
      </c>
      <c r="AA1364" s="580">
        <f t="shared" si="318"/>
        <v>0</v>
      </c>
      <c r="AB1364" s="580">
        <f t="shared" si="319"/>
        <v>0</v>
      </c>
      <c r="AC1364" s="580">
        <f t="shared" si="320"/>
        <v>0</v>
      </c>
      <c r="AD1364" s="580">
        <f t="shared" si="321"/>
        <v>0</v>
      </c>
      <c r="AE1364" s="580">
        <f t="shared" si="322"/>
        <v>0</v>
      </c>
      <c r="AF1364" s="580">
        <f t="shared" si="323"/>
        <v>0</v>
      </c>
      <c r="AG1364" s="580">
        <f t="shared" si="324"/>
        <v>0</v>
      </c>
      <c r="AH1364" s="580">
        <f t="shared" si="325"/>
        <v>0</v>
      </c>
      <c r="AI1364" s="580" t="str">
        <f t="shared" si="326"/>
        <v>0</v>
      </c>
      <c r="AJ1364" s="580">
        <f t="shared" si="327"/>
        <v>0</v>
      </c>
      <c r="AK1364" s="580">
        <f t="shared" si="328"/>
        <v>0</v>
      </c>
      <c r="AL1364" s="580">
        <f t="shared" si="329"/>
        <v>0</v>
      </c>
    </row>
    <row r="1365" spans="24:38" hidden="1">
      <c r="X1365" s="580">
        <f t="shared" si="315"/>
        <v>0</v>
      </c>
      <c r="Y1365" s="580">
        <f t="shared" si="316"/>
        <v>0</v>
      </c>
      <c r="Z1365" s="580">
        <f t="shared" si="317"/>
        <v>0</v>
      </c>
      <c r="AA1365" s="580">
        <f t="shared" si="318"/>
        <v>0</v>
      </c>
      <c r="AB1365" s="580">
        <f t="shared" si="319"/>
        <v>0</v>
      </c>
      <c r="AC1365" s="580">
        <f t="shared" si="320"/>
        <v>0</v>
      </c>
      <c r="AD1365" s="580">
        <f t="shared" si="321"/>
        <v>0</v>
      </c>
      <c r="AE1365" s="580">
        <f t="shared" si="322"/>
        <v>0</v>
      </c>
      <c r="AF1365" s="580">
        <f t="shared" si="323"/>
        <v>0</v>
      </c>
      <c r="AG1365" s="580">
        <f t="shared" si="324"/>
        <v>0</v>
      </c>
      <c r="AH1365" s="580">
        <f t="shared" si="325"/>
        <v>0</v>
      </c>
      <c r="AI1365" s="580" t="str">
        <f t="shared" si="326"/>
        <v>0</v>
      </c>
      <c r="AJ1365" s="580">
        <f t="shared" si="327"/>
        <v>0</v>
      </c>
      <c r="AK1365" s="580">
        <f t="shared" si="328"/>
        <v>0</v>
      </c>
      <c r="AL1365" s="580">
        <f t="shared" si="329"/>
        <v>0</v>
      </c>
    </row>
    <row r="1366" spans="24:38" hidden="1">
      <c r="X1366" s="580">
        <f t="shared" si="315"/>
        <v>0</v>
      </c>
      <c r="Y1366" s="580">
        <f t="shared" si="316"/>
        <v>0</v>
      </c>
      <c r="Z1366" s="580">
        <f t="shared" si="317"/>
        <v>0</v>
      </c>
      <c r="AA1366" s="580">
        <f t="shared" si="318"/>
        <v>0</v>
      </c>
      <c r="AB1366" s="580">
        <f t="shared" si="319"/>
        <v>0</v>
      </c>
      <c r="AC1366" s="580">
        <f t="shared" si="320"/>
        <v>0</v>
      </c>
      <c r="AD1366" s="580">
        <f t="shared" si="321"/>
        <v>0</v>
      </c>
      <c r="AE1366" s="580">
        <f t="shared" si="322"/>
        <v>0</v>
      </c>
      <c r="AF1366" s="580">
        <f t="shared" si="323"/>
        <v>0</v>
      </c>
      <c r="AG1366" s="580">
        <f t="shared" si="324"/>
        <v>0</v>
      </c>
      <c r="AH1366" s="580">
        <f t="shared" si="325"/>
        <v>0</v>
      </c>
      <c r="AI1366" s="580" t="str">
        <f t="shared" si="326"/>
        <v>0</v>
      </c>
      <c r="AJ1366" s="580">
        <f t="shared" si="327"/>
        <v>0</v>
      </c>
      <c r="AK1366" s="580">
        <f t="shared" si="328"/>
        <v>0</v>
      </c>
      <c r="AL1366" s="580">
        <f t="shared" si="329"/>
        <v>0</v>
      </c>
    </row>
    <row r="1367" spans="24:38" hidden="1">
      <c r="X1367" s="580">
        <f t="shared" si="315"/>
        <v>0</v>
      </c>
      <c r="Y1367" s="580">
        <f t="shared" si="316"/>
        <v>0</v>
      </c>
      <c r="Z1367" s="580">
        <f t="shared" si="317"/>
        <v>0</v>
      </c>
      <c r="AA1367" s="580">
        <f t="shared" si="318"/>
        <v>0</v>
      </c>
      <c r="AB1367" s="580">
        <f t="shared" si="319"/>
        <v>0</v>
      </c>
      <c r="AC1367" s="580">
        <f t="shared" si="320"/>
        <v>0</v>
      </c>
      <c r="AD1367" s="580">
        <f t="shared" si="321"/>
        <v>0</v>
      </c>
      <c r="AE1367" s="580">
        <f t="shared" si="322"/>
        <v>0</v>
      </c>
      <c r="AF1367" s="580">
        <f t="shared" si="323"/>
        <v>0</v>
      </c>
      <c r="AG1367" s="580">
        <f t="shared" si="324"/>
        <v>0</v>
      </c>
      <c r="AH1367" s="580">
        <f t="shared" si="325"/>
        <v>0</v>
      </c>
      <c r="AI1367" s="580" t="str">
        <f t="shared" si="326"/>
        <v>0</v>
      </c>
      <c r="AJ1367" s="580">
        <f t="shared" si="327"/>
        <v>0</v>
      </c>
      <c r="AK1367" s="580">
        <f t="shared" si="328"/>
        <v>0</v>
      </c>
      <c r="AL1367" s="580">
        <f t="shared" si="329"/>
        <v>0</v>
      </c>
    </row>
    <row r="1368" spans="24:38" hidden="1">
      <c r="X1368" s="580">
        <f t="shared" si="315"/>
        <v>0</v>
      </c>
      <c r="Y1368" s="580">
        <f t="shared" si="316"/>
        <v>0</v>
      </c>
      <c r="Z1368" s="580">
        <f t="shared" si="317"/>
        <v>0</v>
      </c>
      <c r="AA1368" s="580">
        <f t="shared" si="318"/>
        <v>0</v>
      </c>
      <c r="AB1368" s="580">
        <f t="shared" si="319"/>
        <v>0</v>
      </c>
      <c r="AC1368" s="580">
        <f t="shared" si="320"/>
        <v>0</v>
      </c>
      <c r="AD1368" s="580">
        <f t="shared" si="321"/>
        <v>0</v>
      </c>
      <c r="AE1368" s="580">
        <f t="shared" si="322"/>
        <v>0</v>
      </c>
      <c r="AF1368" s="580">
        <f t="shared" si="323"/>
        <v>0</v>
      </c>
      <c r="AG1368" s="580">
        <f t="shared" si="324"/>
        <v>0</v>
      </c>
      <c r="AH1368" s="580">
        <f t="shared" si="325"/>
        <v>0</v>
      </c>
      <c r="AI1368" s="580" t="str">
        <f t="shared" si="326"/>
        <v>0</v>
      </c>
      <c r="AJ1368" s="580">
        <f t="shared" si="327"/>
        <v>0</v>
      </c>
      <c r="AK1368" s="580">
        <f t="shared" si="328"/>
        <v>0</v>
      </c>
      <c r="AL1368" s="580">
        <f t="shared" si="329"/>
        <v>0</v>
      </c>
    </row>
    <row r="1369" spans="24:38" hidden="1">
      <c r="X1369" s="580">
        <f t="shared" si="315"/>
        <v>0</v>
      </c>
      <c r="Y1369" s="580">
        <f t="shared" si="316"/>
        <v>0</v>
      </c>
      <c r="Z1369" s="580">
        <f t="shared" si="317"/>
        <v>0</v>
      </c>
      <c r="AA1369" s="580">
        <f t="shared" si="318"/>
        <v>0</v>
      </c>
      <c r="AB1369" s="580">
        <f t="shared" si="319"/>
        <v>0</v>
      </c>
      <c r="AC1369" s="580">
        <f t="shared" si="320"/>
        <v>0</v>
      </c>
      <c r="AD1369" s="580">
        <f t="shared" si="321"/>
        <v>0</v>
      </c>
      <c r="AE1369" s="580">
        <f t="shared" si="322"/>
        <v>0</v>
      </c>
      <c r="AF1369" s="580">
        <f t="shared" si="323"/>
        <v>0</v>
      </c>
      <c r="AG1369" s="580">
        <f t="shared" si="324"/>
        <v>0</v>
      </c>
      <c r="AH1369" s="580">
        <f t="shared" si="325"/>
        <v>0</v>
      </c>
      <c r="AI1369" s="580" t="str">
        <f t="shared" si="326"/>
        <v>0</v>
      </c>
      <c r="AJ1369" s="580">
        <f t="shared" si="327"/>
        <v>0</v>
      </c>
      <c r="AK1369" s="580">
        <f t="shared" si="328"/>
        <v>0</v>
      </c>
      <c r="AL1369" s="580">
        <f t="shared" si="329"/>
        <v>0</v>
      </c>
    </row>
    <row r="1370" spans="24:38" hidden="1">
      <c r="X1370" s="580">
        <f t="shared" si="315"/>
        <v>0</v>
      </c>
      <c r="Y1370" s="580">
        <f t="shared" si="316"/>
        <v>0</v>
      </c>
      <c r="Z1370" s="580">
        <f t="shared" si="317"/>
        <v>0</v>
      </c>
      <c r="AA1370" s="580">
        <f t="shared" si="318"/>
        <v>0</v>
      </c>
      <c r="AB1370" s="580">
        <f t="shared" si="319"/>
        <v>0</v>
      </c>
      <c r="AC1370" s="580">
        <f t="shared" si="320"/>
        <v>0</v>
      </c>
      <c r="AD1370" s="580">
        <f t="shared" si="321"/>
        <v>0</v>
      </c>
      <c r="AE1370" s="580">
        <f t="shared" si="322"/>
        <v>0</v>
      </c>
      <c r="AF1370" s="580">
        <f t="shared" si="323"/>
        <v>0</v>
      </c>
      <c r="AG1370" s="580">
        <f t="shared" si="324"/>
        <v>0</v>
      </c>
      <c r="AH1370" s="580">
        <f t="shared" si="325"/>
        <v>0</v>
      </c>
      <c r="AI1370" s="580" t="str">
        <f t="shared" si="326"/>
        <v>0</v>
      </c>
      <c r="AJ1370" s="580">
        <f t="shared" si="327"/>
        <v>0</v>
      </c>
      <c r="AK1370" s="580">
        <f t="shared" si="328"/>
        <v>0</v>
      </c>
      <c r="AL1370" s="580">
        <f t="shared" si="329"/>
        <v>0</v>
      </c>
    </row>
    <row r="1371" spans="24:38" hidden="1">
      <c r="X1371" s="580">
        <f t="shared" si="315"/>
        <v>0</v>
      </c>
      <c r="Y1371" s="580">
        <f t="shared" si="316"/>
        <v>0</v>
      </c>
      <c r="Z1371" s="580">
        <f t="shared" si="317"/>
        <v>0</v>
      </c>
      <c r="AA1371" s="580">
        <f t="shared" si="318"/>
        <v>0</v>
      </c>
      <c r="AB1371" s="580">
        <f t="shared" si="319"/>
        <v>0</v>
      </c>
      <c r="AC1371" s="580">
        <f t="shared" si="320"/>
        <v>0</v>
      </c>
      <c r="AD1371" s="580">
        <f t="shared" si="321"/>
        <v>0</v>
      </c>
      <c r="AE1371" s="580">
        <f t="shared" si="322"/>
        <v>0</v>
      </c>
      <c r="AF1371" s="580">
        <f t="shared" si="323"/>
        <v>0</v>
      </c>
      <c r="AG1371" s="580">
        <f t="shared" si="324"/>
        <v>0</v>
      </c>
      <c r="AH1371" s="580">
        <f t="shared" si="325"/>
        <v>0</v>
      </c>
      <c r="AI1371" s="580" t="str">
        <f t="shared" si="326"/>
        <v>0</v>
      </c>
      <c r="AJ1371" s="580">
        <f t="shared" si="327"/>
        <v>0</v>
      </c>
      <c r="AK1371" s="580">
        <f t="shared" si="328"/>
        <v>0</v>
      </c>
      <c r="AL1371" s="580">
        <f t="shared" si="329"/>
        <v>0</v>
      </c>
    </row>
    <row r="1372" spans="24:38" hidden="1">
      <c r="X1372" s="580">
        <f t="shared" si="315"/>
        <v>0</v>
      </c>
      <c r="Y1372" s="580">
        <f t="shared" si="316"/>
        <v>0</v>
      </c>
      <c r="Z1372" s="580">
        <f t="shared" si="317"/>
        <v>0</v>
      </c>
      <c r="AA1372" s="580">
        <f t="shared" si="318"/>
        <v>0</v>
      </c>
      <c r="AB1372" s="580">
        <f t="shared" si="319"/>
        <v>0</v>
      </c>
      <c r="AC1372" s="580">
        <f t="shared" si="320"/>
        <v>0</v>
      </c>
      <c r="AD1372" s="580">
        <f t="shared" si="321"/>
        <v>0</v>
      </c>
      <c r="AE1372" s="580">
        <f t="shared" si="322"/>
        <v>0</v>
      </c>
      <c r="AF1372" s="580">
        <f t="shared" si="323"/>
        <v>0</v>
      </c>
      <c r="AG1372" s="580">
        <f t="shared" si="324"/>
        <v>0</v>
      </c>
      <c r="AH1372" s="580">
        <f t="shared" si="325"/>
        <v>0</v>
      </c>
      <c r="AI1372" s="580" t="str">
        <f t="shared" si="326"/>
        <v>0</v>
      </c>
      <c r="AJ1372" s="580">
        <f t="shared" si="327"/>
        <v>0</v>
      </c>
      <c r="AK1372" s="580">
        <f t="shared" si="328"/>
        <v>0</v>
      </c>
      <c r="AL1372" s="580">
        <f t="shared" si="329"/>
        <v>0</v>
      </c>
    </row>
    <row r="1373" spans="24:38" hidden="1">
      <c r="X1373" s="580">
        <f t="shared" si="315"/>
        <v>0</v>
      </c>
      <c r="Y1373" s="580">
        <f t="shared" si="316"/>
        <v>0</v>
      </c>
      <c r="Z1373" s="580">
        <f t="shared" si="317"/>
        <v>0</v>
      </c>
      <c r="AA1373" s="580">
        <f t="shared" si="318"/>
        <v>0</v>
      </c>
      <c r="AB1373" s="580">
        <f t="shared" si="319"/>
        <v>0</v>
      </c>
      <c r="AC1373" s="580">
        <f t="shared" si="320"/>
        <v>0</v>
      </c>
      <c r="AD1373" s="580">
        <f t="shared" si="321"/>
        <v>0</v>
      </c>
      <c r="AE1373" s="580">
        <f t="shared" si="322"/>
        <v>0</v>
      </c>
      <c r="AF1373" s="580">
        <f t="shared" si="323"/>
        <v>0</v>
      </c>
      <c r="AG1373" s="580">
        <f t="shared" si="324"/>
        <v>0</v>
      </c>
      <c r="AH1373" s="580">
        <f t="shared" si="325"/>
        <v>0</v>
      </c>
      <c r="AI1373" s="580" t="str">
        <f t="shared" si="326"/>
        <v>0</v>
      </c>
      <c r="AJ1373" s="580">
        <f t="shared" si="327"/>
        <v>0</v>
      </c>
      <c r="AK1373" s="580">
        <f t="shared" si="328"/>
        <v>0</v>
      </c>
      <c r="AL1373" s="580">
        <f t="shared" si="329"/>
        <v>0</v>
      </c>
    </row>
    <row r="1374" spans="24:38" hidden="1">
      <c r="X1374" s="580">
        <f t="shared" si="315"/>
        <v>0</v>
      </c>
      <c r="Y1374" s="580">
        <f t="shared" si="316"/>
        <v>0</v>
      </c>
      <c r="Z1374" s="580">
        <f t="shared" si="317"/>
        <v>0</v>
      </c>
      <c r="AA1374" s="580">
        <f t="shared" si="318"/>
        <v>0</v>
      </c>
      <c r="AB1374" s="580">
        <f t="shared" si="319"/>
        <v>0</v>
      </c>
      <c r="AC1374" s="580">
        <f t="shared" si="320"/>
        <v>0</v>
      </c>
      <c r="AD1374" s="580">
        <f t="shared" si="321"/>
        <v>0</v>
      </c>
      <c r="AE1374" s="580">
        <f t="shared" si="322"/>
        <v>0</v>
      </c>
      <c r="AF1374" s="580">
        <f t="shared" si="323"/>
        <v>0</v>
      </c>
      <c r="AG1374" s="580">
        <f t="shared" si="324"/>
        <v>0</v>
      </c>
      <c r="AH1374" s="580">
        <f t="shared" si="325"/>
        <v>0</v>
      </c>
      <c r="AI1374" s="580" t="str">
        <f t="shared" si="326"/>
        <v>0</v>
      </c>
      <c r="AJ1374" s="580">
        <f t="shared" si="327"/>
        <v>0</v>
      </c>
      <c r="AK1374" s="580">
        <f t="shared" si="328"/>
        <v>0</v>
      </c>
      <c r="AL1374" s="580">
        <f t="shared" si="329"/>
        <v>0</v>
      </c>
    </row>
    <row r="1375" spans="24:38" hidden="1">
      <c r="X1375" s="580">
        <f t="shared" si="315"/>
        <v>0</v>
      </c>
      <c r="Y1375" s="580">
        <f t="shared" si="316"/>
        <v>0</v>
      </c>
      <c r="Z1375" s="580">
        <f t="shared" si="317"/>
        <v>0</v>
      </c>
      <c r="AA1375" s="580">
        <f t="shared" si="318"/>
        <v>0</v>
      </c>
      <c r="AB1375" s="580">
        <f t="shared" si="319"/>
        <v>0</v>
      </c>
      <c r="AC1375" s="580">
        <f t="shared" si="320"/>
        <v>0</v>
      </c>
      <c r="AD1375" s="580">
        <f t="shared" si="321"/>
        <v>0</v>
      </c>
      <c r="AE1375" s="580">
        <f t="shared" si="322"/>
        <v>0</v>
      </c>
      <c r="AF1375" s="580">
        <f t="shared" si="323"/>
        <v>0</v>
      </c>
      <c r="AG1375" s="580">
        <f t="shared" si="324"/>
        <v>0</v>
      </c>
      <c r="AH1375" s="580">
        <f t="shared" si="325"/>
        <v>0</v>
      </c>
      <c r="AI1375" s="580" t="str">
        <f t="shared" si="326"/>
        <v>0</v>
      </c>
      <c r="AJ1375" s="580">
        <f t="shared" si="327"/>
        <v>0</v>
      </c>
      <c r="AK1375" s="580">
        <f t="shared" si="328"/>
        <v>0</v>
      </c>
      <c r="AL1375" s="580">
        <f t="shared" si="329"/>
        <v>0</v>
      </c>
    </row>
    <row r="1376" spans="24:38" hidden="1">
      <c r="X1376" s="580">
        <f t="shared" si="315"/>
        <v>0</v>
      </c>
      <c r="Y1376" s="580">
        <f t="shared" si="316"/>
        <v>0</v>
      </c>
      <c r="Z1376" s="580">
        <f t="shared" si="317"/>
        <v>0</v>
      </c>
      <c r="AA1376" s="580">
        <f t="shared" si="318"/>
        <v>0</v>
      </c>
      <c r="AB1376" s="580">
        <f t="shared" si="319"/>
        <v>0</v>
      </c>
      <c r="AC1376" s="580">
        <f t="shared" si="320"/>
        <v>0</v>
      </c>
      <c r="AD1376" s="580">
        <f t="shared" si="321"/>
        <v>0</v>
      </c>
      <c r="AE1376" s="580">
        <f t="shared" si="322"/>
        <v>0</v>
      </c>
      <c r="AF1376" s="580">
        <f t="shared" si="323"/>
        <v>0</v>
      </c>
      <c r="AG1376" s="580">
        <f t="shared" si="324"/>
        <v>0</v>
      </c>
      <c r="AH1376" s="580">
        <f t="shared" si="325"/>
        <v>0</v>
      </c>
      <c r="AI1376" s="580" t="str">
        <f t="shared" si="326"/>
        <v>0</v>
      </c>
      <c r="AJ1376" s="580">
        <f t="shared" si="327"/>
        <v>0</v>
      </c>
      <c r="AK1376" s="580">
        <f t="shared" si="328"/>
        <v>0</v>
      </c>
      <c r="AL1376" s="580">
        <f t="shared" si="329"/>
        <v>0</v>
      </c>
    </row>
    <row r="1377" spans="24:38" hidden="1">
      <c r="X1377" s="580">
        <f t="shared" si="315"/>
        <v>0</v>
      </c>
      <c r="Y1377" s="580">
        <f t="shared" si="316"/>
        <v>0</v>
      </c>
      <c r="Z1377" s="580">
        <f t="shared" si="317"/>
        <v>0</v>
      </c>
      <c r="AA1377" s="580">
        <f t="shared" si="318"/>
        <v>0</v>
      </c>
      <c r="AB1377" s="580">
        <f t="shared" si="319"/>
        <v>0</v>
      </c>
      <c r="AC1377" s="580">
        <f t="shared" si="320"/>
        <v>0</v>
      </c>
      <c r="AD1377" s="580">
        <f t="shared" si="321"/>
        <v>0</v>
      </c>
      <c r="AE1377" s="580">
        <f t="shared" si="322"/>
        <v>0</v>
      </c>
      <c r="AF1377" s="580">
        <f t="shared" si="323"/>
        <v>0</v>
      </c>
      <c r="AG1377" s="580">
        <f t="shared" si="324"/>
        <v>0</v>
      </c>
      <c r="AH1377" s="580">
        <f t="shared" si="325"/>
        <v>0</v>
      </c>
      <c r="AI1377" s="580" t="str">
        <f t="shared" si="326"/>
        <v>0</v>
      </c>
      <c r="AJ1377" s="580">
        <f t="shared" si="327"/>
        <v>0</v>
      </c>
      <c r="AK1377" s="580">
        <f t="shared" si="328"/>
        <v>0</v>
      </c>
      <c r="AL1377" s="580">
        <f t="shared" si="329"/>
        <v>0</v>
      </c>
    </row>
    <row r="1378" spans="24:38" hidden="1">
      <c r="X1378" s="580">
        <f t="shared" si="315"/>
        <v>0</v>
      </c>
      <c r="Y1378" s="580">
        <f t="shared" si="316"/>
        <v>0</v>
      </c>
      <c r="Z1378" s="580">
        <f t="shared" si="317"/>
        <v>0</v>
      </c>
      <c r="AA1378" s="580">
        <f t="shared" si="318"/>
        <v>0</v>
      </c>
      <c r="AB1378" s="580">
        <f t="shared" si="319"/>
        <v>0</v>
      </c>
      <c r="AC1378" s="580">
        <f t="shared" si="320"/>
        <v>0</v>
      </c>
      <c r="AD1378" s="580">
        <f t="shared" si="321"/>
        <v>0</v>
      </c>
      <c r="AE1378" s="580">
        <f t="shared" si="322"/>
        <v>0</v>
      </c>
      <c r="AF1378" s="580">
        <f t="shared" si="323"/>
        <v>0</v>
      </c>
      <c r="AG1378" s="580">
        <f t="shared" si="324"/>
        <v>0</v>
      </c>
      <c r="AH1378" s="580">
        <f t="shared" si="325"/>
        <v>0</v>
      </c>
      <c r="AI1378" s="580" t="str">
        <f t="shared" si="326"/>
        <v>0</v>
      </c>
      <c r="AJ1378" s="580">
        <f t="shared" si="327"/>
        <v>0</v>
      </c>
      <c r="AK1378" s="580">
        <f t="shared" si="328"/>
        <v>0</v>
      </c>
      <c r="AL1378" s="580">
        <f t="shared" si="329"/>
        <v>0</v>
      </c>
    </row>
    <row r="1379" spans="24:38" hidden="1">
      <c r="X1379" s="580">
        <f t="shared" si="315"/>
        <v>0</v>
      </c>
      <c r="Y1379" s="580">
        <f t="shared" si="316"/>
        <v>0</v>
      </c>
      <c r="Z1379" s="580">
        <f t="shared" si="317"/>
        <v>0</v>
      </c>
      <c r="AA1379" s="580">
        <f t="shared" si="318"/>
        <v>0</v>
      </c>
      <c r="AB1379" s="580">
        <f t="shared" si="319"/>
        <v>0</v>
      </c>
      <c r="AC1379" s="580">
        <f t="shared" si="320"/>
        <v>0</v>
      </c>
      <c r="AD1379" s="580">
        <f t="shared" si="321"/>
        <v>0</v>
      </c>
      <c r="AE1379" s="580">
        <f t="shared" si="322"/>
        <v>0</v>
      </c>
      <c r="AF1379" s="580">
        <f t="shared" si="323"/>
        <v>0</v>
      </c>
      <c r="AG1379" s="580">
        <f t="shared" si="324"/>
        <v>0</v>
      </c>
      <c r="AH1379" s="580">
        <f t="shared" si="325"/>
        <v>0</v>
      </c>
      <c r="AI1379" s="580" t="str">
        <f t="shared" si="326"/>
        <v>0</v>
      </c>
      <c r="AJ1379" s="580">
        <f t="shared" si="327"/>
        <v>0</v>
      </c>
      <c r="AK1379" s="580">
        <f t="shared" si="328"/>
        <v>0</v>
      </c>
      <c r="AL1379" s="580">
        <f t="shared" si="329"/>
        <v>0</v>
      </c>
    </row>
    <row r="1380" spans="24:38" hidden="1">
      <c r="X1380" s="580">
        <f t="shared" si="315"/>
        <v>0</v>
      </c>
      <c r="Y1380" s="580">
        <f t="shared" si="316"/>
        <v>0</v>
      </c>
      <c r="Z1380" s="580">
        <f t="shared" si="317"/>
        <v>0</v>
      </c>
      <c r="AA1380" s="580">
        <f t="shared" si="318"/>
        <v>0</v>
      </c>
      <c r="AB1380" s="580">
        <f t="shared" si="319"/>
        <v>0</v>
      </c>
      <c r="AC1380" s="580">
        <f t="shared" si="320"/>
        <v>0</v>
      </c>
      <c r="AD1380" s="580">
        <f t="shared" si="321"/>
        <v>0</v>
      </c>
      <c r="AE1380" s="580">
        <f t="shared" si="322"/>
        <v>0</v>
      </c>
      <c r="AF1380" s="580">
        <f t="shared" si="323"/>
        <v>0</v>
      </c>
      <c r="AG1380" s="580">
        <f t="shared" si="324"/>
        <v>0</v>
      </c>
      <c r="AH1380" s="580">
        <f t="shared" si="325"/>
        <v>0</v>
      </c>
      <c r="AI1380" s="580" t="str">
        <f t="shared" si="326"/>
        <v>0</v>
      </c>
      <c r="AJ1380" s="580">
        <f t="shared" si="327"/>
        <v>0</v>
      </c>
      <c r="AK1380" s="580">
        <f t="shared" si="328"/>
        <v>0</v>
      </c>
      <c r="AL1380" s="580">
        <f t="shared" si="329"/>
        <v>0</v>
      </c>
    </row>
    <row r="1381" spans="24:38" hidden="1">
      <c r="X1381" s="580">
        <f t="shared" si="315"/>
        <v>0</v>
      </c>
      <c r="Y1381" s="580">
        <f t="shared" si="316"/>
        <v>0</v>
      </c>
      <c r="Z1381" s="580">
        <f t="shared" si="317"/>
        <v>0</v>
      </c>
      <c r="AA1381" s="580">
        <f t="shared" si="318"/>
        <v>0</v>
      </c>
      <c r="AB1381" s="580">
        <f t="shared" si="319"/>
        <v>0</v>
      </c>
      <c r="AC1381" s="580">
        <f t="shared" si="320"/>
        <v>0</v>
      </c>
      <c r="AD1381" s="580">
        <f t="shared" si="321"/>
        <v>0</v>
      </c>
      <c r="AE1381" s="580">
        <f t="shared" si="322"/>
        <v>0</v>
      </c>
      <c r="AF1381" s="580">
        <f t="shared" si="323"/>
        <v>0</v>
      </c>
      <c r="AG1381" s="580">
        <f t="shared" si="324"/>
        <v>0</v>
      </c>
      <c r="AH1381" s="580">
        <f t="shared" si="325"/>
        <v>0</v>
      </c>
      <c r="AI1381" s="580" t="str">
        <f t="shared" si="326"/>
        <v>0</v>
      </c>
      <c r="AJ1381" s="580">
        <f t="shared" si="327"/>
        <v>0</v>
      </c>
      <c r="AK1381" s="580">
        <f t="shared" si="328"/>
        <v>0</v>
      </c>
      <c r="AL1381" s="580">
        <f t="shared" si="329"/>
        <v>0</v>
      </c>
    </row>
    <row r="1382" spans="24:38" hidden="1">
      <c r="X1382" s="580">
        <f t="shared" si="315"/>
        <v>0</v>
      </c>
      <c r="Y1382" s="580">
        <f t="shared" si="316"/>
        <v>0</v>
      </c>
      <c r="Z1382" s="580">
        <f t="shared" si="317"/>
        <v>0</v>
      </c>
      <c r="AA1382" s="580">
        <f t="shared" si="318"/>
        <v>0</v>
      </c>
      <c r="AB1382" s="580">
        <f t="shared" si="319"/>
        <v>0</v>
      </c>
      <c r="AC1382" s="580">
        <f t="shared" si="320"/>
        <v>0</v>
      </c>
      <c r="AD1382" s="580">
        <f t="shared" si="321"/>
        <v>0</v>
      </c>
      <c r="AE1382" s="580">
        <f t="shared" si="322"/>
        <v>0</v>
      </c>
      <c r="AF1382" s="580">
        <f t="shared" si="323"/>
        <v>0</v>
      </c>
      <c r="AG1382" s="580">
        <f t="shared" si="324"/>
        <v>0</v>
      </c>
      <c r="AH1382" s="580">
        <f t="shared" si="325"/>
        <v>0</v>
      </c>
      <c r="AI1382" s="580" t="str">
        <f t="shared" si="326"/>
        <v>0</v>
      </c>
      <c r="AJ1382" s="580">
        <f t="shared" si="327"/>
        <v>0</v>
      </c>
      <c r="AK1382" s="580">
        <f t="shared" si="328"/>
        <v>0</v>
      </c>
      <c r="AL1382" s="580">
        <f t="shared" si="329"/>
        <v>0</v>
      </c>
    </row>
    <row r="1383" spans="24:38" hidden="1">
      <c r="X1383" s="580">
        <f t="shared" si="315"/>
        <v>0</v>
      </c>
      <c r="Y1383" s="580">
        <f t="shared" si="316"/>
        <v>0</v>
      </c>
      <c r="Z1383" s="580">
        <f t="shared" si="317"/>
        <v>0</v>
      </c>
      <c r="AA1383" s="580">
        <f t="shared" si="318"/>
        <v>0</v>
      </c>
      <c r="AB1383" s="580">
        <f t="shared" si="319"/>
        <v>0</v>
      </c>
      <c r="AC1383" s="580">
        <f t="shared" si="320"/>
        <v>0</v>
      </c>
      <c r="AD1383" s="580">
        <f t="shared" si="321"/>
        <v>0</v>
      </c>
      <c r="AE1383" s="580">
        <f t="shared" si="322"/>
        <v>0</v>
      </c>
      <c r="AF1383" s="580">
        <f t="shared" si="323"/>
        <v>0</v>
      </c>
      <c r="AG1383" s="580">
        <f t="shared" si="324"/>
        <v>0</v>
      </c>
      <c r="AH1383" s="580">
        <f t="shared" si="325"/>
        <v>0</v>
      </c>
      <c r="AI1383" s="580" t="str">
        <f t="shared" si="326"/>
        <v>0</v>
      </c>
      <c r="AJ1383" s="580">
        <f t="shared" si="327"/>
        <v>0</v>
      </c>
      <c r="AK1383" s="580">
        <f t="shared" si="328"/>
        <v>0</v>
      </c>
      <c r="AL1383" s="580">
        <f t="shared" si="329"/>
        <v>0</v>
      </c>
    </row>
    <row r="1384" spans="24:38" hidden="1">
      <c r="X1384" s="580">
        <f t="shared" si="315"/>
        <v>0</v>
      </c>
      <c r="Y1384" s="580">
        <f t="shared" si="316"/>
        <v>0</v>
      </c>
      <c r="Z1384" s="580">
        <f t="shared" si="317"/>
        <v>0</v>
      </c>
      <c r="AA1384" s="580">
        <f t="shared" si="318"/>
        <v>0</v>
      </c>
      <c r="AB1384" s="580">
        <f t="shared" si="319"/>
        <v>0</v>
      </c>
      <c r="AC1384" s="580">
        <f t="shared" si="320"/>
        <v>0</v>
      </c>
      <c r="AD1384" s="580">
        <f t="shared" si="321"/>
        <v>0</v>
      </c>
      <c r="AE1384" s="580">
        <f t="shared" si="322"/>
        <v>0</v>
      </c>
      <c r="AF1384" s="580">
        <f t="shared" si="323"/>
        <v>0</v>
      </c>
      <c r="AG1384" s="580">
        <f t="shared" si="324"/>
        <v>0</v>
      </c>
      <c r="AH1384" s="580">
        <f t="shared" si="325"/>
        <v>0</v>
      </c>
      <c r="AI1384" s="580" t="str">
        <f t="shared" si="326"/>
        <v>0</v>
      </c>
      <c r="AJ1384" s="580">
        <f t="shared" si="327"/>
        <v>0</v>
      </c>
      <c r="AK1384" s="580">
        <f t="shared" si="328"/>
        <v>0</v>
      </c>
      <c r="AL1384" s="580">
        <f t="shared" si="329"/>
        <v>0</v>
      </c>
    </row>
    <row r="1385" spans="24:38" hidden="1">
      <c r="X1385" s="580">
        <f t="shared" si="315"/>
        <v>0</v>
      </c>
      <c r="Y1385" s="580">
        <f t="shared" si="316"/>
        <v>0</v>
      </c>
      <c r="Z1385" s="580">
        <f t="shared" si="317"/>
        <v>0</v>
      </c>
      <c r="AA1385" s="580">
        <f t="shared" si="318"/>
        <v>0</v>
      </c>
      <c r="AB1385" s="580">
        <f t="shared" si="319"/>
        <v>0</v>
      </c>
      <c r="AC1385" s="580">
        <f t="shared" si="320"/>
        <v>0</v>
      </c>
      <c r="AD1385" s="580">
        <f t="shared" si="321"/>
        <v>0</v>
      </c>
      <c r="AE1385" s="580">
        <f t="shared" si="322"/>
        <v>0</v>
      </c>
      <c r="AF1385" s="580">
        <f t="shared" si="323"/>
        <v>0</v>
      </c>
      <c r="AG1385" s="580">
        <f t="shared" si="324"/>
        <v>0</v>
      </c>
      <c r="AH1385" s="580">
        <f t="shared" si="325"/>
        <v>0</v>
      </c>
      <c r="AI1385" s="580" t="str">
        <f t="shared" si="326"/>
        <v>0</v>
      </c>
      <c r="AJ1385" s="580">
        <f t="shared" si="327"/>
        <v>0</v>
      </c>
      <c r="AK1385" s="580">
        <f t="shared" si="328"/>
        <v>0</v>
      </c>
      <c r="AL1385" s="580">
        <f t="shared" si="329"/>
        <v>0</v>
      </c>
    </row>
    <row r="1386" spans="24:38" hidden="1">
      <c r="X1386" s="580">
        <f t="shared" si="315"/>
        <v>0</v>
      </c>
      <c r="Y1386" s="580">
        <f t="shared" si="316"/>
        <v>0</v>
      </c>
      <c r="Z1386" s="580">
        <f t="shared" si="317"/>
        <v>0</v>
      </c>
      <c r="AA1386" s="580">
        <f t="shared" si="318"/>
        <v>0</v>
      </c>
      <c r="AB1386" s="580">
        <f t="shared" si="319"/>
        <v>0</v>
      </c>
      <c r="AC1386" s="580">
        <f t="shared" si="320"/>
        <v>0</v>
      </c>
      <c r="AD1386" s="580">
        <f t="shared" si="321"/>
        <v>0</v>
      </c>
      <c r="AE1386" s="580">
        <f t="shared" si="322"/>
        <v>0</v>
      </c>
      <c r="AF1386" s="580">
        <f t="shared" si="323"/>
        <v>0</v>
      </c>
      <c r="AG1386" s="580">
        <f t="shared" si="324"/>
        <v>0</v>
      </c>
      <c r="AH1386" s="580">
        <f t="shared" si="325"/>
        <v>0</v>
      </c>
      <c r="AI1386" s="580" t="str">
        <f t="shared" si="326"/>
        <v>0</v>
      </c>
      <c r="AJ1386" s="580">
        <f t="shared" si="327"/>
        <v>0</v>
      </c>
      <c r="AK1386" s="580">
        <f t="shared" si="328"/>
        <v>0</v>
      </c>
      <c r="AL1386" s="580">
        <f t="shared" si="329"/>
        <v>0</v>
      </c>
    </row>
    <row r="1387" spans="24:38" hidden="1">
      <c r="X1387" s="580">
        <f t="shared" si="315"/>
        <v>0</v>
      </c>
      <c r="Y1387" s="580">
        <f t="shared" si="316"/>
        <v>0</v>
      </c>
      <c r="Z1387" s="580">
        <f t="shared" si="317"/>
        <v>0</v>
      </c>
      <c r="AA1387" s="580">
        <f t="shared" si="318"/>
        <v>0</v>
      </c>
      <c r="AB1387" s="580">
        <f t="shared" si="319"/>
        <v>0</v>
      </c>
      <c r="AC1387" s="580">
        <f t="shared" si="320"/>
        <v>0</v>
      </c>
      <c r="AD1387" s="580">
        <f t="shared" si="321"/>
        <v>0</v>
      </c>
      <c r="AE1387" s="580">
        <f t="shared" si="322"/>
        <v>0</v>
      </c>
      <c r="AF1387" s="580">
        <f t="shared" si="323"/>
        <v>0</v>
      </c>
      <c r="AG1387" s="580">
        <f t="shared" si="324"/>
        <v>0</v>
      </c>
      <c r="AH1387" s="580">
        <f t="shared" si="325"/>
        <v>0</v>
      </c>
      <c r="AI1387" s="580" t="str">
        <f t="shared" si="326"/>
        <v>0</v>
      </c>
      <c r="AJ1387" s="580">
        <f t="shared" si="327"/>
        <v>0</v>
      </c>
      <c r="AK1387" s="580">
        <f t="shared" si="328"/>
        <v>0</v>
      </c>
      <c r="AL1387" s="580">
        <f t="shared" si="329"/>
        <v>0</v>
      </c>
    </row>
    <row r="1388" spans="24:38" hidden="1">
      <c r="X1388" s="580">
        <f t="shared" si="315"/>
        <v>0</v>
      </c>
      <c r="Y1388" s="580">
        <f t="shared" si="316"/>
        <v>0</v>
      </c>
      <c r="Z1388" s="580">
        <f t="shared" si="317"/>
        <v>0</v>
      </c>
      <c r="AA1388" s="580">
        <f t="shared" si="318"/>
        <v>0</v>
      </c>
      <c r="AB1388" s="580">
        <f t="shared" si="319"/>
        <v>0</v>
      </c>
      <c r="AC1388" s="580">
        <f t="shared" si="320"/>
        <v>0</v>
      </c>
      <c r="AD1388" s="580">
        <f t="shared" si="321"/>
        <v>0</v>
      </c>
      <c r="AE1388" s="580">
        <f t="shared" si="322"/>
        <v>0</v>
      </c>
      <c r="AF1388" s="580">
        <f t="shared" si="323"/>
        <v>0</v>
      </c>
      <c r="AG1388" s="580">
        <f t="shared" si="324"/>
        <v>0</v>
      </c>
      <c r="AH1388" s="580">
        <f t="shared" si="325"/>
        <v>0</v>
      </c>
      <c r="AI1388" s="580" t="str">
        <f t="shared" si="326"/>
        <v>0</v>
      </c>
      <c r="AJ1388" s="580">
        <f t="shared" si="327"/>
        <v>0</v>
      </c>
      <c r="AK1388" s="580">
        <f t="shared" si="328"/>
        <v>0</v>
      </c>
      <c r="AL1388" s="580">
        <f t="shared" si="329"/>
        <v>0</v>
      </c>
    </row>
    <row r="1389" spans="24:38" hidden="1">
      <c r="X1389" s="580">
        <f t="shared" si="315"/>
        <v>0</v>
      </c>
      <c r="Y1389" s="580">
        <f t="shared" si="316"/>
        <v>0</v>
      </c>
      <c r="Z1389" s="580">
        <f t="shared" si="317"/>
        <v>0</v>
      </c>
      <c r="AA1389" s="580">
        <f t="shared" si="318"/>
        <v>0</v>
      </c>
      <c r="AB1389" s="580">
        <f t="shared" si="319"/>
        <v>0</v>
      </c>
      <c r="AC1389" s="580">
        <f t="shared" si="320"/>
        <v>0</v>
      </c>
      <c r="AD1389" s="580">
        <f t="shared" si="321"/>
        <v>0</v>
      </c>
      <c r="AE1389" s="580">
        <f t="shared" si="322"/>
        <v>0</v>
      </c>
      <c r="AF1389" s="580">
        <f t="shared" si="323"/>
        <v>0</v>
      </c>
      <c r="AG1389" s="580">
        <f t="shared" si="324"/>
        <v>0</v>
      </c>
      <c r="AH1389" s="580">
        <f t="shared" si="325"/>
        <v>0</v>
      </c>
      <c r="AI1389" s="580" t="str">
        <f t="shared" si="326"/>
        <v>0</v>
      </c>
      <c r="AJ1389" s="580">
        <f t="shared" si="327"/>
        <v>0</v>
      </c>
      <c r="AK1389" s="580">
        <f t="shared" si="328"/>
        <v>0</v>
      </c>
      <c r="AL1389" s="580">
        <f t="shared" si="329"/>
        <v>0</v>
      </c>
    </row>
    <row r="1390" spans="24:38" hidden="1">
      <c r="X1390" s="580">
        <f t="shared" si="315"/>
        <v>0</v>
      </c>
      <c r="Y1390" s="580">
        <f t="shared" si="316"/>
        <v>0</v>
      </c>
      <c r="Z1390" s="580">
        <f t="shared" si="317"/>
        <v>0</v>
      </c>
      <c r="AA1390" s="580">
        <f t="shared" si="318"/>
        <v>0</v>
      </c>
      <c r="AB1390" s="580">
        <f t="shared" si="319"/>
        <v>0</v>
      </c>
      <c r="AC1390" s="580">
        <f t="shared" si="320"/>
        <v>0</v>
      </c>
      <c r="AD1390" s="580">
        <f t="shared" si="321"/>
        <v>0</v>
      </c>
      <c r="AE1390" s="580">
        <f t="shared" si="322"/>
        <v>0</v>
      </c>
      <c r="AF1390" s="580">
        <f t="shared" si="323"/>
        <v>0</v>
      </c>
      <c r="AG1390" s="580">
        <f t="shared" si="324"/>
        <v>0</v>
      </c>
      <c r="AH1390" s="580">
        <f t="shared" si="325"/>
        <v>0</v>
      </c>
      <c r="AI1390" s="580" t="str">
        <f t="shared" si="326"/>
        <v>0</v>
      </c>
      <c r="AJ1390" s="580">
        <f t="shared" si="327"/>
        <v>0</v>
      </c>
      <c r="AK1390" s="580">
        <f t="shared" si="328"/>
        <v>0</v>
      </c>
      <c r="AL1390" s="580">
        <f t="shared" si="329"/>
        <v>0</v>
      </c>
    </row>
    <row r="1391" spans="24:38" hidden="1">
      <c r="X1391" s="580">
        <f t="shared" si="315"/>
        <v>0</v>
      </c>
      <c r="Y1391" s="580">
        <f t="shared" si="316"/>
        <v>0</v>
      </c>
      <c r="Z1391" s="580">
        <f t="shared" si="317"/>
        <v>0</v>
      </c>
      <c r="AA1391" s="580">
        <f t="shared" si="318"/>
        <v>0</v>
      </c>
      <c r="AB1391" s="580">
        <f t="shared" si="319"/>
        <v>0</v>
      </c>
      <c r="AC1391" s="580">
        <f t="shared" si="320"/>
        <v>0</v>
      </c>
      <c r="AD1391" s="580">
        <f t="shared" si="321"/>
        <v>0</v>
      </c>
      <c r="AE1391" s="580">
        <f t="shared" si="322"/>
        <v>0</v>
      </c>
      <c r="AF1391" s="580">
        <f t="shared" si="323"/>
        <v>0</v>
      </c>
      <c r="AG1391" s="580">
        <f t="shared" si="324"/>
        <v>0</v>
      </c>
      <c r="AH1391" s="580">
        <f t="shared" si="325"/>
        <v>0</v>
      </c>
      <c r="AI1391" s="580" t="str">
        <f t="shared" si="326"/>
        <v>0</v>
      </c>
      <c r="AJ1391" s="580">
        <f t="shared" si="327"/>
        <v>0</v>
      </c>
      <c r="AK1391" s="580">
        <f t="shared" si="328"/>
        <v>0</v>
      </c>
      <c r="AL1391" s="580">
        <f t="shared" si="329"/>
        <v>0</v>
      </c>
    </row>
    <row r="1392" spans="24:38" hidden="1">
      <c r="X1392" s="580">
        <f t="shared" si="315"/>
        <v>0</v>
      </c>
      <c r="Y1392" s="580">
        <f t="shared" si="316"/>
        <v>0</v>
      </c>
      <c r="Z1392" s="580">
        <f t="shared" si="317"/>
        <v>0</v>
      </c>
      <c r="AA1392" s="580">
        <f t="shared" si="318"/>
        <v>0</v>
      </c>
      <c r="AB1392" s="580">
        <f t="shared" si="319"/>
        <v>0</v>
      </c>
      <c r="AC1392" s="580">
        <f t="shared" si="320"/>
        <v>0</v>
      </c>
      <c r="AD1392" s="580">
        <f t="shared" si="321"/>
        <v>0</v>
      </c>
      <c r="AE1392" s="580">
        <f t="shared" si="322"/>
        <v>0</v>
      </c>
      <c r="AF1392" s="580">
        <f t="shared" si="323"/>
        <v>0</v>
      </c>
      <c r="AG1392" s="580">
        <f t="shared" si="324"/>
        <v>0</v>
      </c>
      <c r="AH1392" s="580">
        <f t="shared" si="325"/>
        <v>0</v>
      </c>
      <c r="AI1392" s="580" t="str">
        <f t="shared" si="326"/>
        <v>0</v>
      </c>
      <c r="AJ1392" s="580">
        <f t="shared" si="327"/>
        <v>0</v>
      </c>
      <c r="AK1392" s="580">
        <f t="shared" si="328"/>
        <v>0</v>
      </c>
      <c r="AL1392" s="580">
        <f t="shared" si="329"/>
        <v>0</v>
      </c>
    </row>
    <row r="1393" spans="24:38" hidden="1">
      <c r="X1393" s="580">
        <f t="shared" si="315"/>
        <v>0</v>
      </c>
      <c r="Y1393" s="580">
        <f t="shared" si="316"/>
        <v>0</v>
      </c>
      <c r="Z1393" s="580">
        <f t="shared" si="317"/>
        <v>0</v>
      </c>
      <c r="AA1393" s="580">
        <f t="shared" si="318"/>
        <v>0</v>
      </c>
      <c r="AB1393" s="580">
        <f t="shared" si="319"/>
        <v>0</v>
      </c>
      <c r="AC1393" s="580">
        <f t="shared" si="320"/>
        <v>0</v>
      </c>
      <c r="AD1393" s="580">
        <f t="shared" si="321"/>
        <v>0</v>
      </c>
      <c r="AE1393" s="580">
        <f t="shared" si="322"/>
        <v>0</v>
      </c>
      <c r="AF1393" s="580">
        <f t="shared" si="323"/>
        <v>0</v>
      </c>
      <c r="AG1393" s="580">
        <f t="shared" si="324"/>
        <v>0</v>
      </c>
      <c r="AH1393" s="580">
        <f t="shared" si="325"/>
        <v>0</v>
      </c>
      <c r="AI1393" s="580" t="str">
        <f t="shared" si="326"/>
        <v>0</v>
      </c>
      <c r="AJ1393" s="580">
        <f t="shared" si="327"/>
        <v>0</v>
      </c>
      <c r="AK1393" s="580">
        <f t="shared" si="328"/>
        <v>0</v>
      </c>
      <c r="AL1393" s="580">
        <f t="shared" si="329"/>
        <v>0</v>
      </c>
    </row>
    <row r="1394" spans="24:38" hidden="1">
      <c r="X1394" s="580">
        <f t="shared" si="315"/>
        <v>0</v>
      </c>
      <c r="Y1394" s="580">
        <f t="shared" si="316"/>
        <v>0</v>
      </c>
      <c r="Z1394" s="580">
        <f t="shared" si="317"/>
        <v>0</v>
      </c>
      <c r="AA1394" s="580">
        <f t="shared" si="318"/>
        <v>0</v>
      </c>
      <c r="AB1394" s="580">
        <f t="shared" si="319"/>
        <v>0</v>
      </c>
      <c r="AC1394" s="580">
        <f t="shared" si="320"/>
        <v>0</v>
      </c>
      <c r="AD1394" s="580">
        <f t="shared" si="321"/>
        <v>0</v>
      </c>
      <c r="AE1394" s="580">
        <f t="shared" si="322"/>
        <v>0</v>
      </c>
      <c r="AF1394" s="580">
        <f t="shared" si="323"/>
        <v>0</v>
      </c>
      <c r="AG1394" s="580">
        <f t="shared" si="324"/>
        <v>0</v>
      </c>
      <c r="AH1394" s="580">
        <f t="shared" si="325"/>
        <v>0</v>
      </c>
      <c r="AI1394" s="580" t="str">
        <f t="shared" si="326"/>
        <v>0</v>
      </c>
      <c r="AJ1394" s="580">
        <f t="shared" si="327"/>
        <v>0</v>
      </c>
      <c r="AK1394" s="580">
        <f t="shared" si="328"/>
        <v>0</v>
      </c>
      <c r="AL1394" s="580">
        <f t="shared" si="329"/>
        <v>0</v>
      </c>
    </row>
    <row r="1395" spans="24:38" hidden="1">
      <c r="X1395" s="580">
        <f t="shared" si="315"/>
        <v>0</v>
      </c>
      <c r="Y1395" s="580">
        <f t="shared" si="316"/>
        <v>0</v>
      </c>
      <c r="Z1395" s="580">
        <f t="shared" si="317"/>
        <v>0</v>
      </c>
      <c r="AA1395" s="580">
        <f t="shared" si="318"/>
        <v>0</v>
      </c>
      <c r="AB1395" s="580">
        <f t="shared" si="319"/>
        <v>0</v>
      </c>
      <c r="AC1395" s="580">
        <f t="shared" si="320"/>
        <v>0</v>
      </c>
      <c r="AD1395" s="580">
        <f t="shared" si="321"/>
        <v>0</v>
      </c>
      <c r="AE1395" s="580">
        <f t="shared" si="322"/>
        <v>0</v>
      </c>
      <c r="AF1395" s="580">
        <f t="shared" si="323"/>
        <v>0</v>
      </c>
      <c r="AG1395" s="580">
        <f t="shared" si="324"/>
        <v>0</v>
      </c>
      <c r="AH1395" s="580">
        <f t="shared" si="325"/>
        <v>0</v>
      </c>
      <c r="AI1395" s="580" t="str">
        <f t="shared" si="326"/>
        <v>0</v>
      </c>
      <c r="AJ1395" s="580">
        <f t="shared" si="327"/>
        <v>0</v>
      </c>
      <c r="AK1395" s="580">
        <f t="shared" si="328"/>
        <v>0</v>
      </c>
      <c r="AL1395" s="580">
        <f t="shared" si="329"/>
        <v>0</v>
      </c>
    </row>
    <row r="1396" spans="24:38" hidden="1">
      <c r="X1396" s="580">
        <f t="shared" si="315"/>
        <v>0</v>
      </c>
      <c r="Y1396" s="580">
        <f t="shared" si="316"/>
        <v>0</v>
      </c>
      <c r="Z1396" s="580">
        <f t="shared" si="317"/>
        <v>0</v>
      </c>
      <c r="AA1396" s="580">
        <f t="shared" si="318"/>
        <v>0</v>
      </c>
      <c r="AB1396" s="580">
        <f t="shared" si="319"/>
        <v>0</v>
      </c>
      <c r="AC1396" s="580">
        <f t="shared" si="320"/>
        <v>0</v>
      </c>
      <c r="AD1396" s="580">
        <f t="shared" si="321"/>
        <v>0</v>
      </c>
      <c r="AE1396" s="580">
        <f t="shared" si="322"/>
        <v>0</v>
      </c>
      <c r="AF1396" s="580">
        <f t="shared" si="323"/>
        <v>0</v>
      </c>
      <c r="AG1396" s="580">
        <f t="shared" si="324"/>
        <v>0</v>
      </c>
      <c r="AH1396" s="580">
        <f t="shared" si="325"/>
        <v>0</v>
      </c>
      <c r="AI1396" s="580" t="str">
        <f t="shared" si="326"/>
        <v>0</v>
      </c>
      <c r="AJ1396" s="580">
        <f t="shared" si="327"/>
        <v>0</v>
      </c>
      <c r="AK1396" s="580">
        <f t="shared" si="328"/>
        <v>0</v>
      </c>
      <c r="AL1396" s="580">
        <f t="shared" si="329"/>
        <v>0</v>
      </c>
    </row>
    <row r="1397" spans="24:38" hidden="1">
      <c r="X1397" s="580">
        <f t="shared" si="315"/>
        <v>0</v>
      </c>
      <c r="Y1397" s="580">
        <f t="shared" si="316"/>
        <v>0</v>
      </c>
      <c r="Z1397" s="580">
        <f t="shared" si="317"/>
        <v>0</v>
      </c>
      <c r="AA1397" s="580">
        <f t="shared" si="318"/>
        <v>0</v>
      </c>
      <c r="AB1397" s="580">
        <f t="shared" si="319"/>
        <v>0</v>
      </c>
      <c r="AC1397" s="580">
        <f t="shared" si="320"/>
        <v>0</v>
      </c>
      <c r="AD1397" s="580">
        <f t="shared" si="321"/>
        <v>0</v>
      </c>
      <c r="AE1397" s="580">
        <f t="shared" si="322"/>
        <v>0</v>
      </c>
      <c r="AF1397" s="580">
        <f t="shared" si="323"/>
        <v>0</v>
      </c>
      <c r="AG1397" s="580">
        <f t="shared" si="324"/>
        <v>0</v>
      </c>
      <c r="AH1397" s="580">
        <f t="shared" si="325"/>
        <v>0</v>
      </c>
      <c r="AI1397" s="580" t="str">
        <f t="shared" si="326"/>
        <v>0</v>
      </c>
      <c r="AJ1397" s="580">
        <f t="shared" si="327"/>
        <v>0</v>
      </c>
      <c r="AK1397" s="580">
        <f t="shared" si="328"/>
        <v>0</v>
      </c>
      <c r="AL1397" s="580">
        <f t="shared" si="329"/>
        <v>0</v>
      </c>
    </row>
    <row r="1398" spans="24:38" hidden="1">
      <c r="X1398" s="580">
        <f t="shared" si="315"/>
        <v>0</v>
      </c>
      <c r="Y1398" s="580">
        <f t="shared" si="316"/>
        <v>0</v>
      </c>
      <c r="Z1398" s="580">
        <f t="shared" si="317"/>
        <v>0</v>
      </c>
      <c r="AA1398" s="580">
        <f t="shared" si="318"/>
        <v>0</v>
      </c>
      <c r="AB1398" s="580">
        <f t="shared" si="319"/>
        <v>0</v>
      </c>
      <c r="AC1398" s="580">
        <f t="shared" si="320"/>
        <v>0</v>
      </c>
      <c r="AD1398" s="580">
        <f t="shared" si="321"/>
        <v>0</v>
      </c>
      <c r="AE1398" s="580">
        <f t="shared" si="322"/>
        <v>0</v>
      </c>
      <c r="AF1398" s="580">
        <f t="shared" si="323"/>
        <v>0</v>
      </c>
      <c r="AG1398" s="580">
        <f t="shared" si="324"/>
        <v>0</v>
      </c>
      <c r="AH1398" s="580">
        <f t="shared" si="325"/>
        <v>0</v>
      </c>
      <c r="AI1398" s="580" t="str">
        <f t="shared" si="326"/>
        <v>0</v>
      </c>
      <c r="AJ1398" s="580">
        <f t="shared" si="327"/>
        <v>0</v>
      </c>
      <c r="AK1398" s="580">
        <f t="shared" si="328"/>
        <v>0</v>
      </c>
      <c r="AL1398" s="580">
        <f t="shared" si="329"/>
        <v>0</v>
      </c>
    </row>
    <row r="1399" spans="24:38" hidden="1">
      <c r="X1399" s="580">
        <f t="shared" si="315"/>
        <v>0</v>
      </c>
      <c r="Y1399" s="580">
        <f t="shared" si="316"/>
        <v>0</v>
      </c>
      <c r="Z1399" s="580">
        <f t="shared" si="317"/>
        <v>0</v>
      </c>
      <c r="AA1399" s="580">
        <f t="shared" si="318"/>
        <v>0</v>
      </c>
      <c r="AB1399" s="580">
        <f t="shared" si="319"/>
        <v>0</v>
      </c>
      <c r="AC1399" s="580">
        <f t="shared" si="320"/>
        <v>0</v>
      </c>
      <c r="AD1399" s="580">
        <f t="shared" si="321"/>
        <v>0</v>
      </c>
      <c r="AE1399" s="580">
        <f t="shared" si="322"/>
        <v>0</v>
      </c>
      <c r="AF1399" s="580">
        <f t="shared" si="323"/>
        <v>0</v>
      </c>
      <c r="AG1399" s="580">
        <f t="shared" si="324"/>
        <v>0</v>
      </c>
      <c r="AH1399" s="580">
        <f t="shared" si="325"/>
        <v>0</v>
      </c>
      <c r="AI1399" s="580" t="str">
        <f t="shared" si="326"/>
        <v>0</v>
      </c>
      <c r="AJ1399" s="580">
        <f t="shared" si="327"/>
        <v>0</v>
      </c>
      <c r="AK1399" s="580">
        <f t="shared" si="328"/>
        <v>0</v>
      </c>
      <c r="AL1399" s="580">
        <f t="shared" si="329"/>
        <v>0</v>
      </c>
    </row>
    <row r="1400" spans="24:38" hidden="1">
      <c r="X1400" s="580">
        <f t="shared" si="315"/>
        <v>0</v>
      </c>
      <c r="Y1400" s="580">
        <f t="shared" si="316"/>
        <v>0</v>
      </c>
      <c r="Z1400" s="580">
        <f t="shared" si="317"/>
        <v>0</v>
      </c>
      <c r="AA1400" s="580">
        <f t="shared" si="318"/>
        <v>0</v>
      </c>
      <c r="AB1400" s="580">
        <f t="shared" si="319"/>
        <v>0</v>
      </c>
      <c r="AC1400" s="580">
        <f t="shared" si="320"/>
        <v>0</v>
      </c>
      <c r="AD1400" s="580">
        <f t="shared" si="321"/>
        <v>0</v>
      </c>
      <c r="AE1400" s="580">
        <f t="shared" si="322"/>
        <v>0</v>
      </c>
      <c r="AF1400" s="580">
        <f t="shared" si="323"/>
        <v>0</v>
      </c>
      <c r="AG1400" s="580">
        <f t="shared" si="324"/>
        <v>0</v>
      </c>
      <c r="AH1400" s="580">
        <f t="shared" si="325"/>
        <v>0</v>
      </c>
      <c r="AI1400" s="580" t="str">
        <f t="shared" si="326"/>
        <v>0</v>
      </c>
      <c r="AJ1400" s="580">
        <f t="shared" si="327"/>
        <v>0</v>
      </c>
      <c r="AK1400" s="580">
        <f t="shared" si="328"/>
        <v>0</v>
      </c>
      <c r="AL1400" s="580">
        <f t="shared" si="329"/>
        <v>0</v>
      </c>
    </row>
    <row r="1401" spans="24:38" hidden="1">
      <c r="X1401" s="580">
        <f t="shared" si="315"/>
        <v>0</v>
      </c>
      <c r="Y1401" s="580">
        <f t="shared" si="316"/>
        <v>0</v>
      </c>
      <c r="Z1401" s="580">
        <f t="shared" si="317"/>
        <v>0</v>
      </c>
      <c r="AA1401" s="580">
        <f t="shared" si="318"/>
        <v>0</v>
      </c>
      <c r="AB1401" s="580">
        <f t="shared" si="319"/>
        <v>0</v>
      </c>
      <c r="AC1401" s="580">
        <f t="shared" si="320"/>
        <v>0</v>
      </c>
      <c r="AD1401" s="580">
        <f t="shared" si="321"/>
        <v>0</v>
      </c>
      <c r="AE1401" s="580">
        <f t="shared" si="322"/>
        <v>0</v>
      </c>
      <c r="AF1401" s="580">
        <f t="shared" si="323"/>
        <v>0</v>
      </c>
      <c r="AG1401" s="580">
        <f t="shared" si="324"/>
        <v>0</v>
      </c>
      <c r="AH1401" s="580">
        <f t="shared" si="325"/>
        <v>0</v>
      </c>
      <c r="AI1401" s="580" t="str">
        <f t="shared" si="326"/>
        <v>0</v>
      </c>
      <c r="AJ1401" s="580">
        <f t="shared" si="327"/>
        <v>0</v>
      </c>
      <c r="AK1401" s="580">
        <f t="shared" si="328"/>
        <v>0</v>
      </c>
      <c r="AL1401" s="580">
        <f t="shared" si="329"/>
        <v>0</v>
      </c>
    </row>
    <row r="1402" spans="24:38" hidden="1">
      <c r="X1402" s="580">
        <f t="shared" si="315"/>
        <v>0</v>
      </c>
      <c r="Y1402" s="580">
        <f t="shared" si="316"/>
        <v>0</v>
      </c>
      <c r="Z1402" s="580">
        <f t="shared" si="317"/>
        <v>0</v>
      </c>
      <c r="AA1402" s="580">
        <f t="shared" si="318"/>
        <v>0</v>
      </c>
      <c r="AB1402" s="580">
        <f t="shared" si="319"/>
        <v>0</v>
      </c>
      <c r="AC1402" s="580">
        <f t="shared" si="320"/>
        <v>0</v>
      </c>
      <c r="AD1402" s="580">
        <f t="shared" si="321"/>
        <v>0</v>
      </c>
      <c r="AE1402" s="580">
        <f t="shared" si="322"/>
        <v>0</v>
      </c>
      <c r="AF1402" s="580">
        <f t="shared" si="323"/>
        <v>0</v>
      </c>
      <c r="AG1402" s="580">
        <f t="shared" si="324"/>
        <v>0</v>
      </c>
      <c r="AH1402" s="580">
        <f t="shared" si="325"/>
        <v>0</v>
      </c>
      <c r="AI1402" s="580" t="str">
        <f t="shared" si="326"/>
        <v>0</v>
      </c>
      <c r="AJ1402" s="580">
        <f t="shared" si="327"/>
        <v>0</v>
      </c>
      <c r="AK1402" s="580">
        <f t="shared" si="328"/>
        <v>0</v>
      </c>
      <c r="AL1402" s="580">
        <f t="shared" si="329"/>
        <v>0</v>
      </c>
    </row>
    <row r="1403" spans="24:38" hidden="1">
      <c r="X1403" s="580">
        <f t="shared" si="315"/>
        <v>0</v>
      </c>
      <c r="Y1403" s="580">
        <f t="shared" si="316"/>
        <v>0</v>
      </c>
      <c r="Z1403" s="580">
        <f t="shared" si="317"/>
        <v>0</v>
      </c>
      <c r="AA1403" s="580">
        <f t="shared" si="318"/>
        <v>0</v>
      </c>
      <c r="AB1403" s="580">
        <f t="shared" si="319"/>
        <v>0</v>
      </c>
      <c r="AC1403" s="580">
        <f t="shared" si="320"/>
        <v>0</v>
      </c>
      <c r="AD1403" s="580">
        <f t="shared" si="321"/>
        <v>0</v>
      </c>
      <c r="AE1403" s="580">
        <f t="shared" si="322"/>
        <v>0</v>
      </c>
      <c r="AF1403" s="580">
        <f t="shared" si="323"/>
        <v>0</v>
      </c>
      <c r="AG1403" s="580">
        <f t="shared" si="324"/>
        <v>0</v>
      </c>
      <c r="AH1403" s="580">
        <f t="shared" si="325"/>
        <v>0</v>
      </c>
      <c r="AI1403" s="580" t="str">
        <f t="shared" si="326"/>
        <v>0</v>
      </c>
      <c r="AJ1403" s="580">
        <f t="shared" si="327"/>
        <v>0</v>
      </c>
      <c r="AK1403" s="580">
        <f t="shared" si="328"/>
        <v>0</v>
      </c>
      <c r="AL1403" s="580">
        <f t="shared" si="329"/>
        <v>0</v>
      </c>
    </row>
    <row r="1404" spans="24:38" hidden="1">
      <c r="X1404" s="580">
        <f t="shared" si="315"/>
        <v>0</v>
      </c>
      <c r="Y1404" s="580">
        <f t="shared" si="316"/>
        <v>0</v>
      </c>
      <c r="Z1404" s="580">
        <f t="shared" si="317"/>
        <v>0</v>
      </c>
      <c r="AA1404" s="580">
        <f t="shared" si="318"/>
        <v>0</v>
      </c>
      <c r="AB1404" s="580">
        <f t="shared" si="319"/>
        <v>0</v>
      </c>
      <c r="AC1404" s="580">
        <f t="shared" si="320"/>
        <v>0</v>
      </c>
      <c r="AD1404" s="580">
        <f t="shared" si="321"/>
        <v>0</v>
      </c>
      <c r="AE1404" s="580">
        <f t="shared" si="322"/>
        <v>0</v>
      </c>
      <c r="AF1404" s="580">
        <f t="shared" si="323"/>
        <v>0</v>
      </c>
      <c r="AG1404" s="580">
        <f t="shared" si="324"/>
        <v>0</v>
      </c>
      <c r="AH1404" s="580">
        <f t="shared" si="325"/>
        <v>0</v>
      </c>
      <c r="AI1404" s="580" t="str">
        <f t="shared" si="326"/>
        <v>0</v>
      </c>
      <c r="AJ1404" s="580">
        <f t="shared" si="327"/>
        <v>0</v>
      </c>
      <c r="AK1404" s="580">
        <f t="shared" si="328"/>
        <v>0</v>
      </c>
      <c r="AL1404" s="580">
        <f t="shared" si="329"/>
        <v>0</v>
      </c>
    </row>
    <row r="1405" spans="24:38" hidden="1">
      <c r="X1405" s="580">
        <f t="shared" si="315"/>
        <v>0</v>
      </c>
      <c r="Y1405" s="580">
        <f t="shared" si="316"/>
        <v>0</v>
      </c>
      <c r="Z1405" s="580">
        <f t="shared" si="317"/>
        <v>0</v>
      </c>
      <c r="AA1405" s="580">
        <f t="shared" si="318"/>
        <v>0</v>
      </c>
      <c r="AB1405" s="580">
        <f t="shared" si="319"/>
        <v>0</v>
      </c>
      <c r="AC1405" s="580">
        <f t="shared" si="320"/>
        <v>0</v>
      </c>
      <c r="AD1405" s="580">
        <f t="shared" si="321"/>
        <v>0</v>
      </c>
      <c r="AE1405" s="580">
        <f t="shared" si="322"/>
        <v>0</v>
      </c>
      <c r="AF1405" s="580">
        <f t="shared" si="323"/>
        <v>0</v>
      </c>
      <c r="AG1405" s="580">
        <f t="shared" si="324"/>
        <v>0</v>
      </c>
      <c r="AH1405" s="580">
        <f t="shared" si="325"/>
        <v>0</v>
      </c>
      <c r="AI1405" s="580" t="str">
        <f t="shared" si="326"/>
        <v>0</v>
      </c>
      <c r="AJ1405" s="580">
        <f t="shared" si="327"/>
        <v>0</v>
      </c>
      <c r="AK1405" s="580">
        <f t="shared" si="328"/>
        <v>0</v>
      </c>
      <c r="AL1405" s="580">
        <f t="shared" si="329"/>
        <v>0</v>
      </c>
    </row>
    <row r="1406" spans="24:38" hidden="1">
      <c r="X1406" s="580">
        <f t="shared" si="315"/>
        <v>0</v>
      </c>
      <c r="Y1406" s="580">
        <f t="shared" si="316"/>
        <v>0</v>
      </c>
      <c r="Z1406" s="580">
        <f t="shared" si="317"/>
        <v>0</v>
      </c>
      <c r="AA1406" s="580">
        <f t="shared" si="318"/>
        <v>0</v>
      </c>
      <c r="AB1406" s="580">
        <f t="shared" si="319"/>
        <v>0</v>
      </c>
      <c r="AC1406" s="580">
        <f t="shared" si="320"/>
        <v>0</v>
      </c>
      <c r="AD1406" s="580">
        <f t="shared" si="321"/>
        <v>0</v>
      </c>
      <c r="AE1406" s="580">
        <f t="shared" si="322"/>
        <v>0</v>
      </c>
      <c r="AF1406" s="580">
        <f t="shared" si="323"/>
        <v>0</v>
      </c>
      <c r="AG1406" s="580">
        <f t="shared" si="324"/>
        <v>0</v>
      </c>
      <c r="AH1406" s="580">
        <f t="shared" si="325"/>
        <v>0</v>
      </c>
      <c r="AI1406" s="580" t="str">
        <f t="shared" si="326"/>
        <v>0</v>
      </c>
      <c r="AJ1406" s="580">
        <f t="shared" si="327"/>
        <v>0</v>
      </c>
      <c r="AK1406" s="580">
        <f t="shared" si="328"/>
        <v>0</v>
      </c>
      <c r="AL1406" s="580">
        <f t="shared" si="329"/>
        <v>0</v>
      </c>
    </row>
    <row r="1407" spans="24:38" hidden="1">
      <c r="X1407" s="580">
        <f t="shared" si="315"/>
        <v>0</v>
      </c>
      <c r="Y1407" s="580">
        <f t="shared" si="316"/>
        <v>0</v>
      </c>
      <c r="Z1407" s="580">
        <f t="shared" si="317"/>
        <v>0</v>
      </c>
      <c r="AA1407" s="580">
        <f t="shared" si="318"/>
        <v>0</v>
      </c>
      <c r="AB1407" s="580">
        <f t="shared" si="319"/>
        <v>0</v>
      </c>
      <c r="AC1407" s="580">
        <f t="shared" si="320"/>
        <v>0</v>
      </c>
      <c r="AD1407" s="580">
        <f t="shared" si="321"/>
        <v>0</v>
      </c>
      <c r="AE1407" s="580">
        <f t="shared" si="322"/>
        <v>0</v>
      </c>
      <c r="AF1407" s="580">
        <f t="shared" si="323"/>
        <v>0</v>
      </c>
      <c r="AG1407" s="580">
        <f t="shared" si="324"/>
        <v>0</v>
      </c>
      <c r="AH1407" s="580">
        <f t="shared" si="325"/>
        <v>0</v>
      </c>
      <c r="AI1407" s="580" t="str">
        <f t="shared" si="326"/>
        <v>0</v>
      </c>
      <c r="AJ1407" s="580">
        <f t="shared" si="327"/>
        <v>0</v>
      </c>
      <c r="AK1407" s="580">
        <f t="shared" si="328"/>
        <v>0</v>
      </c>
      <c r="AL1407" s="580">
        <f t="shared" si="329"/>
        <v>0</v>
      </c>
    </row>
    <row r="1408" spans="24:38" hidden="1">
      <c r="X1408" s="580">
        <f t="shared" si="315"/>
        <v>0</v>
      </c>
      <c r="Y1408" s="580">
        <f t="shared" si="316"/>
        <v>0</v>
      </c>
      <c r="Z1408" s="580">
        <f t="shared" si="317"/>
        <v>0</v>
      </c>
      <c r="AA1408" s="580">
        <f t="shared" si="318"/>
        <v>0</v>
      </c>
      <c r="AB1408" s="580">
        <f t="shared" si="319"/>
        <v>0</v>
      </c>
      <c r="AC1408" s="580">
        <f t="shared" si="320"/>
        <v>0</v>
      </c>
      <c r="AD1408" s="580">
        <f t="shared" si="321"/>
        <v>0</v>
      </c>
      <c r="AE1408" s="580">
        <f t="shared" si="322"/>
        <v>0</v>
      </c>
      <c r="AF1408" s="580">
        <f t="shared" si="323"/>
        <v>0</v>
      </c>
      <c r="AG1408" s="580">
        <f t="shared" si="324"/>
        <v>0</v>
      </c>
      <c r="AH1408" s="580">
        <f t="shared" si="325"/>
        <v>0</v>
      </c>
      <c r="AI1408" s="580" t="str">
        <f t="shared" si="326"/>
        <v>0</v>
      </c>
      <c r="AJ1408" s="580">
        <f t="shared" si="327"/>
        <v>0</v>
      </c>
      <c r="AK1408" s="580">
        <f t="shared" si="328"/>
        <v>0</v>
      </c>
      <c r="AL1408" s="580">
        <f t="shared" si="329"/>
        <v>0</v>
      </c>
    </row>
    <row r="1409" spans="24:38" hidden="1">
      <c r="X1409" s="580">
        <f t="shared" si="315"/>
        <v>0</v>
      </c>
      <c r="Y1409" s="580">
        <f t="shared" si="316"/>
        <v>0</v>
      </c>
      <c r="Z1409" s="580">
        <f t="shared" si="317"/>
        <v>0</v>
      </c>
      <c r="AA1409" s="580">
        <f t="shared" si="318"/>
        <v>0</v>
      </c>
      <c r="AB1409" s="580">
        <f t="shared" si="319"/>
        <v>0</v>
      </c>
      <c r="AC1409" s="580">
        <f t="shared" si="320"/>
        <v>0</v>
      </c>
      <c r="AD1409" s="580">
        <f t="shared" si="321"/>
        <v>0</v>
      </c>
      <c r="AE1409" s="580">
        <f t="shared" si="322"/>
        <v>0</v>
      </c>
      <c r="AF1409" s="580">
        <f t="shared" si="323"/>
        <v>0</v>
      </c>
      <c r="AG1409" s="580">
        <f t="shared" si="324"/>
        <v>0</v>
      </c>
      <c r="AH1409" s="580">
        <f t="shared" si="325"/>
        <v>0</v>
      </c>
      <c r="AI1409" s="580" t="str">
        <f t="shared" si="326"/>
        <v>0</v>
      </c>
      <c r="AJ1409" s="580">
        <f t="shared" si="327"/>
        <v>0</v>
      </c>
      <c r="AK1409" s="580">
        <f t="shared" si="328"/>
        <v>0</v>
      </c>
      <c r="AL1409" s="580">
        <f t="shared" si="329"/>
        <v>0</v>
      </c>
    </row>
    <row r="1410" spans="24:38" hidden="1">
      <c r="X1410" s="580">
        <f t="shared" si="315"/>
        <v>0</v>
      </c>
      <c r="Y1410" s="580">
        <f t="shared" si="316"/>
        <v>0</v>
      </c>
      <c r="Z1410" s="580">
        <f t="shared" si="317"/>
        <v>0</v>
      </c>
      <c r="AA1410" s="580">
        <f t="shared" si="318"/>
        <v>0</v>
      </c>
      <c r="AB1410" s="580">
        <f t="shared" si="319"/>
        <v>0</v>
      </c>
      <c r="AC1410" s="580">
        <f t="shared" si="320"/>
        <v>0</v>
      </c>
      <c r="AD1410" s="580">
        <f t="shared" si="321"/>
        <v>0</v>
      </c>
      <c r="AE1410" s="580">
        <f t="shared" si="322"/>
        <v>0</v>
      </c>
      <c r="AF1410" s="580">
        <f t="shared" si="323"/>
        <v>0</v>
      </c>
      <c r="AG1410" s="580">
        <f t="shared" si="324"/>
        <v>0</v>
      </c>
      <c r="AH1410" s="580">
        <f t="shared" si="325"/>
        <v>0</v>
      </c>
      <c r="AI1410" s="580" t="str">
        <f t="shared" si="326"/>
        <v>0</v>
      </c>
      <c r="AJ1410" s="580">
        <f t="shared" si="327"/>
        <v>0</v>
      </c>
      <c r="AK1410" s="580">
        <f t="shared" si="328"/>
        <v>0</v>
      </c>
      <c r="AL1410" s="580">
        <f t="shared" si="329"/>
        <v>0</v>
      </c>
    </row>
    <row r="1411" spans="24:38" hidden="1">
      <c r="X1411" s="580">
        <f t="shared" si="315"/>
        <v>0</v>
      </c>
      <c r="Y1411" s="580">
        <f t="shared" si="316"/>
        <v>0</v>
      </c>
      <c r="Z1411" s="580">
        <f t="shared" si="317"/>
        <v>0</v>
      </c>
      <c r="AA1411" s="580">
        <f t="shared" si="318"/>
        <v>0</v>
      </c>
      <c r="AB1411" s="580">
        <f t="shared" si="319"/>
        <v>0</v>
      </c>
      <c r="AC1411" s="580">
        <f t="shared" si="320"/>
        <v>0</v>
      </c>
      <c r="AD1411" s="580">
        <f t="shared" si="321"/>
        <v>0</v>
      </c>
      <c r="AE1411" s="580">
        <f t="shared" si="322"/>
        <v>0</v>
      </c>
      <c r="AF1411" s="580">
        <f t="shared" si="323"/>
        <v>0</v>
      </c>
      <c r="AG1411" s="580">
        <f t="shared" si="324"/>
        <v>0</v>
      </c>
      <c r="AH1411" s="580">
        <f t="shared" si="325"/>
        <v>0</v>
      </c>
      <c r="AI1411" s="580" t="str">
        <f t="shared" si="326"/>
        <v>0</v>
      </c>
      <c r="AJ1411" s="580">
        <f t="shared" si="327"/>
        <v>0</v>
      </c>
      <c r="AK1411" s="580">
        <f t="shared" si="328"/>
        <v>0</v>
      </c>
      <c r="AL1411" s="580">
        <f t="shared" si="329"/>
        <v>0</v>
      </c>
    </row>
    <row r="1412" spans="24:38" hidden="1">
      <c r="X1412" s="580">
        <f t="shared" si="315"/>
        <v>0</v>
      </c>
      <c r="Y1412" s="580">
        <f t="shared" si="316"/>
        <v>0</v>
      </c>
      <c r="Z1412" s="580">
        <f t="shared" si="317"/>
        <v>0</v>
      </c>
      <c r="AA1412" s="580">
        <f t="shared" si="318"/>
        <v>0</v>
      </c>
      <c r="AB1412" s="580">
        <f t="shared" si="319"/>
        <v>0</v>
      </c>
      <c r="AC1412" s="580">
        <f t="shared" si="320"/>
        <v>0</v>
      </c>
      <c r="AD1412" s="580">
        <f t="shared" si="321"/>
        <v>0</v>
      </c>
      <c r="AE1412" s="580">
        <f t="shared" si="322"/>
        <v>0</v>
      </c>
      <c r="AF1412" s="580">
        <f t="shared" si="323"/>
        <v>0</v>
      </c>
      <c r="AG1412" s="580">
        <f t="shared" si="324"/>
        <v>0</v>
      </c>
      <c r="AH1412" s="580">
        <f t="shared" si="325"/>
        <v>0</v>
      </c>
      <c r="AI1412" s="580" t="str">
        <f t="shared" si="326"/>
        <v>0</v>
      </c>
      <c r="AJ1412" s="580">
        <f t="shared" si="327"/>
        <v>0</v>
      </c>
      <c r="AK1412" s="580">
        <f t="shared" si="328"/>
        <v>0</v>
      </c>
      <c r="AL1412" s="580">
        <f t="shared" si="329"/>
        <v>0</v>
      </c>
    </row>
    <row r="1413" spans="24:38" hidden="1">
      <c r="X1413" s="580">
        <f t="shared" si="315"/>
        <v>0</v>
      </c>
      <c r="Y1413" s="580">
        <f t="shared" si="316"/>
        <v>0</v>
      </c>
      <c r="Z1413" s="580">
        <f t="shared" si="317"/>
        <v>0</v>
      </c>
      <c r="AA1413" s="580">
        <f t="shared" si="318"/>
        <v>0</v>
      </c>
      <c r="AB1413" s="580">
        <f t="shared" si="319"/>
        <v>0</v>
      </c>
      <c r="AC1413" s="580">
        <f t="shared" si="320"/>
        <v>0</v>
      </c>
      <c r="AD1413" s="580">
        <f t="shared" si="321"/>
        <v>0</v>
      </c>
      <c r="AE1413" s="580">
        <f t="shared" si="322"/>
        <v>0</v>
      </c>
      <c r="AF1413" s="580">
        <f t="shared" si="323"/>
        <v>0</v>
      </c>
      <c r="AG1413" s="580">
        <f t="shared" si="324"/>
        <v>0</v>
      </c>
      <c r="AH1413" s="580">
        <f t="shared" si="325"/>
        <v>0</v>
      </c>
      <c r="AI1413" s="580" t="str">
        <f t="shared" si="326"/>
        <v>0</v>
      </c>
      <c r="AJ1413" s="580">
        <f t="shared" si="327"/>
        <v>0</v>
      </c>
      <c r="AK1413" s="580">
        <f t="shared" si="328"/>
        <v>0</v>
      </c>
      <c r="AL1413" s="580">
        <f t="shared" si="329"/>
        <v>0</v>
      </c>
    </row>
    <row r="1414" spans="24:38" hidden="1">
      <c r="X1414" s="580">
        <f t="shared" ref="X1414:X1477" si="330">SUM(E1414:I1414)</f>
        <v>0</v>
      </c>
      <c r="Y1414" s="580">
        <f t="shared" ref="Y1414:Y1477" si="331">M1414</f>
        <v>0</v>
      </c>
      <c r="Z1414" s="580">
        <f t="shared" ref="Z1414:Z1477" si="332">IF(G1414&gt;9600,9600,G1414)</f>
        <v>0</v>
      </c>
      <c r="AA1414" s="580">
        <f t="shared" ref="AA1414:AA1477" si="333">IF(O1414&gt;15000,15000,O1414)</f>
        <v>0</v>
      </c>
      <c r="AB1414" s="580">
        <f t="shared" ref="AB1414:AB1477" si="334">IF(F1414&gt;0,MIN((Q1414-(E1414*10%)),F1414,Q1414),0)</f>
        <v>0</v>
      </c>
      <c r="AC1414" s="580">
        <f t="shared" ref="AC1414:AC1477" si="335">D1414*(IF(J1414&gt;1200,1200,J1414)+IF(K1414&gt;3600,3600,K1414))</f>
        <v>0</v>
      </c>
      <c r="AD1414" s="580">
        <f t="shared" ref="AD1414:AD1477" si="336">IF(V1414&gt;200000,200000,V1414)</f>
        <v>0</v>
      </c>
      <c r="AE1414" s="580">
        <f t="shared" ref="AE1414:AE1477" si="337">X1414+Y1414-Z1414-AA1414-AB1414-AD1414</f>
        <v>0</v>
      </c>
      <c r="AF1414" s="580">
        <f t="shared" ref="AF1414:AF1477" si="338">IF(R1414&gt;150000,150000,0)</f>
        <v>0</v>
      </c>
      <c r="AG1414" s="580">
        <f t="shared" ref="AG1414:AG1477" si="339">IF(S1414&gt;=15000,15000,S1414)+IF(T1414&gt;=20000,20000,T1414)</f>
        <v>0</v>
      </c>
      <c r="AH1414" s="580">
        <f t="shared" ref="AH1414:AH1477" si="340">AE1414-AF1414-AG1414</f>
        <v>0</v>
      </c>
      <c r="AI1414" s="580" t="str">
        <f t="shared" ref="AI1414:AI1477" si="341">IF(AH1414&gt;1000000,(AH1414-1000000)*30%+(125000),IF(AH1414&gt;500000,(AH1414-500000)*20%+(25000),IF(AH1414&gt;250000,(AH1414-250000)*10%,"0")))</f>
        <v>0</v>
      </c>
      <c r="AJ1414" s="580">
        <f t="shared" ref="AJ1414:AJ1477" si="342">IF(AH1414&lt;=200000,0,IF(AH1414&gt;500000,0,IF(AH1414&gt;220000,2000,IF(AH1414&gt;20000,AI1414))))</f>
        <v>0</v>
      </c>
      <c r="AK1414" s="580">
        <f t="shared" ref="AK1414:AK1477" si="343">P1414</f>
        <v>0</v>
      </c>
      <c r="AL1414" s="580">
        <f t="shared" ref="AL1414:AL1477" si="344">AI1414-AJ1414-AK1414</f>
        <v>0</v>
      </c>
    </row>
    <row r="1415" spans="24:38" hidden="1">
      <c r="X1415" s="580">
        <f t="shared" si="330"/>
        <v>0</v>
      </c>
      <c r="Y1415" s="580">
        <f t="shared" si="331"/>
        <v>0</v>
      </c>
      <c r="Z1415" s="580">
        <f t="shared" si="332"/>
        <v>0</v>
      </c>
      <c r="AA1415" s="580">
        <f t="shared" si="333"/>
        <v>0</v>
      </c>
      <c r="AB1415" s="580">
        <f t="shared" si="334"/>
        <v>0</v>
      </c>
      <c r="AC1415" s="580">
        <f t="shared" si="335"/>
        <v>0</v>
      </c>
      <c r="AD1415" s="580">
        <f t="shared" si="336"/>
        <v>0</v>
      </c>
      <c r="AE1415" s="580">
        <f t="shared" si="337"/>
        <v>0</v>
      </c>
      <c r="AF1415" s="580">
        <f t="shared" si="338"/>
        <v>0</v>
      </c>
      <c r="AG1415" s="580">
        <f t="shared" si="339"/>
        <v>0</v>
      </c>
      <c r="AH1415" s="580">
        <f t="shared" si="340"/>
        <v>0</v>
      </c>
      <c r="AI1415" s="580" t="str">
        <f t="shared" si="341"/>
        <v>0</v>
      </c>
      <c r="AJ1415" s="580">
        <f t="shared" si="342"/>
        <v>0</v>
      </c>
      <c r="AK1415" s="580">
        <f t="shared" si="343"/>
        <v>0</v>
      </c>
      <c r="AL1415" s="580">
        <f t="shared" si="344"/>
        <v>0</v>
      </c>
    </row>
    <row r="1416" spans="24:38" hidden="1">
      <c r="X1416" s="580">
        <f t="shared" si="330"/>
        <v>0</v>
      </c>
      <c r="Y1416" s="580">
        <f t="shared" si="331"/>
        <v>0</v>
      </c>
      <c r="Z1416" s="580">
        <f t="shared" si="332"/>
        <v>0</v>
      </c>
      <c r="AA1416" s="580">
        <f t="shared" si="333"/>
        <v>0</v>
      </c>
      <c r="AB1416" s="580">
        <f t="shared" si="334"/>
        <v>0</v>
      </c>
      <c r="AC1416" s="580">
        <f t="shared" si="335"/>
        <v>0</v>
      </c>
      <c r="AD1416" s="580">
        <f t="shared" si="336"/>
        <v>0</v>
      </c>
      <c r="AE1416" s="580">
        <f t="shared" si="337"/>
        <v>0</v>
      </c>
      <c r="AF1416" s="580">
        <f t="shared" si="338"/>
        <v>0</v>
      </c>
      <c r="AG1416" s="580">
        <f t="shared" si="339"/>
        <v>0</v>
      </c>
      <c r="AH1416" s="580">
        <f t="shared" si="340"/>
        <v>0</v>
      </c>
      <c r="AI1416" s="580" t="str">
        <f t="shared" si="341"/>
        <v>0</v>
      </c>
      <c r="AJ1416" s="580">
        <f t="shared" si="342"/>
        <v>0</v>
      </c>
      <c r="AK1416" s="580">
        <f t="shared" si="343"/>
        <v>0</v>
      </c>
      <c r="AL1416" s="580">
        <f t="shared" si="344"/>
        <v>0</v>
      </c>
    </row>
    <row r="1417" spans="24:38" hidden="1">
      <c r="X1417" s="580">
        <f t="shared" si="330"/>
        <v>0</v>
      </c>
      <c r="Y1417" s="580">
        <f t="shared" si="331"/>
        <v>0</v>
      </c>
      <c r="Z1417" s="580">
        <f t="shared" si="332"/>
        <v>0</v>
      </c>
      <c r="AA1417" s="580">
        <f t="shared" si="333"/>
        <v>0</v>
      </c>
      <c r="AB1417" s="580">
        <f t="shared" si="334"/>
        <v>0</v>
      </c>
      <c r="AC1417" s="580">
        <f t="shared" si="335"/>
        <v>0</v>
      </c>
      <c r="AD1417" s="580">
        <f t="shared" si="336"/>
        <v>0</v>
      </c>
      <c r="AE1417" s="580">
        <f t="shared" si="337"/>
        <v>0</v>
      </c>
      <c r="AF1417" s="580">
        <f t="shared" si="338"/>
        <v>0</v>
      </c>
      <c r="AG1417" s="580">
        <f t="shared" si="339"/>
        <v>0</v>
      </c>
      <c r="AH1417" s="580">
        <f t="shared" si="340"/>
        <v>0</v>
      </c>
      <c r="AI1417" s="580" t="str">
        <f t="shared" si="341"/>
        <v>0</v>
      </c>
      <c r="AJ1417" s="580">
        <f t="shared" si="342"/>
        <v>0</v>
      </c>
      <c r="AK1417" s="580">
        <f t="shared" si="343"/>
        <v>0</v>
      </c>
      <c r="AL1417" s="580">
        <f t="shared" si="344"/>
        <v>0</v>
      </c>
    </row>
    <row r="1418" spans="24:38" hidden="1">
      <c r="X1418" s="580">
        <f t="shared" si="330"/>
        <v>0</v>
      </c>
      <c r="Y1418" s="580">
        <f t="shared" si="331"/>
        <v>0</v>
      </c>
      <c r="Z1418" s="580">
        <f t="shared" si="332"/>
        <v>0</v>
      </c>
      <c r="AA1418" s="580">
        <f t="shared" si="333"/>
        <v>0</v>
      </c>
      <c r="AB1418" s="580">
        <f t="shared" si="334"/>
        <v>0</v>
      </c>
      <c r="AC1418" s="580">
        <f t="shared" si="335"/>
        <v>0</v>
      </c>
      <c r="AD1418" s="580">
        <f t="shared" si="336"/>
        <v>0</v>
      </c>
      <c r="AE1418" s="580">
        <f t="shared" si="337"/>
        <v>0</v>
      </c>
      <c r="AF1418" s="580">
        <f t="shared" si="338"/>
        <v>0</v>
      </c>
      <c r="AG1418" s="580">
        <f t="shared" si="339"/>
        <v>0</v>
      </c>
      <c r="AH1418" s="580">
        <f t="shared" si="340"/>
        <v>0</v>
      </c>
      <c r="AI1418" s="580" t="str">
        <f t="shared" si="341"/>
        <v>0</v>
      </c>
      <c r="AJ1418" s="580">
        <f t="shared" si="342"/>
        <v>0</v>
      </c>
      <c r="AK1418" s="580">
        <f t="shared" si="343"/>
        <v>0</v>
      </c>
      <c r="AL1418" s="580">
        <f t="shared" si="344"/>
        <v>0</v>
      </c>
    </row>
    <row r="1419" spans="24:38" hidden="1">
      <c r="X1419" s="580">
        <f t="shared" si="330"/>
        <v>0</v>
      </c>
      <c r="Y1419" s="580">
        <f t="shared" si="331"/>
        <v>0</v>
      </c>
      <c r="Z1419" s="580">
        <f t="shared" si="332"/>
        <v>0</v>
      </c>
      <c r="AA1419" s="580">
        <f t="shared" si="333"/>
        <v>0</v>
      </c>
      <c r="AB1419" s="580">
        <f t="shared" si="334"/>
        <v>0</v>
      </c>
      <c r="AC1419" s="580">
        <f t="shared" si="335"/>
        <v>0</v>
      </c>
      <c r="AD1419" s="580">
        <f t="shared" si="336"/>
        <v>0</v>
      </c>
      <c r="AE1419" s="580">
        <f t="shared" si="337"/>
        <v>0</v>
      </c>
      <c r="AF1419" s="580">
        <f t="shared" si="338"/>
        <v>0</v>
      </c>
      <c r="AG1419" s="580">
        <f t="shared" si="339"/>
        <v>0</v>
      </c>
      <c r="AH1419" s="580">
        <f t="shared" si="340"/>
        <v>0</v>
      </c>
      <c r="AI1419" s="580" t="str">
        <f t="shared" si="341"/>
        <v>0</v>
      </c>
      <c r="AJ1419" s="580">
        <f t="shared" si="342"/>
        <v>0</v>
      </c>
      <c r="AK1419" s="580">
        <f t="shared" si="343"/>
        <v>0</v>
      </c>
      <c r="AL1419" s="580">
        <f t="shared" si="344"/>
        <v>0</v>
      </c>
    </row>
    <row r="1420" spans="24:38" hidden="1">
      <c r="X1420" s="580">
        <f t="shared" si="330"/>
        <v>0</v>
      </c>
      <c r="Y1420" s="580">
        <f t="shared" si="331"/>
        <v>0</v>
      </c>
      <c r="Z1420" s="580">
        <f t="shared" si="332"/>
        <v>0</v>
      </c>
      <c r="AA1420" s="580">
        <f t="shared" si="333"/>
        <v>0</v>
      </c>
      <c r="AB1420" s="580">
        <f t="shared" si="334"/>
        <v>0</v>
      </c>
      <c r="AC1420" s="580">
        <f t="shared" si="335"/>
        <v>0</v>
      </c>
      <c r="AD1420" s="580">
        <f t="shared" si="336"/>
        <v>0</v>
      </c>
      <c r="AE1420" s="580">
        <f t="shared" si="337"/>
        <v>0</v>
      </c>
      <c r="AF1420" s="580">
        <f t="shared" si="338"/>
        <v>0</v>
      </c>
      <c r="AG1420" s="580">
        <f t="shared" si="339"/>
        <v>0</v>
      </c>
      <c r="AH1420" s="580">
        <f t="shared" si="340"/>
        <v>0</v>
      </c>
      <c r="AI1420" s="580" t="str">
        <f t="shared" si="341"/>
        <v>0</v>
      </c>
      <c r="AJ1420" s="580">
        <f t="shared" si="342"/>
        <v>0</v>
      </c>
      <c r="AK1420" s="580">
        <f t="shared" si="343"/>
        <v>0</v>
      </c>
      <c r="AL1420" s="580">
        <f t="shared" si="344"/>
        <v>0</v>
      </c>
    </row>
    <row r="1421" spans="24:38" hidden="1">
      <c r="X1421" s="580">
        <f t="shared" si="330"/>
        <v>0</v>
      </c>
      <c r="Y1421" s="580">
        <f t="shared" si="331"/>
        <v>0</v>
      </c>
      <c r="Z1421" s="580">
        <f t="shared" si="332"/>
        <v>0</v>
      </c>
      <c r="AA1421" s="580">
        <f t="shared" si="333"/>
        <v>0</v>
      </c>
      <c r="AB1421" s="580">
        <f t="shared" si="334"/>
        <v>0</v>
      </c>
      <c r="AC1421" s="580">
        <f t="shared" si="335"/>
        <v>0</v>
      </c>
      <c r="AD1421" s="580">
        <f t="shared" si="336"/>
        <v>0</v>
      </c>
      <c r="AE1421" s="580">
        <f t="shared" si="337"/>
        <v>0</v>
      </c>
      <c r="AF1421" s="580">
        <f t="shared" si="338"/>
        <v>0</v>
      </c>
      <c r="AG1421" s="580">
        <f t="shared" si="339"/>
        <v>0</v>
      </c>
      <c r="AH1421" s="580">
        <f t="shared" si="340"/>
        <v>0</v>
      </c>
      <c r="AI1421" s="580" t="str">
        <f t="shared" si="341"/>
        <v>0</v>
      </c>
      <c r="AJ1421" s="580">
        <f t="shared" si="342"/>
        <v>0</v>
      </c>
      <c r="AK1421" s="580">
        <f t="shared" si="343"/>
        <v>0</v>
      </c>
      <c r="AL1421" s="580">
        <f t="shared" si="344"/>
        <v>0</v>
      </c>
    </row>
    <row r="1422" spans="24:38" hidden="1">
      <c r="X1422" s="580">
        <f t="shared" si="330"/>
        <v>0</v>
      </c>
      <c r="Y1422" s="580">
        <f t="shared" si="331"/>
        <v>0</v>
      </c>
      <c r="Z1422" s="580">
        <f t="shared" si="332"/>
        <v>0</v>
      </c>
      <c r="AA1422" s="580">
        <f t="shared" si="333"/>
        <v>0</v>
      </c>
      <c r="AB1422" s="580">
        <f t="shared" si="334"/>
        <v>0</v>
      </c>
      <c r="AC1422" s="580">
        <f t="shared" si="335"/>
        <v>0</v>
      </c>
      <c r="AD1422" s="580">
        <f t="shared" si="336"/>
        <v>0</v>
      </c>
      <c r="AE1422" s="580">
        <f t="shared" si="337"/>
        <v>0</v>
      </c>
      <c r="AF1422" s="580">
        <f t="shared" si="338"/>
        <v>0</v>
      </c>
      <c r="AG1422" s="580">
        <f t="shared" si="339"/>
        <v>0</v>
      </c>
      <c r="AH1422" s="580">
        <f t="shared" si="340"/>
        <v>0</v>
      </c>
      <c r="AI1422" s="580" t="str">
        <f t="shared" si="341"/>
        <v>0</v>
      </c>
      <c r="AJ1422" s="580">
        <f t="shared" si="342"/>
        <v>0</v>
      </c>
      <c r="AK1422" s="580">
        <f t="shared" si="343"/>
        <v>0</v>
      </c>
      <c r="AL1422" s="580">
        <f t="shared" si="344"/>
        <v>0</v>
      </c>
    </row>
    <row r="1423" spans="24:38" hidden="1">
      <c r="X1423" s="580">
        <f t="shared" si="330"/>
        <v>0</v>
      </c>
      <c r="Y1423" s="580">
        <f t="shared" si="331"/>
        <v>0</v>
      </c>
      <c r="Z1423" s="580">
        <f t="shared" si="332"/>
        <v>0</v>
      </c>
      <c r="AA1423" s="580">
        <f t="shared" si="333"/>
        <v>0</v>
      </c>
      <c r="AB1423" s="580">
        <f t="shared" si="334"/>
        <v>0</v>
      </c>
      <c r="AC1423" s="580">
        <f t="shared" si="335"/>
        <v>0</v>
      </c>
      <c r="AD1423" s="580">
        <f t="shared" si="336"/>
        <v>0</v>
      </c>
      <c r="AE1423" s="580">
        <f t="shared" si="337"/>
        <v>0</v>
      </c>
      <c r="AF1423" s="580">
        <f t="shared" si="338"/>
        <v>0</v>
      </c>
      <c r="AG1423" s="580">
        <f t="shared" si="339"/>
        <v>0</v>
      </c>
      <c r="AH1423" s="580">
        <f t="shared" si="340"/>
        <v>0</v>
      </c>
      <c r="AI1423" s="580" t="str">
        <f t="shared" si="341"/>
        <v>0</v>
      </c>
      <c r="AJ1423" s="580">
        <f t="shared" si="342"/>
        <v>0</v>
      </c>
      <c r="AK1423" s="580">
        <f t="shared" si="343"/>
        <v>0</v>
      </c>
      <c r="AL1423" s="580">
        <f t="shared" si="344"/>
        <v>0</v>
      </c>
    </row>
    <row r="1424" spans="24:38" hidden="1">
      <c r="X1424" s="580">
        <f t="shared" si="330"/>
        <v>0</v>
      </c>
      <c r="Y1424" s="580">
        <f t="shared" si="331"/>
        <v>0</v>
      </c>
      <c r="Z1424" s="580">
        <f t="shared" si="332"/>
        <v>0</v>
      </c>
      <c r="AA1424" s="580">
        <f t="shared" si="333"/>
        <v>0</v>
      </c>
      <c r="AB1424" s="580">
        <f t="shared" si="334"/>
        <v>0</v>
      </c>
      <c r="AC1424" s="580">
        <f t="shared" si="335"/>
        <v>0</v>
      </c>
      <c r="AD1424" s="580">
        <f t="shared" si="336"/>
        <v>0</v>
      </c>
      <c r="AE1424" s="580">
        <f t="shared" si="337"/>
        <v>0</v>
      </c>
      <c r="AF1424" s="580">
        <f t="shared" si="338"/>
        <v>0</v>
      </c>
      <c r="AG1424" s="580">
        <f t="shared" si="339"/>
        <v>0</v>
      </c>
      <c r="AH1424" s="580">
        <f t="shared" si="340"/>
        <v>0</v>
      </c>
      <c r="AI1424" s="580" t="str">
        <f t="shared" si="341"/>
        <v>0</v>
      </c>
      <c r="AJ1424" s="580">
        <f t="shared" si="342"/>
        <v>0</v>
      </c>
      <c r="AK1424" s="580">
        <f t="shared" si="343"/>
        <v>0</v>
      </c>
      <c r="AL1424" s="580">
        <f t="shared" si="344"/>
        <v>0</v>
      </c>
    </row>
    <row r="1425" spans="24:38" hidden="1">
      <c r="X1425" s="580">
        <f t="shared" si="330"/>
        <v>0</v>
      </c>
      <c r="Y1425" s="580">
        <f t="shared" si="331"/>
        <v>0</v>
      </c>
      <c r="Z1425" s="580">
        <f t="shared" si="332"/>
        <v>0</v>
      </c>
      <c r="AA1425" s="580">
        <f t="shared" si="333"/>
        <v>0</v>
      </c>
      <c r="AB1425" s="580">
        <f t="shared" si="334"/>
        <v>0</v>
      </c>
      <c r="AC1425" s="580">
        <f t="shared" si="335"/>
        <v>0</v>
      </c>
      <c r="AD1425" s="580">
        <f t="shared" si="336"/>
        <v>0</v>
      </c>
      <c r="AE1425" s="580">
        <f t="shared" si="337"/>
        <v>0</v>
      </c>
      <c r="AF1425" s="580">
        <f t="shared" si="338"/>
        <v>0</v>
      </c>
      <c r="AG1425" s="580">
        <f t="shared" si="339"/>
        <v>0</v>
      </c>
      <c r="AH1425" s="580">
        <f t="shared" si="340"/>
        <v>0</v>
      </c>
      <c r="AI1425" s="580" t="str">
        <f t="shared" si="341"/>
        <v>0</v>
      </c>
      <c r="AJ1425" s="580">
        <f t="shared" si="342"/>
        <v>0</v>
      </c>
      <c r="AK1425" s="580">
        <f t="shared" si="343"/>
        <v>0</v>
      </c>
      <c r="AL1425" s="580">
        <f t="shared" si="344"/>
        <v>0</v>
      </c>
    </row>
    <row r="1426" spans="24:38" hidden="1">
      <c r="X1426" s="580">
        <f t="shared" si="330"/>
        <v>0</v>
      </c>
      <c r="Y1426" s="580">
        <f t="shared" si="331"/>
        <v>0</v>
      </c>
      <c r="Z1426" s="580">
        <f t="shared" si="332"/>
        <v>0</v>
      </c>
      <c r="AA1426" s="580">
        <f t="shared" si="333"/>
        <v>0</v>
      </c>
      <c r="AB1426" s="580">
        <f t="shared" si="334"/>
        <v>0</v>
      </c>
      <c r="AC1426" s="580">
        <f t="shared" si="335"/>
        <v>0</v>
      </c>
      <c r="AD1426" s="580">
        <f t="shared" si="336"/>
        <v>0</v>
      </c>
      <c r="AE1426" s="580">
        <f t="shared" si="337"/>
        <v>0</v>
      </c>
      <c r="AF1426" s="580">
        <f t="shared" si="338"/>
        <v>0</v>
      </c>
      <c r="AG1426" s="580">
        <f t="shared" si="339"/>
        <v>0</v>
      </c>
      <c r="AH1426" s="580">
        <f t="shared" si="340"/>
        <v>0</v>
      </c>
      <c r="AI1426" s="580" t="str">
        <f t="shared" si="341"/>
        <v>0</v>
      </c>
      <c r="AJ1426" s="580">
        <f t="shared" si="342"/>
        <v>0</v>
      </c>
      <c r="AK1426" s="580">
        <f t="shared" si="343"/>
        <v>0</v>
      </c>
      <c r="AL1426" s="580">
        <f t="shared" si="344"/>
        <v>0</v>
      </c>
    </row>
    <row r="1427" spans="24:38" hidden="1">
      <c r="X1427" s="580">
        <f t="shared" si="330"/>
        <v>0</v>
      </c>
      <c r="Y1427" s="580">
        <f t="shared" si="331"/>
        <v>0</v>
      </c>
      <c r="Z1427" s="580">
        <f t="shared" si="332"/>
        <v>0</v>
      </c>
      <c r="AA1427" s="580">
        <f t="shared" si="333"/>
        <v>0</v>
      </c>
      <c r="AB1427" s="580">
        <f t="shared" si="334"/>
        <v>0</v>
      </c>
      <c r="AC1427" s="580">
        <f t="shared" si="335"/>
        <v>0</v>
      </c>
      <c r="AD1427" s="580">
        <f t="shared" si="336"/>
        <v>0</v>
      </c>
      <c r="AE1427" s="580">
        <f t="shared" si="337"/>
        <v>0</v>
      </c>
      <c r="AF1427" s="580">
        <f t="shared" si="338"/>
        <v>0</v>
      </c>
      <c r="AG1427" s="580">
        <f t="shared" si="339"/>
        <v>0</v>
      </c>
      <c r="AH1427" s="580">
        <f t="shared" si="340"/>
        <v>0</v>
      </c>
      <c r="AI1427" s="580" t="str">
        <f t="shared" si="341"/>
        <v>0</v>
      </c>
      <c r="AJ1427" s="580">
        <f t="shared" si="342"/>
        <v>0</v>
      </c>
      <c r="AK1427" s="580">
        <f t="shared" si="343"/>
        <v>0</v>
      </c>
      <c r="AL1427" s="580">
        <f t="shared" si="344"/>
        <v>0</v>
      </c>
    </row>
    <row r="1428" spans="24:38" hidden="1">
      <c r="X1428" s="580">
        <f t="shared" si="330"/>
        <v>0</v>
      </c>
      <c r="Y1428" s="580">
        <f t="shared" si="331"/>
        <v>0</v>
      </c>
      <c r="Z1428" s="580">
        <f t="shared" si="332"/>
        <v>0</v>
      </c>
      <c r="AA1428" s="580">
        <f t="shared" si="333"/>
        <v>0</v>
      </c>
      <c r="AB1428" s="580">
        <f t="shared" si="334"/>
        <v>0</v>
      </c>
      <c r="AC1428" s="580">
        <f t="shared" si="335"/>
        <v>0</v>
      </c>
      <c r="AD1428" s="580">
        <f t="shared" si="336"/>
        <v>0</v>
      </c>
      <c r="AE1428" s="580">
        <f t="shared" si="337"/>
        <v>0</v>
      </c>
      <c r="AF1428" s="580">
        <f t="shared" si="338"/>
        <v>0</v>
      </c>
      <c r="AG1428" s="580">
        <f t="shared" si="339"/>
        <v>0</v>
      </c>
      <c r="AH1428" s="580">
        <f t="shared" si="340"/>
        <v>0</v>
      </c>
      <c r="AI1428" s="580" t="str">
        <f t="shared" si="341"/>
        <v>0</v>
      </c>
      <c r="AJ1428" s="580">
        <f t="shared" si="342"/>
        <v>0</v>
      </c>
      <c r="AK1428" s="580">
        <f t="shared" si="343"/>
        <v>0</v>
      </c>
      <c r="AL1428" s="580">
        <f t="shared" si="344"/>
        <v>0</v>
      </c>
    </row>
    <row r="1429" spans="24:38" hidden="1">
      <c r="X1429" s="580">
        <f t="shared" si="330"/>
        <v>0</v>
      </c>
      <c r="Y1429" s="580">
        <f t="shared" si="331"/>
        <v>0</v>
      </c>
      <c r="Z1429" s="580">
        <f t="shared" si="332"/>
        <v>0</v>
      </c>
      <c r="AA1429" s="580">
        <f t="shared" si="333"/>
        <v>0</v>
      </c>
      <c r="AB1429" s="580">
        <f t="shared" si="334"/>
        <v>0</v>
      </c>
      <c r="AC1429" s="580">
        <f t="shared" si="335"/>
        <v>0</v>
      </c>
      <c r="AD1429" s="580">
        <f t="shared" si="336"/>
        <v>0</v>
      </c>
      <c r="AE1429" s="580">
        <f t="shared" si="337"/>
        <v>0</v>
      </c>
      <c r="AF1429" s="580">
        <f t="shared" si="338"/>
        <v>0</v>
      </c>
      <c r="AG1429" s="580">
        <f t="shared" si="339"/>
        <v>0</v>
      </c>
      <c r="AH1429" s="580">
        <f t="shared" si="340"/>
        <v>0</v>
      </c>
      <c r="AI1429" s="580" t="str">
        <f t="shared" si="341"/>
        <v>0</v>
      </c>
      <c r="AJ1429" s="580">
        <f t="shared" si="342"/>
        <v>0</v>
      </c>
      <c r="AK1429" s="580">
        <f t="shared" si="343"/>
        <v>0</v>
      </c>
      <c r="AL1429" s="580">
        <f t="shared" si="344"/>
        <v>0</v>
      </c>
    </row>
    <row r="1430" spans="24:38" hidden="1">
      <c r="X1430" s="580">
        <f t="shared" si="330"/>
        <v>0</v>
      </c>
      <c r="Y1430" s="580">
        <f t="shared" si="331"/>
        <v>0</v>
      </c>
      <c r="Z1430" s="580">
        <f t="shared" si="332"/>
        <v>0</v>
      </c>
      <c r="AA1430" s="580">
        <f t="shared" si="333"/>
        <v>0</v>
      </c>
      <c r="AB1430" s="580">
        <f t="shared" si="334"/>
        <v>0</v>
      </c>
      <c r="AC1430" s="580">
        <f t="shared" si="335"/>
        <v>0</v>
      </c>
      <c r="AD1430" s="580">
        <f t="shared" si="336"/>
        <v>0</v>
      </c>
      <c r="AE1430" s="580">
        <f t="shared" si="337"/>
        <v>0</v>
      </c>
      <c r="AF1430" s="580">
        <f t="shared" si="338"/>
        <v>0</v>
      </c>
      <c r="AG1430" s="580">
        <f t="shared" si="339"/>
        <v>0</v>
      </c>
      <c r="AH1430" s="580">
        <f t="shared" si="340"/>
        <v>0</v>
      </c>
      <c r="AI1430" s="580" t="str">
        <f t="shared" si="341"/>
        <v>0</v>
      </c>
      <c r="AJ1430" s="580">
        <f t="shared" si="342"/>
        <v>0</v>
      </c>
      <c r="AK1430" s="580">
        <f t="shared" si="343"/>
        <v>0</v>
      </c>
      <c r="AL1430" s="580">
        <f t="shared" si="344"/>
        <v>0</v>
      </c>
    </row>
    <row r="1431" spans="24:38" hidden="1">
      <c r="X1431" s="580">
        <f t="shared" si="330"/>
        <v>0</v>
      </c>
      <c r="Y1431" s="580">
        <f t="shared" si="331"/>
        <v>0</v>
      </c>
      <c r="Z1431" s="580">
        <f t="shared" si="332"/>
        <v>0</v>
      </c>
      <c r="AA1431" s="580">
        <f t="shared" si="333"/>
        <v>0</v>
      </c>
      <c r="AB1431" s="580">
        <f t="shared" si="334"/>
        <v>0</v>
      </c>
      <c r="AC1431" s="580">
        <f t="shared" si="335"/>
        <v>0</v>
      </c>
      <c r="AD1431" s="580">
        <f t="shared" si="336"/>
        <v>0</v>
      </c>
      <c r="AE1431" s="580">
        <f t="shared" si="337"/>
        <v>0</v>
      </c>
      <c r="AF1431" s="580">
        <f t="shared" si="338"/>
        <v>0</v>
      </c>
      <c r="AG1431" s="580">
        <f t="shared" si="339"/>
        <v>0</v>
      </c>
      <c r="AH1431" s="580">
        <f t="shared" si="340"/>
        <v>0</v>
      </c>
      <c r="AI1431" s="580" t="str">
        <f t="shared" si="341"/>
        <v>0</v>
      </c>
      <c r="AJ1431" s="580">
        <f t="shared" si="342"/>
        <v>0</v>
      </c>
      <c r="AK1431" s="580">
        <f t="shared" si="343"/>
        <v>0</v>
      </c>
      <c r="AL1431" s="580">
        <f t="shared" si="344"/>
        <v>0</v>
      </c>
    </row>
    <row r="1432" spans="24:38" hidden="1">
      <c r="X1432" s="580">
        <f t="shared" si="330"/>
        <v>0</v>
      </c>
      <c r="Y1432" s="580">
        <f t="shared" si="331"/>
        <v>0</v>
      </c>
      <c r="Z1432" s="580">
        <f t="shared" si="332"/>
        <v>0</v>
      </c>
      <c r="AA1432" s="580">
        <f t="shared" si="333"/>
        <v>0</v>
      </c>
      <c r="AB1432" s="580">
        <f t="shared" si="334"/>
        <v>0</v>
      </c>
      <c r="AC1432" s="580">
        <f t="shared" si="335"/>
        <v>0</v>
      </c>
      <c r="AD1432" s="580">
        <f t="shared" si="336"/>
        <v>0</v>
      </c>
      <c r="AE1432" s="580">
        <f t="shared" si="337"/>
        <v>0</v>
      </c>
      <c r="AF1432" s="580">
        <f t="shared" si="338"/>
        <v>0</v>
      </c>
      <c r="AG1432" s="580">
        <f t="shared" si="339"/>
        <v>0</v>
      </c>
      <c r="AH1432" s="580">
        <f t="shared" si="340"/>
        <v>0</v>
      </c>
      <c r="AI1432" s="580" t="str">
        <f t="shared" si="341"/>
        <v>0</v>
      </c>
      <c r="AJ1432" s="580">
        <f t="shared" si="342"/>
        <v>0</v>
      </c>
      <c r="AK1432" s="580">
        <f t="shared" si="343"/>
        <v>0</v>
      </c>
      <c r="AL1432" s="580">
        <f t="shared" si="344"/>
        <v>0</v>
      </c>
    </row>
    <row r="1433" spans="24:38" hidden="1">
      <c r="X1433" s="580">
        <f t="shared" si="330"/>
        <v>0</v>
      </c>
      <c r="Y1433" s="580">
        <f t="shared" si="331"/>
        <v>0</v>
      </c>
      <c r="Z1433" s="580">
        <f t="shared" si="332"/>
        <v>0</v>
      </c>
      <c r="AA1433" s="580">
        <f t="shared" si="333"/>
        <v>0</v>
      </c>
      <c r="AB1433" s="580">
        <f t="shared" si="334"/>
        <v>0</v>
      </c>
      <c r="AC1433" s="580">
        <f t="shared" si="335"/>
        <v>0</v>
      </c>
      <c r="AD1433" s="580">
        <f t="shared" si="336"/>
        <v>0</v>
      </c>
      <c r="AE1433" s="580">
        <f t="shared" si="337"/>
        <v>0</v>
      </c>
      <c r="AF1433" s="580">
        <f t="shared" si="338"/>
        <v>0</v>
      </c>
      <c r="AG1433" s="580">
        <f t="shared" si="339"/>
        <v>0</v>
      </c>
      <c r="AH1433" s="580">
        <f t="shared" si="340"/>
        <v>0</v>
      </c>
      <c r="AI1433" s="580" t="str">
        <f t="shared" si="341"/>
        <v>0</v>
      </c>
      <c r="AJ1433" s="580">
        <f t="shared" si="342"/>
        <v>0</v>
      </c>
      <c r="AK1433" s="580">
        <f t="shared" si="343"/>
        <v>0</v>
      </c>
      <c r="AL1433" s="580">
        <f t="shared" si="344"/>
        <v>0</v>
      </c>
    </row>
    <row r="1434" spans="24:38" hidden="1">
      <c r="X1434" s="580">
        <f t="shared" si="330"/>
        <v>0</v>
      </c>
      <c r="Y1434" s="580">
        <f t="shared" si="331"/>
        <v>0</v>
      </c>
      <c r="Z1434" s="580">
        <f t="shared" si="332"/>
        <v>0</v>
      </c>
      <c r="AA1434" s="580">
        <f t="shared" si="333"/>
        <v>0</v>
      </c>
      <c r="AB1434" s="580">
        <f t="shared" si="334"/>
        <v>0</v>
      </c>
      <c r="AC1434" s="580">
        <f t="shared" si="335"/>
        <v>0</v>
      </c>
      <c r="AD1434" s="580">
        <f t="shared" si="336"/>
        <v>0</v>
      </c>
      <c r="AE1434" s="580">
        <f t="shared" si="337"/>
        <v>0</v>
      </c>
      <c r="AF1434" s="580">
        <f t="shared" si="338"/>
        <v>0</v>
      </c>
      <c r="AG1434" s="580">
        <f t="shared" si="339"/>
        <v>0</v>
      </c>
      <c r="AH1434" s="580">
        <f t="shared" si="340"/>
        <v>0</v>
      </c>
      <c r="AI1434" s="580" t="str">
        <f t="shared" si="341"/>
        <v>0</v>
      </c>
      <c r="AJ1434" s="580">
        <f t="shared" si="342"/>
        <v>0</v>
      </c>
      <c r="AK1434" s="580">
        <f t="shared" si="343"/>
        <v>0</v>
      </c>
      <c r="AL1434" s="580">
        <f t="shared" si="344"/>
        <v>0</v>
      </c>
    </row>
    <row r="1435" spans="24:38" hidden="1">
      <c r="X1435" s="580">
        <f t="shared" si="330"/>
        <v>0</v>
      </c>
      <c r="Y1435" s="580">
        <f t="shared" si="331"/>
        <v>0</v>
      </c>
      <c r="Z1435" s="580">
        <f t="shared" si="332"/>
        <v>0</v>
      </c>
      <c r="AA1435" s="580">
        <f t="shared" si="333"/>
        <v>0</v>
      </c>
      <c r="AB1435" s="580">
        <f t="shared" si="334"/>
        <v>0</v>
      </c>
      <c r="AC1435" s="580">
        <f t="shared" si="335"/>
        <v>0</v>
      </c>
      <c r="AD1435" s="580">
        <f t="shared" si="336"/>
        <v>0</v>
      </c>
      <c r="AE1435" s="580">
        <f t="shared" si="337"/>
        <v>0</v>
      </c>
      <c r="AF1435" s="580">
        <f t="shared" si="338"/>
        <v>0</v>
      </c>
      <c r="AG1435" s="580">
        <f t="shared" si="339"/>
        <v>0</v>
      </c>
      <c r="AH1435" s="580">
        <f t="shared" si="340"/>
        <v>0</v>
      </c>
      <c r="AI1435" s="580" t="str">
        <f t="shared" si="341"/>
        <v>0</v>
      </c>
      <c r="AJ1435" s="580">
        <f t="shared" si="342"/>
        <v>0</v>
      </c>
      <c r="AK1435" s="580">
        <f t="shared" si="343"/>
        <v>0</v>
      </c>
      <c r="AL1435" s="580">
        <f t="shared" si="344"/>
        <v>0</v>
      </c>
    </row>
    <row r="1436" spans="24:38" hidden="1">
      <c r="X1436" s="580">
        <f t="shared" si="330"/>
        <v>0</v>
      </c>
      <c r="Y1436" s="580">
        <f t="shared" si="331"/>
        <v>0</v>
      </c>
      <c r="Z1436" s="580">
        <f t="shared" si="332"/>
        <v>0</v>
      </c>
      <c r="AA1436" s="580">
        <f t="shared" si="333"/>
        <v>0</v>
      </c>
      <c r="AB1436" s="580">
        <f t="shared" si="334"/>
        <v>0</v>
      </c>
      <c r="AC1436" s="580">
        <f t="shared" si="335"/>
        <v>0</v>
      </c>
      <c r="AD1436" s="580">
        <f t="shared" si="336"/>
        <v>0</v>
      </c>
      <c r="AE1436" s="580">
        <f t="shared" si="337"/>
        <v>0</v>
      </c>
      <c r="AF1436" s="580">
        <f t="shared" si="338"/>
        <v>0</v>
      </c>
      <c r="AG1436" s="580">
        <f t="shared" si="339"/>
        <v>0</v>
      </c>
      <c r="AH1436" s="580">
        <f t="shared" si="340"/>
        <v>0</v>
      </c>
      <c r="AI1436" s="580" t="str">
        <f t="shared" si="341"/>
        <v>0</v>
      </c>
      <c r="AJ1436" s="580">
        <f t="shared" si="342"/>
        <v>0</v>
      </c>
      <c r="AK1436" s="580">
        <f t="shared" si="343"/>
        <v>0</v>
      </c>
      <c r="AL1436" s="580">
        <f t="shared" si="344"/>
        <v>0</v>
      </c>
    </row>
    <row r="1437" spans="24:38" hidden="1">
      <c r="X1437" s="580">
        <f t="shared" si="330"/>
        <v>0</v>
      </c>
      <c r="Y1437" s="580">
        <f t="shared" si="331"/>
        <v>0</v>
      </c>
      <c r="Z1437" s="580">
        <f t="shared" si="332"/>
        <v>0</v>
      </c>
      <c r="AA1437" s="580">
        <f t="shared" si="333"/>
        <v>0</v>
      </c>
      <c r="AB1437" s="580">
        <f t="shared" si="334"/>
        <v>0</v>
      </c>
      <c r="AC1437" s="580">
        <f t="shared" si="335"/>
        <v>0</v>
      </c>
      <c r="AD1437" s="580">
        <f t="shared" si="336"/>
        <v>0</v>
      </c>
      <c r="AE1437" s="580">
        <f t="shared" si="337"/>
        <v>0</v>
      </c>
      <c r="AF1437" s="580">
        <f t="shared" si="338"/>
        <v>0</v>
      </c>
      <c r="AG1437" s="580">
        <f t="shared" si="339"/>
        <v>0</v>
      </c>
      <c r="AH1437" s="580">
        <f t="shared" si="340"/>
        <v>0</v>
      </c>
      <c r="AI1437" s="580" t="str">
        <f t="shared" si="341"/>
        <v>0</v>
      </c>
      <c r="AJ1437" s="580">
        <f t="shared" si="342"/>
        <v>0</v>
      </c>
      <c r="AK1437" s="580">
        <f t="shared" si="343"/>
        <v>0</v>
      </c>
      <c r="AL1437" s="580">
        <f t="shared" si="344"/>
        <v>0</v>
      </c>
    </row>
    <row r="1438" spans="24:38" hidden="1">
      <c r="X1438" s="580">
        <f t="shared" si="330"/>
        <v>0</v>
      </c>
      <c r="Y1438" s="580">
        <f t="shared" si="331"/>
        <v>0</v>
      </c>
      <c r="Z1438" s="580">
        <f t="shared" si="332"/>
        <v>0</v>
      </c>
      <c r="AA1438" s="580">
        <f t="shared" si="333"/>
        <v>0</v>
      </c>
      <c r="AB1438" s="580">
        <f t="shared" si="334"/>
        <v>0</v>
      </c>
      <c r="AC1438" s="580">
        <f t="shared" si="335"/>
        <v>0</v>
      </c>
      <c r="AD1438" s="580">
        <f t="shared" si="336"/>
        <v>0</v>
      </c>
      <c r="AE1438" s="580">
        <f t="shared" si="337"/>
        <v>0</v>
      </c>
      <c r="AF1438" s="580">
        <f t="shared" si="338"/>
        <v>0</v>
      </c>
      <c r="AG1438" s="580">
        <f t="shared" si="339"/>
        <v>0</v>
      </c>
      <c r="AH1438" s="580">
        <f t="shared" si="340"/>
        <v>0</v>
      </c>
      <c r="AI1438" s="580" t="str">
        <f t="shared" si="341"/>
        <v>0</v>
      </c>
      <c r="AJ1438" s="580">
        <f t="shared" si="342"/>
        <v>0</v>
      </c>
      <c r="AK1438" s="580">
        <f t="shared" si="343"/>
        <v>0</v>
      </c>
      <c r="AL1438" s="580">
        <f t="shared" si="344"/>
        <v>0</v>
      </c>
    </row>
    <row r="1439" spans="24:38" hidden="1">
      <c r="X1439" s="580">
        <f t="shared" si="330"/>
        <v>0</v>
      </c>
      <c r="Y1439" s="580">
        <f t="shared" si="331"/>
        <v>0</v>
      </c>
      <c r="Z1439" s="580">
        <f t="shared" si="332"/>
        <v>0</v>
      </c>
      <c r="AA1439" s="580">
        <f t="shared" si="333"/>
        <v>0</v>
      </c>
      <c r="AB1439" s="580">
        <f t="shared" si="334"/>
        <v>0</v>
      </c>
      <c r="AC1439" s="580">
        <f t="shared" si="335"/>
        <v>0</v>
      </c>
      <c r="AD1439" s="580">
        <f t="shared" si="336"/>
        <v>0</v>
      </c>
      <c r="AE1439" s="580">
        <f t="shared" si="337"/>
        <v>0</v>
      </c>
      <c r="AF1439" s="580">
        <f t="shared" si="338"/>
        <v>0</v>
      </c>
      <c r="AG1439" s="580">
        <f t="shared" si="339"/>
        <v>0</v>
      </c>
      <c r="AH1439" s="580">
        <f t="shared" si="340"/>
        <v>0</v>
      </c>
      <c r="AI1439" s="580" t="str">
        <f t="shared" si="341"/>
        <v>0</v>
      </c>
      <c r="AJ1439" s="580">
        <f t="shared" si="342"/>
        <v>0</v>
      </c>
      <c r="AK1439" s="580">
        <f t="shared" si="343"/>
        <v>0</v>
      </c>
      <c r="AL1439" s="580">
        <f t="shared" si="344"/>
        <v>0</v>
      </c>
    </row>
    <row r="1440" spans="24:38" hidden="1">
      <c r="X1440" s="580">
        <f t="shared" si="330"/>
        <v>0</v>
      </c>
      <c r="Y1440" s="580">
        <f t="shared" si="331"/>
        <v>0</v>
      </c>
      <c r="Z1440" s="580">
        <f t="shared" si="332"/>
        <v>0</v>
      </c>
      <c r="AA1440" s="580">
        <f t="shared" si="333"/>
        <v>0</v>
      </c>
      <c r="AB1440" s="580">
        <f t="shared" si="334"/>
        <v>0</v>
      </c>
      <c r="AC1440" s="580">
        <f t="shared" si="335"/>
        <v>0</v>
      </c>
      <c r="AD1440" s="580">
        <f t="shared" si="336"/>
        <v>0</v>
      </c>
      <c r="AE1440" s="580">
        <f t="shared" si="337"/>
        <v>0</v>
      </c>
      <c r="AF1440" s="580">
        <f t="shared" si="338"/>
        <v>0</v>
      </c>
      <c r="AG1440" s="580">
        <f t="shared" si="339"/>
        <v>0</v>
      </c>
      <c r="AH1440" s="580">
        <f t="shared" si="340"/>
        <v>0</v>
      </c>
      <c r="AI1440" s="580" t="str">
        <f t="shared" si="341"/>
        <v>0</v>
      </c>
      <c r="AJ1440" s="580">
        <f t="shared" si="342"/>
        <v>0</v>
      </c>
      <c r="AK1440" s="580">
        <f t="shared" si="343"/>
        <v>0</v>
      </c>
      <c r="AL1440" s="580">
        <f t="shared" si="344"/>
        <v>0</v>
      </c>
    </row>
    <row r="1441" spans="24:38" hidden="1">
      <c r="X1441" s="580">
        <f t="shared" si="330"/>
        <v>0</v>
      </c>
      <c r="Y1441" s="580">
        <f t="shared" si="331"/>
        <v>0</v>
      </c>
      <c r="Z1441" s="580">
        <f t="shared" si="332"/>
        <v>0</v>
      </c>
      <c r="AA1441" s="580">
        <f t="shared" si="333"/>
        <v>0</v>
      </c>
      <c r="AB1441" s="580">
        <f t="shared" si="334"/>
        <v>0</v>
      </c>
      <c r="AC1441" s="580">
        <f t="shared" si="335"/>
        <v>0</v>
      </c>
      <c r="AD1441" s="580">
        <f t="shared" si="336"/>
        <v>0</v>
      </c>
      <c r="AE1441" s="580">
        <f t="shared" si="337"/>
        <v>0</v>
      </c>
      <c r="AF1441" s="580">
        <f t="shared" si="338"/>
        <v>0</v>
      </c>
      <c r="AG1441" s="580">
        <f t="shared" si="339"/>
        <v>0</v>
      </c>
      <c r="AH1441" s="580">
        <f t="shared" si="340"/>
        <v>0</v>
      </c>
      <c r="AI1441" s="580" t="str">
        <f t="shared" si="341"/>
        <v>0</v>
      </c>
      <c r="AJ1441" s="580">
        <f t="shared" si="342"/>
        <v>0</v>
      </c>
      <c r="AK1441" s="580">
        <f t="shared" si="343"/>
        <v>0</v>
      </c>
      <c r="AL1441" s="580">
        <f t="shared" si="344"/>
        <v>0</v>
      </c>
    </row>
    <row r="1442" spans="24:38" hidden="1">
      <c r="X1442" s="580">
        <f t="shared" si="330"/>
        <v>0</v>
      </c>
      <c r="Y1442" s="580">
        <f t="shared" si="331"/>
        <v>0</v>
      </c>
      <c r="Z1442" s="580">
        <f t="shared" si="332"/>
        <v>0</v>
      </c>
      <c r="AA1442" s="580">
        <f t="shared" si="333"/>
        <v>0</v>
      </c>
      <c r="AB1442" s="580">
        <f t="shared" si="334"/>
        <v>0</v>
      </c>
      <c r="AC1442" s="580">
        <f t="shared" si="335"/>
        <v>0</v>
      </c>
      <c r="AD1442" s="580">
        <f t="shared" si="336"/>
        <v>0</v>
      </c>
      <c r="AE1442" s="580">
        <f t="shared" si="337"/>
        <v>0</v>
      </c>
      <c r="AF1442" s="580">
        <f t="shared" si="338"/>
        <v>0</v>
      </c>
      <c r="AG1442" s="580">
        <f t="shared" si="339"/>
        <v>0</v>
      </c>
      <c r="AH1442" s="580">
        <f t="shared" si="340"/>
        <v>0</v>
      </c>
      <c r="AI1442" s="580" t="str">
        <f t="shared" si="341"/>
        <v>0</v>
      </c>
      <c r="AJ1442" s="580">
        <f t="shared" si="342"/>
        <v>0</v>
      </c>
      <c r="AK1442" s="580">
        <f t="shared" si="343"/>
        <v>0</v>
      </c>
      <c r="AL1442" s="580">
        <f t="shared" si="344"/>
        <v>0</v>
      </c>
    </row>
    <row r="1443" spans="24:38" hidden="1">
      <c r="X1443" s="580">
        <f t="shared" si="330"/>
        <v>0</v>
      </c>
      <c r="Y1443" s="580">
        <f t="shared" si="331"/>
        <v>0</v>
      </c>
      <c r="Z1443" s="580">
        <f t="shared" si="332"/>
        <v>0</v>
      </c>
      <c r="AA1443" s="580">
        <f t="shared" si="333"/>
        <v>0</v>
      </c>
      <c r="AB1443" s="580">
        <f t="shared" si="334"/>
        <v>0</v>
      </c>
      <c r="AC1443" s="580">
        <f t="shared" si="335"/>
        <v>0</v>
      </c>
      <c r="AD1443" s="580">
        <f t="shared" si="336"/>
        <v>0</v>
      </c>
      <c r="AE1443" s="580">
        <f t="shared" si="337"/>
        <v>0</v>
      </c>
      <c r="AF1443" s="580">
        <f t="shared" si="338"/>
        <v>0</v>
      </c>
      <c r="AG1443" s="580">
        <f t="shared" si="339"/>
        <v>0</v>
      </c>
      <c r="AH1443" s="580">
        <f t="shared" si="340"/>
        <v>0</v>
      </c>
      <c r="AI1443" s="580" t="str">
        <f t="shared" si="341"/>
        <v>0</v>
      </c>
      <c r="AJ1443" s="580">
        <f t="shared" si="342"/>
        <v>0</v>
      </c>
      <c r="AK1443" s="580">
        <f t="shared" si="343"/>
        <v>0</v>
      </c>
      <c r="AL1443" s="580">
        <f t="shared" si="344"/>
        <v>0</v>
      </c>
    </row>
    <row r="1444" spans="24:38" hidden="1">
      <c r="X1444" s="580">
        <f t="shared" si="330"/>
        <v>0</v>
      </c>
      <c r="Y1444" s="580">
        <f t="shared" si="331"/>
        <v>0</v>
      </c>
      <c r="Z1444" s="580">
        <f t="shared" si="332"/>
        <v>0</v>
      </c>
      <c r="AA1444" s="580">
        <f t="shared" si="333"/>
        <v>0</v>
      </c>
      <c r="AB1444" s="580">
        <f t="shared" si="334"/>
        <v>0</v>
      </c>
      <c r="AC1444" s="580">
        <f t="shared" si="335"/>
        <v>0</v>
      </c>
      <c r="AD1444" s="580">
        <f t="shared" si="336"/>
        <v>0</v>
      </c>
      <c r="AE1444" s="580">
        <f t="shared" si="337"/>
        <v>0</v>
      </c>
      <c r="AF1444" s="580">
        <f t="shared" si="338"/>
        <v>0</v>
      </c>
      <c r="AG1444" s="580">
        <f t="shared" si="339"/>
        <v>0</v>
      </c>
      <c r="AH1444" s="580">
        <f t="shared" si="340"/>
        <v>0</v>
      </c>
      <c r="AI1444" s="580" t="str">
        <f t="shared" si="341"/>
        <v>0</v>
      </c>
      <c r="AJ1444" s="580">
        <f t="shared" si="342"/>
        <v>0</v>
      </c>
      <c r="AK1444" s="580">
        <f t="shared" si="343"/>
        <v>0</v>
      </c>
      <c r="AL1444" s="580">
        <f t="shared" si="344"/>
        <v>0</v>
      </c>
    </row>
    <row r="1445" spans="24:38" hidden="1">
      <c r="X1445" s="580">
        <f t="shared" si="330"/>
        <v>0</v>
      </c>
      <c r="Y1445" s="580">
        <f t="shared" si="331"/>
        <v>0</v>
      </c>
      <c r="Z1445" s="580">
        <f t="shared" si="332"/>
        <v>0</v>
      </c>
      <c r="AA1445" s="580">
        <f t="shared" si="333"/>
        <v>0</v>
      </c>
      <c r="AB1445" s="580">
        <f t="shared" si="334"/>
        <v>0</v>
      </c>
      <c r="AC1445" s="580">
        <f t="shared" si="335"/>
        <v>0</v>
      </c>
      <c r="AD1445" s="580">
        <f t="shared" si="336"/>
        <v>0</v>
      </c>
      <c r="AE1445" s="580">
        <f t="shared" si="337"/>
        <v>0</v>
      </c>
      <c r="AF1445" s="580">
        <f t="shared" si="338"/>
        <v>0</v>
      </c>
      <c r="AG1445" s="580">
        <f t="shared" si="339"/>
        <v>0</v>
      </c>
      <c r="AH1445" s="580">
        <f t="shared" si="340"/>
        <v>0</v>
      </c>
      <c r="AI1445" s="580" t="str">
        <f t="shared" si="341"/>
        <v>0</v>
      </c>
      <c r="AJ1445" s="580">
        <f t="shared" si="342"/>
        <v>0</v>
      </c>
      <c r="AK1445" s="580">
        <f t="shared" si="343"/>
        <v>0</v>
      </c>
      <c r="AL1445" s="580">
        <f t="shared" si="344"/>
        <v>0</v>
      </c>
    </row>
    <row r="1446" spans="24:38" hidden="1">
      <c r="X1446" s="580">
        <f t="shared" si="330"/>
        <v>0</v>
      </c>
      <c r="Y1446" s="580">
        <f t="shared" si="331"/>
        <v>0</v>
      </c>
      <c r="Z1446" s="580">
        <f t="shared" si="332"/>
        <v>0</v>
      </c>
      <c r="AA1446" s="580">
        <f t="shared" si="333"/>
        <v>0</v>
      </c>
      <c r="AB1446" s="580">
        <f t="shared" si="334"/>
        <v>0</v>
      </c>
      <c r="AC1446" s="580">
        <f t="shared" si="335"/>
        <v>0</v>
      </c>
      <c r="AD1446" s="580">
        <f t="shared" si="336"/>
        <v>0</v>
      </c>
      <c r="AE1446" s="580">
        <f t="shared" si="337"/>
        <v>0</v>
      </c>
      <c r="AF1446" s="580">
        <f t="shared" si="338"/>
        <v>0</v>
      </c>
      <c r="AG1446" s="580">
        <f t="shared" si="339"/>
        <v>0</v>
      </c>
      <c r="AH1446" s="580">
        <f t="shared" si="340"/>
        <v>0</v>
      </c>
      <c r="AI1446" s="580" t="str">
        <f t="shared" si="341"/>
        <v>0</v>
      </c>
      <c r="AJ1446" s="580">
        <f t="shared" si="342"/>
        <v>0</v>
      </c>
      <c r="AK1446" s="580">
        <f t="shared" si="343"/>
        <v>0</v>
      </c>
      <c r="AL1446" s="580">
        <f t="shared" si="344"/>
        <v>0</v>
      </c>
    </row>
    <row r="1447" spans="24:38" hidden="1">
      <c r="X1447" s="580">
        <f t="shared" si="330"/>
        <v>0</v>
      </c>
      <c r="Y1447" s="580">
        <f t="shared" si="331"/>
        <v>0</v>
      </c>
      <c r="Z1447" s="580">
        <f t="shared" si="332"/>
        <v>0</v>
      </c>
      <c r="AA1447" s="580">
        <f t="shared" si="333"/>
        <v>0</v>
      </c>
      <c r="AB1447" s="580">
        <f t="shared" si="334"/>
        <v>0</v>
      </c>
      <c r="AC1447" s="580">
        <f t="shared" si="335"/>
        <v>0</v>
      </c>
      <c r="AD1447" s="580">
        <f t="shared" si="336"/>
        <v>0</v>
      </c>
      <c r="AE1447" s="580">
        <f t="shared" si="337"/>
        <v>0</v>
      </c>
      <c r="AF1447" s="580">
        <f t="shared" si="338"/>
        <v>0</v>
      </c>
      <c r="AG1447" s="580">
        <f t="shared" si="339"/>
        <v>0</v>
      </c>
      <c r="AH1447" s="580">
        <f t="shared" si="340"/>
        <v>0</v>
      </c>
      <c r="AI1447" s="580" t="str">
        <f t="shared" si="341"/>
        <v>0</v>
      </c>
      <c r="AJ1447" s="580">
        <f t="shared" si="342"/>
        <v>0</v>
      </c>
      <c r="AK1447" s="580">
        <f t="shared" si="343"/>
        <v>0</v>
      </c>
      <c r="AL1447" s="580">
        <f t="shared" si="344"/>
        <v>0</v>
      </c>
    </row>
    <row r="1448" spans="24:38" hidden="1">
      <c r="X1448" s="580">
        <f t="shared" si="330"/>
        <v>0</v>
      </c>
      <c r="Y1448" s="580">
        <f t="shared" si="331"/>
        <v>0</v>
      </c>
      <c r="Z1448" s="580">
        <f t="shared" si="332"/>
        <v>0</v>
      </c>
      <c r="AA1448" s="580">
        <f t="shared" si="333"/>
        <v>0</v>
      </c>
      <c r="AB1448" s="580">
        <f t="shared" si="334"/>
        <v>0</v>
      </c>
      <c r="AC1448" s="580">
        <f t="shared" si="335"/>
        <v>0</v>
      </c>
      <c r="AD1448" s="580">
        <f t="shared" si="336"/>
        <v>0</v>
      </c>
      <c r="AE1448" s="580">
        <f t="shared" si="337"/>
        <v>0</v>
      </c>
      <c r="AF1448" s="580">
        <f t="shared" si="338"/>
        <v>0</v>
      </c>
      <c r="AG1448" s="580">
        <f t="shared" si="339"/>
        <v>0</v>
      </c>
      <c r="AH1448" s="580">
        <f t="shared" si="340"/>
        <v>0</v>
      </c>
      <c r="AI1448" s="580" t="str">
        <f t="shared" si="341"/>
        <v>0</v>
      </c>
      <c r="AJ1448" s="580">
        <f t="shared" si="342"/>
        <v>0</v>
      </c>
      <c r="AK1448" s="580">
        <f t="shared" si="343"/>
        <v>0</v>
      </c>
      <c r="AL1448" s="580">
        <f t="shared" si="344"/>
        <v>0</v>
      </c>
    </row>
    <row r="1449" spans="24:38" hidden="1">
      <c r="X1449" s="580">
        <f t="shared" si="330"/>
        <v>0</v>
      </c>
      <c r="Y1449" s="580">
        <f t="shared" si="331"/>
        <v>0</v>
      </c>
      <c r="Z1449" s="580">
        <f t="shared" si="332"/>
        <v>0</v>
      </c>
      <c r="AA1449" s="580">
        <f t="shared" si="333"/>
        <v>0</v>
      </c>
      <c r="AB1449" s="580">
        <f t="shared" si="334"/>
        <v>0</v>
      </c>
      <c r="AC1449" s="580">
        <f t="shared" si="335"/>
        <v>0</v>
      </c>
      <c r="AD1449" s="580">
        <f t="shared" si="336"/>
        <v>0</v>
      </c>
      <c r="AE1449" s="580">
        <f t="shared" si="337"/>
        <v>0</v>
      </c>
      <c r="AF1449" s="580">
        <f t="shared" si="338"/>
        <v>0</v>
      </c>
      <c r="AG1449" s="580">
        <f t="shared" si="339"/>
        <v>0</v>
      </c>
      <c r="AH1449" s="580">
        <f t="shared" si="340"/>
        <v>0</v>
      </c>
      <c r="AI1449" s="580" t="str">
        <f t="shared" si="341"/>
        <v>0</v>
      </c>
      <c r="AJ1449" s="580">
        <f t="shared" si="342"/>
        <v>0</v>
      </c>
      <c r="AK1449" s="580">
        <f t="shared" si="343"/>
        <v>0</v>
      </c>
      <c r="AL1449" s="580">
        <f t="shared" si="344"/>
        <v>0</v>
      </c>
    </row>
    <row r="1450" spans="24:38" hidden="1">
      <c r="X1450" s="580">
        <f t="shared" si="330"/>
        <v>0</v>
      </c>
      <c r="Y1450" s="580">
        <f t="shared" si="331"/>
        <v>0</v>
      </c>
      <c r="Z1450" s="580">
        <f t="shared" si="332"/>
        <v>0</v>
      </c>
      <c r="AA1450" s="580">
        <f t="shared" si="333"/>
        <v>0</v>
      </c>
      <c r="AB1450" s="580">
        <f t="shared" si="334"/>
        <v>0</v>
      </c>
      <c r="AC1450" s="580">
        <f t="shared" si="335"/>
        <v>0</v>
      </c>
      <c r="AD1450" s="580">
        <f t="shared" si="336"/>
        <v>0</v>
      </c>
      <c r="AE1450" s="580">
        <f t="shared" si="337"/>
        <v>0</v>
      </c>
      <c r="AF1450" s="580">
        <f t="shared" si="338"/>
        <v>0</v>
      </c>
      <c r="AG1450" s="580">
        <f t="shared" si="339"/>
        <v>0</v>
      </c>
      <c r="AH1450" s="580">
        <f t="shared" si="340"/>
        <v>0</v>
      </c>
      <c r="AI1450" s="580" t="str">
        <f t="shared" si="341"/>
        <v>0</v>
      </c>
      <c r="AJ1450" s="580">
        <f t="shared" si="342"/>
        <v>0</v>
      </c>
      <c r="AK1450" s="580">
        <f t="shared" si="343"/>
        <v>0</v>
      </c>
      <c r="AL1450" s="580">
        <f t="shared" si="344"/>
        <v>0</v>
      </c>
    </row>
    <row r="1451" spans="24:38" hidden="1">
      <c r="X1451" s="580">
        <f t="shared" si="330"/>
        <v>0</v>
      </c>
      <c r="Y1451" s="580">
        <f t="shared" si="331"/>
        <v>0</v>
      </c>
      <c r="Z1451" s="580">
        <f t="shared" si="332"/>
        <v>0</v>
      </c>
      <c r="AA1451" s="580">
        <f t="shared" si="333"/>
        <v>0</v>
      </c>
      <c r="AB1451" s="580">
        <f t="shared" si="334"/>
        <v>0</v>
      </c>
      <c r="AC1451" s="580">
        <f t="shared" si="335"/>
        <v>0</v>
      </c>
      <c r="AD1451" s="580">
        <f t="shared" si="336"/>
        <v>0</v>
      </c>
      <c r="AE1451" s="580">
        <f t="shared" si="337"/>
        <v>0</v>
      </c>
      <c r="AF1451" s="580">
        <f t="shared" si="338"/>
        <v>0</v>
      </c>
      <c r="AG1451" s="580">
        <f t="shared" si="339"/>
        <v>0</v>
      </c>
      <c r="AH1451" s="580">
        <f t="shared" si="340"/>
        <v>0</v>
      </c>
      <c r="AI1451" s="580" t="str">
        <f t="shared" si="341"/>
        <v>0</v>
      </c>
      <c r="AJ1451" s="580">
        <f t="shared" si="342"/>
        <v>0</v>
      </c>
      <c r="AK1451" s="580">
        <f t="shared" si="343"/>
        <v>0</v>
      </c>
      <c r="AL1451" s="580">
        <f t="shared" si="344"/>
        <v>0</v>
      </c>
    </row>
    <row r="1452" spans="24:38" hidden="1">
      <c r="X1452" s="580">
        <f t="shared" si="330"/>
        <v>0</v>
      </c>
      <c r="Y1452" s="580">
        <f t="shared" si="331"/>
        <v>0</v>
      </c>
      <c r="Z1452" s="580">
        <f t="shared" si="332"/>
        <v>0</v>
      </c>
      <c r="AA1452" s="580">
        <f t="shared" si="333"/>
        <v>0</v>
      </c>
      <c r="AB1452" s="580">
        <f t="shared" si="334"/>
        <v>0</v>
      </c>
      <c r="AC1452" s="580">
        <f t="shared" si="335"/>
        <v>0</v>
      </c>
      <c r="AD1452" s="580">
        <f t="shared" si="336"/>
        <v>0</v>
      </c>
      <c r="AE1452" s="580">
        <f t="shared" si="337"/>
        <v>0</v>
      </c>
      <c r="AF1452" s="580">
        <f t="shared" si="338"/>
        <v>0</v>
      </c>
      <c r="AG1452" s="580">
        <f t="shared" si="339"/>
        <v>0</v>
      </c>
      <c r="AH1452" s="580">
        <f t="shared" si="340"/>
        <v>0</v>
      </c>
      <c r="AI1452" s="580" t="str">
        <f t="shared" si="341"/>
        <v>0</v>
      </c>
      <c r="AJ1452" s="580">
        <f t="shared" si="342"/>
        <v>0</v>
      </c>
      <c r="AK1452" s="580">
        <f t="shared" si="343"/>
        <v>0</v>
      </c>
      <c r="AL1452" s="580">
        <f t="shared" si="344"/>
        <v>0</v>
      </c>
    </row>
    <row r="1453" spans="24:38" hidden="1">
      <c r="X1453" s="580">
        <f t="shared" si="330"/>
        <v>0</v>
      </c>
      <c r="Y1453" s="580">
        <f t="shared" si="331"/>
        <v>0</v>
      </c>
      <c r="Z1453" s="580">
        <f t="shared" si="332"/>
        <v>0</v>
      </c>
      <c r="AA1453" s="580">
        <f t="shared" si="333"/>
        <v>0</v>
      </c>
      <c r="AB1453" s="580">
        <f t="shared" si="334"/>
        <v>0</v>
      </c>
      <c r="AC1453" s="580">
        <f t="shared" si="335"/>
        <v>0</v>
      </c>
      <c r="AD1453" s="580">
        <f t="shared" si="336"/>
        <v>0</v>
      </c>
      <c r="AE1453" s="580">
        <f t="shared" si="337"/>
        <v>0</v>
      </c>
      <c r="AF1453" s="580">
        <f t="shared" si="338"/>
        <v>0</v>
      </c>
      <c r="AG1453" s="580">
        <f t="shared" si="339"/>
        <v>0</v>
      </c>
      <c r="AH1453" s="580">
        <f t="shared" si="340"/>
        <v>0</v>
      </c>
      <c r="AI1453" s="580" t="str">
        <f t="shared" si="341"/>
        <v>0</v>
      </c>
      <c r="AJ1453" s="580">
        <f t="shared" si="342"/>
        <v>0</v>
      </c>
      <c r="AK1453" s="580">
        <f t="shared" si="343"/>
        <v>0</v>
      </c>
      <c r="AL1453" s="580">
        <f t="shared" si="344"/>
        <v>0</v>
      </c>
    </row>
    <row r="1454" spans="24:38" hidden="1">
      <c r="X1454" s="580">
        <f t="shared" si="330"/>
        <v>0</v>
      </c>
      <c r="Y1454" s="580">
        <f t="shared" si="331"/>
        <v>0</v>
      </c>
      <c r="Z1454" s="580">
        <f t="shared" si="332"/>
        <v>0</v>
      </c>
      <c r="AA1454" s="580">
        <f t="shared" si="333"/>
        <v>0</v>
      </c>
      <c r="AB1454" s="580">
        <f t="shared" si="334"/>
        <v>0</v>
      </c>
      <c r="AC1454" s="580">
        <f t="shared" si="335"/>
        <v>0</v>
      </c>
      <c r="AD1454" s="580">
        <f t="shared" si="336"/>
        <v>0</v>
      </c>
      <c r="AE1454" s="580">
        <f t="shared" si="337"/>
        <v>0</v>
      </c>
      <c r="AF1454" s="580">
        <f t="shared" si="338"/>
        <v>0</v>
      </c>
      <c r="AG1454" s="580">
        <f t="shared" si="339"/>
        <v>0</v>
      </c>
      <c r="AH1454" s="580">
        <f t="shared" si="340"/>
        <v>0</v>
      </c>
      <c r="AI1454" s="580" t="str">
        <f t="shared" si="341"/>
        <v>0</v>
      </c>
      <c r="AJ1454" s="580">
        <f t="shared" si="342"/>
        <v>0</v>
      </c>
      <c r="AK1454" s="580">
        <f t="shared" si="343"/>
        <v>0</v>
      </c>
      <c r="AL1454" s="580">
        <f t="shared" si="344"/>
        <v>0</v>
      </c>
    </row>
    <row r="1455" spans="24:38" hidden="1">
      <c r="X1455" s="580">
        <f t="shared" si="330"/>
        <v>0</v>
      </c>
      <c r="Y1455" s="580">
        <f t="shared" si="331"/>
        <v>0</v>
      </c>
      <c r="Z1455" s="580">
        <f t="shared" si="332"/>
        <v>0</v>
      </c>
      <c r="AA1455" s="580">
        <f t="shared" si="333"/>
        <v>0</v>
      </c>
      <c r="AB1455" s="580">
        <f t="shared" si="334"/>
        <v>0</v>
      </c>
      <c r="AC1455" s="580">
        <f t="shared" si="335"/>
        <v>0</v>
      </c>
      <c r="AD1455" s="580">
        <f t="shared" si="336"/>
        <v>0</v>
      </c>
      <c r="AE1455" s="580">
        <f t="shared" si="337"/>
        <v>0</v>
      </c>
      <c r="AF1455" s="580">
        <f t="shared" si="338"/>
        <v>0</v>
      </c>
      <c r="AG1455" s="580">
        <f t="shared" si="339"/>
        <v>0</v>
      </c>
      <c r="AH1455" s="580">
        <f t="shared" si="340"/>
        <v>0</v>
      </c>
      <c r="AI1455" s="580" t="str">
        <f t="shared" si="341"/>
        <v>0</v>
      </c>
      <c r="AJ1455" s="580">
        <f t="shared" si="342"/>
        <v>0</v>
      </c>
      <c r="AK1455" s="580">
        <f t="shared" si="343"/>
        <v>0</v>
      </c>
      <c r="AL1455" s="580">
        <f t="shared" si="344"/>
        <v>0</v>
      </c>
    </row>
    <row r="1456" spans="24:38" hidden="1">
      <c r="X1456" s="580">
        <f t="shared" si="330"/>
        <v>0</v>
      </c>
      <c r="Y1456" s="580">
        <f t="shared" si="331"/>
        <v>0</v>
      </c>
      <c r="Z1456" s="580">
        <f t="shared" si="332"/>
        <v>0</v>
      </c>
      <c r="AA1456" s="580">
        <f t="shared" si="333"/>
        <v>0</v>
      </c>
      <c r="AB1456" s="580">
        <f t="shared" si="334"/>
        <v>0</v>
      </c>
      <c r="AC1456" s="580">
        <f t="shared" si="335"/>
        <v>0</v>
      </c>
      <c r="AD1456" s="580">
        <f t="shared" si="336"/>
        <v>0</v>
      </c>
      <c r="AE1456" s="580">
        <f t="shared" si="337"/>
        <v>0</v>
      </c>
      <c r="AF1456" s="580">
        <f t="shared" si="338"/>
        <v>0</v>
      </c>
      <c r="AG1456" s="580">
        <f t="shared" si="339"/>
        <v>0</v>
      </c>
      <c r="AH1456" s="580">
        <f t="shared" si="340"/>
        <v>0</v>
      </c>
      <c r="AI1456" s="580" t="str">
        <f t="shared" si="341"/>
        <v>0</v>
      </c>
      <c r="AJ1456" s="580">
        <f t="shared" si="342"/>
        <v>0</v>
      </c>
      <c r="AK1456" s="580">
        <f t="shared" si="343"/>
        <v>0</v>
      </c>
      <c r="AL1456" s="580">
        <f t="shared" si="344"/>
        <v>0</v>
      </c>
    </row>
    <row r="1457" spans="24:38" hidden="1">
      <c r="X1457" s="580">
        <f t="shared" si="330"/>
        <v>0</v>
      </c>
      <c r="Y1457" s="580">
        <f t="shared" si="331"/>
        <v>0</v>
      </c>
      <c r="Z1457" s="580">
        <f t="shared" si="332"/>
        <v>0</v>
      </c>
      <c r="AA1457" s="580">
        <f t="shared" si="333"/>
        <v>0</v>
      </c>
      <c r="AB1457" s="580">
        <f t="shared" si="334"/>
        <v>0</v>
      </c>
      <c r="AC1457" s="580">
        <f t="shared" si="335"/>
        <v>0</v>
      </c>
      <c r="AD1457" s="580">
        <f t="shared" si="336"/>
        <v>0</v>
      </c>
      <c r="AE1457" s="580">
        <f t="shared" si="337"/>
        <v>0</v>
      </c>
      <c r="AF1457" s="580">
        <f t="shared" si="338"/>
        <v>0</v>
      </c>
      <c r="AG1457" s="580">
        <f t="shared" si="339"/>
        <v>0</v>
      </c>
      <c r="AH1457" s="580">
        <f t="shared" si="340"/>
        <v>0</v>
      </c>
      <c r="AI1457" s="580" t="str">
        <f t="shared" si="341"/>
        <v>0</v>
      </c>
      <c r="AJ1457" s="580">
        <f t="shared" si="342"/>
        <v>0</v>
      </c>
      <c r="AK1457" s="580">
        <f t="shared" si="343"/>
        <v>0</v>
      </c>
      <c r="AL1457" s="580">
        <f t="shared" si="344"/>
        <v>0</v>
      </c>
    </row>
    <row r="1458" spans="24:38" hidden="1">
      <c r="X1458" s="580">
        <f t="shared" si="330"/>
        <v>0</v>
      </c>
      <c r="Y1458" s="580">
        <f t="shared" si="331"/>
        <v>0</v>
      </c>
      <c r="Z1458" s="580">
        <f t="shared" si="332"/>
        <v>0</v>
      </c>
      <c r="AA1458" s="580">
        <f t="shared" si="333"/>
        <v>0</v>
      </c>
      <c r="AB1458" s="580">
        <f t="shared" si="334"/>
        <v>0</v>
      </c>
      <c r="AC1458" s="580">
        <f t="shared" si="335"/>
        <v>0</v>
      </c>
      <c r="AD1458" s="580">
        <f t="shared" si="336"/>
        <v>0</v>
      </c>
      <c r="AE1458" s="580">
        <f t="shared" si="337"/>
        <v>0</v>
      </c>
      <c r="AF1458" s="580">
        <f t="shared" si="338"/>
        <v>0</v>
      </c>
      <c r="AG1458" s="580">
        <f t="shared" si="339"/>
        <v>0</v>
      </c>
      <c r="AH1458" s="580">
        <f t="shared" si="340"/>
        <v>0</v>
      </c>
      <c r="AI1458" s="580" t="str">
        <f t="shared" si="341"/>
        <v>0</v>
      </c>
      <c r="AJ1458" s="580">
        <f t="shared" si="342"/>
        <v>0</v>
      </c>
      <c r="AK1458" s="580">
        <f t="shared" si="343"/>
        <v>0</v>
      </c>
      <c r="AL1458" s="580">
        <f t="shared" si="344"/>
        <v>0</v>
      </c>
    </row>
    <row r="1459" spans="24:38" hidden="1">
      <c r="X1459" s="580">
        <f t="shared" si="330"/>
        <v>0</v>
      </c>
      <c r="Y1459" s="580">
        <f t="shared" si="331"/>
        <v>0</v>
      </c>
      <c r="Z1459" s="580">
        <f t="shared" si="332"/>
        <v>0</v>
      </c>
      <c r="AA1459" s="580">
        <f t="shared" si="333"/>
        <v>0</v>
      </c>
      <c r="AB1459" s="580">
        <f t="shared" si="334"/>
        <v>0</v>
      </c>
      <c r="AC1459" s="580">
        <f t="shared" si="335"/>
        <v>0</v>
      </c>
      <c r="AD1459" s="580">
        <f t="shared" si="336"/>
        <v>0</v>
      </c>
      <c r="AE1459" s="580">
        <f t="shared" si="337"/>
        <v>0</v>
      </c>
      <c r="AF1459" s="580">
        <f t="shared" si="338"/>
        <v>0</v>
      </c>
      <c r="AG1459" s="580">
        <f t="shared" si="339"/>
        <v>0</v>
      </c>
      <c r="AH1459" s="580">
        <f t="shared" si="340"/>
        <v>0</v>
      </c>
      <c r="AI1459" s="580" t="str">
        <f t="shared" si="341"/>
        <v>0</v>
      </c>
      <c r="AJ1459" s="580">
        <f t="shared" si="342"/>
        <v>0</v>
      </c>
      <c r="AK1459" s="580">
        <f t="shared" si="343"/>
        <v>0</v>
      </c>
      <c r="AL1459" s="580">
        <f t="shared" si="344"/>
        <v>0</v>
      </c>
    </row>
    <row r="1460" spans="24:38" hidden="1">
      <c r="X1460" s="580">
        <f t="shared" si="330"/>
        <v>0</v>
      </c>
      <c r="Y1460" s="580">
        <f t="shared" si="331"/>
        <v>0</v>
      </c>
      <c r="Z1460" s="580">
        <f t="shared" si="332"/>
        <v>0</v>
      </c>
      <c r="AA1460" s="580">
        <f t="shared" si="333"/>
        <v>0</v>
      </c>
      <c r="AB1460" s="580">
        <f t="shared" si="334"/>
        <v>0</v>
      </c>
      <c r="AC1460" s="580">
        <f t="shared" si="335"/>
        <v>0</v>
      </c>
      <c r="AD1460" s="580">
        <f t="shared" si="336"/>
        <v>0</v>
      </c>
      <c r="AE1460" s="580">
        <f t="shared" si="337"/>
        <v>0</v>
      </c>
      <c r="AF1460" s="580">
        <f t="shared" si="338"/>
        <v>0</v>
      </c>
      <c r="AG1460" s="580">
        <f t="shared" si="339"/>
        <v>0</v>
      </c>
      <c r="AH1460" s="580">
        <f t="shared" si="340"/>
        <v>0</v>
      </c>
      <c r="AI1460" s="580" t="str">
        <f t="shared" si="341"/>
        <v>0</v>
      </c>
      <c r="AJ1460" s="580">
        <f t="shared" si="342"/>
        <v>0</v>
      </c>
      <c r="AK1460" s="580">
        <f t="shared" si="343"/>
        <v>0</v>
      </c>
      <c r="AL1460" s="580">
        <f t="shared" si="344"/>
        <v>0</v>
      </c>
    </row>
    <row r="1461" spans="24:38" hidden="1">
      <c r="X1461" s="580">
        <f t="shared" si="330"/>
        <v>0</v>
      </c>
      <c r="Y1461" s="580">
        <f t="shared" si="331"/>
        <v>0</v>
      </c>
      <c r="Z1461" s="580">
        <f t="shared" si="332"/>
        <v>0</v>
      </c>
      <c r="AA1461" s="580">
        <f t="shared" si="333"/>
        <v>0</v>
      </c>
      <c r="AB1461" s="580">
        <f t="shared" si="334"/>
        <v>0</v>
      </c>
      <c r="AC1461" s="580">
        <f t="shared" si="335"/>
        <v>0</v>
      </c>
      <c r="AD1461" s="580">
        <f t="shared" si="336"/>
        <v>0</v>
      </c>
      <c r="AE1461" s="580">
        <f t="shared" si="337"/>
        <v>0</v>
      </c>
      <c r="AF1461" s="580">
        <f t="shared" si="338"/>
        <v>0</v>
      </c>
      <c r="AG1461" s="580">
        <f t="shared" si="339"/>
        <v>0</v>
      </c>
      <c r="AH1461" s="580">
        <f t="shared" si="340"/>
        <v>0</v>
      </c>
      <c r="AI1461" s="580" t="str">
        <f t="shared" si="341"/>
        <v>0</v>
      </c>
      <c r="AJ1461" s="580">
        <f t="shared" si="342"/>
        <v>0</v>
      </c>
      <c r="AK1461" s="580">
        <f t="shared" si="343"/>
        <v>0</v>
      </c>
      <c r="AL1461" s="580">
        <f t="shared" si="344"/>
        <v>0</v>
      </c>
    </row>
    <row r="1462" spans="24:38" hidden="1">
      <c r="X1462" s="580">
        <f t="shared" si="330"/>
        <v>0</v>
      </c>
      <c r="Y1462" s="580">
        <f t="shared" si="331"/>
        <v>0</v>
      </c>
      <c r="Z1462" s="580">
        <f t="shared" si="332"/>
        <v>0</v>
      </c>
      <c r="AA1462" s="580">
        <f t="shared" si="333"/>
        <v>0</v>
      </c>
      <c r="AB1462" s="580">
        <f t="shared" si="334"/>
        <v>0</v>
      </c>
      <c r="AC1462" s="580">
        <f t="shared" si="335"/>
        <v>0</v>
      </c>
      <c r="AD1462" s="580">
        <f t="shared" si="336"/>
        <v>0</v>
      </c>
      <c r="AE1462" s="580">
        <f t="shared" si="337"/>
        <v>0</v>
      </c>
      <c r="AF1462" s="580">
        <f t="shared" si="338"/>
        <v>0</v>
      </c>
      <c r="AG1462" s="580">
        <f t="shared" si="339"/>
        <v>0</v>
      </c>
      <c r="AH1462" s="580">
        <f t="shared" si="340"/>
        <v>0</v>
      </c>
      <c r="AI1462" s="580" t="str">
        <f t="shared" si="341"/>
        <v>0</v>
      </c>
      <c r="AJ1462" s="580">
        <f t="shared" si="342"/>
        <v>0</v>
      </c>
      <c r="AK1462" s="580">
        <f t="shared" si="343"/>
        <v>0</v>
      </c>
      <c r="AL1462" s="580">
        <f t="shared" si="344"/>
        <v>0</v>
      </c>
    </row>
    <row r="1463" spans="24:38" hidden="1">
      <c r="X1463" s="580">
        <f t="shared" si="330"/>
        <v>0</v>
      </c>
      <c r="Y1463" s="580">
        <f t="shared" si="331"/>
        <v>0</v>
      </c>
      <c r="Z1463" s="580">
        <f t="shared" si="332"/>
        <v>0</v>
      </c>
      <c r="AA1463" s="580">
        <f t="shared" si="333"/>
        <v>0</v>
      </c>
      <c r="AB1463" s="580">
        <f t="shared" si="334"/>
        <v>0</v>
      </c>
      <c r="AC1463" s="580">
        <f t="shared" si="335"/>
        <v>0</v>
      </c>
      <c r="AD1463" s="580">
        <f t="shared" si="336"/>
        <v>0</v>
      </c>
      <c r="AE1463" s="580">
        <f t="shared" si="337"/>
        <v>0</v>
      </c>
      <c r="AF1463" s="580">
        <f t="shared" si="338"/>
        <v>0</v>
      </c>
      <c r="AG1463" s="580">
        <f t="shared" si="339"/>
        <v>0</v>
      </c>
      <c r="AH1463" s="580">
        <f t="shared" si="340"/>
        <v>0</v>
      </c>
      <c r="AI1463" s="580" t="str">
        <f t="shared" si="341"/>
        <v>0</v>
      </c>
      <c r="AJ1463" s="580">
        <f t="shared" si="342"/>
        <v>0</v>
      </c>
      <c r="AK1463" s="580">
        <f t="shared" si="343"/>
        <v>0</v>
      </c>
      <c r="AL1463" s="580">
        <f t="shared" si="344"/>
        <v>0</v>
      </c>
    </row>
    <row r="1464" spans="24:38" hidden="1">
      <c r="X1464" s="580">
        <f t="shared" si="330"/>
        <v>0</v>
      </c>
      <c r="Y1464" s="580">
        <f t="shared" si="331"/>
        <v>0</v>
      </c>
      <c r="Z1464" s="580">
        <f t="shared" si="332"/>
        <v>0</v>
      </c>
      <c r="AA1464" s="580">
        <f t="shared" si="333"/>
        <v>0</v>
      </c>
      <c r="AB1464" s="580">
        <f t="shared" si="334"/>
        <v>0</v>
      </c>
      <c r="AC1464" s="580">
        <f t="shared" si="335"/>
        <v>0</v>
      </c>
      <c r="AD1464" s="580">
        <f t="shared" si="336"/>
        <v>0</v>
      </c>
      <c r="AE1464" s="580">
        <f t="shared" si="337"/>
        <v>0</v>
      </c>
      <c r="AF1464" s="580">
        <f t="shared" si="338"/>
        <v>0</v>
      </c>
      <c r="AG1464" s="580">
        <f t="shared" si="339"/>
        <v>0</v>
      </c>
      <c r="AH1464" s="580">
        <f t="shared" si="340"/>
        <v>0</v>
      </c>
      <c r="AI1464" s="580" t="str">
        <f t="shared" si="341"/>
        <v>0</v>
      </c>
      <c r="AJ1464" s="580">
        <f t="shared" si="342"/>
        <v>0</v>
      </c>
      <c r="AK1464" s="580">
        <f t="shared" si="343"/>
        <v>0</v>
      </c>
      <c r="AL1464" s="580">
        <f t="shared" si="344"/>
        <v>0</v>
      </c>
    </row>
    <row r="1465" spans="24:38" hidden="1">
      <c r="X1465" s="580">
        <f t="shared" si="330"/>
        <v>0</v>
      </c>
      <c r="Y1465" s="580">
        <f t="shared" si="331"/>
        <v>0</v>
      </c>
      <c r="Z1465" s="580">
        <f t="shared" si="332"/>
        <v>0</v>
      </c>
      <c r="AA1465" s="580">
        <f t="shared" si="333"/>
        <v>0</v>
      </c>
      <c r="AB1465" s="580">
        <f t="shared" si="334"/>
        <v>0</v>
      </c>
      <c r="AC1465" s="580">
        <f t="shared" si="335"/>
        <v>0</v>
      </c>
      <c r="AD1465" s="580">
        <f t="shared" si="336"/>
        <v>0</v>
      </c>
      <c r="AE1465" s="580">
        <f t="shared" si="337"/>
        <v>0</v>
      </c>
      <c r="AF1465" s="580">
        <f t="shared" si="338"/>
        <v>0</v>
      </c>
      <c r="AG1465" s="580">
        <f t="shared" si="339"/>
        <v>0</v>
      </c>
      <c r="AH1465" s="580">
        <f t="shared" si="340"/>
        <v>0</v>
      </c>
      <c r="AI1465" s="580" t="str">
        <f t="shared" si="341"/>
        <v>0</v>
      </c>
      <c r="AJ1465" s="580">
        <f t="shared" si="342"/>
        <v>0</v>
      </c>
      <c r="AK1465" s="580">
        <f t="shared" si="343"/>
        <v>0</v>
      </c>
      <c r="AL1465" s="580">
        <f t="shared" si="344"/>
        <v>0</v>
      </c>
    </row>
    <row r="1466" spans="24:38" hidden="1">
      <c r="X1466" s="580">
        <f t="shared" si="330"/>
        <v>0</v>
      </c>
      <c r="Y1466" s="580">
        <f t="shared" si="331"/>
        <v>0</v>
      </c>
      <c r="Z1466" s="580">
        <f t="shared" si="332"/>
        <v>0</v>
      </c>
      <c r="AA1466" s="580">
        <f t="shared" si="333"/>
        <v>0</v>
      </c>
      <c r="AB1466" s="580">
        <f t="shared" si="334"/>
        <v>0</v>
      </c>
      <c r="AC1466" s="580">
        <f t="shared" si="335"/>
        <v>0</v>
      </c>
      <c r="AD1466" s="580">
        <f t="shared" si="336"/>
        <v>0</v>
      </c>
      <c r="AE1466" s="580">
        <f t="shared" si="337"/>
        <v>0</v>
      </c>
      <c r="AF1466" s="580">
        <f t="shared" si="338"/>
        <v>0</v>
      </c>
      <c r="AG1466" s="580">
        <f t="shared" si="339"/>
        <v>0</v>
      </c>
      <c r="AH1466" s="580">
        <f t="shared" si="340"/>
        <v>0</v>
      </c>
      <c r="AI1466" s="580" t="str">
        <f t="shared" si="341"/>
        <v>0</v>
      </c>
      <c r="AJ1466" s="580">
        <f t="shared" si="342"/>
        <v>0</v>
      </c>
      <c r="AK1466" s="580">
        <f t="shared" si="343"/>
        <v>0</v>
      </c>
      <c r="AL1466" s="580">
        <f t="shared" si="344"/>
        <v>0</v>
      </c>
    </row>
    <row r="1467" spans="24:38" hidden="1">
      <c r="X1467" s="580">
        <f t="shared" si="330"/>
        <v>0</v>
      </c>
      <c r="Y1467" s="580">
        <f t="shared" si="331"/>
        <v>0</v>
      </c>
      <c r="Z1467" s="580">
        <f t="shared" si="332"/>
        <v>0</v>
      </c>
      <c r="AA1467" s="580">
        <f t="shared" si="333"/>
        <v>0</v>
      </c>
      <c r="AB1467" s="580">
        <f t="shared" si="334"/>
        <v>0</v>
      </c>
      <c r="AC1467" s="580">
        <f t="shared" si="335"/>
        <v>0</v>
      </c>
      <c r="AD1467" s="580">
        <f t="shared" si="336"/>
        <v>0</v>
      </c>
      <c r="AE1467" s="580">
        <f t="shared" si="337"/>
        <v>0</v>
      </c>
      <c r="AF1467" s="580">
        <f t="shared" si="338"/>
        <v>0</v>
      </c>
      <c r="AG1467" s="580">
        <f t="shared" si="339"/>
        <v>0</v>
      </c>
      <c r="AH1467" s="580">
        <f t="shared" si="340"/>
        <v>0</v>
      </c>
      <c r="AI1467" s="580" t="str">
        <f t="shared" si="341"/>
        <v>0</v>
      </c>
      <c r="AJ1467" s="580">
        <f t="shared" si="342"/>
        <v>0</v>
      </c>
      <c r="AK1467" s="580">
        <f t="shared" si="343"/>
        <v>0</v>
      </c>
      <c r="AL1467" s="580">
        <f t="shared" si="344"/>
        <v>0</v>
      </c>
    </row>
    <row r="1468" spans="24:38" hidden="1">
      <c r="X1468" s="580">
        <f t="shared" si="330"/>
        <v>0</v>
      </c>
      <c r="Y1468" s="580">
        <f t="shared" si="331"/>
        <v>0</v>
      </c>
      <c r="Z1468" s="580">
        <f t="shared" si="332"/>
        <v>0</v>
      </c>
      <c r="AA1468" s="580">
        <f t="shared" si="333"/>
        <v>0</v>
      </c>
      <c r="AB1468" s="580">
        <f t="shared" si="334"/>
        <v>0</v>
      </c>
      <c r="AC1468" s="580">
        <f t="shared" si="335"/>
        <v>0</v>
      </c>
      <c r="AD1468" s="580">
        <f t="shared" si="336"/>
        <v>0</v>
      </c>
      <c r="AE1468" s="580">
        <f t="shared" si="337"/>
        <v>0</v>
      </c>
      <c r="AF1468" s="580">
        <f t="shared" si="338"/>
        <v>0</v>
      </c>
      <c r="AG1468" s="580">
        <f t="shared" si="339"/>
        <v>0</v>
      </c>
      <c r="AH1468" s="580">
        <f t="shared" si="340"/>
        <v>0</v>
      </c>
      <c r="AI1468" s="580" t="str">
        <f t="shared" si="341"/>
        <v>0</v>
      </c>
      <c r="AJ1468" s="580">
        <f t="shared" si="342"/>
        <v>0</v>
      </c>
      <c r="AK1468" s="580">
        <f t="shared" si="343"/>
        <v>0</v>
      </c>
      <c r="AL1468" s="580">
        <f t="shared" si="344"/>
        <v>0</v>
      </c>
    </row>
    <row r="1469" spans="24:38" hidden="1">
      <c r="X1469" s="580">
        <f t="shared" si="330"/>
        <v>0</v>
      </c>
      <c r="Y1469" s="580">
        <f t="shared" si="331"/>
        <v>0</v>
      </c>
      <c r="Z1469" s="580">
        <f t="shared" si="332"/>
        <v>0</v>
      </c>
      <c r="AA1469" s="580">
        <f t="shared" si="333"/>
        <v>0</v>
      </c>
      <c r="AB1469" s="580">
        <f t="shared" si="334"/>
        <v>0</v>
      </c>
      <c r="AC1469" s="580">
        <f t="shared" si="335"/>
        <v>0</v>
      </c>
      <c r="AD1469" s="580">
        <f t="shared" si="336"/>
        <v>0</v>
      </c>
      <c r="AE1469" s="580">
        <f t="shared" si="337"/>
        <v>0</v>
      </c>
      <c r="AF1469" s="580">
        <f t="shared" si="338"/>
        <v>0</v>
      </c>
      <c r="AG1469" s="580">
        <f t="shared" si="339"/>
        <v>0</v>
      </c>
      <c r="AH1469" s="580">
        <f t="shared" si="340"/>
        <v>0</v>
      </c>
      <c r="AI1469" s="580" t="str">
        <f t="shared" si="341"/>
        <v>0</v>
      </c>
      <c r="AJ1469" s="580">
        <f t="shared" si="342"/>
        <v>0</v>
      </c>
      <c r="AK1469" s="580">
        <f t="shared" si="343"/>
        <v>0</v>
      </c>
      <c r="AL1469" s="580">
        <f t="shared" si="344"/>
        <v>0</v>
      </c>
    </row>
    <row r="1470" spans="24:38" hidden="1">
      <c r="X1470" s="580">
        <f t="shared" si="330"/>
        <v>0</v>
      </c>
      <c r="Y1470" s="580">
        <f t="shared" si="331"/>
        <v>0</v>
      </c>
      <c r="Z1470" s="580">
        <f t="shared" si="332"/>
        <v>0</v>
      </c>
      <c r="AA1470" s="580">
        <f t="shared" si="333"/>
        <v>0</v>
      </c>
      <c r="AB1470" s="580">
        <f t="shared" si="334"/>
        <v>0</v>
      </c>
      <c r="AC1470" s="580">
        <f t="shared" si="335"/>
        <v>0</v>
      </c>
      <c r="AD1470" s="580">
        <f t="shared" si="336"/>
        <v>0</v>
      </c>
      <c r="AE1470" s="580">
        <f t="shared" si="337"/>
        <v>0</v>
      </c>
      <c r="AF1470" s="580">
        <f t="shared" si="338"/>
        <v>0</v>
      </c>
      <c r="AG1470" s="580">
        <f t="shared" si="339"/>
        <v>0</v>
      </c>
      <c r="AH1470" s="580">
        <f t="shared" si="340"/>
        <v>0</v>
      </c>
      <c r="AI1470" s="580" t="str">
        <f t="shared" si="341"/>
        <v>0</v>
      </c>
      <c r="AJ1470" s="580">
        <f t="shared" si="342"/>
        <v>0</v>
      </c>
      <c r="AK1470" s="580">
        <f t="shared" si="343"/>
        <v>0</v>
      </c>
      <c r="AL1470" s="580">
        <f t="shared" si="344"/>
        <v>0</v>
      </c>
    </row>
    <row r="1471" spans="24:38" hidden="1">
      <c r="X1471" s="580">
        <f t="shared" si="330"/>
        <v>0</v>
      </c>
      <c r="Y1471" s="580">
        <f t="shared" si="331"/>
        <v>0</v>
      </c>
      <c r="Z1471" s="580">
        <f t="shared" si="332"/>
        <v>0</v>
      </c>
      <c r="AA1471" s="580">
        <f t="shared" si="333"/>
        <v>0</v>
      </c>
      <c r="AB1471" s="580">
        <f t="shared" si="334"/>
        <v>0</v>
      </c>
      <c r="AC1471" s="580">
        <f t="shared" si="335"/>
        <v>0</v>
      </c>
      <c r="AD1471" s="580">
        <f t="shared" si="336"/>
        <v>0</v>
      </c>
      <c r="AE1471" s="580">
        <f t="shared" si="337"/>
        <v>0</v>
      </c>
      <c r="AF1471" s="580">
        <f t="shared" si="338"/>
        <v>0</v>
      </c>
      <c r="AG1471" s="580">
        <f t="shared" si="339"/>
        <v>0</v>
      </c>
      <c r="AH1471" s="580">
        <f t="shared" si="340"/>
        <v>0</v>
      </c>
      <c r="AI1471" s="580" t="str">
        <f t="shared" si="341"/>
        <v>0</v>
      </c>
      <c r="AJ1471" s="580">
        <f t="shared" si="342"/>
        <v>0</v>
      </c>
      <c r="AK1471" s="580">
        <f t="shared" si="343"/>
        <v>0</v>
      </c>
      <c r="AL1471" s="580">
        <f t="shared" si="344"/>
        <v>0</v>
      </c>
    </row>
    <row r="1472" spans="24:38" hidden="1">
      <c r="X1472" s="580">
        <f t="shared" si="330"/>
        <v>0</v>
      </c>
      <c r="Y1472" s="580">
        <f t="shared" si="331"/>
        <v>0</v>
      </c>
      <c r="Z1472" s="580">
        <f t="shared" si="332"/>
        <v>0</v>
      </c>
      <c r="AA1472" s="580">
        <f t="shared" si="333"/>
        <v>0</v>
      </c>
      <c r="AB1472" s="580">
        <f t="shared" si="334"/>
        <v>0</v>
      </c>
      <c r="AC1472" s="580">
        <f t="shared" si="335"/>
        <v>0</v>
      </c>
      <c r="AD1472" s="580">
        <f t="shared" si="336"/>
        <v>0</v>
      </c>
      <c r="AE1472" s="580">
        <f t="shared" si="337"/>
        <v>0</v>
      </c>
      <c r="AF1472" s="580">
        <f t="shared" si="338"/>
        <v>0</v>
      </c>
      <c r="AG1472" s="580">
        <f t="shared" si="339"/>
        <v>0</v>
      </c>
      <c r="AH1472" s="580">
        <f t="shared" si="340"/>
        <v>0</v>
      </c>
      <c r="AI1472" s="580" t="str">
        <f t="shared" si="341"/>
        <v>0</v>
      </c>
      <c r="AJ1472" s="580">
        <f t="shared" si="342"/>
        <v>0</v>
      </c>
      <c r="AK1472" s="580">
        <f t="shared" si="343"/>
        <v>0</v>
      </c>
      <c r="AL1472" s="580">
        <f t="shared" si="344"/>
        <v>0</v>
      </c>
    </row>
    <row r="1473" spans="24:38" hidden="1">
      <c r="X1473" s="580">
        <f t="shared" si="330"/>
        <v>0</v>
      </c>
      <c r="Y1473" s="580">
        <f t="shared" si="331"/>
        <v>0</v>
      </c>
      <c r="Z1473" s="580">
        <f t="shared" si="332"/>
        <v>0</v>
      </c>
      <c r="AA1473" s="580">
        <f t="shared" si="333"/>
        <v>0</v>
      </c>
      <c r="AB1473" s="580">
        <f t="shared" si="334"/>
        <v>0</v>
      </c>
      <c r="AC1473" s="580">
        <f t="shared" si="335"/>
        <v>0</v>
      </c>
      <c r="AD1473" s="580">
        <f t="shared" si="336"/>
        <v>0</v>
      </c>
      <c r="AE1473" s="580">
        <f t="shared" si="337"/>
        <v>0</v>
      </c>
      <c r="AF1473" s="580">
        <f t="shared" si="338"/>
        <v>0</v>
      </c>
      <c r="AG1473" s="580">
        <f t="shared" si="339"/>
        <v>0</v>
      </c>
      <c r="AH1473" s="580">
        <f t="shared" si="340"/>
        <v>0</v>
      </c>
      <c r="AI1473" s="580" t="str">
        <f t="shared" si="341"/>
        <v>0</v>
      </c>
      <c r="AJ1473" s="580">
        <f t="shared" si="342"/>
        <v>0</v>
      </c>
      <c r="AK1473" s="580">
        <f t="shared" si="343"/>
        <v>0</v>
      </c>
      <c r="AL1473" s="580">
        <f t="shared" si="344"/>
        <v>0</v>
      </c>
    </row>
    <row r="1474" spans="24:38" hidden="1">
      <c r="X1474" s="580">
        <f t="shared" si="330"/>
        <v>0</v>
      </c>
      <c r="Y1474" s="580">
        <f t="shared" si="331"/>
        <v>0</v>
      </c>
      <c r="Z1474" s="580">
        <f t="shared" si="332"/>
        <v>0</v>
      </c>
      <c r="AA1474" s="580">
        <f t="shared" si="333"/>
        <v>0</v>
      </c>
      <c r="AB1474" s="580">
        <f t="shared" si="334"/>
        <v>0</v>
      </c>
      <c r="AC1474" s="580">
        <f t="shared" si="335"/>
        <v>0</v>
      </c>
      <c r="AD1474" s="580">
        <f t="shared" si="336"/>
        <v>0</v>
      </c>
      <c r="AE1474" s="580">
        <f t="shared" si="337"/>
        <v>0</v>
      </c>
      <c r="AF1474" s="580">
        <f t="shared" si="338"/>
        <v>0</v>
      </c>
      <c r="AG1474" s="580">
        <f t="shared" si="339"/>
        <v>0</v>
      </c>
      <c r="AH1474" s="580">
        <f t="shared" si="340"/>
        <v>0</v>
      </c>
      <c r="AI1474" s="580" t="str">
        <f t="shared" si="341"/>
        <v>0</v>
      </c>
      <c r="AJ1474" s="580">
        <f t="shared" si="342"/>
        <v>0</v>
      </c>
      <c r="AK1474" s="580">
        <f t="shared" si="343"/>
        <v>0</v>
      </c>
      <c r="AL1474" s="580">
        <f t="shared" si="344"/>
        <v>0</v>
      </c>
    </row>
    <row r="1475" spans="24:38" hidden="1">
      <c r="X1475" s="580">
        <f t="shared" si="330"/>
        <v>0</v>
      </c>
      <c r="Y1475" s="580">
        <f t="shared" si="331"/>
        <v>0</v>
      </c>
      <c r="Z1475" s="580">
        <f t="shared" si="332"/>
        <v>0</v>
      </c>
      <c r="AA1475" s="580">
        <f t="shared" si="333"/>
        <v>0</v>
      </c>
      <c r="AB1475" s="580">
        <f t="shared" si="334"/>
        <v>0</v>
      </c>
      <c r="AC1475" s="580">
        <f t="shared" si="335"/>
        <v>0</v>
      </c>
      <c r="AD1475" s="580">
        <f t="shared" si="336"/>
        <v>0</v>
      </c>
      <c r="AE1475" s="580">
        <f t="shared" si="337"/>
        <v>0</v>
      </c>
      <c r="AF1475" s="580">
        <f t="shared" si="338"/>
        <v>0</v>
      </c>
      <c r="AG1475" s="580">
        <f t="shared" si="339"/>
        <v>0</v>
      </c>
      <c r="AH1475" s="580">
        <f t="shared" si="340"/>
        <v>0</v>
      </c>
      <c r="AI1475" s="580" t="str">
        <f t="shared" si="341"/>
        <v>0</v>
      </c>
      <c r="AJ1475" s="580">
        <f t="shared" si="342"/>
        <v>0</v>
      </c>
      <c r="AK1475" s="580">
        <f t="shared" si="343"/>
        <v>0</v>
      </c>
      <c r="AL1475" s="580">
        <f t="shared" si="344"/>
        <v>0</v>
      </c>
    </row>
    <row r="1476" spans="24:38" hidden="1">
      <c r="X1476" s="580">
        <f t="shared" si="330"/>
        <v>0</v>
      </c>
      <c r="Y1476" s="580">
        <f t="shared" si="331"/>
        <v>0</v>
      </c>
      <c r="Z1476" s="580">
        <f t="shared" si="332"/>
        <v>0</v>
      </c>
      <c r="AA1476" s="580">
        <f t="shared" si="333"/>
        <v>0</v>
      </c>
      <c r="AB1476" s="580">
        <f t="shared" si="334"/>
        <v>0</v>
      </c>
      <c r="AC1476" s="580">
        <f t="shared" si="335"/>
        <v>0</v>
      </c>
      <c r="AD1476" s="580">
        <f t="shared" si="336"/>
        <v>0</v>
      </c>
      <c r="AE1476" s="580">
        <f t="shared" si="337"/>
        <v>0</v>
      </c>
      <c r="AF1476" s="580">
        <f t="shared" si="338"/>
        <v>0</v>
      </c>
      <c r="AG1476" s="580">
        <f t="shared" si="339"/>
        <v>0</v>
      </c>
      <c r="AH1476" s="580">
        <f t="shared" si="340"/>
        <v>0</v>
      </c>
      <c r="AI1476" s="580" t="str">
        <f t="shared" si="341"/>
        <v>0</v>
      </c>
      <c r="AJ1476" s="580">
        <f t="shared" si="342"/>
        <v>0</v>
      </c>
      <c r="AK1476" s="580">
        <f t="shared" si="343"/>
        <v>0</v>
      </c>
      <c r="AL1476" s="580">
        <f t="shared" si="344"/>
        <v>0</v>
      </c>
    </row>
    <row r="1477" spans="24:38" hidden="1">
      <c r="X1477" s="580">
        <f t="shared" si="330"/>
        <v>0</v>
      </c>
      <c r="Y1477" s="580">
        <f t="shared" si="331"/>
        <v>0</v>
      </c>
      <c r="Z1477" s="580">
        <f t="shared" si="332"/>
        <v>0</v>
      </c>
      <c r="AA1477" s="580">
        <f t="shared" si="333"/>
        <v>0</v>
      </c>
      <c r="AB1477" s="580">
        <f t="shared" si="334"/>
        <v>0</v>
      </c>
      <c r="AC1477" s="580">
        <f t="shared" si="335"/>
        <v>0</v>
      </c>
      <c r="AD1477" s="580">
        <f t="shared" si="336"/>
        <v>0</v>
      </c>
      <c r="AE1477" s="580">
        <f t="shared" si="337"/>
        <v>0</v>
      </c>
      <c r="AF1477" s="580">
        <f t="shared" si="338"/>
        <v>0</v>
      </c>
      <c r="AG1477" s="580">
        <f t="shared" si="339"/>
        <v>0</v>
      </c>
      <c r="AH1477" s="580">
        <f t="shared" si="340"/>
        <v>0</v>
      </c>
      <c r="AI1477" s="580" t="str">
        <f t="shared" si="341"/>
        <v>0</v>
      </c>
      <c r="AJ1477" s="580">
        <f t="shared" si="342"/>
        <v>0</v>
      </c>
      <c r="AK1477" s="580">
        <f t="shared" si="343"/>
        <v>0</v>
      </c>
      <c r="AL1477" s="580">
        <f t="shared" si="344"/>
        <v>0</v>
      </c>
    </row>
    <row r="1478" spans="24:38" hidden="1">
      <c r="X1478" s="580">
        <f t="shared" ref="X1478:X1541" si="345">SUM(E1478:I1478)</f>
        <v>0</v>
      </c>
      <c r="Y1478" s="580">
        <f t="shared" ref="Y1478:Y1541" si="346">M1478</f>
        <v>0</v>
      </c>
      <c r="Z1478" s="580">
        <f t="shared" ref="Z1478:Z1541" si="347">IF(G1478&gt;9600,9600,G1478)</f>
        <v>0</v>
      </c>
      <c r="AA1478" s="580">
        <f t="shared" ref="AA1478:AA1541" si="348">IF(O1478&gt;15000,15000,O1478)</f>
        <v>0</v>
      </c>
      <c r="AB1478" s="580">
        <f t="shared" ref="AB1478:AB1541" si="349">IF(F1478&gt;0,MIN((Q1478-(E1478*10%)),F1478,Q1478),0)</f>
        <v>0</v>
      </c>
      <c r="AC1478" s="580">
        <f t="shared" ref="AC1478:AC1541" si="350">D1478*(IF(J1478&gt;1200,1200,J1478)+IF(K1478&gt;3600,3600,K1478))</f>
        <v>0</v>
      </c>
      <c r="AD1478" s="580">
        <f t="shared" ref="AD1478:AD1541" si="351">IF(V1478&gt;200000,200000,V1478)</f>
        <v>0</v>
      </c>
      <c r="AE1478" s="580">
        <f t="shared" ref="AE1478:AE1541" si="352">X1478+Y1478-Z1478-AA1478-AB1478-AD1478</f>
        <v>0</v>
      </c>
      <c r="AF1478" s="580">
        <f t="shared" ref="AF1478:AF1541" si="353">IF(R1478&gt;150000,150000,0)</f>
        <v>0</v>
      </c>
      <c r="AG1478" s="580">
        <f t="shared" ref="AG1478:AG1541" si="354">IF(S1478&gt;=15000,15000,S1478)+IF(T1478&gt;=20000,20000,T1478)</f>
        <v>0</v>
      </c>
      <c r="AH1478" s="580">
        <f t="shared" ref="AH1478:AH1541" si="355">AE1478-AF1478-AG1478</f>
        <v>0</v>
      </c>
      <c r="AI1478" s="580" t="str">
        <f t="shared" ref="AI1478:AI1541" si="356">IF(AH1478&gt;1000000,(AH1478-1000000)*30%+(125000),IF(AH1478&gt;500000,(AH1478-500000)*20%+(25000),IF(AH1478&gt;250000,(AH1478-250000)*10%,"0")))</f>
        <v>0</v>
      </c>
      <c r="AJ1478" s="580">
        <f t="shared" ref="AJ1478:AJ1541" si="357">IF(AH1478&lt;=200000,0,IF(AH1478&gt;500000,0,IF(AH1478&gt;220000,2000,IF(AH1478&gt;20000,AI1478))))</f>
        <v>0</v>
      </c>
      <c r="AK1478" s="580">
        <f t="shared" ref="AK1478:AK1541" si="358">P1478</f>
        <v>0</v>
      </c>
      <c r="AL1478" s="580">
        <f t="shared" ref="AL1478:AL1541" si="359">AI1478-AJ1478-AK1478</f>
        <v>0</v>
      </c>
    </row>
    <row r="1479" spans="24:38" hidden="1">
      <c r="X1479" s="580">
        <f t="shared" si="345"/>
        <v>0</v>
      </c>
      <c r="Y1479" s="580">
        <f t="shared" si="346"/>
        <v>0</v>
      </c>
      <c r="Z1479" s="580">
        <f t="shared" si="347"/>
        <v>0</v>
      </c>
      <c r="AA1479" s="580">
        <f t="shared" si="348"/>
        <v>0</v>
      </c>
      <c r="AB1479" s="580">
        <f t="shared" si="349"/>
        <v>0</v>
      </c>
      <c r="AC1479" s="580">
        <f t="shared" si="350"/>
        <v>0</v>
      </c>
      <c r="AD1479" s="580">
        <f t="shared" si="351"/>
        <v>0</v>
      </c>
      <c r="AE1479" s="580">
        <f t="shared" si="352"/>
        <v>0</v>
      </c>
      <c r="AF1479" s="580">
        <f t="shared" si="353"/>
        <v>0</v>
      </c>
      <c r="AG1479" s="580">
        <f t="shared" si="354"/>
        <v>0</v>
      </c>
      <c r="AH1479" s="580">
        <f t="shared" si="355"/>
        <v>0</v>
      </c>
      <c r="AI1479" s="580" t="str">
        <f t="shared" si="356"/>
        <v>0</v>
      </c>
      <c r="AJ1479" s="580">
        <f t="shared" si="357"/>
        <v>0</v>
      </c>
      <c r="AK1479" s="580">
        <f t="shared" si="358"/>
        <v>0</v>
      </c>
      <c r="AL1479" s="580">
        <f t="shared" si="359"/>
        <v>0</v>
      </c>
    </row>
    <row r="1480" spans="24:38" hidden="1">
      <c r="X1480" s="580">
        <f t="shared" si="345"/>
        <v>0</v>
      </c>
      <c r="Y1480" s="580">
        <f t="shared" si="346"/>
        <v>0</v>
      </c>
      <c r="Z1480" s="580">
        <f t="shared" si="347"/>
        <v>0</v>
      </c>
      <c r="AA1480" s="580">
        <f t="shared" si="348"/>
        <v>0</v>
      </c>
      <c r="AB1480" s="580">
        <f t="shared" si="349"/>
        <v>0</v>
      </c>
      <c r="AC1480" s="580">
        <f t="shared" si="350"/>
        <v>0</v>
      </c>
      <c r="AD1480" s="580">
        <f t="shared" si="351"/>
        <v>0</v>
      </c>
      <c r="AE1480" s="580">
        <f t="shared" si="352"/>
        <v>0</v>
      </c>
      <c r="AF1480" s="580">
        <f t="shared" si="353"/>
        <v>0</v>
      </c>
      <c r="AG1480" s="580">
        <f t="shared" si="354"/>
        <v>0</v>
      </c>
      <c r="AH1480" s="580">
        <f t="shared" si="355"/>
        <v>0</v>
      </c>
      <c r="AI1480" s="580" t="str">
        <f t="shared" si="356"/>
        <v>0</v>
      </c>
      <c r="AJ1480" s="580">
        <f t="shared" si="357"/>
        <v>0</v>
      </c>
      <c r="AK1480" s="580">
        <f t="shared" si="358"/>
        <v>0</v>
      </c>
      <c r="AL1480" s="580">
        <f t="shared" si="359"/>
        <v>0</v>
      </c>
    </row>
    <row r="1481" spans="24:38" hidden="1">
      <c r="X1481" s="580">
        <f t="shared" si="345"/>
        <v>0</v>
      </c>
      <c r="Y1481" s="580">
        <f t="shared" si="346"/>
        <v>0</v>
      </c>
      <c r="Z1481" s="580">
        <f t="shared" si="347"/>
        <v>0</v>
      </c>
      <c r="AA1481" s="580">
        <f t="shared" si="348"/>
        <v>0</v>
      </c>
      <c r="AB1481" s="580">
        <f t="shared" si="349"/>
        <v>0</v>
      </c>
      <c r="AC1481" s="580">
        <f t="shared" si="350"/>
        <v>0</v>
      </c>
      <c r="AD1481" s="580">
        <f t="shared" si="351"/>
        <v>0</v>
      </c>
      <c r="AE1481" s="580">
        <f t="shared" si="352"/>
        <v>0</v>
      </c>
      <c r="AF1481" s="580">
        <f t="shared" si="353"/>
        <v>0</v>
      </c>
      <c r="AG1481" s="580">
        <f t="shared" si="354"/>
        <v>0</v>
      </c>
      <c r="AH1481" s="580">
        <f t="shared" si="355"/>
        <v>0</v>
      </c>
      <c r="AI1481" s="580" t="str">
        <f t="shared" si="356"/>
        <v>0</v>
      </c>
      <c r="AJ1481" s="580">
        <f t="shared" si="357"/>
        <v>0</v>
      </c>
      <c r="AK1481" s="580">
        <f t="shared" si="358"/>
        <v>0</v>
      </c>
      <c r="AL1481" s="580">
        <f t="shared" si="359"/>
        <v>0</v>
      </c>
    </row>
    <row r="1482" spans="24:38" hidden="1">
      <c r="X1482" s="580">
        <f t="shared" si="345"/>
        <v>0</v>
      </c>
      <c r="Y1482" s="580">
        <f t="shared" si="346"/>
        <v>0</v>
      </c>
      <c r="Z1482" s="580">
        <f t="shared" si="347"/>
        <v>0</v>
      </c>
      <c r="AA1482" s="580">
        <f t="shared" si="348"/>
        <v>0</v>
      </c>
      <c r="AB1482" s="580">
        <f t="shared" si="349"/>
        <v>0</v>
      </c>
      <c r="AC1482" s="580">
        <f t="shared" si="350"/>
        <v>0</v>
      </c>
      <c r="AD1482" s="580">
        <f t="shared" si="351"/>
        <v>0</v>
      </c>
      <c r="AE1482" s="580">
        <f t="shared" si="352"/>
        <v>0</v>
      </c>
      <c r="AF1482" s="580">
        <f t="shared" si="353"/>
        <v>0</v>
      </c>
      <c r="AG1482" s="580">
        <f t="shared" si="354"/>
        <v>0</v>
      </c>
      <c r="AH1482" s="580">
        <f t="shared" si="355"/>
        <v>0</v>
      </c>
      <c r="AI1482" s="580" t="str">
        <f t="shared" si="356"/>
        <v>0</v>
      </c>
      <c r="AJ1482" s="580">
        <f t="shared" si="357"/>
        <v>0</v>
      </c>
      <c r="AK1482" s="580">
        <f t="shared" si="358"/>
        <v>0</v>
      </c>
      <c r="AL1482" s="580">
        <f t="shared" si="359"/>
        <v>0</v>
      </c>
    </row>
    <row r="1483" spans="24:38" hidden="1">
      <c r="X1483" s="580">
        <f t="shared" si="345"/>
        <v>0</v>
      </c>
      <c r="Y1483" s="580">
        <f t="shared" si="346"/>
        <v>0</v>
      </c>
      <c r="Z1483" s="580">
        <f t="shared" si="347"/>
        <v>0</v>
      </c>
      <c r="AA1483" s="580">
        <f t="shared" si="348"/>
        <v>0</v>
      </c>
      <c r="AB1483" s="580">
        <f t="shared" si="349"/>
        <v>0</v>
      </c>
      <c r="AC1483" s="580">
        <f t="shared" si="350"/>
        <v>0</v>
      </c>
      <c r="AD1483" s="580">
        <f t="shared" si="351"/>
        <v>0</v>
      </c>
      <c r="AE1483" s="580">
        <f t="shared" si="352"/>
        <v>0</v>
      </c>
      <c r="AF1483" s="580">
        <f t="shared" si="353"/>
        <v>0</v>
      </c>
      <c r="AG1483" s="580">
        <f t="shared" si="354"/>
        <v>0</v>
      </c>
      <c r="AH1483" s="580">
        <f t="shared" si="355"/>
        <v>0</v>
      </c>
      <c r="AI1483" s="580" t="str">
        <f t="shared" si="356"/>
        <v>0</v>
      </c>
      <c r="AJ1483" s="580">
        <f t="shared" si="357"/>
        <v>0</v>
      </c>
      <c r="AK1483" s="580">
        <f t="shared" si="358"/>
        <v>0</v>
      </c>
      <c r="AL1483" s="580">
        <f t="shared" si="359"/>
        <v>0</v>
      </c>
    </row>
    <row r="1484" spans="24:38" hidden="1">
      <c r="X1484" s="580">
        <f t="shared" si="345"/>
        <v>0</v>
      </c>
      <c r="Y1484" s="580">
        <f t="shared" si="346"/>
        <v>0</v>
      </c>
      <c r="Z1484" s="580">
        <f t="shared" si="347"/>
        <v>0</v>
      </c>
      <c r="AA1484" s="580">
        <f t="shared" si="348"/>
        <v>0</v>
      </c>
      <c r="AB1484" s="580">
        <f t="shared" si="349"/>
        <v>0</v>
      </c>
      <c r="AC1484" s="580">
        <f t="shared" si="350"/>
        <v>0</v>
      </c>
      <c r="AD1484" s="580">
        <f t="shared" si="351"/>
        <v>0</v>
      </c>
      <c r="AE1484" s="580">
        <f t="shared" si="352"/>
        <v>0</v>
      </c>
      <c r="AF1484" s="580">
        <f t="shared" si="353"/>
        <v>0</v>
      </c>
      <c r="AG1484" s="580">
        <f t="shared" si="354"/>
        <v>0</v>
      </c>
      <c r="AH1484" s="580">
        <f t="shared" si="355"/>
        <v>0</v>
      </c>
      <c r="AI1484" s="580" t="str">
        <f t="shared" si="356"/>
        <v>0</v>
      </c>
      <c r="AJ1484" s="580">
        <f t="shared" si="357"/>
        <v>0</v>
      </c>
      <c r="AK1484" s="580">
        <f t="shared" si="358"/>
        <v>0</v>
      </c>
      <c r="AL1484" s="580">
        <f t="shared" si="359"/>
        <v>0</v>
      </c>
    </row>
    <row r="1485" spans="24:38" hidden="1">
      <c r="X1485" s="580">
        <f t="shared" si="345"/>
        <v>0</v>
      </c>
      <c r="Y1485" s="580">
        <f t="shared" si="346"/>
        <v>0</v>
      </c>
      <c r="Z1485" s="580">
        <f t="shared" si="347"/>
        <v>0</v>
      </c>
      <c r="AA1485" s="580">
        <f t="shared" si="348"/>
        <v>0</v>
      </c>
      <c r="AB1485" s="580">
        <f t="shared" si="349"/>
        <v>0</v>
      </c>
      <c r="AC1485" s="580">
        <f t="shared" si="350"/>
        <v>0</v>
      </c>
      <c r="AD1485" s="580">
        <f t="shared" si="351"/>
        <v>0</v>
      </c>
      <c r="AE1485" s="580">
        <f t="shared" si="352"/>
        <v>0</v>
      </c>
      <c r="AF1485" s="580">
        <f t="shared" si="353"/>
        <v>0</v>
      </c>
      <c r="AG1485" s="580">
        <f t="shared" si="354"/>
        <v>0</v>
      </c>
      <c r="AH1485" s="580">
        <f t="shared" si="355"/>
        <v>0</v>
      </c>
      <c r="AI1485" s="580" t="str">
        <f t="shared" si="356"/>
        <v>0</v>
      </c>
      <c r="AJ1485" s="580">
        <f t="shared" si="357"/>
        <v>0</v>
      </c>
      <c r="AK1485" s="580">
        <f t="shared" si="358"/>
        <v>0</v>
      </c>
      <c r="AL1485" s="580">
        <f t="shared" si="359"/>
        <v>0</v>
      </c>
    </row>
    <row r="1486" spans="24:38" hidden="1">
      <c r="X1486" s="580">
        <f t="shared" si="345"/>
        <v>0</v>
      </c>
      <c r="Y1486" s="580">
        <f t="shared" si="346"/>
        <v>0</v>
      </c>
      <c r="Z1486" s="580">
        <f t="shared" si="347"/>
        <v>0</v>
      </c>
      <c r="AA1486" s="580">
        <f t="shared" si="348"/>
        <v>0</v>
      </c>
      <c r="AB1486" s="580">
        <f t="shared" si="349"/>
        <v>0</v>
      </c>
      <c r="AC1486" s="580">
        <f t="shared" si="350"/>
        <v>0</v>
      </c>
      <c r="AD1486" s="580">
        <f t="shared" si="351"/>
        <v>0</v>
      </c>
      <c r="AE1486" s="580">
        <f t="shared" si="352"/>
        <v>0</v>
      </c>
      <c r="AF1486" s="580">
        <f t="shared" si="353"/>
        <v>0</v>
      </c>
      <c r="AG1486" s="580">
        <f t="shared" si="354"/>
        <v>0</v>
      </c>
      <c r="AH1486" s="580">
        <f t="shared" si="355"/>
        <v>0</v>
      </c>
      <c r="AI1486" s="580" t="str">
        <f t="shared" si="356"/>
        <v>0</v>
      </c>
      <c r="AJ1486" s="580">
        <f t="shared" si="357"/>
        <v>0</v>
      </c>
      <c r="AK1486" s="580">
        <f t="shared" si="358"/>
        <v>0</v>
      </c>
      <c r="AL1486" s="580">
        <f t="shared" si="359"/>
        <v>0</v>
      </c>
    </row>
    <row r="1487" spans="24:38" hidden="1">
      <c r="X1487" s="580">
        <f t="shared" si="345"/>
        <v>0</v>
      </c>
      <c r="Y1487" s="580">
        <f t="shared" si="346"/>
        <v>0</v>
      </c>
      <c r="Z1487" s="580">
        <f t="shared" si="347"/>
        <v>0</v>
      </c>
      <c r="AA1487" s="580">
        <f t="shared" si="348"/>
        <v>0</v>
      </c>
      <c r="AB1487" s="580">
        <f t="shared" si="349"/>
        <v>0</v>
      </c>
      <c r="AC1487" s="580">
        <f t="shared" si="350"/>
        <v>0</v>
      </c>
      <c r="AD1487" s="580">
        <f t="shared" si="351"/>
        <v>0</v>
      </c>
      <c r="AE1487" s="580">
        <f t="shared" si="352"/>
        <v>0</v>
      </c>
      <c r="AF1487" s="580">
        <f t="shared" si="353"/>
        <v>0</v>
      </c>
      <c r="AG1487" s="580">
        <f t="shared" si="354"/>
        <v>0</v>
      </c>
      <c r="AH1487" s="580">
        <f t="shared" si="355"/>
        <v>0</v>
      </c>
      <c r="AI1487" s="580" t="str">
        <f t="shared" si="356"/>
        <v>0</v>
      </c>
      <c r="AJ1487" s="580">
        <f t="shared" si="357"/>
        <v>0</v>
      </c>
      <c r="AK1487" s="580">
        <f t="shared" si="358"/>
        <v>0</v>
      </c>
      <c r="AL1487" s="580">
        <f t="shared" si="359"/>
        <v>0</v>
      </c>
    </row>
    <row r="1488" spans="24:38" hidden="1">
      <c r="X1488" s="580">
        <f t="shared" si="345"/>
        <v>0</v>
      </c>
      <c r="Y1488" s="580">
        <f t="shared" si="346"/>
        <v>0</v>
      </c>
      <c r="Z1488" s="580">
        <f t="shared" si="347"/>
        <v>0</v>
      </c>
      <c r="AA1488" s="580">
        <f t="shared" si="348"/>
        <v>0</v>
      </c>
      <c r="AB1488" s="580">
        <f t="shared" si="349"/>
        <v>0</v>
      </c>
      <c r="AC1488" s="580">
        <f t="shared" si="350"/>
        <v>0</v>
      </c>
      <c r="AD1488" s="580">
        <f t="shared" si="351"/>
        <v>0</v>
      </c>
      <c r="AE1488" s="580">
        <f t="shared" si="352"/>
        <v>0</v>
      </c>
      <c r="AF1488" s="580">
        <f t="shared" si="353"/>
        <v>0</v>
      </c>
      <c r="AG1488" s="580">
        <f t="shared" si="354"/>
        <v>0</v>
      </c>
      <c r="AH1488" s="580">
        <f t="shared" si="355"/>
        <v>0</v>
      </c>
      <c r="AI1488" s="580" t="str">
        <f t="shared" si="356"/>
        <v>0</v>
      </c>
      <c r="AJ1488" s="580">
        <f t="shared" si="357"/>
        <v>0</v>
      </c>
      <c r="AK1488" s="580">
        <f t="shared" si="358"/>
        <v>0</v>
      </c>
      <c r="AL1488" s="580">
        <f t="shared" si="359"/>
        <v>0</v>
      </c>
    </row>
    <row r="1489" spans="24:38" hidden="1">
      <c r="X1489" s="580">
        <f t="shared" si="345"/>
        <v>0</v>
      </c>
      <c r="Y1489" s="580">
        <f t="shared" si="346"/>
        <v>0</v>
      </c>
      <c r="Z1489" s="580">
        <f t="shared" si="347"/>
        <v>0</v>
      </c>
      <c r="AA1489" s="580">
        <f t="shared" si="348"/>
        <v>0</v>
      </c>
      <c r="AB1489" s="580">
        <f t="shared" si="349"/>
        <v>0</v>
      </c>
      <c r="AC1489" s="580">
        <f t="shared" si="350"/>
        <v>0</v>
      </c>
      <c r="AD1489" s="580">
        <f t="shared" si="351"/>
        <v>0</v>
      </c>
      <c r="AE1489" s="580">
        <f t="shared" si="352"/>
        <v>0</v>
      </c>
      <c r="AF1489" s="580">
        <f t="shared" si="353"/>
        <v>0</v>
      </c>
      <c r="AG1489" s="580">
        <f t="shared" si="354"/>
        <v>0</v>
      </c>
      <c r="AH1489" s="580">
        <f t="shared" si="355"/>
        <v>0</v>
      </c>
      <c r="AI1489" s="580" t="str">
        <f t="shared" si="356"/>
        <v>0</v>
      </c>
      <c r="AJ1489" s="580">
        <f t="shared" si="357"/>
        <v>0</v>
      </c>
      <c r="AK1489" s="580">
        <f t="shared" si="358"/>
        <v>0</v>
      </c>
      <c r="AL1489" s="580">
        <f t="shared" si="359"/>
        <v>0</v>
      </c>
    </row>
    <row r="1490" spans="24:38" hidden="1">
      <c r="X1490" s="580">
        <f t="shared" si="345"/>
        <v>0</v>
      </c>
      <c r="Y1490" s="580">
        <f t="shared" si="346"/>
        <v>0</v>
      </c>
      <c r="Z1490" s="580">
        <f t="shared" si="347"/>
        <v>0</v>
      </c>
      <c r="AA1490" s="580">
        <f t="shared" si="348"/>
        <v>0</v>
      </c>
      <c r="AB1490" s="580">
        <f t="shared" si="349"/>
        <v>0</v>
      </c>
      <c r="AC1490" s="580">
        <f t="shared" si="350"/>
        <v>0</v>
      </c>
      <c r="AD1490" s="580">
        <f t="shared" si="351"/>
        <v>0</v>
      </c>
      <c r="AE1490" s="580">
        <f t="shared" si="352"/>
        <v>0</v>
      </c>
      <c r="AF1490" s="580">
        <f t="shared" si="353"/>
        <v>0</v>
      </c>
      <c r="AG1490" s="580">
        <f t="shared" si="354"/>
        <v>0</v>
      </c>
      <c r="AH1490" s="580">
        <f t="shared" si="355"/>
        <v>0</v>
      </c>
      <c r="AI1490" s="580" t="str">
        <f t="shared" si="356"/>
        <v>0</v>
      </c>
      <c r="AJ1490" s="580">
        <f t="shared" si="357"/>
        <v>0</v>
      </c>
      <c r="AK1490" s="580">
        <f t="shared" si="358"/>
        <v>0</v>
      </c>
      <c r="AL1490" s="580">
        <f t="shared" si="359"/>
        <v>0</v>
      </c>
    </row>
    <row r="1491" spans="24:38" hidden="1">
      <c r="X1491" s="580">
        <f t="shared" si="345"/>
        <v>0</v>
      </c>
      <c r="Y1491" s="580">
        <f t="shared" si="346"/>
        <v>0</v>
      </c>
      <c r="Z1491" s="580">
        <f t="shared" si="347"/>
        <v>0</v>
      </c>
      <c r="AA1491" s="580">
        <f t="shared" si="348"/>
        <v>0</v>
      </c>
      <c r="AB1491" s="580">
        <f t="shared" si="349"/>
        <v>0</v>
      </c>
      <c r="AC1491" s="580">
        <f t="shared" si="350"/>
        <v>0</v>
      </c>
      <c r="AD1491" s="580">
        <f t="shared" si="351"/>
        <v>0</v>
      </c>
      <c r="AE1491" s="580">
        <f t="shared" si="352"/>
        <v>0</v>
      </c>
      <c r="AF1491" s="580">
        <f t="shared" si="353"/>
        <v>0</v>
      </c>
      <c r="AG1491" s="580">
        <f t="shared" si="354"/>
        <v>0</v>
      </c>
      <c r="AH1491" s="580">
        <f t="shared" si="355"/>
        <v>0</v>
      </c>
      <c r="AI1491" s="580" t="str">
        <f t="shared" si="356"/>
        <v>0</v>
      </c>
      <c r="AJ1491" s="580">
        <f t="shared" si="357"/>
        <v>0</v>
      </c>
      <c r="AK1491" s="580">
        <f t="shared" si="358"/>
        <v>0</v>
      </c>
      <c r="AL1491" s="580">
        <f t="shared" si="359"/>
        <v>0</v>
      </c>
    </row>
    <row r="1492" spans="24:38" hidden="1">
      <c r="X1492" s="580">
        <f t="shared" si="345"/>
        <v>0</v>
      </c>
      <c r="Y1492" s="580">
        <f t="shared" si="346"/>
        <v>0</v>
      </c>
      <c r="Z1492" s="580">
        <f t="shared" si="347"/>
        <v>0</v>
      </c>
      <c r="AA1492" s="580">
        <f t="shared" si="348"/>
        <v>0</v>
      </c>
      <c r="AB1492" s="580">
        <f t="shared" si="349"/>
        <v>0</v>
      </c>
      <c r="AC1492" s="580">
        <f t="shared" si="350"/>
        <v>0</v>
      </c>
      <c r="AD1492" s="580">
        <f t="shared" si="351"/>
        <v>0</v>
      </c>
      <c r="AE1492" s="580">
        <f t="shared" si="352"/>
        <v>0</v>
      </c>
      <c r="AF1492" s="580">
        <f t="shared" si="353"/>
        <v>0</v>
      </c>
      <c r="AG1492" s="580">
        <f t="shared" si="354"/>
        <v>0</v>
      </c>
      <c r="AH1492" s="580">
        <f t="shared" si="355"/>
        <v>0</v>
      </c>
      <c r="AI1492" s="580" t="str">
        <f t="shared" si="356"/>
        <v>0</v>
      </c>
      <c r="AJ1492" s="580">
        <f t="shared" si="357"/>
        <v>0</v>
      </c>
      <c r="AK1492" s="580">
        <f t="shared" si="358"/>
        <v>0</v>
      </c>
      <c r="AL1492" s="580">
        <f t="shared" si="359"/>
        <v>0</v>
      </c>
    </row>
    <row r="1493" spans="24:38" hidden="1">
      <c r="X1493" s="580">
        <f t="shared" si="345"/>
        <v>0</v>
      </c>
      <c r="Y1493" s="580">
        <f t="shared" si="346"/>
        <v>0</v>
      </c>
      <c r="Z1493" s="580">
        <f t="shared" si="347"/>
        <v>0</v>
      </c>
      <c r="AA1493" s="580">
        <f t="shared" si="348"/>
        <v>0</v>
      </c>
      <c r="AB1493" s="580">
        <f t="shared" si="349"/>
        <v>0</v>
      </c>
      <c r="AC1493" s="580">
        <f t="shared" si="350"/>
        <v>0</v>
      </c>
      <c r="AD1493" s="580">
        <f t="shared" si="351"/>
        <v>0</v>
      </c>
      <c r="AE1493" s="580">
        <f t="shared" si="352"/>
        <v>0</v>
      </c>
      <c r="AF1493" s="580">
        <f t="shared" si="353"/>
        <v>0</v>
      </c>
      <c r="AG1493" s="580">
        <f t="shared" si="354"/>
        <v>0</v>
      </c>
      <c r="AH1493" s="580">
        <f t="shared" si="355"/>
        <v>0</v>
      </c>
      <c r="AI1493" s="580" t="str">
        <f t="shared" si="356"/>
        <v>0</v>
      </c>
      <c r="AJ1493" s="580">
        <f t="shared" si="357"/>
        <v>0</v>
      </c>
      <c r="AK1493" s="580">
        <f t="shared" si="358"/>
        <v>0</v>
      </c>
      <c r="AL1493" s="580">
        <f t="shared" si="359"/>
        <v>0</v>
      </c>
    </row>
    <row r="1494" spans="24:38" hidden="1">
      <c r="X1494" s="580">
        <f t="shared" si="345"/>
        <v>0</v>
      </c>
      <c r="Y1494" s="580">
        <f t="shared" si="346"/>
        <v>0</v>
      </c>
      <c r="Z1494" s="580">
        <f t="shared" si="347"/>
        <v>0</v>
      </c>
      <c r="AA1494" s="580">
        <f t="shared" si="348"/>
        <v>0</v>
      </c>
      <c r="AB1494" s="580">
        <f t="shared" si="349"/>
        <v>0</v>
      </c>
      <c r="AC1494" s="580">
        <f t="shared" si="350"/>
        <v>0</v>
      </c>
      <c r="AD1494" s="580">
        <f t="shared" si="351"/>
        <v>0</v>
      </c>
      <c r="AE1494" s="580">
        <f t="shared" si="352"/>
        <v>0</v>
      </c>
      <c r="AF1494" s="580">
        <f t="shared" si="353"/>
        <v>0</v>
      </c>
      <c r="AG1494" s="580">
        <f t="shared" si="354"/>
        <v>0</v>
      </c>
      <c r="AH1494" s="580">
        <f t="shared" si="355"/>
        <v>0</v>
      </c>
      <c r="AI1494" s="580" t="str">
        <f t="shared" si="356"/>
        <v>0</v>
      </c>
      <c r="AJ1494" s="580">
        <f t="shared" si="357"/>
        <v>0</v>
      </c>
      <c r="AK1494" s="580">
        <f t="shared" si="358"/>
        <v>0</v>
      </c>
      <c r="AL1494" s="580">
        <f t="shared" si="359"/>
        <v>0</v>
      </c>
    </row>
    <row r="1495" spans="24:38" hidden="1">
      <c r="X1495" s="580">
        <f t="shared" si="345"/>
        <v>0</v>
      </c>
      <c r="Y1495" s="580">
        <f t="shared" si="346"/>
        <v>0</v>
      </c>
      <c r="Z1495" s="580">
        <f t="shared" si="347"/>
        <v>0</v>
      </c>
      <c r="AA1495" s="580">
        <f t="shared" si="348"/>
        <v>0</v>
      </c>
      <c r="AB1495" s="580">
        <f t="shared" si="349"/>
        <v>0</v>
      </c>
      <c r="AC1495" s="580">
        <f t="shared" si="350"/>
        <v>0</v>
      </c>
      <c r="AD1495" s="580">
        <f t="shared" si="351"/>
        <v>0</v>
      </c>
      <c r="AE1495" s="580">
        <f t="shared" si="352"/>
        <v>0</v>
      </c>
      <c r="AF1495" s="580">
        <f t="shared" si="353"/>
        <v>0</v>
      </c>
      <c r="AG1495" s="580">
        <f t="shared" si="354"/>
        <v>0</v>
      </c>
      <c r="AH1495" s="580">
        <f t="shared" si="355"/>
        <v>0</v>
      </c>
      <c r="AI1495" s="580" t="str">
        <f t="shared" si="356"/>
        <v>0</v>
      </c>
      <c r="AJ1495" s="580">
        <f t="shared" si="357"/>
        <v>0</v>
      </c>
      <c r="AK1495" s="580">
        <f t="shared" si="358"/>
        <v>0</v>
      </c>
      <c r="AL1495" s="580">
        <f t="shared" si="359"/>
        <v>0</v>
      </c>
    </row>
    <row r="1496" spans="24:38" hidden="1">
      <c r="X1496" s="580">
        <f t="shared" si="345"/>
        <v>0</v>
      </c>
      <c r="Y1496" s="580">
        <f t="shared" si="346"/>
        <v>0</v>
      </c>
      <c r="Z1496" s="580">
        <f t="shared" si="347"/>
        <v>0</v>
      </c>
      <c r="AA1496" s="580">
        <f t="shared" si="348"/>
        <v>0</v>
      </c>
      <c r="AB1496" s="580">
        <f t="shared" si="349"/>
        <v>0</v>
      </c>
      <c r="AC1496" s="580">
        <f t="shared" si="350"/>
        <v>0</v>
      </c>
      <c r="AD1496" s="580">
        <f t="shared" si="351"/>
        <v>0</v>
      </c>
      <c r="AE1496" s="580">
        <f t="shared" si="352"/>
        <v>0</v>
      </c>
      <c r="AF1496" s="580">
        <f t="shared" si="353"/>
        <v>0</v>
      </c>
      <c r="AG1496" s="580">
        <f t="shared" si="354"/>
        <v>0</v>
      </c>
      <c r="AH1496" s="580">
        <f t="shared" si="355"/>
        <v>0</v>
      </c>
      <c r="AI1496" s="580" t="str">
        <f t="shared" si="356"/>
        <v>0</v>
      </c>
      <c r="AJ1496" s="580">
        <f t="shared" si="357"/>
        <v>0</v>
      </c>
      <c r="AK1496" s="580">
        <f t="shared" si="358"/>
        <v>0</v>
      </c>
      <c r="AL1496" s="580">
        <f t="shared" si="359"/>
        <v>0</v>
      </c>
    </row>
    <row r="1497" spans="24:38" hidden="1">
      <c r="X1497" s="580">
        <f t="shared" si="345"/>
        <v>0</v>
      </c>
      <c r="Y1497" s="580">
        <f t="shared" si="346"/>
        <v>0</v>
      </c>
      <c r="Z1497" s="580">
        <f t="shared" si="347"/>
        <v>0</v>
      </c>
      <c r="AA1497" s="580">
        <f t="shared" si="348"/>
        <v>0</v>
      </c>
      <c r="AB1497" s="580">
        <f t="shared" si="349"/>
        <v>0</v>
      </c>
      <c r="AC1497" s="580">
        <f t="shared" si="350"/>
        <v>0</v>
      </c>
      <c r="AD1497" s="580">
        <f t="shared" si="351"/>
        <v>0</v>
      </c>
      <c r="AE1497" s="580">
        <f t="shared" si="352"/>
        <v>0</v>
      </c>
      <c r="AF1497" s="580">
        <f t="shared" si="353"/>
        <v>0</v>
      </c>
      <c r="AG1497" s="580">
        <f t="shared" si="354"/>
        <v>0</v>
      </c>
      <c r="AH1497" s="580">
        <f t="shared" si="355"/>
        <v>0</v>
      </c>
      <c r="AI1497" s="580" t="str">
        <f t="shared" si="356"/>
        <v>0</v>
      </c>
      <c r="AJ1497" s="580">
        <f t="shared" si="357"/>
        <v>0</v>
      </c>
      <c r="AK1497" s="580">
        <f t="shared" si="358"/>
        <v>0</v>
      </c>
      <c r="AL1497" s="580">
        <f t="shared" si="359"/>
        <v>0</v>
      </c>
    </row>
    <row r="1498" spans="24:38" hidden="1">
      <c r="X1498" s="580">
        <f t="shared" si="345"/>
        <v>0</v>
      </c>
      <c r="Y1498" s="580">
        <f t="shared" si="346"/>
        <v>0</v>
      </c>
      <c r="Z1498" s="580">
        <f t="shared" si="347"/>
        <v>0</v>
      </c>
      <c r="AA1498" s="580">
        <f t="shared" si="348"/>
        <v>0</v>
      </c>
      <c r="AB1498" s="580">
        <f t="shared" si="349"/>
        <v>0</v>
      </c>
      <c r="AC1498" s="580">
        <f t="shared" si="350"/>
        <v>0</v>
      </c>
      <c r="AD1498" s="580">
        <f t="shared" si="351"/>
        <v>0</v>
      </c>
      <c r="AE1498" s="580">
        <f t="shared" si="352"/>
        <v>0</v>
      </c>
      <c r="AF1498" s="580">
        <f t="shared" si="353"/>
        <v>0</v>
      </c>
      <c r="AG1498" s="580">
        <f t="shared" si="354"/>
        <v>0</v>
      </c>
      <c r="AH1498" s="580">
        <f t="shared" si="355"/>
        <v>0</v>
      </c>
      <c r="AI1498" s="580" t="str">
        <f t="shared" si="356"/>
        <v>0</v>
      </c>
      <c r="AJ1498" s="580">
        <f t="shared" si="357"/>
        <v>0</v>
      </c>
      <c r="AK1498" s="580">
        <f t="shared" si="358"/>
        <v>0</v>
      </c>
      <c r="AL1498" s="580">
        <f t="shared" si="359"/>
        <v>0</v>
      </c>
    </row>
    <row r="1499" spans="24:38" hidden="1">
      <c r="X1499" s="580">
        <f t="shared" si="345"/>
        <v>0</v>
      </c>
      <c r="Y1499" s="580">
        <f t="shared" si="346"/>
        <v>0</v>
      </c>
      <c r="Z1499" s="580">
        <f t="shared" si="347"/>
        <v>0</v>
      </c>
      <c r="AA1499" s="580">
        <f t="shared" si="348"/>
        <v>0</v>
      </c>
      <c r="AB1499" s="580">
        <f t="shared" si="349"/>
        <v>0</v>
      </c>
      <c r="AC1499" s="580">
        <f t="shared" si="350"/>
        <v>0</v>
      </c>
      <c r="AD1499" s="580">
        <f t="shared" si="351"/>
        <v>0</v>
      </c>
      <c r="AE1499" s="580">
        <f t="shared" si="352"/>
        <v>0</v>
      </c>
      <c r="AF1499" s="580">
        <f t="shared" si="353"/>
        <v>0</v>
      </c>
      <c r="AG1499" s="580">
        <f t="shared" si="354"/>
        <v>0</v>
      </c>
      <c r="AH1499" s="580">
        <f t="shared" si="355"/>
        <v>0</v>
      </c>
      <c r="AI1499" s="580" t="str">
        <f t="shared" si="356"/>
        <v>0</v>
      </c>
      <c r="AJ1499" s="580">
        <f t="shared" si="357"/>
        <v>0</v>
      </c>
      <c r="AK1499" s="580">
        <f t="shared" si="358"/>
        <v>0</v>
      </c>
      <c r="AL1499" s="580">
        <f t="shared" si="359"/>
        <v>0</v>
      </c>
    </row>
    <row r="1500" spans="24:38" hidden="1">
      <c r="X1500" s="580">
        <f t="shared" si="345"/>
        <v>0</v>
      </c>
      <c r="Y1500" s="580">
        <f t="shared" si="346"/>
        <v>0</v>
      </c>
      <c r="Z1500" s="580">
        <f t="shared" si="347"/>
        <v>0</v>
      </c>
      <c r="AA1500" s="580">
        <f t="shared" si="348"/>
        <v>0</v>
      </c>
      <c r="AB1500" s="580">
        <f t="shared" si="349"/>
        <v>0</v>
      </c>
      <c r="AC1500" s="580">
        <f t="shared" si="350"/>
        <v>0</v>
      </c>
      <c r="AD1500" s="580">
        <f t="shared" si="351"/>
        <v>0</v>
      </c>
      <c r="AE1500" s="580">
        <f t="shared" si="352"/>
        <v>0</v>
      </c>
      <c r="AF1500" s="580">
        <f t="shared" si="353"/>
        <v>0</v>
      </c>
      <c r="AG1500" s="580">
        <f t="shared" si="354"/>
        <v>0</v>
      </c>
      <c r="AH1500" s="580">
        <f t="shared" si="355"/>
        <v>0</v>
      </c>
      <c r="AI1500" s="580" t="str">
        <f t="shared" si="356"/>
        <v>0</v>
      </c>
      <c r="AJ1500" s="580">
        <f t="shared" si="357"/>
        <v>0</v>
      </c>
      <c r="AK1500" s="580">
        <f t="shared" si="358"/>
        <v>0</v>
      </c>
      <c r="AL1500" s="580">
        <f t="shared" si="359"/>
        <v>0</v>
      </c>
    </row>
    <row r="1501" spans="24:38" hidden="1">
      <c r="X1501" s="580">
        <f t="shared" si="345"/>
        <v>0</v>
      </c>
      <c r="Y1501" s="580">
        <f t="shared" si="346"/>
        <v>0</v>
      </c>
      <c r="Z1501" s="580">
        <f t="shared" si="347"/>
        <v>0</v>
      </c>
      <c r="AA1501" s="580">
        <f t="shared" si="348"/>
        <v>0</v>
      </c>
      <c r="AB1501" s="580">
        <f t="shared" si="349"/>
        <v>0</v>
      </c>
      <c r="AC1501" s="580">
        <f t="shared" si="350"/>
        <v>0</v>
      </c>
      <c r="AD1501" s="580">
        <f t="shared" si="351"/>
        <v>0</v>
      </c>
      <c r="AE1501" s="580">
        <f t="shared" si="352"/>
        <v>0</v>
      </c>
      <c r="AF1501" s="580">
        <f t="shared" si="353"/>
        <v>0</v>
      </c>
      <c r="AG1501" s="580">
        <f t="shared" si="354"/>
        <v>0</v>
      </c>
      <c r="AH1501" s="580">
        <f t="shared" si="355"/>
        <v>0</v>
      </c>
      <c r="AI1501" s="580" t="str">
        <f t="shared" si="356"/>
        <v>0</v>
      </c>
      <c r="AJ1501" s="580">
        <f t="shared" si="357"/>
        <v>0</v>
      </c>
      <c r="AK1501" s="580">
        <f t="shared" si="358"/>
        <v>0</v>
      </c>
      <c r="AL1501" s="580">
        <f t="shared" si="359"/>
        <v>0</v>
      </c>
    </row>
    <row r="1502" spans="24:38" hidden="1">
      <c r="X1502" s="580">
        <f t="shared" si="345"/>
        <v>0</v>
      </c>
      <c r="Y1502" s="580">
        <f t="shared" si="346"/>
        <v>0</v>
      </c>
      <c r="Z1502" s="580">
        <f t="shared" si="347"/>
        <v>0</v>
      </c>
      <c r="AA1502" s="580">
        <f t="shared" si="348"/>
        <v>0</v>
      </c>
      <c r="AB1502" s="580">
        <f t="shared" si="349"/>
        <v>0</v>
      </c>
      <c r="AC1502" s="580">
        <f t="shared" si="350"/>
        <v>0</v>
      </c>
      <c r="AD1502" s="580">
        <f t="shared" si="351"/>
        <v>0</v>
      </c>
      <c r="AE1502" s="580">
        <f t="shared" si="352"/>
        <v>0</v>
      </c>
      <c r="AF1502" s="580">
        <f t="shared" si="353"/>
        <v>0</v>
      </c>
      <c r="AG1502" s="580">
        <f t="shared" si="354"/>
        <v>0</v>
      </c>
      <c r="AH1502" s="580">
        <f t="shared" si="355"/>
        <v>0</v>
      </c>
      <c r="AI1502" s="580" t="str">
        <f t="shared" si="356"/>
        <v>0</v>
      </c>
      <c r="AJ1502" s="580">
        <f t="shared" si="357"/>
        <v>0</v>
      </c>
      <c r="AK1502" s="580">
        <f t="shared" si="358"/>
        <v>0</v>
      </c>
      <c r="AL1502" s="580">
        <f t="shared" si="359"/>
        <v>0</v>
      </c>
    </row>
    <row r="1503" spans="24:38" hidden="1">
      <c r="X1503" s="580">
        <f t="shared" si="345"/>
        <v>0</v>
      </c>
      <c r="Y1503" s="580">
        <f t="shared" si="346"/>
        <v>0</v>
      </c>
      <c r="Z1503" s="580">
        <f t="shared" si="347"/>
        <v>0</v>
      </c>
      <c r="AA1503" s="580">
        <f t="shared" si="348"/>
        <v>0</v>
      </c>
      <c r="AB1503" s="580">
        <f t="shared" si="349"/>
        <v>0</v>
      </c>
      <c r="AC1503" s="580">
        <f t="shared" si="350"/>
        <v>0</v>
      </c>
      <c r="AD1503" s="580">
        <f t="shared" si="351"/>
        <v>0</v>
      </c>
      <c r="AE1503" s="580">
        <f t="shared" si="352"/>
        <v>0</v>
      </c>
      <c r="AF1503" s="580">
        <f t="shared" si="353"/>
        <v>0</v>
      </c>
      <c r="AG1503" s="580">
        <f t="shared" si="354"/>
        <v>0</v>
      </c>
      <c r="AH1503" s="580">
        <f t="shared" si="355"/>
        <v>0</v>
      </c>
      <c r="AI1503" s="580" t="str">
        <f t="shared" si="356"/>
        <v>0</v>
      </c>
      <c r="AJ1503" s="580">
        <f t="shared" si="357"/>
        <v>0</v>
      </c>
      <c r="AK1503" s="580">
        <f t="shared" si="358"/>
        <v>0</v>
      </c>
      <c r="AL1503" s="580">
        <f t="shared" si="359"/>
        <v>0</v>
      </c>
    </row>
    <row r="1504" spans="24:38" hidden="1">
      <c r="X1504" s="580">
        <f t="shared" si="345"/>
        <v>0</v>
      </c>
      <c r="Y1504" s="580">
        <f t="shared" si="346"/>
        <v>0</v>
      </c>
      <c r="Z1504" s="580">
        <f t="shared" si="347"/>
        <v>0</v>
      </c>
      <c r="AA1504" s="580">
        <f t="shared" si="348"/>
        <v>0</v>
      </c>
      <c r="AB1504" s="580">
        <f t="shared" si="349"/>
        <v>0</v>
      </c>
      <c r="AC1504" s="580">
        <f t="shared" si="350"/>
        <v>0</v>
      </c>
      <c r="AD1504" s="580">
        <f t="shared" si="351"/>
        <v>0</v>
      </c>
      <c r="AE1504" s="580">
        <f t="shared" si="352"/>
        <v>0</v>
      </c>
      <c r="AF1504" s="580">
        <f t="shared" si="353"/>
        <v>0</v>
      </c>
      <c r="AG1504" s="580">
        <f t="shared" si="354"/>
        <v>0</v>
      </c>
      <c r="AH1504" s="580">
        <f t="shared" si="355"/>
        <v>0</v>
      </c>
      <c r="AI1504" s="580" t="str">
        <f t="shared" si="356"/>
        <v>0</v>
      </c>
      <c r="AJ1504" s="580">
        <f t="shared" si="357"/>
        <v>0</v>
      </c>
      <c r="AK1504" s="580">
        <f t="shared" si="358"/>
        <v>0</v>
      </c>
      <c r="AL1504" s="580">
        <f t="shared" si="359"/>
        <v>0</v>
      </c>
    </row>
    <row r="1505" spans="24:38" hidden="1">
      <c r="X1505" s="580">
        <f t="shared" si="345"/>
        <v>0</v>
      </c>
      <c r="Y1505" s="580">
        <f t="shared" si="346"/>
        <v>0</v>
      </c>
      <c r="Z1505" s="580">
        <f t="shared" si="347"/>
        <v>0</v>
      </c>
      <c r="AA1505" s="580">
        <f t="shared" si="348"/>
        <v>0</v>
      </c>
      <c r="AB1505" s="580">
        <f t="shared" si="349"/>
        <v>0</v>
      </c>
      <c r="AC1505" s="580">
        <f t="shared" si="350"/>
        <v>0</v>
      </c>
      <c r="AD1505" s="580">
        <f t="shared" si="351"/>
        <v>0</v>
      </c>
      <c r="AE1505" s="580">
        <f t="shared" si="352"/>
        <v>0</v>
      </c>
      <c r="AF1505" s="580">
        <f t="shared" si="353"/>
        <v>0</v>
      </c>
      <c r="AG1505" s="580">
        <f t="shared" si="354"/>
        <v>0</v>
      </c>
      <c r="AH1505" s="580">
        <f t="shared" si="355"/>
        <v>0</v>
      </c>
      <c r="AI1505" s="580" t="str">
        <f t="shared" si="356"/>
        <v>0</v>
      </c>
      <c r="AJ1505" s="580">
        <f t="shared" si="357"/>
        <v>0</v>
      </c>
      <c r="AK1505" s="580">
        <f t="shared" si="358"/>
        <v>0</v>
      </c>
      <c r="AL1505" s="580">
        <f t="shared" si="359"/>
        <v>0</v>
      </c>
    </row>
    <row r="1506" spans="24:38" hidden="1">
      <c r="X1506" s="580">
        <f t="shared" si="345"/>
        <v>0</v>
      </c>
      <c r="Y1506" s="580">
        <f t="shared" si="346"/>
        <v>0</v>
      </c>
      <c r="Z1506" s="580">
        <f t="shared" si="347"/>
        <v>0</v>
      </c>
      <c r="AA1506" s="580">
        <f t="shared" si="348"/>
        <v>0</v>
      </c>
      <c r="AB1506" s="580">
        <f t="shared" si="349"/>
        <v>0</v>
      </c>
      <c r="AC1506" s="580">
        <f t="shared" si="350"/>
        <v>0</v>
      </c>
      <c r="AD1506" s="580">
        <f t="shared" si="351"/>
        <v>0</v>
      </c>
      <c r="AE1506" s="580">
        <f t="shared" si="352"/>
        <v>0</v>
      </c>
      <c r="AF1506" s="580">
        <f t="shared" si="353"/>
        <v>0</v>
      </c>
      <c r="AG1506" s="580">
        <f t="shared" si="354"/>
        <v>0</v>
      </c>
      <c r="AH1506" s="580">
        <f t="shared" si="355"/>
        <v>0</v>
      </c>
      <c r="AI1506" s="580" t="str">
        <f t="shared" si="356"/>
        <v>0</v>
      </c>
      <c r="AJ1506" s="580">
        <f t="shared" si="357"/>
        <v>0</v>
      </c>
      <c r="AK1506" s="580">
        <f t="shared" si="358"/>
        <v>0</v>
      </c>
      <c r="AL1506" s="580">
        <f t="shared" si="359"/>
        <v>0</v>
      </c>
    </row>
    <row r="1507" spans="24:38" hidden="1">
      <c r="X1507" s="580">
        <f t="shared" si="345"/>
        <v>0</v>
      </c>
      <c r="Y1507" s="580">
        <f t="shared" si="346"/>
        <v>0</v>
      </c>
      <c r="Z1507" s="580">
        <f t="shared" si="347"/>
        <v>0</v>
      </c>
      <c r="AA1507" s="580">
        <f t="shared" si="348"/>
        <v>0</v>
      </c>
      <c r="AB1507" s="580">
        <f t="shared" si="349"/>
        <v>0</v>
      </c>
      <c r="AC1507" s="580">
        <f t="shared" si="350"/>
        <v>0</v>
      </c>
      <c r="AD1507" s="580">
        <f t="shared" si="351"/>
        <v>0</v>
      </c>
      <c r="AE1507" s="580">
        <f t="shared" si="352"/>
        <v>0</v>
      </c>
      <c r="AF1507" s="580">
        <f t="shared" si="353"/>
        <v>0</v>
      </c>
      <c r="AG1507" s="580">
        <f t="shared" si="354"/>
        <v>0</v>
      </c>
      <c r="AH1507" s="580">
        <f t="shared" si="355"/>
        <v>0</v>
      </c>
      <c r="AI1507" s="580" t="str">
        <f t="shared" si="356"/>
        <v>0</v>
      </c>
      <c r="AJ1507" s="580">
        <f t="shared" si="357"/>
        <v>0</v>
      </c>
      <c r="AK1507" s="580">
        <f t="shared" si="358"/>
        <v>0</v>
      </c>
      <c r="AL1507" s="580">
        <f t="shared" si="359"/>
        <v>0</v>
      </c>
    </row>
    <row r="1508" spans="24:38" hidden="1">
      <c r="X1508" s="580">
        <f t="shared" si="345"/>
        <v>0</v>
      </c>
      <c r="Y1508" s="580">
        <f t="shared" si="346"/>
        <v>0</v>
      </c>
      <c r="Z1508" s="580">
        <f t="shared" si="347"/>
        <v>0</v>
      </c>
      <c r="AA1508" s="580">
        <f t="shared" si="348"/>
        <v>0</v>
      </c>
      <c r="AB1508" s="580">
        <f t="shared" si="349"/>
        <v>0</v>
      </c>
      <c r="AC1508" s="580">
        <f t="shared" si="350"/>
        <v>0</v>
      </c>
      <c r="AD1508" s="580">
        <f t="shared" si="351"/>
        <v>0</v>
      </c>
      <c r="AE1508" s="580">
        <f t="shared" si="352"/>
        <v>0</v>
      </c>
      <c r="AF1508" s="580">
        <f t="shared" si="353"/>
        <v>0</v>
      </c>
      <c r="AG1508" s="580">
        <f t="shared" si="354"/>
        <v>0</v>
      </c>
      <c r="AH1508" s="580">
        <f t="shared" si="355"/>
        <v>0</v>
      </c>
      <c r="AI1508" s="580" t="str">
        <f t="shared" si="356"/>
        <v>0</v>
      </c>
      <c r="AJ1508" s="580">
        <f t="shared" si="357"/>
        <v>0</v>
      </c>
      <c r="AK1508" s="580">
        <f t="shared" si="358"/>
        <v>0</v>
      </c>
      <c r="AL1508" s="580">
        <f t="shared" si="359"/>
        <v>0</v>
      </c>
    </row>
    <row r="1509" spans="24:38" hidden="1">
      <c r="X1509" s="580">
        <f t="shared" si="345"/>
        <v>0</v>
      </c>
      <c r="Y1509" s="580">
        <f t="shared" si="346"/>
        <v>0</v>
      </c>
      <c r="Z1509" s="580">
        <f t="shared" si="347"/>
        <v>0</v>
      </c>
      <c r="AA1509" s="580">
        <f t="shared" si="348"/>
        <v>0</v>
      </c>
      <c r="AB1509" s="580">
        <f t="shared" si="349"/>
        <v>0</v>
      </c>
      <c r="AC1509" s="580">
        <f t="shared" si="350"/>
        <v>0</v>
      </c>
      <c r="AD1509" s="580">
        <f t="shared" si="351"/>
        <v>0</v>
      </c>
      <c r="AE1509" s="580">
        <f t="shared" si="352"/>
        <v>0</v>
      </c>
      <c r="AF1509" s="580">
        <f t="shared" si="353"/>
        <v>0</v>
      </c>
      <c r="AG1509" s="580">
        <f t="shared" si="354"/>
        <v>0</v>
      </c>
      <c r="AH1509" s="580">
        <f t="shared" si="355"/>
        <v>0</v>
      </c>
      <c r="AI1509" s="580" t="str">
        <f t="shared" si="356"/>
        <v>0</v>
      </c>
      <c r="AJ1509" s="580">
        <f t="shared" si="357"/>
        <v>0</v>
      </c>
      <c r="AK1509" s="580">
        <f t="shared" si="358"/>
        <v>0</v>
      </c>
      <c r="AL1509" s="580">
        <f t="shared" si="359"/>
        <v>0</v>
      </c>
    </row>
    <row r="1510" spans="24:38" hidden="1">
      <c r="X1510" s="580">
        <f t="shared" si="345"/>
        <v>0</v>
      </c>
      <c r="Y1510" s="580">
        <f t="shared" si="346"/>
        <v>0</v>
      </c>
      <c r="Z1510" s="580">
        <f t="shared" si="347"/>
        <v>0</v>
      </c>
      <c r="AA1510" s="580">
        <f t="shared" si="348"/>
        <v>0</v>
      </c>
      <c r="AB1510" s="580">
        <f t="shared" si="349"/>
        <v>0</v>
      </c>
      <c r="AC1510" s="580">
        <f t="shared" si="350"/>
        <v>0</v>
      </c>
      <c r="AD1510" s="580">
        <f t="shared" si="351"/>
        <v>0</v>
      </c>
      <c r="AE1510" s="580">
        <f t="shared" si="352"/>
        <v>0</v>
      </c>
      <c r="AF1510" s="580">
        <f t="shared" si="353"/>
        <v>0</v>
      </c>
      <c r="AG1510" s="580">
        <f t="shared" si="354"/>
        <v>0</v>
      </c>
      <c r="AH1510" s="580">
        <f t="shared" si="355"/>
        <v>0</v>
      </c>
      <c r="AI1510" s="580" t="str">
        <f t="shared" si="356"/>
        <v>0</v>
      </c>
      <c r="AJ1510" s="580">
        <f t="shared" si="357"/>
        <v>0</v>
      </c>
      <c r="AK1510" s="580">
        <f t="shared" si="358"/>
        <v>0</v>
      </c>
      <c r="AL1510" s="580">
        <f t="shared" si="359"/>
        <v>0</v>
      </c>
    </row>
    <row r="1511" spans="24:38" hidden="1">
      <c r="X1511" s="580">
        <f t="shared" si="345"/>
        <v>0</v>
      </c>
      <c r="Y1511" s="580">
        <f t="shared" si="346"/>
        <v>0</v>
      </c>
      <c r="Z1511" s="580">
        <f t="shared" si="347"/>
        <v>0</v>
      </c>
      <c r="AA1511" s="580">
        <f t="shared" si="348"/>
        <v>0</v>
      </c>
      <c r="AB1511" s="580">
        <f t="shared" si="349"/>
        <v>0</v>
      </c>
      <c r="AC1511" s="580">
        <f t="shared" si="350"/>
        <v>0</v>
      </c>
      <c r="AD1511" s="580">
        <f t="shared" si="351"/>
        <v>0</v>
      </c>
      <c r="AE1511" s="580">
        <f t="shared" si="352"/>
        <v>0</v>
      </c>
      <c r="AF1511" s="580">
        <f t="shared" si="353"/>
        <v>0</v>
      </c>
      <c r="AG1511" s="580">
        <f t="shared" si="354"/>
        <v>0</v>
      </c>
      <c r="AH1511" s="580">
        <f t="shared" si="355"/>
        <v>0</v>
      </c>
      <c r="AI1511" s="580" t="str">
        <f t="shared" si="356"/>
        <v>0</v>
      </c>
      <c r="AJ1511" s="580">
        <f t="shared" si="357"/>
        <v>0</v>
      </c>
      <c r="AK1511" s="580">
        <f t="shared" si="358"/>
        <v>0</v>
      </c>
      <c r="AL1511" s="580">
        <f t="shared" si="359"/>
        <v>0</v>
      </c>
    </row>
    <row r="1512" spans="24:38" hidden="1">
      <c r="X1512" s="580">
        <f t="shared" si="345"/>
        <v>0</v>
      </c>
      <c r="Y1512" s="580">
        <f t="shared" si="346"/>
        <v>0</v>
      </c>
      <c r="Z1512" s="580">
        <f t="shared" si="347"/>
        <v>0</v>
      </c>
      <c r="AA1512" s="580">
        <f t="shared" si="348"/>
        <v>0</v>
      </c>
      <c r="AB1512" s="580">
        <f t="shared" si="349"/>
        <v>0</v>
      </c>
      <c r="AC1512" s="580">
        <f t="shared" si="350"/>
        <v>0</v>
      </c>
      <c r="AD1512" s="580">
        <f t="shared" si="351"/>
        <v>0</v>
      </c>
      <c r="AE1512" s="580">
        <f t="shared" si="352"/>
        <v>0</v>
      </c>
      <c r="AF1512" s="580">
        <f t="shared" si="353"/>
        <v>0</v>
      </c>
      <c r="AG1512" s="580">
        <f t="shared" si="354"/>
        <v>0</v>
      </c>
      <c r="AH1512" s="580">
        <f t="shared" si="355"/>
        <v>0</v>
      </c>
      <c r="AI1512" s="580" t="str">
        <f t="shared" si="356"/>
        <v>0</v>
      </c>
      <c r="AJ1512" s="580">
        <f t="shared" si="357"/>
        <v>0</v>
      </c>
      <c r="AK1512" s="580">
        <f t="shared" si="358"/>
        <v>0</v>
      </c>
      <c r="AL1512" s="580">
        <f t="shared" si="359"/>
        <v>0</v>
      </c>
    </row>
    <row r="1513" spans="24:38" hidden="1">
      <c r="X1513" s="580">
        <f t="shared" si="345"/>
        <v>0</v>
      </c>
      <c r="Y1513" s="580">
        <f t="shared" si="346"/>
        <v>0</v>
      </c>
      <c r="Z1513" s="580">
        <f t="shared" si="347"/>
        <v>0</v>
      </c>
      <c r="AA1513" s="580">
        <f t="shared" si="348"/>
        <v>0</v>
      </c>
      <c r="AB1513" s="580">
        <f t="shared" si="349"/>
        <v>0</v>
      </c>
      <c r="AC1513" s="580">
        <f t="shared" si="350"/>
        <v>0</v>
      </c>
      <c r="AD1513" s="580">
        <f t="shared" si="351"/>
        <v>0</v>
      </c>
      <c r="AE1513" s="580">
        <f t="shared" si="352"/>
        <v>0</v>
      </c>
      <c r="AF1513" s="580">
        <f t="shared" si="353"/>
        <v>0</v>
      </c>
      <c r="AG1513" s="580">
        <f t="shared" si="354"/>
        <v>0</v>
      </c>
      <c r="AH1513" s="580">
        <f t="shared" si="355"/>
        <v>0</v>
      </c>
      <c r="AI1513" s="580" t="str">
        <f t="shared" si="356"/>
        <v>0</v>
      </c>
      <c r="AJ1513" s="580">
        <f t="shared" si="357"/>
        <v>0</v>
      </c>
      <c r="AK1513" s="580">
        <f t="shared" si="358"/>
        <v>0</v>
      </c>
      <c r="AL1513" s="580">
        <f t="shared" si="359"/>
        <v>0</v>
      </c>
    </row>
    <row r="1514" spans="24:38" hidden="1">
      <c r="X1514" s="580">
        <f t="shared" si="345"/>
        <v>0</v>
      </c>
      <c r="Y1514" s="580">
        <f t="shared" si="346"/>
        <v>0</v>
      </c>
      <c r="Z1514" s="580">
        <f t="shared" si="347"/>
        <v>0</v>
      </c>
      <c r="AA1514" s="580">
        <f t="shared" si="348"/>
        <v>0</v>
      </c>
      <c r="AB1514" s="580">
        <f t="shared" si="349"/>
        <v>0</v>
      </c>
      <c r="AC1514" s="580">
        <f t="shared" si="350"/>
        <v>0</v>
      </c>
      <c r="AD1514" s="580">
        <f t="shared" si="351"/>
        <v>0</v>
      </c>
      <c r="AE1514" s="580">
        <f t="shared" si="352"/>
        <v>0</v>
      </c>
      <c r="AF1514" s="580">
        <f t="shared" si="353"/>
        <v>0</v>
      </c>
      <c r="AG1514" s="580">
        <f t="shared" si="354"/>
        <v>0</v>
      </c>
      <c r="AH1514" s="580">
        <f t="shared" si="355"/>
        <v>0</v>
      </c>
      <c r="AI1514" s="580" t="str">
        <f t="shared" si="356"/>
        <v>0</v>
      </c>
      <c r="AJ1514" s="580">
        <f t="shared" si="357"/>
        <v>0</v>
      </c>
      <c r="AK1514" s="580">
        <f t="shared" si="358"/>
        <v>0</v>
      </c>
      <c r="AL1514" s="580">
        <f t="shared" si="359"/>
        <v>0</v>
      </c>
    </row>
    <row r="1515" spans="24:38" hidden="1">
      <c r="X1515" s="580">
        <f t="shared" si="345"/>
        <v>0</v>
      </c>
      <c r="Y1515" s="580">
        <f t="shared" si="346"/>
        <v>0</v>
      </c>
      <c r="Z1515" s="580">
        <f t="shared" si="347"/>
        <v>0</v>
      </c>
      <c r="AA1515" s="580">
        <f t="shared" si="348"/>
        <v>0</v>
      </c>
      <c r="AB1515" s="580">
        <f t="shared" si="349"/>
        <v>0</v>
      </c>
      <c r="AC1515" s="580">
        <f t="shared" si="350"/>
        <v>0</v>
      </c>
      <c r="AD1515" s="580">
        <f t="shared" si="351"/>
        <v>0</v>
      </c>
      <c r="AE1515" s="580">
        <f t="shared" si="352"/>
        <v>0</v>
      </c>
      <c r="AF1515" s="580">
        <f t="shared" si="353"/>
        <v>0</v>
      </c>
      <c r="AG1515" s="580">
        <f t="shared" si="354"/>
        <v>0</v>
      </c>
      <c r="AH1515" s="580">
        <f t="shared" si="355"/>
        <v>0</v>
      </c>
      <c r="AI1515" s="580" t="str">
        <f t="shared" si="356"/>
        <v>0</v>
      </c>
      <c r="AJ1515" s="580">
        <f t="shared" si="357"/>
        <v>0</v>
      </c>
      <c r="AK1515" s="580">
        <f t="shared" si="358"/>
        <v>0</v>
      </c>
      <c r="AL1515" s="580">
        <f t="shared" si="359"/>
        <v>0</v>
      </c>
    </row>
    <row r="1516" spans="24:38" hidden="1">
      <c r="X1516" s="580">
        <f t="shared" si="345"/>
        <v>0</v>
      </c>
      <c r="Y1516" s="580">
        <f t="shared" si="346"/>
        <v>0</v>
      </c>
      <c r="Z1516" s="580">
        <f t="shared" si="347"/>
        <v>0</v>
      </c>
      <c r="AA1516" s="580">
        <f t="shared" si="348"/>
        <v>0</v>
      </c>
      <c r="AB1516" s="580">
        <f t="shared" si="349"/>
        <v>0</v>
      </c>
      <c r="AC1516" s="580">
        <f t="shared" si="350"/>
        <v>0</v>
      </c>
      <c r="AD1516" s="580">
        <f t="shared" si="351"/>
        <v>0</v>
      </c>
      <c r="AE1516" s="580">
        <f t="shared" si="352"/>
        <v>0</v>
      </c>
      <c r="AF1516" s="580">
        <f t="shared" si="353"/>
        <v>0</v>
      </c>
      <c r="AG1516" s="580">
        <f t="shared" si="354"/>
        <v>0</v>
      </c>
      <c r="AH1516" s="580">
        <f t="shared" si="355"/>
        <v>0</v>
      </c>
      <c r="AI1516" s="580" t="str">
        <f t="shared" si="356"/>
        <v>0</v>
      </c>
      <c r="AJ1516" s="580">
        <f t="shared" si="357"/>
        <v>0</v>
      </c>
      <c r="AK1516" s="580">
        <f t="shared" si="358"/>
        <v>0</v>
      </c>
      <c r="AL1516" s="580">
        <f t="shared" si="359"/>
        <v>0</v>
      </c>
    </row>
    <row r="1517" spans="24:38" hidden="1">
      <c r="X1517" s="580">
        <f t="shared" si="345"/>
        <v>0</v>
      </c>
      <c r="Y1517" s="580">
        <f t="shared" si="346"/>
        <v>0</v>
      </c>
      <c r="Z1517" s="580">
        <f t="shared" si="347"/>
        <v>0</v>
      </c>
      <c r="AA1517" s="580">
        <f t="shared" si="348"/>
        <v>0</v>
      </c>
      <c r="AB1517" s="580">
        <f t="shared" si="349"/>
        <v>0</v>
      </c>
      <c r="AC1517" s="580">
        <f t="shared" si="350"/>
        <v>0</v>
      </c>
      <c r="AD1517" s="580">
        <f t="shared" si="351"/>
        <v>0</v>
      </c>
      <c r="AE1517" s="580">
        <f t="shared" si="352"/>
        <v>0</v>
      </c>
      <c r="AF1517" s="580">
        <f t="shared" si="353"/>
        <v>0</v>
      </c>
      <c r="AG1517" s="580">
        <f t="shared" si="354"/>
        <v>0</v>
      </c>
      <c r="AH1517" s="580">
        <f t="shared" si="355"/>
        <v>0</v>
      </c>
      <c r="AI1517" s="580" t="str">
        <f t="shared" si="356"/>
        <v>0</v>
      </c>
      <c r="AJ1517" s="580">
        <f t="shared" si="357"/>
        <v>0</v>
      </c>
      <c r="AK1517" s="580">
        <f t="shared" si="358"/>
        <v>0</v>
      </c>
      <c r="AL1517" s="580">
        <f t="shared" si="359"/>
        <v>0</v>
      </c>
    </row>
    <row r="1518" spans="24:38" hidden="1">
      <c r="X1518" s="580">
        <f t="shared" si="345"/>
        <v>0</v>
      </c>
      <c r="Y1518" s="580">
        <f t="shared" si="346"/>
        <v>0</v>
      </c>
      <c r="Z1518" s="580">
        <f t="shared" si="347"/>
        <v>0</v>
      </c>
      <c r="AA1518" s="580">
        <f t="shared" si="348"/>
        <v>0</v>
      </c>
      <c r="AB1518" s="580">
        <f t="shared" si="349"/>
        <v>0</v>
      </c>
      <c r="AC1518" s="580">
        <f t="shared" si="350"/>
        <v>0</v>
      </c>
      <c r="AD1518" s="580">
        <f t="shared" si="351"/>
        <v>0</v>
      </c>
      <c r="AE1518" s="580">
        <f t="shared" si="352"/>
        <v>0</v>
      </c>
      <c r="AF1518" s="580">
        <f t="shared" si="353"/>
        <v>0</v>
      </c>
      <c r="AG1518" s="580">
        <f t="shared" si="354"/>
        <v>0</v>
      </c>
      <c r="AH1518" s="580">
        <f t="shared" si="355"/>
        <v>0</v>
      </c>
      <c r="AI1518" s="580" t="str">
        <f t="shared" si="356"/>
        <v>0</v>
      </c>
      <c r="AJ1518" s="580">
        <f t="shared" si="357"/>
        <v>0</v>
      </c>
      <c r="AK1518" s="580">
        <f t="shared" si="358"/>
        <v>0</v>
      </c>
      <c r="AL1518" s="580">
        <f t="shared" si="359"/>
        <v>0</v>
      </c>
    </row>
    <row r="1519" spans="24:38" hidden="1">
      <c r="X1519" s="580">
        <f t="shared" si="345"/>
        <v>0</v>
      </c>
      <c r="Y1519" s="580">
        <f t="shared" si="346"/>
        <v>0</v>
      </c>
      <c r="Z1519" s="580">
        <f t="shared" si="347"/>
        <v>0</v>
      </c>
      <c r="AA1519" s="580">
        <f t="shared" si="348"/>
        <v>0</v>
      </c>
      <c r="AB1519" s="580">
        <f t="shared" si="349"/>
        <v>0</v>
      </c>
      <c r="AC1519" s="580">
        <f t="shared" si="350"/>
        <v>0</v>
      </c>
      <c r="AD1519" s="580">
        <f t="shared" si="351"/>
        <v>0</v>
      </c>
      <c r="AE1519" s="580">
        <f t="shared" si="352"/>
        <v>0</v>
      </c>
      <c r="AF1519" s="580">
        <f t="shared" si="353"/>
        <v>0</v>
      </c>
      <c r="AG1519" s="580">
        <f t="shared" si="354"/>
        <v>0</v>
      </c>
      <c r="AH1519" s="580">
        <f t="shared" si="355"/>
        <v>0</v>
      </c>
      <c r="AI1519" s="580" t="str">
        <f t="shared" si="356"/>
        <v>0</v>
      </c>
      <c r="AJ1519" s="580">
        <f t="shared" si="357"/>
        <v>0</v>
      </c>
      <c r="AK1519" s="580">
        <f t="shared" si="358"/>
        <v>0</v>
      </c>
      <c r="AL1519" s="580">
        <f t="shared" si="359"/>
        <v>0</v>
      </c>
    </row>
    <row r="1520" spans="24:38" hidden="1">
      <c r="X1520" s="580">
        <f t="shared" si="345"/>
        <v>0</v>
      </c>
      <c r="Y1520" s="580">
        <f t="shared" si="346"/>
        <v>0</v>
      </c>
      <c r="Z1520" s="580">
        <f t="shared" si="347"/>
        <v>0</v>
      </c>
      <c r="AA1520" s="580">
        <f t="shared" si="348"/>
        <v>0</v>
      </c>
      <c r="AB1520" s="580">
        <f t="shared" si="349"/>
        <v>0</v>
      </c>
      <c r="AC1520" s="580">
        <f t="shared" si="350"/>
        <v>0</v>
      </c>
      <c r="AD1520" s="580">
        <f t="shared" si="351"/>
        <v>0</v>
      </c>
      <c r="AE1520" s="580">
        <f t="shared" si="352"/>
        <v>0</v>
      </c>
      <c r="AF1520" s="580">
        <f t="shared" si="353"/>
        <v>0</v>
      </c>
      <c r="AG1520" s="580">
        <f t="shared" si="354"/>
        <v>0</v>
      </c>
      <c r="AH1520" s="580">
        <f t="shared" si="355"/>
        <v>0</v>
      </c>
      <c r="AI1520" s="580" t="str">
        <f t="shared" si="356"/>
        <v>0</v>
      </c>
      <c r="AJ1520" s="580">
        <f t="shared" si="357"/>
        <v>0</v>
      </c>
      <c r="AK1520" s="580">
        <f t="shared" si="358"/>
        <v>0</v>
      </c>
      <c r="AL1520" s="580">
        <f t="shared" si="359"/>
        <v>0</v>
      </c>
    </row>
    <row r="1521" spans="24:38" hidden="1">
      <c r="X1521" s="580">
        <f t="shared" si="345"/>
        <v>0</v>
      </c>
      <c r="Y1521" s="580">
        <f t="shared" si="346"/>
        <v>0</v>
      </c>
      <c r="Z1521" s="580">
        <f t="shared" si="347"/>
        <v>0</v>
      </c>
      <c r="AA1521" s="580">
        <f t="shared" si="348"/>
        <v>0</v>
      </c>
      <c r="AB1521" s="580">
        <f t="shared" si="349"/>
        <v>0</v>
      </c>
      <c r="AC1521" s="580">
        <f t="shared" si="350"/>
        <v>0</v>
      </c>
      <c r="AD1521" s="580">
        <f t="shared" si="351"/>
        <v>0</v>
      </c>
      <c r="AE1521" s="580">
        <f t="shared" si="352"/>
        <v>0</v>
      </c>
      <c r="AF1521" s="580">
        <f t="shared" si="353"/>
        <v>0</v>
      </c>
      <c r="AG1521" s="580">
        <f t="shared" si="354"/>
        <v>0</v>
      </c>
      <c r="AH1521" s="580">
        <f t="shared" si="355"/>
        <v>0</v>
      </c>
      <c r="AI1521" s="580" t="str">
        <f t="shared" si="356"/>
        <v>0</v>
      </c>
      <c r="AJ1521" s="580">
        <f t="shared" si="357"/>
        <v>0</v>
      </c>
      <c r="AK1521" s="580">
        <f t="shared" si="358"/>
        <v>0</v>
      </c>
      <c r="AL1521" s="580">
        <f t="shared" si="359"/>
        <v>0</v>
      </c>
    </row>
    <row r="1522" spans="24:38" hidden="1">
      <c r="X1522" s="580">
        <f t="shared" si="345"/>
        <v>0</v>
      </c>
      <c r="Y1522" s="580">
        <f t="shared" si="346"/>
        <v>0</v>
      </c>
      <c r="Z1522" s="580">
        <f t="shared" si="347"/>
        <v>0</v>
      </c>
      <c r="AA1522" s="580">
        <f t="shared" si="348"/>
        <v>0</v>
      </c>
      <c r="AB1522" s="580">
        <f t="shared" si="349"/>
        <v>0</v>
      </c>
      <c r="AC1522" s="580">
        <f t="shared" si="350"/>
        <v>0</v>
      </c>
      <c r="AD1522" s="580">
        <f t="shared" si="351"/>
        <v>0</v>
      </c>
      <c r="AE1522" s="580">
        <f t="shared" si="352"/>
        <v>0</v>
      </c>
      <c r="AF1522" s="580">
        <f t="shared" si="353"/>
        <v>0</v>
      </c>
      <c r="AG1522" s="580">
        <f t="shared" si="354"/>
        <v>0</v>
      </c>
      <c r="AH1522" s="580">
        <f t="shared" si="355"/>
        <v>0</v>
      </c>
      <c r="AI1522" s="580" t="str">
        <f t="shared" si="356"/>
        <v>0</v>
      </c>
      <c r="AJ1522" s="580">
        <f t="shared" si="357"/>
        <v>0</v>
      </c>
      <c r="AK1522" s="580">
        <f t="shared" si="358"/>
        <v>0</v>
      </c>
      <c r="AL1522" s="580">
        <f t="shared" si="359"/>
        <v>0</v>
      </c>
    </row>
    <row r="1523" spans="24:38" hidden="1">
      <c r="X1523" s="580">
        <f t="shared" si="345"/>
        <v>0</v>
      </c>
      <c r="Y1523" s="580">
        <f t="shared" si="346"/>
        <v>0</v>
      </c>
      <c r="Z1523" s="580">
        <f t="shared" si="347"/>
        <v>0</v>
      </c>
      <c r="AA1523" s="580">
        <f t="shared" si="348"/>
        <v>0</v>
      </c>
      <c r="AB1523" s="580">
        <f t="shared" si="349"/>
        <v>0</v>
      </c>
      <c r="AC1523" s="580">
        <f t="shared" si="350"/>
        <v>0</v>
      </c>
      <c r="AD1523" s="580">
        <f t="shared" si="351"/>
        <v>0</v>
      </c>
      <c r="AE1523" s="580">
        <f t="shared" si="352"/>
        <v>0</v>
      </c>
      <c r="AF1523" s="580">
        <f t="shared" si="353"/>
        <v>0</v>
      </c>
      <c r="AG1523" s="580">
        <f t="shared" si="354"/>
        <v>0</v>
      </c>
      <c r="AH1523" s="580">
        <f t="shared" si="355"/>
        <v>0</v>
      </c>
      <c r="AI1523" s="580" t="str">
        <f t="shared" si="356"/>
        <v>0</v>
      </c>
      <c r="AJ1523" s="580">
        <f t="shared" si="357"/>
        <v>0</v>
      </c>
      <c r="AK1523" s="580">
        <f t="shared" si="358"/>
        <v>0</v>
      </c>
      <c r="AL1523" s="580">
        <f t="shared" si="359"/>
        <v>0</v>
      </c>
    </row>
    <row r="1524" spans="24:38" hidden="1">
      <c r="X1524" s="580">
        <f t="shared" si="345"/>
        <v>0</v>
      </c>
      <c r="Y1524" s="580">
        <f t="shared" si="346"/>
        <v>0</v>
      </c>
      <c r="Z1524" s="580">
        <f t="shared" si="347"/>
        <v>0</v>
      </c>
      <c r="AA1524" s="580">
        <f t="shared" si="348"/>
        <v>0</v>
      </c>
      <c r="AB1524" s="580">
        <f t="shared" si="349"/>
        <v>0</v>
      </c>
      <c r="AC1524" s="580">
        <f t="shared" si="350"/>
        <v>0</v>
      </c>
      <c r="AD1524" s="580">
        <f t="shared" si="351"/>
        <v>0</v>
      </c>
      <c r="AE1524" s="580">
        <f t="shared" si="352"/>
        <v>0</v>
      </c>
      <c r="AF1524" s="580">
        <f t="shared" si="353"/>
        <v>0</v>
      </c>
      <c r="AG1524" s="580">
        <f t="shared" si="354"/>
        <v>0</v>
      </c>
      <c r="AH1524" s="580">
        <f t="shared" si="355"/>
        <v>0</v>
      </c>
      <c r="AI1524" s="580" t="str">
        <f t="shared" si="356"/>
        <v>0</v>
      </c>
      <c r="AJ1524" s="580">
        <f t="shared" si="357"/>
        <v>0</v>
      </c>
      <c r="AK1524" s="580">
        <f t="shared" si="358"/>
        <v>0</v>
      </c>
      <c r="AL1524" s="580">
        <f t="shared" si="359"/>
        <v>0</v>
      </c>
    </row>
    <row r="1525" spans="24:38" hidden="1">
      <c r="X1525" s="580">
        <f t="shared" si="345"/>
        <v>0</v>
      </c>
      <c r="Y1525" s="580">
        <f t="shared" si="346"/>
        <v>0</v>
      </c>
      <c r="Z1525" s="580">
        <f t="shared" si="347"/>
        <v>0</v>
      </c>
      <c r="AA1525" s="580">
        <f t="shared" si="348"/>
        <v>0</v>
      </c>
      <c r="AB1525" s="580">
        <f t="shared" si="349"/>
        <v>0</v>
      </c>
      <c r="AC1525" s="580">
        <f t="shared" si="350"/>
        <v>0</v>
      </c>
      <c r="AD1525" s="580">
        <f t="shared" si="351"/>
        <v>0</v>
      </c>
      <c r="AE1525" s="580">
        <f t="shared" si="352"/>
        <v>0</v>
      </c>
      <c r="AF1525" s="580">
        <f t="shared" si="353"/>
        <v>0</v>
      </c>
      <c r="AG1525" s="580">
        <f t="shared" si="354"/>
        <v>0</v>
      </c>
      <c r="AH1525" s="580">
        <f t="shared" si="355"/>
        <v>0</v>
      </c>
      <c r="AI1525" s="580" t="str">
        <f t="shared" si="356"/>
        <v>0</v>
      </c>
      <c r="AJ1525" s="580">
        <f t="shared" si="357"/>
        <v>0</v>
      </c>
      <c r="AK1525" s="580">
        <f t="shared" si="358"/>
        <v>0</v>
      </c>
      <c r="AL1525" s="580">
        <f t="shared" si="359"/>
        <v>0</v>
      </c>
    </row>
    <row r="1526" spans="24:38" hidden="1">
      <c r="X1526" s="580">
        <f t="shared" si="345"/>
        <v>0</v>
      </c>
      <c r="Y1526" s="580">
        <f t="shared" si="346"/>
        <v>0</v>
      </c>
      <c r="Z1526" s="580">
        <f t="shared" si="347"/>
        <v>0</v>
      </c>
      <c r="AA1526" s="580">
        <f t="shared" si="348"/>
        <v>0</v>
      </c>
      <c r="AB1526" s="580">
        <f t="shared" si="349"/>
        <v>0</v>
      </c>
      <c r="AC1526" s="580">
        <f t="shared" si="350"/>
        <v>0</v>
      </c>
      <c r="AD1526" s="580">
        <f t="shared" si="351"/>
        <v>0</v>
      </c>
      <c r="AE1526" s="580">
        <f t="shared" si="352"/>
        <v>0</v>
      </c>
      <c r="AF1526" s="580">
        <f t="shared" si="353"/>
        <v>0</v>
      </c>
      <c r="AG1526" s="580">
        <f t="shared" si="354"/>
        <v>0</v>
      </c>
      <c r="AH1526" s="580">
        <f t="shared" si="355"/>
        <v>0</v>
      </c>
      <c r="AI1526" s="580" t="str">
        <f t="shared" si="356"/>
        <v>0</v>
      </c>
      <c r="AJ1526" s="580">
        <f t="shared" si="357"/>
        <v>0</v>
      </c>
      <c r="AK1526" s="580">
        <f t="shared" si="358"/>
        <v>0</v>
      </c>
      <c r="AL1526" s="580">
        <f t="shared" si="359"/>
        <v>0</v>
      </c>
    </row>
    <row r="1527" spans="24:38" hidden="1">
      <c r="X1527" s="580">
        <f t="shared" si="345"/>
        <v>0</v>
      </c>
      <c r="Y1527" s="580">
        <f t="shared" si="346"/>
        <v>0</v>
      </c>
      <c r="Z1527" s="580">
        <f t="shared" si="347"/>
        <v>0</v>
      </c>
      <c r="AA1527" s="580">
        <f t="shared" si="348"/>
        <v>0</v>
      </c>
      <c r="AB1527" s="580">
        <f t="shared" si="349"/>
        <v>0</v>
      </c>
      <c r="AC1527" s="580">
        <f t="shared" si="350"/>
        <v>0</v>
      </c>
      <c r="AD1527" s="580">
        <f t="shared" si="351"/>
        <v>0</v>
      </c>
      <c r="AE1527" s="580">
        <f t="shared" si="352"/>
        <v>0</v>
      </c>
      <c r="AF1527" s="580">
        <f t="shared" si="353"/>
        <v>0</v>
      </c>
      <c r="AG1527" s="580">
        <f t="shared" si="354"/>
        <v>0</v>
      </c>
      <c r="AH1527" s="580">
        <f t="shared" si="355"/>
        <v>0</v>
      </c>
      <c r="AI1527" s="580" t="str">
        <f t="shared" si="356"/>
        <v>0</v>
      </c>
      <c r="AJ1527" s="580">
        <f t="shared" si="357"/>
        <v>0</v>
      </c>
      <c r="AK1527" s="580">
        <f t="shared" si="358"/>
        <v>0</v>
      </c>
      <c r="AL1527" s="580">
        <f t="shared" si="359"/>
        <v>0</v>
      </c>
    </row>
    <row r="1528" spans="24:38" hidden="1">
      <c r="X1528" s="580">
        <f t="shared" si="345"/>
        <v>0</v>
      </c>
      <c r="Y1528" s="580">
        <f t="shared" si="346"/>
        <v>0</v>
      </c>
      <c r="Z1528" s="580">
        <f t="shared" si="347"/>
        <v>0</v>
      </c>
      <c r="AA1528" s="580">
        <f t="shared" si="348"/>
        <v>0</v>
      </c>
      <c r="AB1528" s="580">
        <f t="shared" si="349"/>
        <v>0</v>
      </c>
      <c r="AC1528" s="580">
        <f t="shared" si="350"/>
        <v>0</v>
      </c>
      <c r="AD1528" s="580">
        <f t="shared" si="351"/>
        <v>0</v>
      </c>
      <c r="AE1528" s="580">
        <f t="shared" si="352"/>
        <v>0</v>
      </c>
      <c r="AF1528" s="580">
        <f t="shared" si="353"/>
        <v>0</v>
      </c>
      <c r="AG1528" s="580">
        <f t="shared" si="354"/>
        <v>0</v>
      </c>
      <c r="AH1528" s="580">
        <f t="shared" si="355"/>
        <v>0</v>
      </c>
      <c r="AI1528" s="580" t="str">
        <f t="shared" si="356"/>
        <v>0</v>
      </c>
      <c r="AJ1528" s="580">
        <f t="shared" si="357"/>
        <v>0</v>
      </c>
      <c r="AK1528" s="580">
        <f t="shared" si="358"/>
        <v>0</v>
      </c>
      <c r="AL1528" s="580">
        <f t="shared" si="359"/>
        <v>0</v>
      </c>
    </row>
    <row r="1529" spans="24:38" hidden="1">
      <c r="X1529" s="580">
        <f t="shared" si="345"/>
        <v>0</v>
      </c>
      <c r="Y1529" s="580">
        <f t="shared" si="346"/>
        <v>0</v>
      </c>
      <c r="Z1529" s="580">
        <f t="shared" si="347"/>
        <v>0</v>
      </c>
      <c r="AA1529" s="580">
        <f t="shared" si="348"/>
        <v>0</v>
      </c>
      <c r="AB1529" s="580">
        <f t="shared" si="349"/>
        <v>0</v>
      </c>
      <c r="AC1529" s="580">
        <f t="shared" si="350"/>
        <v>0</v>
      </c>
      <c r="AD1529" s="580">
        <f t="shared" si="351"/>
        <v>0</v>
      </c>
      <c r="AE1529" s="580">
        <f t="shared" si="352"/>
        <v>0</v>
      </c>
      <c r="AF1529" s="580">
        <f t="shared" si="353"/>
        <v>0</v>
      </c>
      <c r="AG1529" s="580">
        <f t="shared" si="354"/>
        <v>0</v>
      </c>
      <c r="AH1529" s="580">
        <f t="shared" si="355"/>
        <v>0</v>
      </c>
      <c r="AI1529" s="580" t="str">
        <f t="shared" si="356"/>
        <v>0</v>
      </c>
      <c r="AJ1529" s="580">
        <f t="shared" si="357"/>
        <v>0</v>
      </c>
      <c r="AK1529" s="580">
        <f t="shared" si="358"/>
        <v>0</v>
      </c>
      <c r="AL1529" s="580">
        <f t="shared" si="359"/>
        <v>0</v>
      </c>
    </row>
    <row r="1530" spans="24:38" hidden="1">
      <c r="X1530" s="580">
        <f t="shared" si="345"/>
        <v>0</v>
      </c>
      <c r="Y1530" s="580">
        <f t="shared" si="346"/>
        <v>0</v>
      </c>
      <c r="Z1530" s="580">
        <f t="shared" si="347"/>
        <v>0</v>
      </c>
      <c r="AA1530" s="580">
        <f t="shared" si="348"/>
        <v>0</v>
      </c>
      <c r="AB1530" s="580">
        <f t="shared" si="349"/>
        <v>0</v>
      </c>
      <c r="AC1530" s="580">
        <f t="shared" si="350"/>
        <v>0</v>
      </c>
      <c r="AD1530" s="580">
        <f t="shared" si="351"/>
        <v>0</v>
      </c>
      <c r="AE1530" s="580">
        <f t="shared" si="352"/>
        <v>0</v>
      </c>
      <c r="AF1530" s="580">
        <f t="shared" si="353"/>
        <v>0</v>
      </c>
      <c r="AG1530" s="580">
        <f t="shared" si="354"/>
        <v>0</v>
      </c>
      <c r="AH1530" s="580">
        <f t="shared" si="355"/>
        <v>0</v>
      </c>
      <c r="AI1530" s="580" t="str">
        <f t="shared" si="356"/>
        <v>0</v>
      </c>
      <c r="AJ1530" s="580">
        <f t="shared" si="357"/>
        <v>0</v>
      </c>
      <c r="AK1530" s="580">
        <f t="shared" si="358"/>
        <v>0</v>
      </c>
      <c r="AL1530" s="580">
        <f t="shared" si="359"/>
        <v>0</v>
      </c>
    </row>
    <row r="1531" spans="24:38" hidden="1">
      <c r="X1531" s="580">
        <f t="shared" si="345"/>
        <v>0</v>
      </c>
      <c r="Y1531" s="580">
        <f t="shared" si="346"/>
        <v>0</v>
      </c>
      <c r="Z1531" s="580">
        <f t="shared" si="347"/>
        <v>0</v>
      </c>
      <c r="AA1531" s="580">
        <f t="shared" si="348"/>
        <v>0</v>
      </c>
      <c r="AB1531" s="580">
        <f t="shared" si="349"/>
        <v>0</v>
      </c>
      <c r="AC1531" s="580">
        <f t="shared" si="350"/>
        <v>0</v>
      </c>
      <c r="AD1531" s="580">
        <f t="shared" si="351"/>
        <v>0</v>
      </c>
      <c r="AE1531" s="580">
        <f t="shared" si="352"/>
        <v>0</v>
      </c>
      <c r="AF1531" s="580">
        <f t="shared" si="353"/>
        <v>0</v>
      </c>
      <c r="AG1531" s="580">
        <f t="shared" si="354"/>
        <v>0</v>
      </c>
      <c r="AH1531" s="580">
        <f t="shared" si="355"/>
        <v>0</v>
      </c>
      <c r="AI1531" s="580" t="str">
        <f t="shared" si="356"/>
        <v>0</v>
      </c>
      <c r="AJ1531" s="580">
        <f t="shared" si="357"/>
        <v>0</v>
      </c>
      <c r="AK1531" s="580">
        <f t="shared" si="358"/>
        <v>0</v>
      </c>
      <c r="AL1531" s="580">
        <f t="shared" si="359"/>
        <v>0</v>
      </c>
    </row>
    <row r="1532" spans="24:38" hidden="1">
      <c r="X1532" s="580">
        <f t="shared" si="345"/>
        <v>0</v>
      </c>
      <c r="Y1532" s="580">
        <f t="shared" si="346"/>
        <v>0</v>
      </c>
      <c r="Z1532" s="580">
        <f t="shared" si="347"/>
        <v>0</v>
      </c>
      <c r="AA1532" s="580">
        <f t="shared" si="348"/>
        <v>0</v>
      </c>
      <c r="AB1532" s="580">
        <f t="shared" si="349"/>
        <v>0</v>
      </c>
      <c r="AC1532" s="580">
        <f t="shared" si="350"/>
        <v>0</v>
      </c>
      <c r="AD1532" s="580">
        <f t="shared" si="351"/>
        <v>0</v>
      </c>
      <c r="AE1532" s="580">
        <f t="shared" si="352"/>
        <v>0</v>
      </c>
      <c r="AF1532" s="580">
        <f t="shared" si="353"/>
        <v>0</v>
      </c>
      <c r="AG1532" s="580">
        <f t="shared" si="354"/>
        <v>0</v>
      </c>
      <c r="AH1532" s="580">
        <f t="shared" si="355"/>
        <v>0</v>
      </c>
      <c r="AI1532" s="580" t="str">
        <f t="shared" si="356"/>
        <v>0</v>
      </c>
      <c r="AJ1532" s="580">
        <f t="shared" si="357"/>
        <v>0</v>
      </c>
      <c r="AK1532" s="580">
        <f t="shared" si="358"/>
        <v>0</v>
      </c>
      <c r="AL1532" s="580">
        <f t="shared" si="359"/>
        <v>0</v>
      </c>
    </row>
    <row r="1533" spans="24:38" hidden="1">
      <c r="X1533" s="580">
        <f t="shared" si="345"/>
        <v>0</v>
      </c>
      <c r="Y1533" s="580">
        <f t="shared" si="346"/>
        <v>0</v>
      </c>
      <c r="Z1533" s="580">
        <f t="shared" si="347"/>
        <v>0</v>
      </c>
      <c r="AA1533" s="580">
        <f t="shared" si="348"/>
        <v>0</v>
      </c>
      <c r="AB1533" s="580">
        <f t="shared" si="349"/>
        <v>0</v>
      </c>
      <c r="AC1533" s="580">
        <f t="shared" si="350"/>
        <v>0</v>
      </c>
      <c r="AD1533" s="580">
        <f t="shared" si="351"/>
        <v>0</v>
      </c>
      <c r="AE1533" s="580">
        <f t="shared" si="352"/>
        <v>0</v>
      </c>
      <c r="AF1533" s="580">
        <f t="shared" si="353"/>
        <v>0</v>
      </c>
      <c r="AG1533" s="580">
        <f t="shared" si="354"/>
        <v>0</v>
      </c>
      <c r="AH1533" s="580">
        <f t="shared" si="355"/>
        <v>0</v>
      </c>
      <c r="AI1533" s="580" t="str">
        <f t="shared" si="356"/>
        <v>0</v>
      </c>
      <c r="AJ1533" s="580">
        <f t="shared" si="357"/>
        <v>0</v>
      </c>
      <c r="AK1533" s="580">
        <f t="shared" si="358"/>
        <v>0</v>
      </c>
      <c r="AL1533" s="580">
        <f t="shared" si="359"/>
        <v>0</v>
      </c>
    </row>
    <row r="1534" spans="24:38" hidden="1">
      <c r="X1534" s="580">
        <f t="shared" si="345"/>
        <v>0</v>
      </c>
      <c r="Y1534" s="580">
        <f t="shared" si="346"/>
        <v>0</v>
      </c>
      <c r="Z1534" s="580">
        <f t="shared" si="347"/>
        <v>0</v>
      </c>
      <c r="AA1534" s="580">
        <f t="shared" si="348"/>
        <v>0</v>
      </c>
      <c r="AB1534" s="580">
        <f t="shared" si="349"/>
        <v>0</v>
      </c>
      <c r="AC1534" s="580">
        <f t="shared" si="350"/>
        <v>0</v>
      </c>
      <c r="AD1534" s="580">
        <f t="shared" si="351"/>
        <v>0</v>
      </c>
      <c r="AE1534" s="580">
        <f t="shared" si="352"/>
        <v>0</v>
      </c>
      <c r="AF1534" s="580">
        <f t="shared" si="353"/>
        <v>0</v>
      </c>
      <c r="AG1534" s="580">
        <f t="shared" si="354"/>
        <v>0</v>
      </c>
      <c r="AH1534" s="580">
        <f t="shared" si="355"/>
        <v>0</v>
      </c>
      <c r="AI1534" s="580" t="str">
        <f t="shared" si="356"/>
        <v>0</v>
      </c>
      <c r="AJ1534" s="580">
        <f t="shared" si="357"/>
        <v>0</v>
      </c>
      <c r="AK1534" s="580">
        <f t="shared" si="358"/>
        <v>0</v>
      </c>
      <c r="AL1534" s="580">
        <f t="shared" si="359"/>
        <v>0</v>
      </c>
    </row>
    <row r="1535" spans="24:38" hidden="1">
      <c r="X1535" s="580">
        <f t="shared" si="345"/>
        <v>0</v>
      </c>
      <c r="Y1535" s="580">
        <f t="shared" si="346"/>
        <v>0</v>
      </c>
      <c r="Z1535" s="580">
        <f t="shared" si="347"/>
        <v>0</v>
      </c>
      <c r="AA1535" s="580">
        <f t="shared" si="348"/>
        <v>0</v>
      </c>
      <c r="AB1535" s="580">
        <f t="shared" si="349"/>
        <v>0</v>
      </c>
      <c r="AC1535" s="580">
        <f t="shared" si="350"/>
        <v>0</v>
      </c>
      <c r="AD1535" s="580">
        <f t="shared" si="351"/>
        <v>0</v>
      </c>
      <c r="AE1535" s="580">
        <f t="shared" si="352"/>
        <v>0</v>
      </c>
      <c r="AF1535" s="580">
        <f t="shared" si="353"/>
        <v>0</v>
      </c>
      <c r="AG1535" s="580">
        <f t="shared" si="354"/>
        <v>0</v>
      </c>
      <c r="AH1535" s="580">
        <f t="shared" si="355"/>
        <v>0</v>
      </c>
      <c r="AI1535" s="580" t="str">
        <f t="shared" si="356"/>
        <v>0</v>
      </c>
      <c r="AJ1535" s="580">
        <f t="shared" si="357"/>
        <v>0</v>
      </c>
      <c r="AK1535" s="580">
        <f t="shared" si="358"/>
        <v>0</v>
      </c>
      <c r="AL1535" s="580">
        <f t="shared" si="359"/>
        <v>0</v>
      </c>
    </row>
    <row r="1536" spans="24:38" hidden="1">
      <c r="X1536" s="580">
        <f t="shared" si="345"/>
        <v>0</v>
      </c>
      <c r="Y1536" s="580">
        <f t="shared" si="346"/>
        <v>0</v>
      </c>
      <c r="Z1536" s="580">
        <f t="shared" si="347"/>
        <v>0</v>
      </c>
      <c r="AA1536" s="580">
        <f t="shared" si="348"/>
        <v>0</v>
      </c>
      <c r="AB1536" s="580">
        <f t="shared" si="349"/>
        <v>0</v>
      </c>
      <c r="AC1536" s="580">
        <f t="shared" si="350"/>
        <v>0</v>
      </c>
      <c r="AD1536" s="580">
        <f t="shared" si="351"/>
        <v>0</v>
      </c>
      <c r="AE1536" s="580">
        <f t="shared" si="352"/>
        <v>0</v>
      </c>
      <c r="AF1536" s="580">
        <f t="shared" si="353"/>
        <v>0</v>
      </c>
      <c r="AG1536" s="580">
        <f t="shared" si="354"/>
        <v>0</v>
      </c>
      <c r="AH1536" s="580">
        <f t="shared" si="355"/>
        <v>0</v>
      </c>
      <c r="AI1536" s="580" t="str">
        <f t="shared" si="356"/>
        <v>0</v>
      </c>
      <c r="AJ1536" s="580">
        <f t="shared" si="357"/>
        <v>0</v>
      </c>
      <c r="AK1536" s="580">
        <f t="shared" si="358"/>
        <v>0</v>
      </c>
      <c r="AL1536" s="580">
        <f t="shared" si="359"/>
        <v>0</v>
      </c>
    </row>
    <row r="1537" spans="24:38" hidden="1">
      <c r="X1537" s="580">
        <f t="shared" si="345"/>
        <v>0</v>
      </c>
      <c r="Y1537" s="580">
        <f t="shared" si="346"/>
        <v>0</v>
      </c>
      <c r="Z1537" s="580">
        <f t="shared" si="347"/>
        <v>0</v>
      </c>
      <c r="AA1537" s="580">
        <f t="shared" si="348"/>
        <v>0</v>
      </c>
      <c r="AB1537" s="580">
        <f t="shared" si="349"/>
        <v>0</v>
      </c>
      <c r="AC1537" s="580">
        <f t="shared" si="350"/>
        <v>0</v>
      </c>
      <c r="AD1537" s="580">
        <f t="shared" si="351"/>
        <v>0</v>
      </c>
      <c r="AE1537" s="580">
        <f t="shared" si="352"/>
        <v>0</v>
      </c>
      <c r="AF1537" s="580">
        <f t="shared" si="353"/>
        <v>0</v>
      </c>
      <c r="AG1537" s="580">
        <f t="shared" si="354"/>
        <v>0</v>
      </c>
      <c r="AH1537" s="580">
        <f t="shared" si="355"/>
        <v>0</v>
      </c>
      <c r="AI1537" s="580" t="str">
        <f t="shared" si="356"/>
        <v>0</v>
      </c>
      <c r="AJ1537" s="580">
        <f t="shared" si="357"/>
        <v>0</v>
      </c>
      <c r="AK1537" s="580">
        <f t="shared" si="358"/>
        <v>0</v>
      </c>
      <c r="AL1537" s="580">
        <f t="shared" si="359"/>
        <v>0</v>
      </c>
    </row>
    <row r="1538" spans="24:38" hidden="1">
      <c r="X1538" s="580">
        <f t="shared" si="345"/>
        <v>0</v>
      </c>
      <c r="Y1538" s="580">
        <f t="shared" si="346"/>
        <v>0</v>
      </c>
      <c r="Z1538" s="580">
        <f t="shared" si="347"/>
        <v>0</v>
      </c>
      <c r="AA1538" s="580">
        <f t="shared" si="348"/>
        <v>0</v>
      </c>
      <c r="AB1538" s="580">
        <f t="shared" si="349"/>
        <v>0</v>
      </c>
      <c r="AC1538" s="580">
        <f t="shared" si="350"/>
        <v>0</v>
      </c>
      <c r="AD1538" s="580">
        <f t="shared" si="351"/>
        <v>0</v>
      </c>
      <c r="AE1538" s="580">
        <f t="shared" si="352"/>
        <v>0</v>
      </c>
      <c r="AF1538" s="580">
        <f t="shared" si="353"/>
        <v>0</v>
      </c>
      <c r="AG1538" s="580">
        <f t="shared" si="354"/>
        <v>0</v>
      </c>
      <c r="AH1538" s="580">
        <f t="shared" si="355"/>
        <v>0</v>
      </c>
      <c r="AI1538" s="580" t="str">
        <f t="shared" si="356"/>
        <v>0</v>
      </c>
      <c r="AJ1538" s="580">
        <f t="shared" si="357"/>
        <v>0</v>
      </c>
      <c r="AK1538" s="580">
        <f t="shared" si="358"/>
        <v>0</v>
      </c>
      <c r="AL1538" s="580">
        <f t="shared" si="359"/>
        <v>0</v>
      </c>
    </row>
    <row r="1539" spans="24:38" hidden="1">
      <c r="X1539" s="580">
        <f t="shared" si="345"/>
        <v>0</v>
      </c>
      <c r="Y1539" s="580">
        <f t="shared" si="346"/>
        <v>0</v>
      </c>
      <c r="Z1539" s="580">
        <f t="shared" si="347"/>
        <v>0</v>
      </c>
      <c r="AA1539" s="580">
        <f t="shared" si="348"/>
        <v>0</v>
      </c>
      <c r="AB1539" s="580">
        <f t="shared" si="349"/>
        <v>0</v>
      </c>
      <c r="AC1539" s="580">
        <f t="shared" si="350"/>
        <v>0</v>
      </c>
      <c r="AD1539" s="580">
        <f t="shared" si="351"/>
        <v>0</v>
      </c>
      <c r="AE1539" s="580">
        <f t="shared" si="352"/>
        <v>0</v>
      </c>
      <c r="AF1539" s="580">
        <f t="shared" si="353"/>
        <v>0</v>
      </c>
      <c r="AG1539" s="580">
        <f t="shared" si="354"/>
        <v>0</v>
      </c>
      <c r="AH1539" s="580">
        <f t="shared" si="355"/>
        <v>0</v>
      </c>
      <c r="AI1539" s="580" t="str">
        <f t="shared" si="356"/>
        <v>0</v>
      </c>
      <c r="AJ1539" s="580">
        <f t="shared" si="357"/>
        <v>0</v>
      </c>
      <c r="AK1539" s="580">
        <f t="shared" si="358"/>
        <v>0</v>
      </c>
      <c r="AL1539" s="580">
        <f t="shared" si="359"/>
        <v>0</v>
      </c>
    </row>
    <row r="1540" spans="24:38" hidden="1">
      <c r="X1540" s="580">
        <f t="shared" si="345"/>
        <v>0</v>
      </c>
      <c r="Y1540" s="580">
        <f t="shared" si="346"/>
        <v>0</v>
      </c>
      <c r="Z1540" s="580">
        <f t="shared" si="347"/>
        <v>0</v>
      </c>
      <c r="AA1540" s="580">
        <f t="shared" si="348"/>
        <v>0</v>
      </c>
      <c r="AB1540" s="580">
        <f t="shared" si="349"/>
        <v>0</v>
      </c>
      <c r="AC1540" s="580">
        <f t="shared" si="350"/>
        <v>0</v>
      </c>
      <c r="AD1540" s="580">
        <f t="shared" si="351"/>
        <v>0</v>
      </c>
      <c r="AE1540" s="580">
        <f t="shared" si="352"/>
        <v>0</v>
      </c>
      <c r="AF1540" s="580">
        <f t="shared" si="353"/>
        <v>0</v>
      </c>
      <c r="AG1540" s="580">
        <f t="shared" si="354"/>
        <v>0</v>
      </c>
      <c r="AH1540" s="580">
        <f t="shared" si="355"/>
        <v>0</v>
      </c>
      <c r="AI1540" s="580" t="str">
        <f t="shared" si="356"/>
        <v>0</v>
      </c>
      <c r="AJ1540" s="580">
        <f t="shared" si="357"/>
        <v>0</v>
      </c>
      <c r="AK1540" s="580">
        <f t="shared" si="358"/>
        <v>0</v>
      </c>
      <c r="AL1540" s="580">
        <f t="shared" si="359"/>
        <v>0</v>
      </c>
    </row>
    <row r="1541" spans="24:38" hidden="1">
      <c r="X1541" s="580">
        <f t="shared" si="345"/>
        <v>0</v>
      </c>
      <c r="Y1541" s="580">
        <f t="shared" si="346"/>
        <v>0</v>
      </c>
      <c r="Z1541" s="580">
        <f t="shared" si="347"/>
        <v>0</v>
      </c>
      <c r="AA1541" s="580">
        <f t="shared" si="348"/>
        <v>0</v>
      </c>
      <c r="AB1541" s="580">
        <f t="shared" si="349"/>
        <v>0</v>
      </c>
      <c r="AC1541" s="580">
        <f t="shared" si="350"/>
        <v>0</v>
      </c>
      <c r="AD1541" s="580">
        <f t="shared" si="351"/>
        <v>0</v>
      </c>
      <c r="AE1541" s="580">
        <f t="shared" si="352"/>
        <v>0</v>
      </c>
      <c r="AF1541" s="580">
        <f t="shared" si="353"/>
        <v>0</v>
      </c>
      <c r="AG1541" s="580">
        <f t="shared" si="354"/>
        <v>0</v>
      </c>
      <c r="AH1541" s="580">
        <f t="shared" si="355"/>
        <v>0</v>
      </c>
      <c r="AI1541" s="580" t="str">
        <f t="shared" si="356"/>
        <v>0</v>
      </c>
      <c r="AJ1541" s="580">
        <f t="shared" si="357"/>
        <v>0</v>
      </c>
      <c r="AK1541" s="580">
        <f t="shared" si="358"/>
        <v>0</v>
      </c>
      <c r="AL1541" s="580">
        <f t="shared" si="359"/>
        <v>0</v>
      </c>
    </row>
    <row r="1542" spans="24:38" hidden="1">
      <c r="X1542" s="580">
        <f t="shared" ref="X1542:X1605" si="360">SUM(E1542:I1542)</f>
        <v>0</v>
      </c>
      <c r="Y1542" s="580">
        <f t="shared" ref="Y1542:Y1605" si="361">M1542</f>
        <v>0</v>
      </c>
      <c r="Z1542" s="580">
        <f t="shared" ref="Z1542:Z1605" si="362">IF(G1542&gt;9600,9600,G1542)</f>
        <v>0</v>
      </c>
      <c r="AA1542" s="580">
        <f t="shared" ref="AA1542:AA1605" si="363">IF(O1542&gt;15000,15000,O1542)</f>
        <v>0</v>
      </c>
      <c r="AB1542" s="580">
        <f t="shared" ref="AB1542:AB1605" si="364">IF(F1542&gt;0,MIN((Q1542-(E1542*10%)),F1542,Q1542),0)</f>
        <v>0</v>
      </c>
      <c r="AC1542" s="580">
        <f t="shared" ref="AC1542:AC1605" si="365">D1542*(IF(J1542&gt;1200,1200,J1542)+IF(K1542&gt;3600,3600,K1542))</f>
        <v>0</v>
      </c>
      <c r="AD1542" s="580">
        <f t="shared" ref="AD1542:AD1605" si="366">IF(V1542&gt;200000,200000,V1542)</f>
        <v>0</v>
      </c>
      <c r="AE1542" s="580">
        <f t="shared" ref="AE1542:AE1605" si="367">X1542+Y1542-Z1542-AA1542-AB1542-AD1542</f>
        <v>0</v>
      </c>
      <c r="AF1542" s="580">
        <f t="shared" ref="AF1542:AF1605" si="368">IF(R1542&gt;150000,150000,0)</f>
        <v>0</v>
      </c>
      <c r="AG1542" s="580">
        <f t="shared" ref="AG1542:AG1605" si="369">IF(S1542&gt;=15000,15000,S1542)+IF(T1542&gt;=20000,20000,T1542)</f>
        <v>0</v>
      </c>
      <c r="AH1542" s="580">
        <f t="shared" ref="AH1542:AH1605" si="370">AE1542-AF1542-AG1542</f>
        <v>0</v>
      </c>
      <c r="AI1542" s="580" t="str">
        <f t="shared" ref="AI1542:AI1605" si="371">IF(AH1542&gt;1000000,(AH1542-1000000)*30%+(125000),IF(AH1542&gt;500000,(AH1542-500000)*20%+(25000),IF(AH1542&gt;250000,(AH1542-250000)*10%,"0")))</f>
        <v>0</v>
      </c>
      <c r="AJ1542" s="580">
        <f t="shared" ref="AJ1542:AJ1605" si="372">IF(AH1542&lt;=200000,0,IF(AH1542&gt;500000,0,IF(AH1542&gt;220000,2000,IF(AH1542&gt;20000,AI1542))))</f>
        <v>0</v>
      </c>
      <c r="AK1542" s="580">
        <f t="shared" ref="AK1542:AK1605" si="373">P1542</f>
        <v>0</v>
      </c>
      <c r="AL1542" s="580">
        <f t="shared" ref="AL1542:AL1605" si="374">AI1542-AJ1542-AK1542</f>
        <v>0</v>
      </c>
    </row>
    <row r="1543" spans="24:38" hidden="1">
      <c r="X1543" s="580">
        <f t="shared" si="360"/>
        <v>0</v>
      </c>
      <c r="Y1543" s="580">
        <f t="shared" si="361"/>
        <v>0</v>
      </c>
      <c r="Z1543" s="580">
        <f t="shared" si="362"/>
        <v>0</v>
      </c>
      <c r="AA1543" s="580">
        <f t="shared" si="363"/>
        <v>0</v>
      </c>
      <c r="AB1543" s="580">
        <f t="shared" si="364"/>
        <v>0</v>
      </c>
      <c r="AC1543" s="580">
        <f t="shared" si="365"/>
        <v>0</v>
      </c>
      <c r="AD1543" s="580">
        <f t="shared" si="366"/>
        <v>0</v>
      </c>
      <c r="AE1543" s="580">
        <f t="shared" si="367"/>
        <v>0</v>
      </c>
      <c r="AF1543" s="580">
        <f t="shared" si="368"/>
        <v>0</v>
      </c>
      <c r="AG1543" s="580">
        <f t="shared" si="369"/>
        <v>0</v>
      </c>
      <c r="AH1543" s="580">
        <f t="shared" si="370"/>
        <v>0</v>
      </c>
      <c r="AI1543" s="580" t="str">
        <f t="shared" si="371"/>
        <v>0</v>
      </c>
      <c r="AJ1543" s="580">
        <f t="shared" si="372"/>
        <v>0</v>
      </c>
      <c r="AK1543" s="580">
        <f t="shared" si="373"/>
        <v>0</v>
      </c>
      <c r="AL1543" s="580">
        <f t="shared" si="374"/>
        <v>0</v>
      </c>
    </row>
    <row r="1544" spans="24:38" hidden="1">
      <c r="X1544" s="580">
        <f t="shared" si="360"/>
        <v>0</v>
      </c>
      <c r="Y1544" s="580">
        <f t="shared" si="361"/>
        <v>0</v>
      </c>
      <c r="Z1544" s="580">
        <f t="shared" si="362"/>
        <v>0</v>
      </c>
      <c r="AA1544" s="580">
        <f t="shared" si="363"/>
        <v>0</v>
      </c>
      <c r="AB1544" s="580">
        <f t="shared" si="364"/>
        <v>0</v>
      </c>
      <c r="AC1544" s="580">
        <f t="shared" si="365"/>
        <v>0</v>
      </c>
      <c r="AD1544" s="580">
        <f t="shared" si="366"/>
        <v>0</v>
      </c>
      <c r="AE1544" s="580">
        <f t="shared" si="367"/>
        <v>0</v>
      </c>
      <c r="AF1544" s="580">
        <f t="shared" si="368"/>
        <v>0</v>
      </c>
      <c r="AG1544" s="580">
        <f t="shared" si="369"/>
        <v>0</v>
      </c>
      <c r="AH1544" s="580">
        <f t="shared" si="370"/>
        <v>0</v>
      </c>
      <c r="AI1544" s="580" t="str">
        <f t="shared" si="371"/>
        <v>0</v>
      </c>
      <c r="AJ1544" s="580">
        <f t="shared" si="372"/>
        <v>0</v>
      </c>
      <c r="AK1544" s="580">
        <f t="shared" si="373"/>
        <v>0</v>
      </c>
      <c r="AL1544" s="580">
        <f t="shared" si="374"/>
        <v>0</v>
      </c>
    </row>
    <row r="1545" spans="24:38" hidden="1">
      <c r="X1545" s="580">
        <f t="shared" si="360"/>
        <v>0</v>
      </c>
      <c r="Y1545" s="580">
        <f t="shared" si="361"/>
        <v>0</v>
      </c>
      <c r="Z1545" s="580">
        <f t="shared" si="362"/>
        <v>0</v>
      </c>
      <c r="AA1545" s="580">
        <f t="shared" si="363"/>
        <v>0</v>
      </c>
      <c r="AB1545" s="580">
        <f t="shared" si="364"/>
        <v>0</v>
      </c>
      <c r="AC1545" s="580">
        <f t="shared" si="365"/>
        <v>0</v>
      </c>
      <c r="AD1545" s="580">
        <f t="shared" si="366"/>
        <v>0</v>
      </c>
      <c r="AE1545" s="580">
        <f t="shared" si="367"/>
        <v>0</v>
      </c>
      <c r="AF1545" s="580">
        <f t="shared" si="368"/>
        <v>0</v>
      </c>
      <c r="AG1545" s="580">
        <f t="shared" si="369"/>
        <v>0</v>
      </c>
      <c r="AH1545" s="580">
        <f t="shared" si="370"/>
        <v>0</v>
      </c>
      <c r="AI1545" s="580" t="str">
        <f t="shared" si="371"/>
        <v>0</v>
      </c>
      <c r="AJ1545" s="580">
        <f t="shared" si="372"/>
        <v>0</v>
      </c>
      <c r="AK1545" s="580">
        <f t="shared" si="373"/>
        <v>0</v>
      </c>
      <c r="AL1545" s="580">
        <f t="shared" si="374"/>
        <v>0</v>
      </c>
    </row>
    <row r="1546" spans="24:38" hidden="1">
      <c r="X1546" s="580">
        <f t="shared" si="360"/>
        <v>0</v>
      </c>
      <c r="Y1546" s="580">
        <f t="shared" si="361"/>
        <v>0</v>
      </c>
      <c r="Z1546" s="580">
        <f t="shared" si="362"/>
        <v>0</v>
      </c>
      <c r="AA1546" s="580">
        <f t="shared" si="363"/>
        <v>0</v>
      </c>
      <c r="AB1546" s="580">
        <f t="shared" si="364"/>
        <v>0</v>
      </c>
      <c r="AC1546" s="580">
        <f t="shared" si="365"/>
        <v>0</v>
      </c>
      <c r="AD1546" s="580">
        <f t="shared" si="366"/>
        <v>0</v>
      </c>
      <c r="AE1546" s="580">
        <f t="shared" si="367"/>
        <v>0</v>
      </c>
      <c r="AF1546" s="580">
        <f t="shared" si="368"/>
        <v>0</v>
      </c>
      <c r="AG1546" s="580">
        <f t="shared" si="369"/>
        <v>0</v>
      </c>
      <c r="AH1546" s="580">
        <f t="shared" si="370"/>
        <v>0</v>
      </c>
      <c r="AI1546" s="580" t="str">
        <f t="shared" si="371"/>
        <v>0</v>
      </c>
      <c r="AJ1546" s="580">
        <f t="shared" si="372"/>
        <v>0</v>
      </c>
      <c r="AK1546" s="580">
        <f t="shared" si="373"/>
        <v>0</v>
      </c>
      <c r="AL1546" s="580">
        <f t="shared" si="374"/>
        <v>0</v>
      </c>
    </row>
    <row r="1547" spans="24:38" hidden="1">
      <c r="X1547" s="580">
        <f t="shared" si="360"/>
        <v>0</v>
      </c>
      <c r="Y1547" s="580">
        <f t="shared" si="361"/>
        <v>0</v>
      </c>
      <c r="Z1547" s="580">
        <f t="shared" si="362"/>
        <v>0</v>
      </c>
      <c r="AA1547" s="580">
        <f t="shared" si="363"/>
        <v>0</v>
      </c>
      <c r="AB1547" s="580">
        <f t="shared" si="364"/>
        <v>0</v>
      </c>
      <c r="AC1547" s="580">
        <f t="shared" si="365"/>
        <v>0</v>
      </c>
      <c r="AD1547" s="580">
        <f t="shared" si="366"/>
        <v>0</v>
      </c>
      <c r="AE1547" s="580">
        <f t="shared" si="367"/>
        <v>0</v>
      </c>
      <c r="AF1547" s="580">
        <f t="shared" si="368"/>
        <v>0</v>
      </c>
      <c r="AG1547" s="580">
        <f t="shared" si="369"/>
        <v>0</v>
      </c>
      <c r="AH1547" s="580">
        <f t="shared" si="370"/>
        <v>0</v>
      </c>
      <c r="AI1547" s="580" t="str">
        <f t="shared" si="371"/>
        <v>0</v>
      </c>
      <c r="AJ1547" s="580">
        <f t="shared" si="372"/>
        <v>0</v>
      </c>
      <c r="AK1547" s="580">
        <f t="shared" si="373"/>
        <v>0</v>
      </c>
      <c r="AL1547" s="580">
        <f t="shared" si="374"/>
        <v>0</v>
      </c>
    </row>
    <row r="1548" spans="24:38" hidden="1">
      <c r="X1548" s="580">
        <f t="shared" si="360"/>
        <v>0</v>
      </c>
      <c r="Y1548" s="580">
        <f t="shared" si="361"/>
        <v>0</v>
      </c>
      <c r="Z1548" s="580">
        <f t="shared" si="362"/>
        <v>0</v>
      </c>
      <c r="AA1548" s="580">
        <f t="shared" si="363"/>
        <v>0</v>
      </c>
      <c r="AB1548" s="580">
        <f t="shared" si="364"/>
        <v>0</v>
      </c>
      <c r="AC1548" s="580">
        <f t="shared" si="365"/>
        <v>0</v>
      </c>
      <c r="AD1548" s="580">
        <f t="shared" si="366"/>
        <v>0</v>
      </c>
      <c r="AE1548" s="580">
        <f t="shared" si="367"/>
        <v>0</v>
      </c>
      <c r="AF1548" s="580">
        <f t="shared" si="368"/>
        <v>0</v>
      </c>
      <c r="AG1548" s="580">
        <f t="shared" si="369"/>
        <v>0</v>
      </c>
      <c r="AH1548" s="580">
        <f t="shared" si="370"/>
        <v>0</v>
      </c>
      <c r="AI1548" s="580" t="str">
        <f t="shared" si="371"/>
        <v>0</v>
      </c>
      <c r="AJ1548" s="580">
        <f t="shared" si="372"/>
        <v>0</v>
      </c>
      <c r="AK1548" s="580">
        <f t="shared" si="373"/>
        <v>0</v>
      </c>
      <c r="AL1548" s="580">
        <f t="shared" si="374"/>
        <v>0</v>
      </c>
    </row>
    <row r="1549" spans="24:38" hidden="1">
      <c r="X1549" s="580">
        <f t="shared" si="360"/>
        <v>0</v>
      </c>
      <c r="Y1549" s="580">
        <f t="shared" si="361"/>
        <v>0</v>
      </c>
      <c r="Z1549" s="580">
        <f t="shared" si="362"/>
        <v>0</v>
      </c>
      <c r="AA1549" s="580">
        <f t="shared" si="363"/>
        <v>0</v>
      </c>
      <c r="AB1549" s="580">
        <f t="shared" si="364"/>
        <v>0</v>
      </c>
      <c r="AC1549" s="580">
        <f t="shared" si="365"/>
        <v>0</v>
      </c>
      <c r="AD1549" s="580">
        <f t="shared" si="366"/>
        <v>0</v>
      </c>
      <c r="AE1549" s="580">
        <f t="shared" si="367"/>
        <v>0</v>
      </c>
      <c r="AF1549" s="580">
        <f t="shared" si="368"/>
        <v>0</v>
      </c>
      <c r="AG1549" s="580">
        <f t="shared" si="369"/>
        <v>0</v>
      </c>
      <c r="AH1549" s="580">
        <f t="shared" si="370"/>
        <v>0</v>
      </c>
      <c r="AI1549" s="580" t="str">
        <f t="shared" si="371"/>
        <v>0</v>
      </c>
      <c r="AJ1549" s="580">
        <f t="shared" si="372"/>
        <v>0</v>
      </c>
      <c r="AK1549" s="580">
        <f t="shared" si="373"/>
        <v>0</v>
      </c>
      <c r="AL1549" s="580">
        <f t="shared" si="374"/>
        <v>0</v>
      </c>
    </row>
    <row r="1550" spans="24:38" hidden="1">
      <c r="X1550" s="580">
        <f t="shared" si="360"/>
        <v>0</v>
      </c>
      <c r="Y1550" s="580">
        <f t="shared" si="361"/>
        <v>0</v>
      </c>
      <c r="Z1550" s="580">
        <f t="shared" si="362"/>
        <v>0</v>
      </c>
      <c r="AA1550" s="580">
        <f t="shared" si="363"/>
        <v>0</v>
      </c>
      <c r="AB1550" s="580">
        <f t="shared" si="364"/>
        <v>0</v>
      </c>
      <c r="AC1550" s="580">
        <f t="shared" si="365"/>
        <v>0</v>
      </c>
      <c r="AD1550" s="580">
        <f t="shared" si="366"/>
        <v>0</v>
      </c>
      <c r="AE1550" s="580">
        <f t="shared" si="367"/>
        <v>0</v>
      </c>
      <c r="AF1550" s="580">
        <f t="shared" si="368"/>
        <v>0</v>
      </c>
      <c r="AG1550" s="580">
        <f t="shared" si="369"/>
        <v>0</v>
      </c>
      <c r="AH1550" s="580">
        <f t="shared" si="370"/>
        <v>0</v>
      </c>
      <c r="AI1550" s="580" t="str">
        <f t="shared" si="371"/>
        <v>0</v>
      </c>
      <c r="AJ1550" s="580">
        <f t="shared" si="372"/>
        <v>0</v>
      </c>
      <c r="AK1550" s="580">
        <f t="shared" si="373"/>
        <v>0</v>
      </c>
      <c r="AL1550" s="580">
        <f t="shared" si="374"/>
        <v>0</v>
      </c>
    </row>
    <row r="1551" spans="24:38" hidden="1">
      <c r="X1551" s="580">
        <f t="shared" si="360"/>
        <v>0</v>
      </c>
      <c r="Y1551" s="580">
        <f t="shared" si="361"/>
        <v>0</v>
      </c>
      <c r="Z1551" s="580">
        <f t="shared" si="362"/>
        <v>0</v>
      </c>
      <c r="AA1551" s="580">
        <f t="shared" si="363"/>
        <v>0</v>
      </c>
      <c r="AB1551" s="580">
        <f t="shared" si="364"/>
        <v>0</v>
      </c>
      <c r="AC1551" s="580">
        <f t="shared" si="365"/>
        <v>0</v>
      </c>
      <c r="AD1551" s="580">
        <f t="shared" si="366"/>
        <v>0</v>
      </c>
      <c r="AE1551" s="580">
        <f t="shared" si="367"/>
        <v>0</v>
      </c>
      <c r="AF1551" s="580">
        <f t="shared" si="368"/>
        <v>0</v>
      </c>
      <c r="AG1551" s="580">
        <f t="shared" si="369"/>
        <v>0</v>
      </c>
      <c r="AH1551" s="580">
        <f t="shared" si="370"/>
        <v>0</v>
      </c>
      <c r="AI1551" s="580" t="str">
        <f t="shared" si="371"/>
        <v>0</v>
      </c>
      <c r="AJ1551" s="580">
        <f t="shared" si="372"/>
        <v>0</v>
      </c>
      <c r="AK1551" s="580">
        <f t="shared" si="373"/>
        <v>0</v>
      </c>
      <c r="AL1551" s="580">
        <f t="shared" si="374"/>
        <v>0</v>
      </c>
    </row>
    <row r="1552" spans="24:38" hidden="1">
      <c r="X1552" s="580">
        <f t="shared" si="360"/>
        <v>0</v>
      </c>
      <c r="Y1552" s="580">
        <f t="shared" si="361"/>
        <v>0</v>
      </c>
      <c r="Z1552" s="580">
        <f t="shared" si="362"/>
        <v>0</v>
      </c>
      <c r="AA1552" s="580">
        <f t="shared" si="363"/>
        <v>0</v>
      </c>
      <c r="AB1552" s="580">
        <f t="shared" si="364"/>
        <v>0</v>
      </c>
      <c r="AC1552" s="580">
        <f t="shared" si="365"/>
        <v>0</v>
      </c>
      <c r="AD1552" s="580">
        <f t="shared" si="366"/>
        <v>0</v>
      </c>
      <c r="AE1552" s="580">
        <f t="shared" si="367"/>
        <v>0</v>
      </c>
      <c r="AF1552" s="580">
        <f t="shared" si="368"/>
        <v>0</v>
      </c>
      <c r="AG1552" s="580">
        <f t="shared" si="369"/>
        <v>0</v>
      </c>
      <c r="AH1552" s="580">
        <f t="shared" si="370"/>
        <v>0</v>
      </c>
      <c r="AI1552" s="580" t="str">
        <f t="shared" si="371"/>
        <v>0</v>
      </c>
      <c r="AJ1552" s="580">
        <f t="shared" si="372"/>
        <v>0</v>
      </c>
      <c r="AK1552" s="580">
        <f t="shared" si="373"/>
        <v>0</v>
      </c>
      <c r="AL1552" s="580">
        <f t="shared" si="374"/>
        <v>0</v>
      </c>
    </row>
    <row r="1553" spans="24:38" hidden="1">
      <c r="X1553" s="580">
        <f t="shared" si="360"/>
        <v>0</v>
      </c>
      <c r="Y1553" s="580">
        <f t="shared" si="361"/>
        <v>0</v>
      </c>
      <c r="Z1553" s="580">
        <f t="shared" si="362"/>
        <v>0</v>
      </c>
      <c r="AA1553" s="580">
        <f t="shared" si="363"/>
        <v>0</v>
      </c>
      <c r="AB1553" s="580">
        <f t="shared" si="364"/>
        <v>0</v>
      </c>
      <c r="AC1553" s="580">
        <f t="shared" si="365"/>
        <v>0</v>
      </c>
      <c r="AD1553" s="580">
        <f t="shared" si="366"/>
        <v>0</v>
      </c>
      <c r="AE1553" s="580">
        <f t="shared" si="367"/>
        <v>0</v>
      </c>
      <c r="AF1553" s="580">
        <f t="shared" si="368"/>
        <v>0</v>
      </c>
      <c r="AG1553" s="580">
        <f t="shared" si="369"/>
        <v>0</v>
      </c>
      <c r="AH1553" s="580">
        <f t="shared" si="370"/>
        <v>0</v>
      </c>
      <c r="AI1553" s="580" t="str">
        <f t="shared" si="371"/>
        <v>0</v>
      </c>
      <c r="AJ1553" s="580">
        <f t="shared" si="372"/>
        <v>0</v>
      </c>
      <c r="AK1553" s="580">
        <f t="shared" si="373"/>
        <v>0</v>
      </c>
      <c r="AL1553" s="580">
        <f t="shared" si="374"/>
        <v>0</v>
      </c>
    </row>
    <row r="1554" spans="24:38" hidden="1">
      <c r="X1554" s="580">
        <f t="shared" si="360"/>
        <v>0</v>
      </c>
      <c r="Y1554" s="580">
        <f t="shared" si="361"/>
        <v>0</v>
      </c>
      <c r="Z1554" s="580">
        <f t="shared" si="362"/>
        <v>0</v>
      </c>
      <c r="AA1554" s="580">
        <f t="shared" si="363"/>
        <v>0</v>
      </c>
      <c r="AB1554" s="580">
        <f t="shared" si="364"/>
        <v>0</v>
      </c>
      <c r="AC1554" s="580">
        <f t="shared" si="365"/>
        <v>0</v>
      </c>
      <c r="AD1554" s="580">
        <f t="shared" si="366"/>
        <v>0</v>
      </c>
      <c r="AE1554" s="580">
        <f t="shared" si="367"/>
        <v>0</v>
      </c>
      <c r="AF1554" s="580">
        <f t="shared" si="368"/>
        <v>0</v>
      </c>
      <c r="AG1554" s="580">
        <f t="shared" si="369"/>
        <v>0</v>
      </c>
      <c r="AH1554" s="580">
        <f t="shared" si="370"/>
        <v>0</v>
      </c>
      <c r="AI1554" s="580" t="str">
        <f t="shared" si="371"/>
        <v>0</v>
      </c>
      <c r="AJ1554" s="580">
        <f t="shared" si="372"/>
        <v>0</v>
      </c>
      <c r="AK1554" s="580">
        <f t="shared" si="373"/>
        <v>0</v>
      </c>
      <c r="AL1554" s="580">
        <f t="shared" si="374"/>
        <v>0</v>
      </c>
    </row>
    <row r="1555" spans="24:38" hidden="1">
      <c r="X1555" s="580">
        <f t="shared" si="360"/>
        <v>0</v>
      </c>
      <c r="Y1555" s="580">
        <f t="shared" si="361"/>
        <v>0</v>
      </c>
      <c r="Z1555" s="580">
        <f t="shared" si="362"/>
        <v>0</v>
      </c>
      <c r="AA1555" s="580">
        <f t="shared" si="363"/>
        <v>0</v>
      </c>
      <c r="AB1555" s="580">
        <f t="shared" si="364"/>
        <v>0</v>
      </c>
      <c r="AC1555" s="580">
        <f t="shared" si="365"/>
        <v>0</v>
      </c>
      <c r="AD1555" s="580">
        <f t="shared" si="366"/>
        <v>0</v>
      </c>
      <c r="AE1555" s="580">
        <f t="shared" si="367"/>
        <v>0</v>
      </c>
      <c r="AF1555" s="580">
        <f t="shared" si="368"/>
        <v>0</v>
      </c>
      <c r="AG1555" s="580">
        <f t="shared" si="369"/>
        <v>0</v>
      </c>
      <c r="AH1555" s="580">
        <f t="shared" si="370"/>
        <v>0</v>
      </c>
      <c r="AI1555" s="580" t="str">
        <f t="shared" si="371"/>
        <v>0</v>
      </c>
      <c r="AJ1555" s="580">
        <f t="shared" si="372"/>
        <v>0</v>
      </c>
      <c r="AK1555" s="580">
        <f t="shared" si="373"/>
        <v>0</v>
      </c>
      <c r="AL1555" s="580">
        <f t="shared" si="374"/>
        <v>0</v>
      </c>
    </row>
    <row r="1556" spans="24:38" hidden="1">
      <c r="X1556" s="580">
        <f t="shared" si="360"/>
        <v>0</v>
      </c>
      <c r="Y1556" s="580">
        <f t="shared" si="361"/>
        <v>0</v>
      </c>
      <c r="Z1556" s="580">
        <f t="shared" si="362"/>
        <v>0</v>
      </c>
      <c r="AA1556" s="580">
        <f t="shared" si="363"/>
        <v>0</v>
      </c>
      <c r="AB1556" s="580">
        <f t="shared" si="364"/>
        <v>0</v>
      </c>
      <c r="AC1556" s="580">
        <f t="shared" si="365"/>
        <v>0</v>
      </c>
      <c r="AD1556" s="580">
        <f t="shared" si="366"/>
        <v>0</v>
      </c>
      <c r="AE1556" s="580">
        <f t="shared" si="367"/>
        <v>0</v>
      </c>
      <c r="AF1556" s="580">
        <f t="shared" si="368"/>
        <v>0</v>
      </c>
      <c r="AG1556" s="580">
        <f t="shared" si="369"/>
        <v>0</v>
      </c>
      <c r="AH1556" s="580">
        <f t="shared" si="370"/>
        <v>0</v>
      </c>
      <c r="AI1556" s="580" t="str">
        <f t="shared" si="371"/>
        <v>0</v>
      </c>
      <c r="AJ1556" s="580">
        <f t="shared" si="372"/>
        <v>0</v>
      </c>
      <c r="AK1556" s="580">
        <f t="shared" si="373"/>
        <v>0</v>
      </c>
      <c r="AL1556" s="580">
        <f t="shared" si="374"/>
        <v>0</v>
      </c>
    </row>
    <row r="1557" spans="24:38" hidden="1">
      <c r="X1557" s="580">
        <f t="shared" si="360"/>
        <v>0</v>
      </c>
      <c r="Y1557" s="580">
        <f t="shared" si="361"/>
        <v>0</v>
      </c>
      <c r="Z1557" s="580">
        <f t="shared" si="362"/>
        <v>0</v>
      </c>
      <c r="AA1557" s="580">
        <f t="shared" si="363"/>
        <v>0</v>
      </c>
      <c r="AB1557" s="580">
        <f t="shared" si="364"/>
        <v>0</v>
      </c>
      <c r="AC1557" s="580">
        <f t="shared" si="365"/>
        <v>0</v>
      </c>
      <c r="AD1557" s="580">
        <f t="shared" si="366"/>
        <v>0</v>
      </c>
      <c r="AE1557" s="580">
        <f t="shared" si="367"/>
        <v>0</v>
      </c>
      <c r="AF1557" s="580">
        <f t="shared" si="368"/>
        <v>0</v>
      </c>
      <c r="AG1557" s="580">
        <f t="shared" si="369"/>
        <v>0</v>
      </c>
      <c r="AH1557" s="580">
        <f t="shared" si="370"/>
        <v>0</v>
      </c>
      <c r="AI1557" s="580" t="str">
        <f t="shared" si="371"/>
        <v>0</v>
      </c>
      <c r="AJ1557" s="580">
        <f t="shared" si="372"/>
        <v>0</v>
      </c>
      <c r="AK1557" s="580">
        <f t="shared" si="373"/>
        <v>0</v>
      </c>
      <c r="AL1557" s="580">
        <f t="shared" si="374"/>
        <v>0</v>
      </c>
    </row>
    <row r="1558" spans="24:38" hidden="1">
      <c r="X1558" s="580">
        <f t="shared" si="360"/>
        <v>0</v>
      </c>
      <c r="Y1558" s="580">
        <f t="shared" si="361"/>
        <v>0</v>
      </c>
      <c r="Z1558" s="580">
        <f t="shared" si="362"/>
        <v>0</v>
      </c>
      <c r="AA1558" s="580">
        <f t="shared" si="363"/>
        <v>0</v>
      </c>
      <c r="AB1558" s="580">
        <f t="shared" si="364"/>
        <v>0</v>
      </c>
      <c r="AC1558" s="580">
        <f t="shared" si="365"/>
        <v>0</v>
      </c>
      <c r="AD1558" s="580">
        <f t="shared" si="366"/>
        <v>0</v>
      </c>
      <c r="AE1558" s="580">
        <f t="shared" si="367"/>
        <v>0</v>
      </c>
      <c r="AF1558" s="580">
        <f t="shared" si="368"/>
        <v>0</v>
      </c>
      <c r="AG1558" s="580">
        <f t="shared" si="369"/>
        <v>0</v>
      </c>
      <c r="AH1558" s="580">
        <f t="shared" si="370"/>
        <v>0</v>
      </c>
      <c r="AI1558" s="580" t="str">
        <f t="shared" si="371"/>
        <v>0</v>
      </c>
      <c r="AJ1558" s="580">
        <f t="shared" si="372"/>
        <v>0</v>
      </c>
      <c r="AK1558" s="580">
        <f t="shared" si="373"/>
        <v>0</v>
      </c>
      <c r="AL1558" s="580">
        <f t="shared" si="374"/>
        <v>0</v>
      </c>
    </row>
    <row r="1559" spans="24:38" hidden="1">
      <c r="X1559" s="580">
        <f t="shared" si="360"/>
        <v>0</v>
      </c>
      <c r="Y1559" s="580">
        <f t="shared" si="361"/>
        <v>0</v>
      </c>
      <c r="Z1559" s="580">
        <f t="shared" si="362"/>
        <v>0</v>
      </c>
      <c r="AA1559" s="580">
        <f t="shared" si="363"/>
        <v>0</v>
      </c>
      <c r="AB1559" s="580">
        <f t="shared" si="364"/>
        <v>0</v>
      </c>
      <c r="AC1559" s="580">
        <f t="shared" si="365"/>
        <v>0</v>
      </c>
      <c r="AD1559" s="580">
        <f t="shared" si="366"/>
        <v>0</v>
      </c>
      <c r="AE1559" s="580">
        <f t="shared" si="367"/>
        <v>0</v>
      </c>
      <c r="AF1559" s="580">
        <f t="shared" si="368"/>
        <v>0</v>
      </c>
      <c r="AG1559" s="580">
        <f t="shared" si="369"/>
        <v>0</v>
      </c>
      <c r="AH1559" s="580">
        <f t="shared" si="370"/>
        <v>0</v>
      </c>
      <c r="AI1559" s="580" t="str">
        <f t="shared" si="371"/>
        <v>0</v>
      </c>
      <c r="AJ1559" s="580">
        <f t="shared" si="372"/>
        <v>0</v>
      </c>
      <c r="AK1559" s="580">
        <f t="shared" si="373"/>
        <v>0</v>
      </c>
      <c r="AL1559" s="580">
        <f t="shared" si="374"/>
        <v>0</v>
      </c>
    </row>
    <row r="1560" spans="24:38" hidden="1">
      <c r="X1560" s="580">
        <f t="shared" si="360"/>
        <v>0</v>
      </c>
      <c r="Y1560" s="580">
        <f t="shared" si="361"/>
        <v>0</v>
      </c>
      <c r="Z1560" s="580">
        <f t="shared" si="362"/>
        <v>0</v>
      </c>
      <c r="AA1560" s="580">
        <f t="shared" si="363"/>
        <v>0</v>
      </c>
      <c r="AB1560" s="580">
        <f t="shared" si="364"/>
        <v>0</v>
      </c>
      <c r="AC1560" s="580">
        <f t="shared" si="365"/>
        <v>0</v>
      </c>
      <c r="AD1560" s="580">
        <f t="shared" si="366"/>
        <v>0</v>
      </c>
      <c r="AE1560" s="580">
        <f t="shared" si="367"/>
        <v>0</v>
      </c>
      <c r="AF1560" s="580">
        <f t="shared" si="368"/>
        <v>0</v>
      </c>
      <c r="AG1560" s="580">
        <f t="shared" si="369"/>
        <v>0</v>
      </c>
      <c r="AH1560" s="580">
        <f t="shared" si="370"/>
        <v>0</v>
      </c>
      <c r="AI1560" s="580" t="str">
        <f t="shared" si="371"/>
        <v>0</v>
      </c>
      <c r="AJ1560" s="580">
        <f t="shared" si="372"/>
        <v>0</v>
      </c>
      <c r="AK1560" s="580">
        <f t="shared" si="373"/>
        <v>0</v>
      </c>
      <c r="AL1560" s="580">
        <f t="shared" si="374"/>
        <v>0</v>
      </c>
    </row>
    <row r="1561" spans="24:38" hidden="1">
      <c r="X1561" s="580">
        <f t="shared" si="360"/>
        <v>0</v>
      </c>
      <c r="Y1561" s="580">
        <f t="shared" si="361"/>
        <v>0</v>
      </c>
      <c r="Z1561" s="580">
        <f t="shared" si="362"/>
        <v>0</v>
      </c>
      <c r="AA1561" s="580">
        <f t="shared" si="363"/>
        <v>0</v>
      </c>
      <c r="AB1561" s="580">
        <f t="shared" si="364"/>
        <v>0</v>
      </c>
      <c r="AC1561" s="580">
        <f t="shared" si="365"/>
        <v>0</v>
      </c>
      <c r="AD1561" s="580">
        <f t="shared" si="366"/>
        <v>0</v>
      </c>
      <c r="AE1561" s="580">
        <f t="shared" si="367"/>
        <v>0</v>
      </c>
      <c r="AF1561" s="580">
        <f t="shared" si="368"/>
        <v>0</v>
      </c>
      <c r="AG1561" s="580">
        <f t="shared" si="369"/>
        <v>0</v>
      </c>
      <c r="AH1561" s="580">
        <f t="shared" si="370"/>
        <v>0</v>
      </c>
      <c r="AI1561" s="580" t="str">
        <f t="shared" si="371"/>
        <v>0</v>
      </c>
      <c r="AJ1561" s="580">
        <f t="shared" si="372"/>
        <v>0</v>
      </c>
      <c r="AK1561" s="580">
        <f t="shared" si="373"/>
        <v>0</v>
      </c>
      <c r="AL1561" s="580">
        <f t="shared" si="374"/>
        <v>0</v>
      </c>
    </row>
    <row r="1562" spans="24:38" hidden="1">
      <c r="X1562" s="580">
        <f t="shared" si="360"/>
        <v>0</v>
      </c>
      <c r="Y1562" s="580">
        <f t="shared" si="361"/>
        <v>0</v>
      </c>
      <c r="Z1562" s="580">
        <f t="shared" si="362"/>
        <v>0</v>
      </c>
      <c r="AA1562" s="580">
        <f t="shared" si="363"/>
        <v>0</v>
      </c>
      <c r="AB1562" s="580">
        <f t="shared" si="364"/>
        <v>0</v>
      </c>
      <c r="AC1562" s="580">
        <f t="shared" si="365"/>
        <v>0</v>
      </c>
      <c r="AD1562" s="580">
        <f t="shared" si="366"/>
        <v>0</v>
      </c>
      <c r="AE1562" s="580">
        <f t="shared" si="367"/>
        <v>0</v>
      </c>
      <c r="AF1562" s="580">
        <f t="shared" si="368"/>
        <v>0</v>
      </c>
      <c r="AG1562" s="580">
        <f t="shared" si="369"/>
        <v>0</v>
      </c>
      <c r="AH1562" s="580">
        <f t="shared" si="370"/>
        <v>0</v>
      </c>
      <c r="AI1562" s="580" t="str">
        <f t="shared" si="371"/>
        <v>0</v>
      </c>
      <c r="AJ1562" s="580">
        <f t="shared" si="372"/>
        <v>0</v>
      </c>
      <c r="AK1562" s="580">
        <f t="shared" si="373"/>
        <v>0</v>
      </c>
      <c r="AL1562" s="580">
        <f t="shared" si="374"/>
        <v>0</v>
      </c>
    </row>
    <row r="1563" spans="24:38" hidden="1">
      <c r="X1563" s="580">
        <f t="shared" si="360"/>
        <v>0</v>
      </c>
      <c r="Y1563" s="580">
        <f t="shared" si="361"/>
        <v>0</v>
      </c>
      <c r="Z1563" s="580">
        <f t="shared" si="362"/>
        <v>0</v>
      </c>
      <c r="AA1563" s="580">
        <f t="shared" si="363"/>
        <v>0</v>
      </c>
      <c r="AB1563" s="580">
        <f t="shared" si="364"/>
        <v>0</v>
      </c>
      <c r="AC1563" s="580">
        <f t="shared" si="365"/>
        <v>0</v>
      </c>
      <c r="AD1563" s="580">
        <f t="shared" si="366"/>
        <v>0</v>
      </c>
      <c r="AE1563" s="580">
        <f t="shared" si="367"/>
        <v>0</v>
      </c>
      <c r="AF1563" s="580">
        <f t="shared" si="368"/>
        <v>0</v>
      </c>
      <c r="AG1563" s="580">
        <f t="shared" si="369"/>
        <v>0</v>
      </c>
      <c r="AH1563" s="580">
        <f t="shared" si="370"/>
        <v>0</v>
      </c>
      <c r="AI1563" s="580" t="str">
        <f t="shared" si="371"/>
        <v>0</v>
      </c>
      <c r="AJ1563" s="580">
        <f t="shared" si="372"/>
        <v>0</v>
      </c>
      <c r="AK1563" s="580">
        <f t="shared" si="373"/>
        <v>0</v>
      </c>
      <c r="AL1563" s="580">
        <f t="shared" si="374"/>
        <v>0</v>
      </c>
    </row>
    <row r="1564" spans="24:38" hidden="1">
      <c r="X1564" s="580">
        <f t="shared" si="360"/>
        <v>0</v>
      </c>
      <c r="Y1564" s="580">
        <f t="shared" si="361"/>
        <v>0</v>
      </c>
      <c r="Z1564" s="580">
        <f t="shared" si="362"/>
        <v>0</v>
      </c>
      <c r="AA1564" s="580">
        <f t="shared" si="363"/>
        <v>0</v>
      </c>
      <c r="AB1564" s="580">
        <f t="shared" si="364"/>
        <v>0</v>
      </c>
      <c r="AC1564" s="580">
        <f t="shared" si="365"/>
        <v>0</v>
      </c>
      <c r="AD1564" s="580">
        <f t="shared" si="366"/>
        <v>0</v>
      </c>
      <c r="AE1564" s="580">
        <f t="shared" si="367"/>
        <v>0</v>
      </c>
      <c r="AF1564" s="580">
        <f t="shared" si="368"/>
        <v>0</v>
      </c>
      <c r="AG1564" s="580">
        <f t="shared" si="369"/>
        <v>0</v>
      </c>
      <c r="AH1564" s="580">
        <f t="shared" si="370"/>
        <v>0</v>
      </c>
      <c r="AI1564" s="580" t="str">
        <f t="shared" si="371"/>
        <v>0</v>
      </c>
      <c r="AJ1564" s="580">
        <f t="shared" si="372"/>
        <v>0</v>
      </c>
      <c r="AK1564" s="580">
        <f t="shared" si="373"/>
        <v>0</v>
      </c>
      <c r="AL1564" s="580">
        <f t="shared" si="374"/>
        <v>0</v>
      </c>
    </row>
    <row r="1565" spans="24:38" hidden="1">
      <c r="X1565" s="580">
        <f t="shared" si="360"/>
        <v>0</v>
      </c>
      <c r="Y1565" s="580">
        <f t="shared" si="361"/>
        <v>0</v>
      </c>
      <c r="Z1565" s="580">
        <f t="shared" si="362"/>
        <v>0</v>
      </c>
      <c r="AA1565" s="580">
        <f t="shared" si="363"/>
        <v>0</v>
      </c>
      <c r="AB1565" s="580">
        <f t="shared" si="364"/>
        <v>0</v>
      </c>
      <c r="AC1565" s="580">
        <f t="shared" si="365"/>
        <v>0</v>
      </c>
      <c r="AD1565" s="580">
        <f t="shared" si="366"/>
        <v>0</v>
      </c>
      <c r="AE1565" s="580">
        <f t="shared" si="367"/>
        <v>0</v>
      </c>
      <c r="AF1565" s="580">
        <f t="shared" si="368"/>
        <v>0</v>
      </c>
      <c r="AG1565" s="580">
        <f t="shared" si="369"/>
        <v>0</v>
      </c>
      <c r="AH1565" s="580">
        <f t="shared" si="370"/>
        <v>0</v>
      </c>
      <c r="AI1565" s="580" t="str">
        <f t="shared" si="371"/>
        <v>0</v>
      </c>
      <c r="AJ1565" s="580">
        <f t="shared" si="372"/>
        <v>0</v>
      </c>
      <c r="AK1565" s="580">
        <f t="shared" si="373"/>
        <v>0</v>
      </c>
      <c r="AL1565" s="580">
        <f t="shared" si="374"/>
        <v>0</v>
      </c>
    </row>
    <row r="1566" spans="24:38" hidden="1">
      <c r="X1566" s="580">
        <f t="shared" si="360"/>
        <v>0</v>
      </c>
      <c r="Y1566" s="580">
        <f t="shared" si="361"/>
        <v>0</v>
      </c>
      <c r="Z1566" s="580">
        <f t="shared" si="362"/>
        <v>0</v>
      </c>
      <c r="AA1566" s="580">
        <f t="shared" si="363"/>
        <v>0</v>
      </c>
      <c r="AB1566" s="580">
        <f t="shared" si="364"/>
        <v>0</v>
      </c>
      <c r="AC1566" s="580">
        <f t="shared" si="365"/>
        <v>0</v>
      </c>
      <c r="AD1566" s="580">
        <f t="shared" si="366"/>
        <v>0</v>
      </c>
      <c r="AE1566" s="580">
        <f t="shared" si="367"/>
        <v>0</v>
      </c>
      <c r="AF1566" s="580">
        <f t="shared" si="368"/>
        <v>0</v>
      </c>
      <c r="AG1566" s="580">
        <f t="shared" si="369"/>
        <v>0</v>
      </c>
      <c r="AH1566" s="580">
        <f t="shared" si="370"/>
        <v>0</v>
      </c>
      <c r="AI1566" s="580" t="str">
        <f t="shared" si="371"/>
        <v>0</v>
      </c>
      <c r="AJ1566" s="580">
        <f t="shared" si="372"/>
        <v>0</v>
      </c>
      <c r="AK1566" s="580">
        <f t="shared" si="373"/>
        <v>0</v>
      </c>
      <c r="AL1566" s="580">
        <f t="shared" si="374"/>
        <v>0</v>
      </c>
    </row>
    <row r="1567" spans="24:38" hidden="1">
      <c r="X1567" s="580">
        <f t="shared" si="360"/>
        <v>0</v>
      </c>
      <c r="Y1567" s="580">
        <f t="shared" si="361"/>
        <v>0</v>
      </c>
      <c r="Z1567" s="580">
        <f t="shared" si="362"/>
        <v>0</v>
      </c>
      <c r="AA1567" s="580">
        <f t="shared" si="363"/>
        <v>0</v>
      </c>
      <c r="AB1567" s="580">
        <f t="shared" si="364"/>
        <v>0</v>
      </c>
      <c r="AC1567" s="580">
        <f t="shared" si="365"/>
        <v>0</v>
      </c>
      <c r="AD1567" s="580">
        <f t="shared" si="366"/>
        <v>0</v>
      </c>
      <c r="AE1567" s="580">
        <f t="shared" si="367"/>
        <v>0</v>
      </c>
      <c r="AF1567" s="580">
        <f t="shared" si="368"/>
        <v>0</v>
      </c>
      <c r="AG1567" s="580">
        <f t="shared" si="369"/>
        <v>0</v>
      </c>
      <c r="AH1567" s="580">
        <f t="shared" si="370"/>
        <v>0</v>
      </c>
      <c r="AI1567" s="580" t="str">
        <f t="shared" si="371"/>
        <v>0</v>
      </c>
      <c r="AJ1567" s="580">
        <f t="shared" si="372"/>
        <v>0</v>
      </c>
      <c r="AK1567" s="580">
        <f t="shared" si="373"/>
        <v>0</v>
      </c>
      <c r="AL1567" s="580">
        <f t="shared" si="374"/>
        <v>0</v>
      </c>
    </row>
    <row r="1568" spans="24:38" hidden="1">
      <c r="X1568" s="580">
        <f t="shared" si="360"/>
        <v>0</v>
      </c>
      <c r="Y1568" s="580">
        <f t="shared" si="361"/>
        <v>0</v>
      </c>
      <c r="Z1568" s="580">
        <f t="shared" si="362"/>
        <v>0</v>
      </c>
      <c r="AA1568" s="580">
        <f t="shared" si="363"/>
        <v>0</v>
      </c>
      <c r="AB1568" s="580">
        <f t="shared" si="364"/>
        <v>0</v>
      </c>
      <c r="AC1568" s="580">
        <f t="shared" si="365"/>
        <v>0</v>
      </c>
      <c r="AD1568" s="580">
        <f t="shared" si="366"/>
        <v>0</v>
      </c>
      <c r="AE1568" s="580">
        <f t="shared" si="367"/>
        <v>0</v>
      </c>
      <c r="AF1568" s="580">
        <f t="shared" si="368"/>
        <v>0</v>
      </c>
      <c r="AG1568" s="580">
        <f t="shared" si="369"/>
        <v>0</v>
      </c>
      <c r="AH1568" s="580">
        <f t="shared" si="370"/>
        <v>0</v>
      </c>
      <c r="AI1568" s="580" t="str">
        <f t="shared" si="371"/>
        <v>0</v>
      </c>
      <c r="AJ1568" s="580">
        <f t="shared" si="372"/>
        <v>0</v>
      </c>
      <c r="AK1568" s="580">
        <f t="shared" si="373"/>
        <v>0</v>
      </c>
      <c r="AL1568" s="580">
        <f t="shared" si="374"/>
        <v>0</v>
      </c>
    </row>
    <row r="1569" spans="24:38" hidden="1">
      <c r="X1569" s="580">
        <f t="shared" si="360"/>
        <v>0</v>
      </c>
      <c r="Y1569" s="580">
        <f t="shared" si="361"/>
        <v>0</v>
      </c>
      <c r="Z1569" s="580">
        <f t="shared" si="362"/>
        <v>0</v>
      </c>
      <c r="AA1569" s="580">
        <f t="shared" si="363"/>
        <v>0</v>
      </c>
      <c r="AB1569" s="580">
        <f t="shared" si="364"/>
        <v>0</v>
      </c>
      <c r="AC1569" s="580">
        <f t="shared" si="365"/>
        <v>0</v>
      </c>
      <c r="AD1569" s="580">
        <f t="shared" si="366"/>
        <v>0</v>
      </c>
      <c r="AE1569" s="580">
        <f t="shared" si="367"/>
        <v>0</v>
      </c>
      <c r="AF1569" s="580">
        <f t="shared" si="368"/>
        <v>0</v>
      </c>
      <c r="AG1569" s="580">
        <f t="shared" si="369"/>
        <v>0</v>
      </c>
      <c r="AH1569" s="580">
        <f t="shared" si="370"/>
        <v>0</v>
      </c>
      <c r="AI1569" s="580" t="str">
        <f t="shared" si="371"/>
        <v>0</v>
      </c>
      <c r="AJ1569" s="580">
        <f t="shared" si="372"/>
        <v>0</v>
      </c>
      <c r="AK1569" s="580">
        <f t="shared" si="373"/>
        <v>0</v>
      </c>
      <c r="AL1569" s="580">
        <f t="shared" si="374"/>
        <v>0</v>
      </c>
    </row>
    <row r="1570" spans="24:38" hidden="1">
      <c r="X1570" s="580">
        <f t="shared" si="360"/>
        <v>0</v>
      </c>
      <c r="Y1570" s="580">
        <f t="shared" si="361"/>
        <v>0</v>
      </c>
      <c r="Z1570" s="580">
        <f t="shared" si="362"/>
        <v>0</v>
      </c>
      <c r="AA1570" s="580">
        <f t="shared" si="363"/>
        <v>0</v>
      </c>
      <c r="AB1570" s="580">
        <f t="shared" si="364"/>
        <v>0</v>
      </c>
      <c r="AC1570" s="580">
        <f t="shared" si="365"/>
        <v>0</v>
      </c>
      <c r="AD1570" s="580">
        <f t="shared" si="366"/>
        <v>0</v>
      </c>
      <c r="AE1570" s="580">
        <f t="shared" si="367"/>
        <v>0</v>
      </c>
      <c r="AF1570" s="580">
        <f t="shared" si="368"/>
        <v>0</v>
      </c>
      <c r="AG1570" s="580">
        <f t="shared" si="369"/>
        <v>0</v>
      </c>
      <c r="AH1570" s="580">
        <f t="shared" si="370"/>
        <v>0</v>
      </c>
      <c r="AI1570" s="580" t="str">
        <f t="shared" si="371"/>
        <v>0</v>
      </c>
      <c r="AJ1570" s="580">
        <f t="shared" si="372"/>
        <v>0</v>
      </c>
      <c r="AK1570" s="580">
        <f t="shared" si="373"/>
        <v>0</v>
      </c>
      <c r="AL1570" s="580">
        <f t="shared" si="374"/>
        <v>0</v>
      </c>
    </row>
    <row r="1571" spans="24:38" hidden="1">
      <c r="X1571" s="580">
        <f t="shared" si="360"/>
        <v>0</v>
      </c>
      <c r="Y1571" s="580">
        <f t="shared" si="361"/>
        <v>0</v>
      </c>
      <c r="Z1571" s="580">
        <f t="shared" si="362"/>
        <v>0</v>
      </c>
      <c r="AA1571" s="580">
        <f t="shared" si="363"/>
        <v>0</v>
      </c>
      <c r="AB1571" s="580">
        <f t="shared" si="364"/>
        <v>0</v>
      </c>
      <c r="AC1571" s="580">
        <f t="shared" si="365"/>
        <v>0</v>
      </c>
      <c r="AD1571" s="580">
        <f t="shared" si="366"/>
        <v>0</v>
      </c>
      <c r="AE1571" s="580">
        <f t="shared" si="367"/>
        <v>0</v>
      </c>
      <c r="AF1571" s="580">
        <f t="shared" si="368"/>
        <v>0</v>
      </c>
      <c r="AG1571" s="580">
        <f t="shared" si="369"/>
        <v>0</v>
      </c>
      <c r="AH1571" s="580">
        <f t="shared" si="370"/>
        <v>0</v>
      </c>
      <c r="AI1571" s="580" t="str">
        <f t="shared" si="371"/>
        <v>0</v>
      </c>
      <c r="AJ1571" s="580">
        <f t="shared" si="372"/>
        <v>0</v>
      </c>
      <c r="AK1571" s="580">
        <f t="shared" si="373"/>
        <v>0</v>
      </c>
      <c r="AL1571" s="580">
        <f t="shared" si="374"/>
        <v>0</v>
      </c>
    </row>
    <row r="1572" spans="24:38" hidden="1">
      <c r="X1572" s="580">
        <f t="shared" si="360"/>
        <v>0</v>
      </c>
      <c r="Y1572" s="580">
        <f t="shared" si="361"/>
        <v>0</v>
      </c>
      <c r="Z1572" s="580">
        <f t="shared" si="362"/>
        <v>0</v>
      </c>
      <c r="AA1572" s="580">
        <f t="shared" si="363"/>
        <v>0</v>
      </c>
      <c r="AB1572" s="580">
        <f t="shared" si="364"/>
        <v>0</v>
      </c>
      <c r="AC1572" s="580">
        <f t="shared" si="365"/>
        <v>0</v>
      </c>
      <c r="AD1572" s="580">
        <f t="shared" si="366"/>
        <v>0</v>
      </c>
      <c r="AE1572" s="580">
        <f t="shared" si="367"/>
        <v>0</v>
      </c>
      <c r="AF1572" s="580">
        <f t="shared" si="368"/>
        <v>0</v>
      </c>
      <c r="AG1572" s="580">
        <f t="shared" si="369"/>
        <v>0</v>
      </c>
      <c r="AH1572" s="580">
        <f t="shared" si="370"/>
        <v>0</v>
      </c>
      <c r="AI1572" s="580" t="str">
        <f t="shared" si="371"/>
        <v>0</v>
      </c>
      <c r="AJ1572" s="580">
        <f t="shared" si="372"/>
        <v>0</v>
      </c>
      <c r="AK1572" s="580">
        <f t="shared" si="373"/>
        <v>0</v>
      </c>
      <c r="AL1572" s="580">
        <f t="shared" si="374"/>
        <v>0</v>
      </c>
    </row>
    <row r="1573" spans="24:38" hidden="1">
      <c r="X1573" s="580">
        <f t="shared" si="360"/>
        <v>0</v>
      </c>
      <c r="Y1573" s="580">
        <f t="shared" si="361"/>
        <v>0</v>
      </c>
      <c r="Z1573" s="580">
        <f t="shared" si="362"/>
        <v>0</v>
      </c>
      <c r="AA1573" s="580">
        <f t="shared" si="363"/>
        <v>0</v>
      </c>
      <c r="AB1573" s="580">
        <f t="shared" si="364"/>
        <v>0</v>
      </c>
      <c r="AC1573" s="580">
        <f t="shared" si="365"/>
        <v>0</v>
      </c>
      <c r="AD1573" s="580">
        <f t="shared" si="366"/>
        <v>0</v>
      </c>
      <c r="AE1573" s="580">
        <f t="shared" si="367"/>
        <v>0</v>
      </c>
      <c r="AF1573" s="580">
        <f t="shared" si="368"/>
        <v>0</v>
      </c>
      <c r="AG1573" s="580">
        <f t="shared" si="369"/>
        <v>0</v>
      </c>
      <c r="AH1573" s="580">
        <f t="shared" si="370"/>
        <v>0</v>
      </c>
      <c r="AI1573" s="580" t="str">
        <f t="shared" si="371"/>
        <v>0</v>
      </c>
      <c r="AJ1573" s="580">
        <f t="shared" si="372"/>
        <v>0</v>
      </c>
      <c r="AK1573" s="580">
        <f t="shared" si="373"/>
        <v>0</v>
      </c>
      <c r="AL1573" s="580">
        <f t="shared" si="374"/>
        <v>0</v>
      </c>
    </row>
    <row r="1574" spans="24:38" hidden="1">
      <c r="X1574" s="580">
        <f t="shared" si="360"/>
        <v>0</v>
      </c>
      <c r="Y1574" s="580">
        <f t="shared" si="361"/>
        <v>0</v>
      </c>
      <c r="Z1574" s="580">
        <f t="shared" si="362"/>
        <v>0</v>
      </c>
      <c r="AA1574" s="580">
        <f t="shared" si="363"/>
        <v>0</v>
      </c>
      <c r="AB1574" s="580">
        <f t="shared" si="364"/>
        <v>0</v>
      </c>
      <c r="AC1574" s="580">
        <f t="shared" si="365"/>
        <v>0</v>
      </c>
      <c r="AD1574" s="580">
        <f t="shared" si="366"/>
        <v>0</v>
      </c>
      <c r="AE1574" s="580">
        <f t="shared" si="367"/>
        <v>0</v>
      </c>
      <c r="AF1574" s="580">
        <f t="shared" si="368"/>
        <v>0</v>
      </c>
      <c r="AG1574" s="580">
        <f t="shared" si="369"/>
        <v>0</v>
      </c>
      <c r="AH1574" s="580">
        <f t="shared" si="370"/>
        <v>0</v>
      </c>
      <c r="AI1574" s="580" t="str">
        <f t="shared" si="371"/>
        <v>0</v>
      </c>
      <c r="AJ1574" s="580">
        <f t="shared" si="372"/>
        <v>0</v>
      </c>
      <c r="AK1574" s="580">
        <f t="shared" si="373"/>
        <v>0</v>
      </c>
      <c r="AL1574" s="580">
        <f t="shared" si="374"/>
        <v>0</v>
      </c>
    </row>
    <row r="1575" spans="24:38" hidden="1">
      <c r="X1575" s="580">
        <f t="shared" si="360"/>
        <v>0</v>
      </c>
      <c r="Y1575" s="580">
        <f t="shared" si="361"/>
        <v>0</v>
      </c>
      <c r="Z1575" s="580">
        <f t="shared" si="362"/>
        <v>0</v>
      </c>
      <c r="AA1575" s="580">
        <f t="shared" si="363"/>
        <v>0</v>
      </c>
      <c r="AB1575" s="580">
        <f t="shared" si="364"/>
        <v>0</v>
      </c>
      <c r="AC1575" s="580">
        <f t="shared" si="365"/>
        <v>0</v>
      </c>
      <c r="AD1575" s="580">
        <f t="shared" si="366"/>
        <v>0</v>
      </c>
      <c r="AE1575" s="580">
        <f t="shared" si="367"/>
        <v>0</v>
      </c>
      <c r="AF1575" s="580">
        <f t="shared" si="368"/>
        <v>0</v>
      </c>
      <c r="AG1575" s="580">
        <f t="shared" si="369"/>
        <v>0</v>
      </c>
      <c r="AH1575" s="580">
        <f t="shared" si="370"/>
        <v>0</v>
      </c>
      <c r="AI1575" s="580" t="str">
        <f t="shared" si="371"/>
        <v>0</v>
      </c>
      <c r="AJ1575" s="580">
        <f t="shared" si="372"/>
        <v>0</v>
      </c>
      <c r="AK1575" s="580">
        <f t="shared" si="373"/>
        <v>0</v>
      </c>
      <c r="AL1575" s="580">
        <f t="shared" si="374"/>
        <v>0</v>
      </c>
    </row>
    <row r="1576" spans="24:38" hidden="1">
      <c r="X1576" s="580">
        <f t="shared" si="360"/>
        <v>0</v>
      </c>
      <c r="Y1576" s="580">
        <f t="shared" si="361"/>
        <v>0</v>
      </c>
      <c r="Z1576" s="580">
        <f t="shared" si="362"/>
        <v>0</v>
      </c>
      <c r="AA1576" s="580">
        <f t="shared" si="363"/>
        <v>0</v>
      </c>
      <c r="AB1576" s="580">
        <f t="shared" si="364"/>
        <v>0</v>
      </c>
      <c r="AC1576" s="580">
        <f t="shared" si="365"/>
        <v>0</v>
      </c>
      <c r="AD1576" s="580">
        <f t="shared" si="366"/>
        <v>0</v>
      </c>
      <c r="AE1576" s="580">
        <f t="shared" si="367"/>
        <v>0</v>
      </c>
      <c r="AF1576" s="580">
        <f t="shared" si="368"/>
        <v>0</v>
      </c>
      <c r="AG1576" s="580">
        <f t="shared" si="369"/>
        <v>0</v>
      </c>
      <c r="AH1576" s="580">
        <f t="shared" si="370"/>
        <v>0</v>
      </c>
      <c r="AI1576" s="580" t="str">
        <f t="shared" si="371"/>
        <v>0</v>
      </c>
      <c r="AJ1576" s="580">
        <f t="shared" si="372"/>
        <v>0</v>
      </c>
      <c r="AK1576" s="580">
        <f t="shared" si="373"/>
        <v>0</v>
      </c>
      <c r="AL1576" s="580">
        <f t="shared" si="374"/>
        <v>0</v>
      </c>
    </row>
    <row r="1577" spans="24:38" hidden="1">
      <c r="X1577" s="580">
        <f t="shared" si="360"/>
        <v>0</v>
      </c>
      <c r="Y1577" s="580">
        <f t="shared" si="361"/>
        <v>0</v>
      </c>
      <c r="Z1577" s="580">
        <f t="shared" si="362"/>
        <v>0</v>
      </c>
      <c r="AA1577" s="580">
        <f t="shared" si="363"/>
        <v>0</v>
      </c>
      <c r="AB1577" s="580">
        <f t="shared" si="364"/>
        <v>0</v>
      </c>
      <c r="AC1577" s="580">
        <f t="shared" si="365"/>
        <v>0</v>
      </c>
      <c r="AD1577" s="580">
        <f t="shared" si="366"/>
        <v>0</v>
      </c>
      <c r="AE1577" s="580">
        <f t="shared" si="367"/>
        <v>0</v>
      </c>
      <c r="AF1577" s="580">
        <f t="shared" si="368"/>
        <v>0</v>
      </c>
      <c r="AG1577" s="580">
        <f t="shared" si="369"/>
        <v>0</v>
      </c>
      <c r="AH1577" s="580">
        <f t="shared" si="370"/>
        <v>0</v>
      </c>
      <c r="AI1577" s="580" t="str">
        <f t="shared" si="371"/>
        <v>0</v>
      </c>
      <c r="AJ1577" s="580">
        <f t="shared" si="372"/>
        <v>0</v>
      </c>
      <c r="AK1577" s="580">
        <f t="shared" si="373"/>
        <v>0</v>
      </c>
      <c r="AL1577" s="580">
        <f t="shared" si="374"/>
        <v>0</v>
      </c>
    </row>
    <row r="1578" spans="24:38" hidden="1">
      <c r="X1578" s="580">
        <f t="shared" si="360"/>
        <v>0</v>
      </c>
      <c r="Y1578" s="580">
        <f t="shared" si="361"/>
        <v>0</v>
      </c>
      <c r="Z1578" s="580">
        <f t="shared" si="362"/>
        <v>0</v>
      </c>
      <c r="AA1578" s="580">
        <f t="shared" si="363"/>
        <v>0</v>
      </c>
      <c r="AB1578" s="580">
        <f t="shared" si="364"/>
        <v>0</v>
      </c>
      <c r="AC1578" s="580">
        <f t="shared" si="365"/>
        <v>0</v>
      </c>
      <c r="AD1578" s="580">
        <f t="shared" si="366"/>
        <v>0</v>
      </c>
      <c r="AE1578" s="580">
        <f t="shared" si="367"/>
        <v>0</v>
      </c>
      <c r="AF1578" s="580">
        <f t="shared" si="368"/>
        <v>0</v>
      </c>
      <c r="AG1578" s="580">
        <f t="shared" si="369"/>
        <v>0</v>
      </c>
      <c r="AH1578" s="580">
        <f t="shared" si="370"/>
        <v>0</v>
      </c>
      <c r="AI1578" s="580" t="str">
        <f t="shared" si="371"/>
        <v>0</v>
      </c>
      <c r="AJ1578" s="580">
        <f t="shared" si="372"/>
        <v>0</v>
      </c>
      <c r="AK1578" s="580">
        <f t="shared" si="373"/>
        <v>0</v>
      </c>
      <c r="AL1578" s="580">
        <f t="shared" si="374"/>
        <v>0</v>
      </c>
    </row>
    <row r="1579" spans="24:38" hidden="1">
      <c r="X1579" s="580">
        <f t="shared" si="360"/>
        <v>0</v>
      </c>
      <c r="Y1579" s="580">
        <f t="shared" si="361"/>
        <v>0</v>
      </c>
      <c r="Z1579" s="580">
        <f t="shared" si="362"/>
        <v>0</v>
      </c>
      <c r="AA1579" s="580">
        <f t="shared" si="363"/>
        <v>0</v>
      </c>
      <c r="AB1579" s="580">
        <f t="shared" si="364"/>
        <v>0</v>
      </c>
      <c r="AC1579" s="580">
        <f t="shared" si="365"/>
        <v>0</v>
      </c>
      <c r="AD1579" s="580">
        <f t="shared" si="366"/>
        <v>0</v>
      </c>
      <c r="AE1579" s="580">
        <f t="shared" si="367"/>
        <v>0</v>
      </c>
      <c r="AF1579" s="580">
        <f t="shared" si="368"/>
        <v>0</v>
      </c>
      <c r="AG1579" s="580">
        <f t="shared" si="369"/>
        <v>0</v>
      </c>
      <c r="AH1579" s="580">
        <f t="shared" si="370"/>
        <v>0</v>
      </c>
      <c r="AI1579" s="580" t="str">
        <f t="shared" si="371"/>
        <v>0</v>
      </c>
      <c r="AJ1579" s="580">
        <f t="shared" si="372"/>
        <v>0</v>
      </c>
      <c r="AK1579" s="580">
        <f t="shared" si="373"/>
        <v>0</v>
      </c>
      <c r="AL1579" s="580">
        <f t="shared" si="374"/>
        <v>0</v>
      </c>
    </row>
    <row r="1580" spans="24:38" hidden="1">
      <c r="X1580" s="580">
        <f t="shared" si="360"/>
        <v>0</v>
      </c>
      <c r="Y1580" s="580">
        <f t="shared" si="361"/>
        <v>0</v>
      </c>
      <c r="Z1580" s="580">
        <f t="shared" si="362"/>
        <v>0</v>
      </c>
      <c r="AA1580" s="580">
        <f t="shared" si="363"/>
        <v>0</v>
      </c>
      <c r="AB1580" s="580">
        <f t="shared" si="364"/>
        <v>0</v>
      </c>
      <c r="AC1580" s="580">
        <f t="shared" si="365"/>
        <v>0</v>
      </c>
      <c r="AD1580" s="580">
        <f t="shared" si="366"/>
        <v>0</v>
      </c>
      <c r="AE1580" s="580">
        <f t="shared" si="367"/>
        <v>0</v>
      </c>
      <c r="AF1580" s="580">
        <f t="shared" si="368"/>
        <v>0</v>
      </c>
      <c r="AG1580" s="580">
        <f t="shared" si="369"/>
        <v>0</v>
      </c>
      <c r="AH1580" s="580">
        <f t="shared" si="370"/>
        <v>0</v>
      </c>
      <c r="AI1580" s="580" t="str">
        <f t="shared" si="371"/>
        <v>0</v>
      </c>
      <c r="AJ1580" s="580">
        <f t="shared" si="372"/>
        <v>0</v>
      </c>
      <c r="AK1580" s="580">
        <f t="shared" si="373"/>
        <v>0</v>
      </c>
      <c r="AL1580" s="580">
        <f t="shared" si="374"/>
        <v>0</v>
      </c>
    </row>
    <row r="1581" spans="24:38" hidden="1">
      <c r="X1581" s="580">
        <f t="shared" si="360"/>
        <v>0</v>
      </c>
      <c r="Y1581" s="580">
        <f t="shared" si="361"/>
        <v>0</v>
      </c>
      <c r="Z1581" s="580">
        <f t="shared" si="362"/>
        <v>0</v>
      </c>
      <c r="AA1581" s="580">
        <f t="shared" si="363"/>
        <v>0</v>
      </c>
      <c r="AB1581" s="580">
        <f t="shared" si="364"/>
        <v>0</v>
      </c>
      <c r="AC1581" s="580">
        <f t="shared" si="365"/>
        <v>0</v>
      </c>
      <c r="AD1581" s="580">
        <f t="shared" si="366"/>
        <v>0</v>
      </c>
      <c r="AE1581" s="580">
        <f t="shared" si="367"/>
        <v>0</v>
      </c>
      <c r="AF1581" s="580">
        <f t="shared" si="368"/>
        <v>0</v>
      </c>
      <c r="AG1581" s="580">
        <f t="shared" si="369"/>
        <v>0</v>
      </c>
      <c r="AH1581" s="580">
        <f t="shared" si="370"/>
        <v>0</v>
      </c>
      <c r="AI1581" s="580" t="str">
        <f t="shared" si="371"/>
        <v>0</v>
      </c>
      <c r="AJ1581" s="580">
        <f t="shared" si="372"/>
        <v>0</v>
      </c>
      <c r="AK1581" s="580">
        <f t="shared" si="373"/>
        <v>0</v>
      </c>
      <c r="AL1581" s="580">
        <f t="shared" si="374"/>
        <v>0</v>
      </c>
    </row>
    <row r="1582" spans="24:38" hidden="1">
      <c r="X1582" s="580">
        <f t="shared" si="360"/>
        <v>0</v>
      </c>
      <c r="Y1582" s="580">
        <f t="shared" si="361"/>
        <v>0</v>
      </c>
      <c r="Z1582" s="580">
        <f t="shared" si="362"/>
        <v>0</v>
      </c>
      <c r="AA1582" s="580">
        <f t="shared" si="363"/>
        <v>0</v>
      </c>
      <c r="AB1582" s="580">
        <f t="shared" si="364"/>
        <v>0</v>
      </c>
      <c r="AC1582" s="580">
        <f t="shared" si="365"/>
        <v>0</v>
      </c>
      <c r="AD1582" s="580">
        <f t="shared" si="366"/>
        <v>0</v>
      </c>
      <c r="AE1582" s="580">
        <f t="shared" si="367"/>
        <v>0</v>
      </c>
      <c r="AF1582" s="580">
        <f t="shared" si="368"/>
        <v>0</v>
      </c>
      <c r="AG1582" s="580">
        <f t="shared" si="369"/>
        <v>0</v>
      </c>
      <c r="AH1582" s="580">
        <f t="shared" si="370"/>
        <v>0</v>
      </c>
      <c r="AI1582" s="580" t="str">
        <f t="shared" si="371"/>
        <v>0</v>
      </c>
      <c r="AJ1582" s="580">
        <f t="shared" si="372"/>
        <v>0</v>
      </c>
      <c r="AK1582" s="580">
        <f t="shared" si="373"/>
        <v>0</v>
      </c>
      <c r="AL1582" s="580">
        <f t="shared" si="374"/>
        <v>0</v>
      </c>
    </row>
    <row r="1583" spans="24:38" hidden="1">
      <c r="X1583" s="580">
        <f t="shared" si="360"/>
        <v>0</v>
      </c>
      <c r="Y1583" s="580">
        <f t="shared" si="361"/>
        <v>0</v>
      </c>
      <c r="Z1583" s="580">
        <f t="shared" si="362"/>
        <v>0</v>
      </c>
      <c r="AA1583" s="580">
        <f t="shared" si="363"/>
        <v>0</v>
      </c>
      <c r="AB1583" s="580">
        <f t="shared" si="364"/>
        <v>0</v>
      </c>
      <c r="AC1583" s="580">
        <f t="shared" si="365"/>
        <v>0</v>
      </c>
      <c r="AD1583" s="580">
        <f t="shared" si="366"/>
        <v>0</v>
      </c>
      <c r="AE1583" s="580">
        <f t="shared" si="367"/>
        <v>0</v>
      </c>
      <c r="AF1583" s="580">
        <f t="shared" si="368"/>
        <v>0</v>
      </c>
      <c r="AG1583" s="580">
        <f t="shared" si="369"/>
        <v>0</v>
      </c>
      <c r="AH1583" s="580">
        <f t="shared" si="370"/>
        <v>0</v>
      </c>
      <c r="AI1583" s="580" t="str">
        <f t="shared" si="371"/>
        <v>0</v>
      </c>
      <c r="AJ1583" s="580">
        <f t="shared" si="372"/>
        <v>0</v>
      </c>
      <c r="AK1583" s="580">
        <f t="shared" si="373"/>
        <v>0</v>
      </c>
      <c r="AL1583" s="580">
        <f t="shared" si="374"/>
        <v>0</v>
      </c>
    </row>
    <row r="1584" spans="24:38" hidden="1">
      <c r="X1584" s="580">
        <f t="shared" si="360"/>
        <v>0</v>
      </c>
      <c r="Y1584" s="580">
        <f t="shared" si="361"/>
        <v>0</v>
      </c>
      <c r="Z1584" s="580">
        <f t="shared" si="362"/>
        <v>0</v>
      </c>
      <c r="AA1584" s="580">
        <f t="shared" si="363"/>
        <v>0</v>
      </c>
      <c r="AB1584" s="580">
        <f t="shared" si="364"/>
        <v>0</v>
      </c>
      <c r="AC1584" s="580">
        <f t="shared" si="365"/>
        <v>0</v>
      </c>
      <c r="AD1584" s="580">
        <f t="shared" si="366"/>
        <v>0</v>
      </c>
      <c r="AE1584" s="580">
        <f t="shared" si="367"/>
        <v>0</v>
      </c>
      <c r="AF1584" s="580">
        <f t="shared" si="368"/>
        <v>0</v>
      </c>
      <c r="AG1584" s="580">
        <f t="shared" si="369"/>
        <v>0</v>
      </c>
      <c r="AH1584" s="580">
        <f t="shared" si="370"/>
        <v>0</v>
      </c>
      <c r="AI1584" s="580" t="str">
        <f t="shared" si="371"/>
        <v>0</v>
      </c>
      <c r="AJ1584" s="580">
        <f t="shared" si="372"/>
        <v>0</v>
      </c>
      <c r="AK1584" s="580">
        <f t="shared" si="373"/>
        <v>0</v>
      </c>
      <c r="AL1584" s="580">
        <f t="shared" si="374"/>
        <v>0</v>
      </c>
    </row>
    <row r="1585" spans="24:38" hidden="1">
      <c r="X1585" s="580">
        <f t="shared" si="360"/>
        <v>0</v>
      </c>
      <c r="Y1585" s="580">
        <f t="shared" si="361"/>
        <v>0</v>
      </c>
      <c r="Z1585" s="580">
        <f t="shared" si="362"/>
        <v>0</v>
      </c>
      <c r="AA1585" s="580">
        <f t="shared" si="363"/>
        <v>0</v>
      </c>
      <c r="AB1585" s="580">
        <f t="shared" si="364"/>
        <v>0</v>
      </c>
      <c r="AC1585" s="580">
        <f t="shared" si="365"/>
        <v>0</v>
      </c>
      <c r="AD1585" s="580">
        <f t="shared" si="366"/>
        <v>0</v>
      </c>
      <c r="AE1585" s="580">
        <f t="shared" si="367"/>
        <v>0</v>
      </c>
      <c r="AF1585" s="580">
        <f t="shared" si="368"/>
        <v>0</v>
      </c>
      <c r="AG1585" s="580">
        <f t="shared" si="369"/>
        <v>0</v>
      </c>
      <c r="AH1585" s="580">
        <f t="shared" si="370"/>
        <v>0</v>
      </c>
      <c r="AI1585" s="580" t="str">
        <f t="shared" si="371"/>
        <v>0</v>
      </c>
      <c r="AJ1585" s="580">
        <f t="shared" si="372"/>
        <v>0</v>
      </c>
      <c r="AK1585" s="580">
        <f t="shared" si="373"/>
        <v>0</v>
      </c>
      <c r="AL1585" s="580">
        <f t="shared" si="374"/>
        <v>0</v>
      </c>
    </row>
    <row r="1586" spans="24:38" hidden="1">
      <c r="X1586" s="580">
        <f t="shared" si="360"/>
        <v>0</v>
      </c>
      <c r="Y1586" s="580">
        <f t="shared" si="361"/>
        <v>0</v>
      </c>
      <c r="Z1586" s="580">
        <f t="shared" si="362"/>
        <v>0</v>
      </c>
      <c r="AA1586" s="580">
        <f t="shared" si="363"/>
        <v>0</v>
      </c>
      <c r="AB1586" s="580">
        <f t="shared" si="364"/>
        <v>0</v>
      </c>
      <c r="AC1586" s="580">
        <f t="shared" si="365"/>
        <v>0</v>
      </c>
      <c r="AD1586" s="580">
        <f t="shared" si="366"/>
        <v>0</v>
      </c>
      <c r="AE1586" s="580">
        <f t="shared" si="367"/>
        <v>0</v>
      </c>
      <c r="AF1586" s="580">
        <f t="shared" si="368"/>
        <v>0</v>
      </c>
      <c r="AG1586" s="580">
        <f t="shared" si="369"/>
        <v>0</v>
      </c>
      <c r="AH1586" s="580">
        <f t="shared" si="370"/>
        <v>0</v>
      </c>
      <c r="AI1586" s="580" t="str">
        <f t="shared" si="371"/>
        <v>0</v>
      </c>
      <c r="AJ1586" s="580">
        <f t="shared" si="372"/>
        <v>0</v>
      </c>
      <c r="AK1586" s="580">
        <f t="shared" si="373"/>
        <v>0</v>
      </c>
      <c r="AL1586" s="580">
        <f t="shared" si="374"/>
        <v>0</v>
      </c>
    </row>
    <row r="1587" spans="24:38" hidden="1">
      <c r="X1587" s="580">
        <f t="shared" si="360"/>
        <v>0</v>
      </c>
      <c r="Y1587" s="580">
        <f t="shared" si="361"/>
        <v>0</v>
      </c>
      <c r="Z1587" s="580">
        <f t="shared" si="362"/>
        <v>0</v>
      </c>
      <c r="AA1587" s="580">
        <f t="shared" si="363"/>
        <v>0</v>
      </c>
      <c r="AB1587" s="580">
        <f t="shared" si="364"/>
        <v>0</v>
      </c>
      <c r="AC1587" s="580">
        <f t="shared" si="365"/>
        <v>0</v>
      </c>
      <c r="AD1587" s="580">
        <f t="shared" si="366"/>
        <v>0</v>
      </c>
      <c r="AE1587" s="580">
        <f t="shared" si="367"/>
        <v>0</v>
      </c>
      <c r="AF1587" s="580">
        <f t="shared" si="368"/>
        <v>0</v>
      </c>
      <c r="AG1587" s="580">
        <f t="shared" si="369"/>
        <v>0</v>
      </c>
      <c r="AH1587" s="580">
        <f t="shared" si="370"/>
        <v>0</v>
      </c>
      <c r="AI1587" s="580" t="str">
        <f t="shared" si="371"/>
        <v>0</v>
      </c>
      <c r="AJ1587" s="580">
        <f t="shared" si="372"/>
        <v>0</v>
      </c>
      <c r="AK1587" s="580">
        <f t="shared" si="373"/>
        <v>0</v>
      </c>
      <c r="AL1587" s="580">
        <f t="shared" si="374"/>
        <v>0</v>
      </c>
    </row>
    <row r="1588" spans="24:38" hidden="1">
      <c r="X1588" s="580">
        <f t="shared" si="360"/>
        <v>0</v>
      </c>
      <c r="Y1588" s="580">
        <f t="shared" si="361"/>
        <v>0</v>
      </c>
      <c r="Z1588" s="580">
        <f t="shared" si="362"/>
        <v>0</v>
      </c>
      <c r="AA1588" s="580">
        <f t="shared" si="363"/>
        <v>0</v>
      </c>
      <c r="AB1588" s="580">
        <f t="shared" si="364"/>
        <v>0</v>
      </c>
      <c r="AC1588" s="580">
        <f t="shared" si="365"/>
        <v>0</v>
      </c>
      <c r="AD1588" s="580">
        <f t="shared" si="366"/>
        <v>0</v>
      </c>
      <c r="AE1588" s="580">
        <f t="shared" si="367"/>
        <v>0</v>
      </c>
      <c r="AF1588" s="580">
        <f t="shared" si="368"/>
        <v>0</v>
      </c>
      <c r="AG1588" s="580">
        <f t="shared" si="369"/>
        <v>0</v>
      </c>
      <c r="AH1588" s="580">
        <f t="shared" si="370"/>
        <v>0</v>
      </c>
      <c r="AI1588" s="580" t="str">
        <f t="shared" si="371"/>
        <v>0</v>
      </c>
      <c r="AJ1588" s="580">
        <f t="shared" si="372"/>
        <v>0</v>
      </c>
      <c r="AK1588" s="580">
        <f t="shared" si="373"/>
        <v>0</v>
      </c>
      <c r="AL1588" s="580">
        <f t="shared" si="374"/>
        <v>0</v>
      </c>
    </row>
    <row r="1589" spans="24:38" hidden="1">
      <c r="X1589" s="580">
        <f t="shared" si="360"/>
        <v>0</v>
      </c>
      <c r="Y1589" s="580">
        <f t="shared" si="361"/>
        <v>0</v>
      </c>
      <c r="Z1589" s="580">
        <f t="shared" si="362"/>
        <v>0</v>
      </c>
      <c r="AA1589" s="580">
        <f t="shared" si="363"/>
        <v>0</v>
      </c>
      <c r="AB1589" s="580">
        <f t="shared" si="364"/>
        <v>0</v>
      </c>
      <c r="AC1589" s="580">
        <f t="shared" si="365"/>
        <v>0</v>
      </c>
      <c r="AD1589" s="580">
        <f t="shared" si="366"/>
        <v>0</v>
      </c>
      <c r="AE1589" s="580">
        <f t="shared" si="367"/>
        <v>0</v>
      </c>
      <c r="AF1589" s="580">
        <f t="shared" si="368"/>
        <v>0</v>
      </c>
      <c r="AG1589" s="580">
        <f t="shared" si="369"/>
        <v>0</v>
      </c>
      <c r="AH1589" s="580">
        <f t="shared" si="370"/>
        <v>0</v>
      </c>
      <c r="AI1589" s="580" t="str">
        <f t="shared" si="371"/>
        <v>0</v>
      </c>
      <c r="AJ1589" s="580">
        <f t="shared" si="372"/>
        <v>0</v>
      </c>
      <c r="AK1589" s="580">
        <f t="shared" si="373"/>
        <v>0</v>
      </c>
      <c r="AL1589" s="580">
        <f t="shared" si="374"/>
        <v>0</v>
      </c>
    </row>
    <row r="1590" spans="24:38" hidden="1">
      <c r="X1590" s="580">
        <f t="shared" si="360"/>
        <v>0</v>
      </c>
      <c r="Y1590" s="580">
        <f t="shared" si="361"/>
        <v>0</v>
      </c>
      <c r="Z1590" s="580">
        <f t="shared" si="362"/>
        <v>0</v>
      </c>
      <c r="AA1590" s="580">
        <f t="shared" si="363"/>
        <v>0</v>
      </c>
      <c r="AB1590" s="580">
        <f t="shared" si="364"/>
        <v>0</v>
      </c>
      <c r="AC1590" s="580">
        <f t="shared" si="365"/>
        <v>0</v>
      </c>
      <c r="AD1590" s="580">
        <f t="shared" si="366"/>
        <v>0</v>
      </c>
      <c r="AE1590" s="580">
        <f t="shared" si="367"/>
        <v>0</v>
      </c>
      <c r="AF1590" s="580">
        <f t="shared" si="368"/>
        <v>0</v>
      </c>
      <c r="AG1590" s="580">
        <f t="shared" si="369"/>
        <v>0</v>
      </c>
      <c r="AH1590" s="580">
        <f t="shared" si="370"/>
        <v>0</v>
      </c>
      <c r="AI1590" s="580" t="str">
        <f t="shared" si="371"/>
        <v>0</v>
      </c>
      <c r="AJ1590" s="580">
        <f t="shared" si="372"/>
        <v>0</v>
      </c>
      <c r="AK1590" s="580">
        <f t="shared" si="373"/>
        <v>0</v>
      </c>
      <c r="AL1590" s="580">
        <f t="shared" si="374"/>
        <v>0</v>
      </c>
    </row>
    <row r="1591" spans="24:38" hidden="1">
      <c r="X1591" s="580">
        <f t="shared" si="360"/>
        <v>0</v>
      </c>
      <c r="Y1591" s="580">
        <f t="shared" si="361"/>
        <v>0</v>
      </c>
      <c r="Z1591" s="580">
        <f t="shared" si="362"/>
        <v>0</v>
      </c>
      <c r="AA1591" s="580">
        <f t="shared" si="363"/>
        <v>0</v>
      </c>
      <c r="AB1591" s="580">
        <f t="shared" si="364"/>
        <v>0</v>
      </c>
      <c r="AC1591" s="580">
        <f t="shared" si="365"/>
        <v>0</v>
      </c>
      <c r="AD1591" s="580">
        <f t="shared" si="366"/>
        <v>0</v>
      </c>
      <c r="AE1591" s="580">
        <f t="shared" si="367"/>
        <v>0</v>
      </c>
      <c r="AF1591" s="580">
        <f t="shared" si="368"/>
        <v>0</v>
      </c>
      <c r="AG1591" s="580">
        <f t="shared" si="369"/>
        <v>0</v>
      </c>
      <c r="AH1591" s="580">
        <f t="shared" si="370"/>
        <v>0</v>
      </c>
      <c r="AI1591" s="580" t="str">
        <f t="shared" si="371"/>
        <v>0</v>
      </c>
      <c r="AJ1591" s="580">
        <f t="shared" si="372"/>
        <v>0</v>
      </c>
      <c r="AK1591" s="580">
        <f t="shared" si="373"/>
        <v>0</v>
      </c>
      <c r="AL1591" s="580">
        <f t="shared" si="374"/>
        <v>0</v>
      </c>
    </row>
    <row r="1592" spans="24:38" hidden="1">
      <c r="X1592" s="580">
        <f t="shared" si="360"/>
        <v>0</v>
      </c>
      <c r="Y1592" s="580">
        <f t="shared" si="361"/>
        <v>0</v>
      </c>
      <c r="Z1592" s="580">
        <f t="shared" si="362"/>
        <v>0</v>
      </c>
      <c r="AA1592" s="580">
        <f t="shared" si="363"/>
        <v>0</v>
      </c>
      <c r="AB1592" s="580">
        <f t="shared" si="364"/>
        <v>0</v>
      </c>
      <c r="AC1592" s="580">
        <f t="shared" si="365"/>
        <v>0</v>
      </c>
      <c r="AD1592" s="580">
        <f t="shared" si="366"/>
        <v>0</v>
      </c>
      <c r="AE1592" s="580">
        <f t="shared" si="367"/>
        <v>0</v>
      </c>
      <c r="AF1592" s="580">
        <f t="shared" si="368"/>
        <v>0</v>
      </c>
      <c r="AG1592" s="580">
        <f t="shared" si="369"/>
        <v>0</v>
      </c>
      <c r="AH1592" s="580">
        <f t="shared" si="370"/>
        <v>0</v>
      </c>
      <c r="AI1592" s="580" t="str">
        <f t="shared" si="371"/>
        <v>0</v>
      </c>
      <c r="AJ1592" s="580">
        <f t="shared" si="372"/>
        <v>0</v>
      </c>
      <c r="AK1592" s="580">
        <f t="shared" si="373"/>
        <v>0</v>
      </c>
      <c r="AL1592" s="580">
        <f t="shared" si="374"/>
        <v>0</v>
      </c>
    </row>
    <row r="1593" spans="24:38" hidden="1">
      <c r="X1593" s="580">
        <f t="shared" si="360"/>
        <v>0</v>
      </c>
      <c r="Y1593" s="580">
        <f t="shared" si="361"/>
        <v>0</v>
      </c>
      <c r="Z1593" s="580">
        <f t="shared" si="362"/>
        <v>0</v>
      </c>
      <c r="AA1593" s="580">
        <f t="shared" si="363"/>
        <v>0</v>
      </c>
      <c r="AB1593" s="580">
        <f t="shared" si="364"/>
        <v>0</v>
      </c>
      <c r="AC1593" s="580">
        <f t="shared" si="365"/>
        <v>0</v>
      </c>
      <c r="AD1593" s="580">
        <f t="shared" si="366"/>
        <v>0</v>
      </c>
      <c r="AE1593" s="580">
        <f t="shared" si="367"/>
        <v>0</v>
      </c>
      <c r="AF1593" s="580">
        <f t="shared" si="368"/>
        <v>0</v>
      </c>
      <c r="AG1593" s="580">
        <f t="shared" si="369"/>
        <v>0</v>
      </c>
      <c r="AH1593" s="580">
        <f t="shared" si="370"/>
        <v>0</v>
      </c>
      <c r="AI1593" s="580" t="str">
        <f t="shared" si="371"/>
        <v>0</v>
      </c>
      <c r="AJ1593" s="580">
        <f t="shared" si="372"/>
        <v>0</v>
      </c>
      <c r="AK1593" s="580">
        <f t="shared" si="373"/>
        <v>0</v>
      </c>
      <c r="AL1593" s="580">
        <f t="shared" si="374"/>
        <v>0</v>
      </c>
    </row>
    <row r="1594" spans="24:38" hidden="1">
      <c r="X1594" s="580">
        <f t="shared" si="360"/>
        <v>0</v>
      </c>
      <c r="Y1594" s="580">
        <f t="shared" si="361"/>
        <v>0</v>
      </c>
      <c r="Z1594" s="580">
        <f t="shared" si="362"/>
        <v>0</v>
      </c>
      <c r="AA1594" s="580">
        <f t="shared" si="363"/>
        <v>0</v>
      </c>
      <c r="AB1594" s="580">
        <f t="shared" si="364"/>
        <v>0</v>
      </c>
      <c r="AC1594" s="580">
        <f t="shared" si="365"/>
        <v>0</v>
      </c>
      <c r="AD1594" s="580">
        <f t="shared" si="366"/>
        <v>0</v>
      </c>
      <c r="AE1594" s="580">
        <f t="shared" si="367"/>
        <v>0</v>
      </c>
      <c r="AF1594" s="580">
        <f t="shared" si="368"/>
        <v>0</v>
      </c>
      <c r="AG1594" s="580">
        <f t="shared" si="369"/>
        <v>0</v>
      </c>
      <c r="AH1594" s="580">
        <f t="shared" si="370"/>
        <v>0</v>
      </c>
      <c r="AI1594" s="580" t="str">
        <f t="shared" si="371"/>
        <v>0</v>
      </c>
      <c r="AJ1594" s="580">
        <f t="shared" si="372"/>
        <v>0</v>
      </c>
      <c r="AK1594" s="580">
        <f t="shared" si="373"/>
        <v>0</v>
      </c>
      <c r="AL1594" s="580">
        <f t="shared" si="374"/>
        <v>0</v>
      </c>
    </row>
    <row r="1595" spans="24:38" hidden="1">
      <c r="X1595" s="580">
        <f t="shared" si="360"/>
        <v>0</v>
      </c>
      <c r="Y1595" s="580">
        <f t="shared" si="361"/>
        <v>0</v>
      </c>
      <c r="Z1595" s="580">
        <f t="shared" si="362"/>
        <v>0</v>
      </c>
      <c r="AA1595" s="580">
        <f t="shared" si="363"/>
        <v>0</v>
      </c>
      <c r="AB1595" s="580">
        <f t="shared" si="364"/>
        <v>0</v>
      </c>
      <c r="AC1595" s="580">
        <f t="shared" si="365"/>
        <v>0</v>
      </c>
      <c r="AD1595" s="580">
        <f t="shared" si="366"/>
        <v>0</v>
      </c>
      <c r="AE1595" s="580">
        <f t="shared" si="367"/>
        <v>0</v>
      </c>
      <c r="AF1595" s="580">
        <f t="shared" si="368"/>
        <v>0</v>
      </c>
      <c r="AG1595" s="580">
        <f t="shared" si="369"/>
        <v>0</v>
      </c>
      <c r="AH1595" s="580">
        <f t="shared" si="370"/>
        <v>0</v>
      </c>
      <c r="AI1595" s="580" t="str">
        <f t="shared" si="371"/>
        <v>0</v>
      </c>
      <c r="AJ1595" s="580">
        <f t="shared" si="372"/>
        <v>0</v>
      </c>
      <c r="AK1595" s="580">
        <f t="shared" si="373"/>
        <v>0</v>
      </c>
      <c r="AL1595" s="580">
        <f t="shared" si="374"/>
        <v>0</v>
      </c>
    </row>
    <row r="1596" spans="24:38" hidden="1">
      <c r="X1596" s="580">
        <f t="shared" si="360"/>
        <v>0</v>
      </c>
      <c r="Y1596" s="580">
        <f t="shared" si="361"/>
        <v>0</v>
      </c>
      <c r="Z1596" s="580">
        <f t="shared" si="362"/>
        <v>0</v>
      </c>
      <c r="AA1596" s="580">
        <f t="shared" si="363"/>
        <v>0</v>
      </c>
      <c r="AB1596" s="580">
        <f t="shared" si="364"/>
        <v>0</v>
      </c>
      <c r="AC1596" s="580">
        <f t="shared" si="365"/>
        <v>0</v>
      </c>
      <c r="AD1596" s="580">
        <f t="shared" si="366"/>
        <v>0</v>
      </c>
      <c r="AE1596" s="580">
        <f t="shared" si="367"/>
        <v>0</v>
      </c>
      <c r="AF1596" s="580">
        <f t="shared" si="368"/>
        <v>0</v>
      </c>
      <c r="AG1596" s="580">
        <f t="shared" si="369"/>
        <v>0</v>
      </c>
      <c r="AH1596" s="580">
        <f t="shared" si="370"/>
        <v>0</v>
      </c>
      <c r="AI1596" s="580" t="str">
        <f t="shared" si="371"/>
        <v>0</v>
      </c>
      <c r="AJ1596" s="580">
        <f t="shared" si="372"/>
        <v>0</v>
      </c>
      <c r="AK1596" s="580">
        <f t="shared" si="373"/>
        <v>0</v>
      </c>
      <c r="AL1596" s="580">
        <f t="shared" si="374"/>
        <v>0</v>
      </c>
    </row>
    <row r="1597" spans="24:38" hidden="1">
      <c r="X1597" s="580">
        <f t="shared" si="360"/>
        <v>0</v>
      </c>
      <c r="Y1597" s="580">
        <f t="shared" si="361"/>
        <v>0</v>
      </c>
      <c r="Z1597" s="580">
        <f t="shared" si="362"/>
        <v>0</v>
      </c>
      <c r="AA1597" s="580">
        <f t="shared" si="363"/>
        <v>0</v>
      </c>
      <c r="AB1597" s="580">
        <f t="shared" si="364"/>
        <v>0</v>
      </c>
      <c r="AC1597" s="580">
        <f t="shared" si="365"/>
        <v>0</v>
      </c>
      <c r="AD1597" s="580">
        <f t="shared" si="366"/>
        <v>0</v>
      </c>
      <c r="AE1597" s="580">
        <f t="shared" si="367"/>
        <v>0</v>
      </c>
      <c r="AF1597" s="580">
        <f t="shared" si="368"/>
        <v>0</v>
      </c>
      <c r="AG1597" s="580">
        <f t="shared" si="369"/>
        <v>0</v>
      </c>
      <c r="AH1597" s="580">
        <f t="shared" si="370"/>
        <v>0</v>
      </c>
      <c r="AI1597" s="580" t="str">
        <f t="shared" si="371"/>
        <v>0</v>
      </c>
      <c r="AJ1597" s="580">
        <f t="shared" si="372"/>
        <v>0</v>
      </c>
      <c r="AK1597" s="580">
        <f t="shared" si="373"/>
        <v>0</v>
      </c>
      <c r="AL1597" s="580">
        <f t="shared" si="374"/>
        <v>0</v>
      </c>
    </row>
    <row r="1598" spans="24:38" hidden="1">
      <c r="X1598" s="580">
        <f t="shared" si="360"/>
        <v>0</v>
      </c>
      <c r="Y1598" s="580">
        <f t="shared" si="361"/>
        <v>0</v>
      </c>
      <c r="Z1598" s="580">
        <f t="shared" si="362"/>
        <v>0</v>
      </c>
      <c r="AA1598" s="580">
        <f t="shared" si="363"/>
        <v>0</v>
      </c>
      <c r="AB1598" s="580">
        <f t="shared" si="364"/>
        <v>0</v>
      </c>
      <c r="AC1598" s="580">
        <f t="shared" si="365"/>
        <v>0</v>
      </c>
      <c r="AD1598" s="580">
        <f t="shared" si="366"/>
        <v>0</v>
      </c>
      <c r="AE1598" s="580">
        <f t="shared" si="367"/>
        <v>0</v>
      </c>
      <c r="AF1598" s="580">
        <f t="shared" si="368"/>
        <v>0</v>
      </c>
      <c r="AG1598" s="580">
        <f t="shared" si="369"/>
        <v>0</v>
      </c>
      <c r="AH1598" s="580">
        <f t="shared" si="370"/>
        <v>0</v>
      </c>
      <c r="AI1598" s="580" t="str">
        <f t="shared" si="371"/>
        <v>0</v>
      </c>
      <c r="AJ1598" s="580">
        <f t="shared" si="372"/>
        <v>0</v>
      </c>
      <c r="AK1598" s="580">
        <f t="shared" si="373"/>
        <v>0</v>
      </c>
      <c r="AL1598" s="580">
        <f t="shared" si="374"/>
        <v>0</v>
      </c>
    </row>
    <row r="1599" spans="24:38" hidden="1">
      <c r="X1599" s="580">
        <f t="shared" si="360"/>
        <v>0</v>
      </c>
      <c r="Y1599" s="580">
        <f t="shared" si="361"/>
        <v>0</v>
      </c>
      <c r="Z1599" s="580">
        <f t="shared" si="362"/>
        <v>0</v>
      </c>
      <c r="AA1599" s="580">
        <f t="shared" si="363"/>
        <v>0</v>
      </c>
      <c r="AB1599" s="580">
        <f t="shared" si="364"/>
        <v>0</v>
      </c>
      <c r="AC1599" s="580">
        <f t="shared" si="365"/>
        <v>0</v>
      </c>
      <c r="AD1599" s="580">
        <f t="shared" si="366"/>
        <v>0</v>
      </c>
      <c r="AE1599" s="580">
        <f t="shared" si="367"/>
        <v>0</v>
      </c>
      <c r="AF1599" s="580">
        <f t="shared" si="368"/>
        <v>0</v>
      </c>
      <c r="AG1599" s="580">
        <f t="shared" si="369"/>
        <v>0</v>
      </c>
      <c r="AH1599" s="580">
        <f t="shared" si="370"/>
        <v>0</v>
      </c>
      <c r="AI1599" s="580" t="str">
        <f t="shared" si="371"/>
        <v>0</v>
      </c>
      <c r="AJ1599" s="580">
        <f t="shared" si="372"/>
        <v>0</v>
      </c>
      <c r="AK1599" s="580">
        <f t="shared" si="373"/>
        <v>0</v>
      </c>
      <c r="AL1599" s="580">
        <f t="shared" si="374"/>
        <v>0</v>
      </c>
    </row>
    <row r="1600" spans="24:38" hidden="1">
      <c r="X1600" s="580">
        <f t="shared" si="360"/>
        <v>0</v>
      </c>
      <c r="Y1600" s="580">
        <f t="shared" si="361"/>
        <v>0</v>
      </c>
      <c r="Z1600" s="580">
        <f t="shared" si="362"/>
        <v>0</v>
      </c>
      <c r="AA1600" s="580">
        <f t="shared" si="363"/>
        <v>0</v>
      </c>
      <c r="AB1600" s="580">
        <f t="shared" si="364"/>
        <v>0</v>
      </c>
      <c r="AC1600" s="580">
        <f t="shared" si="365"/>
        <v>0</v>
      </c>
      <c r="AD1600" s="580">
        <f t="shared" si="366"/>
        <v>0</v>
      </c>
      <c r="AE1600" s="580">
        <f t="shared" si="367"/>
        <v>0</v>
      </c>
      <c r="AF1600" s="580">
        <f t="shared" si="368"/>
        <v>0</v>
      </c>
      <c r="AG1600" s="580">
        <f t="shared" si="369"/>
        <v>0</v>
      </c>
      <c r="AH1600" s="580">
        <f t="shared" si="370"/>
        <v>0</v>
      </c>
      <c r="AI1600" s="580" t="str">
        <f t="shared" si="371"/>
        <v>0</v>
      </c>
      <c r="AJ1600" s="580">
        <f t="shared" si="372"/>
        <v>0</v>
      </c>
      <c r="AK1600" s="580">
        <f t="shared" si="373"/>
        <v>0</v>
      </c>
      <c r="AL1600" s="580">
        <f t="shared" si="374"/>
        <v>0</v>
      </c>
    </row>
    <row r="1601" spans="24:38" hidden="1">
      <c r="X1601" s="580">
        <f t="shared" si="360"/>
        <v>0</v>
      </c>
      <c r="Y1601" s="580">
        <f t="shared" si="361"/>
        <v>0</v>
      </c>
      <c r="Z1601" s="580">
        <f t="shared" si="362"/>
        <v>0</v>
      </c>
      <c r="AA1601" s="580">
        <f t="shared" si="363"/>
        <v>0</v>
      </c>
      <c r="AB1601" s="580">
        <f t="shared" si="364"/>
        <v>0</v>
      </c>
      <c r="AC1601" s="580">
        <f t="shared" si="365"/>
        <v>0</v>
      </c>
      <c r="AD1601" s="580">
        <f t="shared" si="366"/>
        <v>0</v>
      </c>
      <c r="AE1601" s="580">
        <f t="shared" si="367"/>
        <v>0</v>
      </c>
      <c r="AF1601" s="580">
        <f t="shared" si="368"/>
        <v>0</v>
      </c>
      <c r="AG1601" s="580">
        <f t="shared" si="369"/>
        <v>0</v>
      </c>
      <c r="AH1601" s="580">
        <f t="shared" si="370"/>
        <v>0</v>
      </c>
      <c r="AI1601" s="580" t="str">
        <f t="shared" si="371"/>
        <v>0</v>
      </c>
      <c r="AJ1601" s="580">
        <f t="shared" si="372"/>
        <v>0</v>
      </c>
      <c r="AK1601" s="580">
        <f t="shared" si="373"/>
        <v>0</v>
      </c>
      <c r="AL1601" s="580">
        <f t="shared" si="374"/>
        <v>0</v>
      </c>
    </row>
    <row r="1602" spans="24:38" hidden="1">
      <c r="X1602" s="580">
        <f t="shared" si="360"/>
        <v>0</v>
      </c>
      <c r="Y1602" s="580">
        <f t="shared" si="361"/>
        <v>0</v>
      </c>
      <c r="Z1602" s="580">
        <f t="shared" si="362"/>
        <v>0</v>
      </c>
      <c r="AA1602" s="580">
        <f t="shared" si="363"/>
        <v>0</v>
      </c>
      <c r="AB1602" s="580">
        <f t="shared" si="364"/>
        <v>0</v>
      </c>
      <c r="AC1602" s="580">
        <f t="shared" si="365"/>
        <v>0</v>
      </c>
      <c r="AD1602" s="580">
        <f t="shared" si="366"/>
        <v>0</v>
      </c>
      <c r="AE1602" s="580">
        <f t="shared" si="367"/>
        <v>0</v>
      </c>
      <c r="AF1602" s="580">
        <f t="shared" si="368"/>
        <v>0</v>
      </c>
      <c r="AG1602" s="580">
        <f t="shared" si="369"/>
        <v>0</v>
      </c>
      <c r="AH1602" s="580">
        <f t="shared" si="370"/>
        <v>0</v>
      </c>
      <c r="AI1602" s="580" t="str">
        <f t="shared" si="371"/>
        <v>0</v>
      </c>
      <c r="AJ1602" s="580">
        <f t="shared" si="372"/>
        <v>0</v>
      </c>
      <c r="AK1602" s="580">
        <f t="shared" si="373"/>
        <v>0</v>
      </c>
      <c r="AL1602" s="580">
        <f t="shared" si="374"/>
        <v>0</v>
      </c>
    </row>
    <row r="1603" spans="24:38" hidden="1">
      <c r="X1603" s="580">
        <f t="shared" si="360"/>
        <v>0</v>
      </c>
      <c r="Y1603" s="580">
        <f t="shared" si="361"/>
        <v>0</v>
      </c>
      <c r="Z1603" s="580">
        <f t="shared" si="362"/>
        <v>0</v>
      </c>
      <c r="AA1603" s="580">
        <f t="shared" si="363"/>
        <v>0</v>
      </c>
      <c r="AB1603" s="580">
        <f t="shared" si="364"/>
        <v>0</v>
      </c>
      <c r="AC1603" s="580">
        <f t="shared" si="365"/>
        <v>0</v>
      </c>
      <c r="AD1603" s="580">
        <f t="shared" si="366"/>
        <v>0</v>
      </c>
      <c r="AE1603" s="580">
        <f t="shared" si="367"/>
        <v>0</v>
      </c>
      <c r="AF1603" s="580">
        <f t="shared" si="368"/>
        <v>0</v>
      </c>
      <c r="AG1603" s="580">
        <f t="shared" si="369"/>
        <v>0</v>
      </c>
      <c r="AH1603" s="580">
        <f t="shared" si="370"/>
        <v>0</v>
      </c>
      <c r="AI1603" s="580" t="str">
        <f t="shared" si="371"/>
        <v>0</v>
      </c>
      <c r="AJ1603" s="580">
        <f t="shared" si="372"/>
        <v>0</v>
      </c>
      <c r="AK1603" s="580">
        <f t="shared" si="373"/>
        <v>0</v>
      </c>
      <c r="AL1603" s="580">
        <f t="shared" si="374"/>
        <v>0</v>
      </c>
    </row>
    <row r="1604" spans="24:38" hidden="1">
      <c r="X1604" s="580">
        <f t="shared" si="360"/>
        <v>0</v>
      </c>
      <c r="Y1604" s="580">
        <f t="shared" si="361"/>
        <v>0</v>
      </c>
      <c r="Z1604" s="580">
        <f t="shared" si="362"/>
        <v>0</v>
      </c>
      <c r="AA1604" s="580">
        <f t="shared" si="363"/>
        <v>0</v>
      </c>
      <c r="AB1604" s="580">
        <f t="shared" si="364"/>
        <v>0</v>
      </c>
      <c r="AC1604" s="580">
        <f t="shared" si="365"/>
        <v>0</v>
      </c>
      <c r="AD1604" s="580">
        <f t="shared" si="366"/>
        <v>0</v>
      </c>
      <c r="AE1604" s="580">
        <f t="shared" si="367"/>
        <v>0</v>
      </c>
      <c r="AF1604" s="580">
        <f t="shared" si="368"/>
        <v>0</v>
      </c>
      <c r="AG1604" s="580">
        <f t="shared" si="369"/>
        <v>0</v>
      </c>
      <c r="AH1604" s="580">
        <f t="shared" si="370"/>
        <v>0</v>
      </c>
      <c r="AI1604" s="580" t="str">
        <f t="shared" si="371"/>
        <v>0</v>
      </c>
      <c r="AJ1604" s="580">
        <f t="shared" si="372"/>
        <v>0</v>
      </c>
      <c r="AK1604" s="580">
        <f t="shared" si="373"/>
        <v>0</v>
      </c>
      <c r="AL1604" s="580">
        <f t="shared" si="374"/>
        <v>0</v>
      </c>
    </row>
    <row r="1605" spans="24:38" hidden="1">
      <c r="X1605" s="580">
        <f t="shared" si="360"/>
        <v>0</v>
      </c>
      <c r="Y1605" s="580">
        <f t="shared" si="361"/>
        <v>0</v>
      </c>
      <c r="Z1605" s="580">
        <f t="shared" si="362"/>
        <v>0</v>
      </c>
      <c r="AA1605" s="580">
        <f t="shared" si="363"/>
        <v>0</v>
      </c>
      <c r="AB1605" s="580">
        <f t="shared" si="364"/>
        <v>0</v>
      </c>
      <c r="AC1605" s="580">
        <f t="shared" si="365"/>
        <v>0</v>
      </c>
      <c r="AD1605" s="580">
        <f t="shared" si="366"/>
        <v>0</v>
      </c>
      <c r="AE1605" s="580">
        <f t="shared" si="367"/>
        <v>0</v>
      </c>
      <c r="AF1605" s="580">
        <f t="shared" si="368"/>
        <v>0</v>
      </c>
      <c r="AG1605" s="580">
        <f t="shared" si="369"/>
        <v>0</v>
      </c>
      <c r="AH1605" s="580">
        <f t="shared" si="370"/>
        <v>0</v>
      </c>
      <c r="AI1605" s="580" t="str">
        <f t="shared" si="371"/>
        <v>0</v>
      </c>
      <c r="AJ1605" s="580">
        <f t="shared" si="372"/>
        <v>0</v>
      </c>
      <c r="AK1605" s="580">
        <f t="shared" si="373"/>
        <v>0</v>
      </c>
      <c r="AL1605" s="580">
        <f t="shared" si="374"/>
        <v>0</v>
      </c>
    </row>
    <row r="1606" spans="24:38" hidden="1">
      <c r="X1606" s="580">
        <f t="shared" ref="X1606:X1669" si="375">SUM(E1606:I1606)</f>
        <v>0</v>
      </c>
      <c r="Y1606" s="580">
        <f t="shared" ref="Y1606:Y1669" si="376">M1606</f>
        <v>0</v>
      </c>
      <c r="Z1606" s="580">
        <f t="shared" ref="Z1606:Z1669" si="377">IF(G1606&gt;9600,9600,G1606)</f>
        <v>0</v>
      </c>
      <c r="AA1606" s="580">
        <f t="shared" ref="AA1606:AA1669" si="378">IF(O1606&gt;15000,15000,O1606)</f>
        <v>0</v>
      </c>
      <c r="AB1606" s="580">
        <f t="shared" ref="AB1606:AB1669" si="379">IF(F1606&gt;0,MIN((Q1606-(E1606*10%)),F1606,Q1606),0)</f>
        <v>0</v>
      </c>
      <c r="AC1606" s="580">
        <f t="shared" ref="AC1606:AC1669" si="380">D1606*(IF(J1606&gt;1200,1200,J1606)+IF(K1606&gt;3600,3600,K1606))</f>
        <v>0</v>
      </c>
      <c r="AD1606" s="580">
        <f t="shared" ref="AD1606:AD1669" si="381">IF(V1606&gt;200000,200000,V1606)</f>
        <v>0</v>
      </c>
      <c r="AE1606" s="580">
        <f t="shared" ref="AE1606:AE1669" si="382">X1606+Y1606-Z1606-AA1606-AB1606-AD1606</f>
        <v>0</v>
      </c>
      <c r="AF1606" s="580">
        <f t="shared" ref="AF1606:AF1669" si="383">IF(R1606&gt;150000,150000,0)</f>
        <v>0</v>
      </c>
      <c r="AG1606" s="580">
        <f t="shared" ref="AG1606:AG1669" si="384">IF(S1606&gt;=15000,15000,S1606)+IF(T1606&gt;=20000,20000,T1606)</f>
        <v>0</v>
      </c>
      <c r="AH1606" s="580">
        <f t="shared" ref="AH1606:AH1669" si="385">AE1606-AF1606-AG1606</f>
        <v>0</v>
      </c>
      <c r="AI1606" s="580" t="str">
        <f t="shared" ref="AI1606:AI1669" si="386">IF(AH1606&gt;1000000,(AH1606-1000000)*30%+(125000),IF(AH1606&gt;500000,(AH1606-500000)*20%+(25000),IF(AH1606&gt;250000,(AH1606-250000)*10%,"0")))</f>
        <v>0</v>
      </c>
      <c r="AJ1606" s="580">
        <f t="shared" ref="AJ1606:AJ1669" si="387">IF(AH1606&lt;=200000,0,IF(AH1606&gt;500000,0,IF(AH1606&gt;220000,2000,IF(AH1606&gt;20000,AI1606))))</f>
        <v>0</v>
      </c>
      <c r="AK1606" s="580">
        <f t="shared" ref="AK1606:AK1669" si="388">P1606</f>
        <v>0</v>
      </c>
      <c r="AL1606" s="580">
        <f t="shared" ref="AL1606:AL1669" si="389">AI1606-AJ1606-AK1606</f>
        <v>0</v>
      </c>
    </row>
    <row r="1607" spans="24:38" hidden="1">
      <c r="X1607" s="580">
        <f t="shared" si="375"/>
        <v>0</v>
      </c>
      <c r="Y1607" s="580">
        <f t="shared" si="376"/>
        <v>0</v>
      </c>
      <c r="Z1607" s="580">
        <f t="shared" si="377"/>
        <v>0</v>
      </c>
      <c r="AA1607" s="580">
        <f t="shared" si="378"/>
        <v>0</v>
      </c>
      <c r="AB1607" s="580">
        <f t="shared" si="379"/>
        <v>0</v>
      </c>
      <c r="AC1607" s="580">
        <f t="shared" si="380"/>
        <v>0</v>
      </c>
      <c r="AD1607" s="580">
        <f t="shared" si="381"/>
        <v>0</v>
      </c>
      <c r="AE1607" s="580">
        <f t="shared" si="382"/>
        <v>0</v>
      </c>
      <c r="AF1607" s="580">
        <f t="shared" si="383"/>
        <v>0</v>
      </c>
      <c r="AG1607" s="580">
        <f t="shared" si="384"/>
        <v>0</v>
      </c>
      <c r="AH1607" s="580">
        <f t="shared" si="385"/>
        <v>0</v>
      </c>
      <c r="AI1607" s="580" t="str">
        <f t="shared" si="386"/>
        <v>0</v>
      </c>
      <c r="AJ1607" s="580">
        <f t="shared" si="387"/>
        <v>0</v>
      </c>
      <c r="AK1607" s="580">
        <f t="shared" si="388"/>
        <v>0</v>
      </c>
      <c r="AL1607" s="580">
        <f t="shared" si="389"/>
        <v>0</v>
      </c>
    </row>
    <row r="1608" spans="24:38" hidden="1">
      <c r="X1608" s="580">
        <f t="shared" si="375"/>
        <v>0</v>
      </c>
      <c r="Y1608" s="580">
        <f t="shared" si="376"/>
        <v>0</v>
      </c>
      <c r="Z1608" s="580">
        <f t="shared" si="377"/>
        <v>0</v>
      </c>
      <c r="AA1608" s="580">
        <f t="shared" si="378"/>
        <v>0</v>
      </c>
      <c r="AB1608" s="580">
        <f t="shared" si="379"/>
        <v>0</v>
      </c>
      <c r="AC1608" s="580">
        <f t="shared" si="380"/>
        <v>0</v>
      </c>
      <c r="AD1608" s="580">
        <f t="shared" si="381"/>
        <v>0</v>
      </c>
      <c r="AE1608" s="580">
        <f t="shared" si="382"/>
        <v>0</v>
      </c>
      <c r="AF1608" s="580">
        <f t="shared" si="383"/>
        <v>0</v>
      </c>
      <c r="AG1608" s="580">
        <f t="shared" si="384"/>
        <v>0</v>
      </c>
      <c r="AH1608" s="580">
        <f t="shared" si="385"/>
        <v>0</v>
      </c>
      <c r="AI1608" s="580" t="str">
        <f t="shared" si="386"/>
        <v>0</v>
      </c>
      <c r="AJ1608" s="580">
        <f t="shared" si="387"/>
        <v>0</v>
      </c>
      <c r="AK1608" s="580">
        <f t="shared" si="388"/>
        <v>0</v>
      </c>
      <c r="AL1608" s="580">
        <f t="shared" si="389"/>
        <v>0</v>
      </c>
    </row>
    <row r="1609" spans="24:38" hidden="1">
      <c r="X1609" s="580">
        <f t="shared" si="375"/>
        <v>0</v>
      </c>
      <c r="Y1609" s="580">
        <f t="shared" si="376"/>
        <v>0</v>
      </c>
      <c r="Z1609" s="580">
        <f t="shared" si="377"/>
        <v>0</v>
      </c>
      <c r="AA1609" s="580">
        <f t="shared" si="378"/>
        <v>0</v>
      </c>
      <c r="AB1609" s="580">
        <f t="shared" si="379"/>
        <v>0</v>
      </c>
      <c r="AC1609" s="580">
        <f t="shared" si="380"/>
        <v>0</v>
      </c>
      <c r="AD1609" s="580">
        <f t="shared" si="381"/>
        <v>0</v>
      </c>
      <c r="AE1609" s="580">
        <f t="shared" si="382"/>
        <v>0</v>
      </c>
      <c r="AF1609" s="580">
        <f t="shared" si="383"/>
        <v>0</v>
      </c>
      <c r="AG1609" s="580">
        <f t="shared" si="384"/>
        <v>0</v>
      </c>
      <c r="AH1609" s="580">
        <f t="shared" si="385"/>
        <v>0</v>
      </c>
      <c r="AI1609" s="580" t="str">
        <f t="shared" si="386"/>
        <v>0</v>
      </c>
      <c r="AJ1609" s="580">
        <f t="shared" si="387"/>
        <v>0</v>
      </c>
      <c r="AK1609" s="580">
        <f t="shared" si="388"/>
        <v>0</v>
      </c>
      <c r="AL1609" s="580">
        <f t="shared" si="389"/>
        <v>0</v>
      </c>
    </row>
    <row r="1610" spans="24:38" hidden="1">
      <c r="X1610" s="580">
        <f t="shared" si="375"/>
        <v>0</v>
      </c>
      <c r="Y1610" s="580">
        <f t="shared" si="376"/>
        <v>0</v>
      </c>
      <c r="Z1610" s="580">
        <f t="shared" si="377"/>
        <v>0</v>
      </c>
      <c r="AA1610" s="580">
        <f t="shared" si="378"/>
        <v>0</v>
      </c>
      <c r="AB1610" s="580">
        <f t="shared" si="379"/>
        <v>0</v>
      </c>
      <c r="AC1610" s="580">
        <f t="shared" si="380"/>
        <v>0</v>
      </c>
      <c r="AD1610" s="580">
        <f t="shared" si="381"/>
        <v>0</v>
      </c>
      <c r="AE1610" s="580">
        <f t="shared" si="382"/>
        <v>0</v>
      </c>
      <c r="AF1610" s="580">
        <f t="shared" si="383"/>
        <v>0</v>
      </c>
      <c r="AG1610" s="580">
        <f t="shared" si="384"/>
        <v>0</v>
      </c>
      <c r="AH1610" s="580">
        <f t="shared" si="385"/>
        <v>0</v>
      </c>
      <c r="AI1610" s="580" t="str">
        <f t="shared" si="386"/>
        <v>0</v>
      </c>
      <c r="AJ1610" s="580">
        <f t="shared" si="387"/>
        <v>0</v>
      </c>
      <c r="AK1610" s="580">
        <f t="shared" si="388"/>
        <v>0</v>
      </c>
      <c r="AL1610" s="580">
        <f t="shared" si="389"/>
        <v>0</v>
      </c>
    </row>
    <row r="1611" spans="24:38" hidden="1">
      <c r="X1611" s="580">
        <f t="shared" si="375"/>
        <v>0</v>
      </c>
      <c r="Y1611" s="580">
        <f t="shared" si="376"/>
        <v>0</v>
      </c>
      <c r="Z1611" s="580">
        <f t="shared" si="377"/>
        <v>0</v>
      </c>
      <c r="AA1611" s="580">
        <f t="shared" si="378"/>
        <v>0</v>
      </c>
      <c r="AB1611" s="580">
        <f t="shared" si="379"/>
        <v>0</v>
      </c>
      <c r="AC1611" s="580">
        <f t="shared" si="380"/>
        <v>0</v>
      </c>
      <c r="AD1611" s="580">
        <f t="shared" si="381"/>
        <v>0</v>
      </c>
      <c r="AE1611" s="580">
        <f t="shared" si="382"/>
        <v>0</v>
      </c>
      <c r="AF1611" s="580">
        <f t="shared" si="383"/>
        <v>0</v>
      </c>
      <c r="AG1611" s="580">
        <f t="shared" si="384"/>
        <v>0</v>
      </c>
      <c r="AH1611" s="580">
        <f t="shared" si="385"/>
        <v>0</v>
      </c>
      <c r="AI1611" s="580" t="str">
        <f t="shared" si="386"/>
        <v>0</v>
      </c>
      <c r="AJ1611" s="580">
        <f t="shared" si="387"/>
        <v>0</v>
      </c>
      <c r="AK1611" s="580">
        <f t="shared" si="388"/>
        <v>0</v>
      </c>
      <c r="AL1611" s="580">
        <f t="shared" si="389"/>
        <v>0</v>
      </c>
    </row>
    <row r="1612" spans="24:38" hidden="1">
      <c r="X1612" s="580">
        <f t="shared" si="375"/>
        <v>0</v>
      </c>
      <c r="Y1612" s="580">
        <f t="shared" si="376"/>
        <v>0</v>
      </c>
      <c r="Z1612" s="580">
        <f t="shared" si="377"/>
        <v>0</v>
      </c>
      <c r="AA1612" s="580">
        <f t="shared" si="378"/>
        <v>0</v>
      </c>
      <c r="AB1612" s="580">
        <f t="shared" si="379"/>
        <v>0</v>
      </c>
      <c r="AC1612" s="580">
        <f t="shared" si="380"/>
        <v>0</v>
      </c>
      <c r="AD1612" s="580">
        <f t="shared" si="381"/>
        <v>0</v>
      </c>
      <c r="AE1612" s="580">
        <f t="shared" si="382"/>
        <v>0</v>
      </c>
      <c r="AF1612" s="580">
        <f t="shared" si="383"/>
        <v>0</v>
      </c>
      <c r="AG1612" s="580">
        <f t="shared" si="384"/>
        <v>0</v>
      </c>
      <c r="AH1612" s="580">
        <f t="shared" si="385"/>
        <v>0</v>
      </c>
      <c r="AI1612" s="580" t="str">
        <f t="shared" si="386"/>
        <v>0</v>
      </c>
      <c r="AJ1612" s="580">
        <f t="shared" si="387"/>
        <v>0</v>
      </c>
      <c r="AK1612" s="580">
        <f t="shared" si="388"/>
        <v>0</v>
      </c>
      <c r="AL1612" s="580">
        <f t="shared" si="389"/>
        <v>0</v>
      </c>
    </row>
    <row r="1613" spans="24:38" hidden="1">
      <c r="X1613" s="580">
        <f t="shared" si="375"/>
        <v>0</v>
      </c>
      <c r="Y1613" s="580">
        <f t="shared" si="376"/>
        <v>0</v>
      </c>
      <c r="Z1613" s="580">
        <f t="shared" si="377"/>
        <v>0</v>
      </c>
      <c r="AA1613" s="580">
        <f t="shared" si="378"/>
        <v>0</v>
      </c>
      <c r="AB1613" s="580">
        <f t="shared" si="379"/>
        <v>0</v>
      </c>
      <c r="AC1613" s="580">
        <f t="shared" si="380"/>
        <v>0</v>
      </c>
      <c r="AD1613" s="580">
        <f t="shared" si="381"/>
        <v>0</v>
      </c>
      <c r="AE1613" s="580">
        <f t="shared" si="382"/>
        <v>0</v>
      </c>
      <c r="AF1613" s="580">
        <f t="shared" si="383"/>
        <v>0</v>
      </c>
      <c r="AG1613" s="580">
        <f t="shared" si="384"/>
        <v>0</v>
      </c>
      <c r="AH1613" s="580">
        <f t="shared" si="385"/>
        <v>0</v>
      </c>
      <c r="AI1613" s="580" t="str">
        <f t="shared" si="386"/>
        <v>0</v>
      </c>
      <c r="AJ1613" s="580">
        <f t="shared" si="387"/>
        <v>0</v>
      </c>
      <c r="AK1613" s="580">
        <f t="shared" si="388"/>
        <v>0</v>
      </c>
      <c r="AL1613" s="580">
        <f t="shared" si="389"/>
        <v>0</v>
      </c>
    </row>
    <row r="1614" spans="24:38" hidden="1">
      <c r="X1614" s="580">
        <f t="shared" si="375"/>
        <v>0</v>
      </c>
      <c r="Y1614" s="580">
        <f t="shared" si="376"/>
        <v>0</v>
      </c>
      <c r="Z1614" s="580">
        <f t="shared" si="377"/>
        <v>0</v>
      </c>
      <c r="AA1614" s="580">
        <f t="shared" si="378"/>
        <v>0</v>
      </c>
      <c r="AB1614" s="580">
        <f t="shared" si="379"/>
        <v>0</v>
      </c>
      <c r="AC1614" s="580">
        <f t="shared" si="380"/>
        <v>0</v>
      </c>
      <c r="AD1614" s="580">
        <f t="shared" si="381"/>
        <v>0</v>
      </c>
      <c r="AE1614" s="580">
        <f t="shared" si="382"/>
        <v>0</v>
      </c>
      <c r="AF1614" s="580">
        <f t="shared" si="383"/>
        <v>0</v>
      </c>
      <c r="AG1614" s="580">
        <f t="shared" si="384"/>
        <v>0</v>
      </c>
      <c r="AH1614" s="580">
        <f t="shared" si="385"/>
        <v>0</v>
      </c>
      <c r="AI1614" s="580" t="str">
        <f t="shared" si="386"/>
        <v>0</v>
      </c>
      <c r="AJ1614" s="580">
        <f t="shared" si="387"/>
        <v>0</v>
      </c>
      <c r="AK1614" s="580">
        <f t="shared" si="388"/>
        <v>0</v>
      </c>
      <c r="AL1614" s="580">
        <f t="shared" si="389"/>
        <v>0</v>
      </c>
    </row>
    <row r="1615" spans="24:38" hidden="1">
      <c r="X1615" s="580">
        <f t="shared" si="375"/>
        <v>0</v>
      </c>
      <c r="Y1615" s="580">
        <f t="shared" si="376"/>
        <v>0</v>
      </c>
      <c r="Z1615" s="580">
        <f t="shared" si="377"/>
        <v>0</v>
      </c>
      <c r="AA1615" s="580">
        <f t="shared" si="378"/>
        <v>0</v>
      </c>
      <c r="AB1615" s="580">
        <f t="shared" si="379"/>
        <v>0</v>
      </c>
      <c r="AC1615" s="580">
        <f t="shared" si="380"/>
        <v>0</v>
      </c>
      <c r="AD1615" s="580">
        <f t="shared" si="381"/>
        <v>0</v>
      </c>
      <c r="AE1615" s="580">
        <f t="shared" si="382"/>
        <v>0</v>
      </c>
      <c r="AF1615" s="580">
        <f t="shared" si="383"/>
        <v>0</v>
      </c>
      <c r="AG1615" s="580">
        <f t="shared" si="384"/>
        <v>0</v>
      </c>
      <c r="AH1615" s="580">
        <f t="shared" si="385"/>
        <v>0</v>
      </c>
      <c r="AI1615" s="580" t="str">
        <f t="shared" si="386"/>
        <v>0</v>
      </c>
      <c r="AJ1615" s="580">
        <f t="shared" si="387"/>
        <v>0</v>
      </c>
      <c r="AK1615" s="580">
        <f t="shared" si="388"/>
        <v>0</v>
      </c>
      <c r="AL1615" s="580">
        <f t="shared" si="389"/>
        <v>0</v>
      </c>
    </row>
    <row r="1616" spans="24:38" hidden="1">
      <c r="X1616" s="580">
        <f t="shared" si="375"/>
        <v>0</v>
      </c>
      <c r="Y1616" s="580">
        <f t="shared" si="376"/>
        <v>0</v>
      </c>
      <c r="Z1616" s="580">
        <f t="shared" si="377"/>
        <v>0</v>
      </c>
      <c r="AA1616" s="580">
        <f t="shared" si="378"/>
        <v>0</v>
      </c>
      <c r="AB1616" s="580">
        <f t="shared" si="379"/>
        <v>0</v>
      </c>
      <c r="AC1616" s="580">
        <f t="shared" si="380"/>
        <v>0</v>
      </c>
      <c r="AD1616" s="580">
        <f t="shared" si="381"/>
        <v>0</v>
      </c>
      <c r="AE1616" s="580">
        <f t="shared" si="382"/>
        <v>0</v>
      </c>
      <c r="AF1616" s="580">
        <f t="shared" si="383"/>
        <v>0</v>
      </c>
      <c r="AG1616" s="580">
        <f t="shared" si="384"/>
        <v>0</v>
      </c>
      <c r="AH1616" s="580">
        <f t="shared" si="385"/>
        <v>0</v>
      </c>
      <c r="AI1616" s="580" t="str">
        <f t="shared" si="386"/>
        <v>0</v>
      </c>
      <c r="AJ1616" s="580">
        <f t="shared" si="387"/>
        <v>0</v>
      </c>
      <c r="AK1616" s="580">
        <f t="shared" si="388"/>
        <v>0</v>
      </c>
      <c r="AL1616" s="580">
        <f t="shared" si="389"/>
        <v>0</v>
      </c>
    </row>
    <row r="1617" spans="24:38" hidden="1">
      <c r="X1617" s="580">
        <f t="shared" si="375"/>
        <v>0</v>
      </c>
      <c r="Y1617" s="580">
        <f t="shared" si="376"/>
        <v>0</v>
      </c>
      <c r="Z1617" s="580">
        <f t="shared" si="377"/>
        <v>0</v>
      </c>
      <c r="AA1617" s="580">
        <f t="shared" si="378"/>
        <v>0</v>
      </c>
      <c r="AB1617" s="580">
        <f t="shared" si="379"/>
        <v>0</v>
      </c>
      <c r="AC1617" s="580">
        <f t="shared" si="380"/>
        <v>0</v>
      </c>
      <c r="AD1617" s="580">
        <f t="shared" si="381"/>
        <v>0</v>
      </c>
      <c r="AE1617" s="580">
        <f t="shared" si="382"/>
        <v>0</v>
      </c>
      <c r="AF1617" s="580">
        <f t="shared" si="383"/>
        <v>0</v>
      </c>
      <c r="AG1617" s="580">
        <f t="shared" si="384"/>
        <v>0</v>
      </c>
      <c r="AH1617" s="580">
        <f t="shared" si="385"/>
        <v>0</v>
      </c>
      <c r="AI1617" s="580" t="str">
        <f t="shared" si="386"/>
        <v>0</v>
      </c>
      <c r="AJ1617" s="580">
        <f t="shared" si="387"/>
        <v>0</v>
      </c>
      <c r="AK1617" s="580">
        <f t="shared" si="388"/>
        <v>0</v>
      </c>
      <c r="AL1617" s="580">
        <f t="shared" si="389"/>
        <v>0</v>
      </c>
    </row>
    <row r="1618" spans="24:38" hidden="1">
      <c r="X1618" s="580">
        <f t="shared" si="375"/>
        <v>0</v>
      </c>
      <c r="Y1618" s="580">
        <f t="shared" si="376"/>
        <v>0</v>
      </c>
      <c r="Z1618" s="580">
        <f t="shared" si="377"/>
        <v>0</v>
      </c>
      <c r="AA1618" s="580">
        <f t="shared" si="378"/>
        <v>0</v>
      </c>
      <c r="AB1618" s="580">
        <f t="shared" si="379"/>
        <v>0</v>
      </c>
      <c r="AC1618" s="580">
        <f t="shared" si="380"/>
        <v>0</v>
      </c>
      <c r="AD1618" s="580">
        <f t="shared" si="381"/>
        <v>0</v>
      </c>
      <c r="AE1618" s="580">
        <f t="shared" si="382"/>
        <v>0</v>
      </c>
      <c r="AF1618" s="580">
        <f t="shared" si="383"/>
        <v>0</v>
      </c>
      <c r="AG1618" s="580">
        <f t="shared" si="384"/>
        <v>0</v>
      </c>
      <c r="AH1618" s="580">
        <f t="shared" si="385"/>
        <v>0</v>
      </c>
      <c r="AI1618" s="580" t="str">
        <f t="shared" si="386"/>
        <v>0</v>
      </c>
      <c r="AJ1618" s="580">
        <f t="shared" si="387"/>
        <v>0</v>
      </c>
      <c r="AK1618" s="580">
        <f t="shared" si="388"/>
        <v>0</v>
      </c>
      <c r="AL1618" s="580">
        <f t="shared" si="389"/>
        <v>0</v>
      </c>
    </row>
    <row r="1619" spans="24:38" hidden="1">
      <c r="X1619" s="580">
        <f t="shared" si="375"/>
        <v>0</v>
      </c>
      <c r="Y1619" s="580">
        <f t="shared" si="376"/>
        <v>0</v>
      </c>
      <c r="Z1619" s="580">
        <f t="shared" si="377"/>
        <v>0</v>
      </c>
      <c r="AA1619" s="580">
        <f t="shared" si="378"/>
        <v>0</v>
      </c>
      <c r="AB1619" s="580">
        <f t="shared" si="379"/>
        <v>0</v>
      </c>
      <c r="AC1619" s="580">
        <f t="shared" si="380"/>
        <v>0</v>
      </c>
      <c r="AD1619" s="580">
        <f t="shared" si="381"/>
        <v>0</v>
      </c>
      <c r="AE1619" s="580">
        <f t="shared" si="382"/>
        <v>0</v>
      </c>
      <c r="AF1619" s="580">
        <f t="shared" si="383"/>
        <v>0</v>
      </c>
      <c r="AG1619" s="580">
        <f t="shared" si="384"/>
        <v>0</v>
      </c>
      <c r="AH1619" s="580">
        <f t="shared" si="385"/>
        <v>0</v>
      </c>
      <c r="AI1619" s="580" t="str">
        <f t="shared" si="386"/>
        <v>0</v>
      </c>
      <c r="AJ1619" s="580">
        <f t="shared" si="387"/>
        <v>0</v>
      </c>
      <c r="AK1619" s="580">
        <f t="shared" si="388"/>
        <v>0</v>
      </c>
      <c r="AL1619" s="580">
        <f t="shared" si="389"/>
        <v>0</v>
      </c>
    </row>
    <row r="1620" spans="24:38" hidden="1">
      <c r="X1620" s="580">
        <f t="shared" si="375"/>
        <v>0</v>
      </c>
      <c r="Y1620" s="580">
        <f t="shared" si="376"/>
        <v>0</v>
      </c>
      <c r="Z1620" s="580">
        <f t="shared" si="377"/>
        <v>0</v>
      </c>
      <c r="AA1620" s="580">
        <f t="shared" si="378"/>
        <v>0</v>
      </c>
      <c r="AB1620" s="580">
        <f t="shared" si="379"/>
        <v>0</v>
      </c>
      <c r="AC1620" s="580">
        <f t="shared" si="380"/>
        <v>0</v>
      </c>
      <c r="AD1620" s="580">
        <f t="shared" si="381"/>
        <v>0</v>
      </c>
      <c r="AE1620" s="580">
        <f t="shared" si="382"/>
        <v>0</v>
      </c>
      <c r="AF1620" s="580">
        <f t="shared" si="383"/>
        <v>0</v>
      </c>
      <c r="AG1620" s="580">
        <f t="shared" si="384"/>
        <v>0</v>
      </c>
      <c r="AH1620" s="580">
        <f t="shared" si="385"/>
        <v>0</v>
      </c>
      <c r="AI1620" s="580" t="str">
        <f t="shared" si="386"/>
        <v>0</v>
      </c>
      <c r="AJ1620" s="580">
        <f t="shared" si="387"/>
        <v>0</v>
      </c>
      <c r="AK1620" s="580">
        <f t="shared" si="388"/>
        <v>0</v>
      </c>
      <c r="AL1620" s="580">
        <f t="shared" si="389"/>
        <v>0</v>
      </c>
    </row>
    <row r="1621" spans="24:38" hidden="1">
      <c r="X1621" s="580">
        <f t="shared" si="375"/>
        <v>0</v>
      </c>
      <c r="Y1621" s="580">
        <f t="shared" si="376"/>
        <v>0</v>
      </c>
      <c r="Z1621" s="580">
        <f t="shared" si="377"/>
        <v>0</v>
      </c>
      <c r="AA1621" s="580">
        <f t="shared" si="378"/>
        <v>0</v>
      </c>
      <c r="AB1621" s="580">
        <f t="shared" si="379"/>
        <v>0</v>
      </c>
      <c r="AC1621" s="580">
        <f t="shared" si="380"/>
        <v>0</v>
      </c>
      <c r="AD1621" s="580">
        <f t="shared" si="381"/>
        <v>0</v>
      </c>
      <c r="AE1621" s="580">
        <f t="shared" si="382"/>
        <v>0</v>
      </c>
      <c r="AF1621" s="580">
        <f t="shared" si="383"/>
        <v>0</v>
      </c>
      <c r="AG1621" s="580">
        <f t="shared" si="384"/>
        <v>0</v>
      </c>
      <c r="AH1621" s="580">
        <f t="shared" si="385"/>
        <v>0</v>
      </c>
      <c r="AI1621" s="580" t="str">
        <f t="shared" si="386"/>
        <v>0</v>
      </c>
      <c r="AJ1621" s="580">
        <f t="shared" si="387"/>
        <v>0</v>
      </c>
      <c r="AK1621" s="580">
        <f t="shared" si="388"/>
        <v>0</v>
      </c>
      <c r="AL1621" s="580">
        <f t="shared" si="389"/>
        <v>0</v>
      </c>
    </row>
    <row r="1622" spans="24:38" hidden="1">
      <c r="X1622" s="580">
        <f t="shared" si="375"/>
        <v>0</v>
      </c>
      <c r="Y1622" s="580">
        <f t="shared" si="376"/>
        <v>0</v>
      </c>
      <c r="Z1622" s="580">
        <f t="shared" si="377"/>
        <v>0</v>
      </c>
      <c r="AA1622" s="580">
        <f t="shared" si="378"/>
        <v>0</v>
      </c>
      <c r="AB1622" s="580">
        <f t="shared" si="379"/>
        <v>0</v>
      </c>
      <c r="AC1622" s="580">
        <f t="shared" si="380"/>
        <v>0</v>
      </c>
      <c r="AD1622" s="580">
        <f t="shared" si="381"/>
        <v>0</v>
      </c>
      <c r="AE1622" s="580">
        <f t="shared" si="382"/>
        <v>0</v>
      </c>
      <c r="AF1622" s="580">
        <f t="shared" si="383"/>
        <v>0</v>
      </c>
      <c r="AG1622" s="580">
        <f t="shared" si="384"/>
        <v>0</v>
      </c>
      <c r="AH1622" s="580">
        <f t="shared" si="385"/>
        <v>0</v>
      </c>
      <c r="AI1622" s="580" t="str">
        <f t="shared" si="386"/>
        <v>0</v>
      </c>
      <c r="AJ1622" s="580">
        <f t="shared" si="387"/>
        <v>0</v>
      </c>
      <c r="AK1622" s="580">
        <f t="shared" si="388"/>
        <v>0</v>
      </c>
      <c r="AL1622" s="580">
        <f t="shared" si="389"/>
        <v>0</v>
      </c>
    </row>
    <row r="1623" spans="24:38" hidden="1">
      <c r="X1623" s="580">
        <f t="shared" si="375"/>
        <v>0</v>
      </c>
      <c r="Y1623" s="580">
        <f t="shared" si="376"/>
        <v>0</v>
      </c>
      <c r="Z1623" s="580">
        <f t="shared" si="377"/>
        <v>0</v>
      </c>
      <c r="AA1623" s="580">
        <f t="shared" si="378"/>
        <v>0</v>
      </c>
      <c r="AB1623" s="580">
        <f t="shared" si="379"/>
        <v>0</v>
      </c>
      <c r="AC1623" s="580">
        <f t="shared" si="380"/>
        <v>0</v>
      </c>
      <c r="AD1623" s="580">
        <f t="shared" si="381"/>
        <v>0</v>
      </c>
      <c r="AE1623" s="580">
        <f t="shared" si="382"/>
        <v>0</v>
      </c>
      <c r="AF1623" s="580">
        <f t="shared" si="383"/>
        <v>0</v>
      </c>
      <c r="AG1623" s="580">
        <f t="shared" si="384"/>
        <v>0</v>
      </c>
      <c r="AH1623" s="580">
        <f t="shared" si="385"/>
        <v>0</v>
      </c>
      <c r="AI1623" s="580" t="str">
        <f t="shared" si="386"/>
        <v>0</v>
      </c>
      <c r="AJ1623" s="580">
        <f t="shared" si="387"/>
        <v>0</v>
      </c>
      <c r="AK1623" s="580">
        <f t="shared" si="388"/>
        <v>0</v>
      </c>
      <c r="AL1623" s="580">
        <f t="shared" si="389"/>
        <v>0</v>
      </c>
    </row>
    <row r="1624" spans="24:38" hidden="1">
      <c r="X1624" s="580">
        <f t="shared" si="375"/>
        <v>0</v>
      </c>
      <c r="Y1624" s="580">
        <f t="shared" si="376"/>
        <v>0</v>
      </c>
      <c r="Z1624" s="580">
        <f t="shared" si="377"/>
        <v>0</v>
      </c>
      <c r="AA1624" s="580">
        <f t="shared" si="378"/>
        <v>0</v>
      </c>
      <c r="AB1624" s="580">
        <f t="shared" si="379"/>
        <v>0</v>
      </c>
      <c r="AC1624" s="580">
        <f t="shared" si="380"/>
        <v>0</v>
      </c>
      <c r="AD1624" s="580">
        <f t="shared" si="381"/>
        <v>0</v>
      </c>
      <c r="AE1624" s="580">
        <f t="shared" si="382"/>
        <v>0</v>
      </c>
      <c r="AF1624" s="580">
        <f t="shared" si="383"/>
        <v>0</v>
      </c>
      <c r="AG1624" s="580">
        <f t="shared" si="384"/>
        <v>0</v>
      </c>
      <c r="AH1624" s="580">
        <f t="shared" si="385"/>
        <v>0</v>
      </c>
      <c r="AI1624" s="580" t="str">
        <f t="shared" si="386"/>
        <v>0</v>
      </c>
      <c r="AJ1624" s="580">
        <f t="shared" si="387"/>
        <v>0</v>
      </c>
      <c r="AK1624" s="580">
        <f t="shared" si="388"/>
        <v>0</v>
      </c>
      <c r="AL1624" s="580">
        <f t="shared" si="389"/>
        <v>0</v>
      </c>
    </row>
    <row r="1625" spans="24:38" hidden="1">
      <c r="X1625" s="580">
        <f t="shared" si="375"/>
        <v>0</v>
      </c>
      <c r="Y1625" s="580">
        <f t="shared" si="376"/>
        <v>0</v>
      </c>
      <c r="Z1625" s="580">
        <f t="shared" si="377"/>
        <v>0</v>
      </c>
      <c r="AA1625" s="580">
        <f t="shared" si="378"/>
        <v>0</v>
      </c>
      <c r="AB1625" s="580">
        <f t="shared" si="379"/>
        <v>0</v>
      </c>
      <c r="AC1625" s="580">
        <f t="shared" si="380"/>
        <v>0</v>
      </c>
      <c r="AD1625" s="580">
        <f t="shared" si="381"/>
        <v>0</v>
      </c>
      <c r="AE1625" s="580">
        <f t="shared" si="382"/>
        <v>0</v>
      </c>
      <c r="AF1625" s="580">
        <f t="shared" si="383"/>
        <v>0</v>
      </c>
      <c r="AG1625" s="580">
        <f t="shared" si="384"/>
        <v>0</v>
      </c>
      <c r="AH1625" s="580">
        <f t="shared" si="385"/>
        <v>0</v>
      </c>
      <c r="AI1625" s="580" t="str">
        <f t="shared" si="386"/>
        <v>0</v>
      </c>
      <c r="AJ1625" s="580">
        <f t="shared" si="387"/>
        <v>0</v>
      </c>
      <c r="AK1625" s="580">
        <f t="shared" si="388"/>
        <v>0</v>
      </c>
      <c r="AL1625" s="580">
        <f t="shared" si="389"/>
        <v>0</v>
      </c>
    </row>
    <row r="1626" spans="24:38" hidden="1">
      <c r="X1626" s="580">
        <f t="shared" si="375"/>
        <v>0</v>
      </c>
      <c r="Y1626" s="580">
        <f t="shared" si="376"/>
        <v>0</v>
      </c>
      <c r="Z1626" s="580">
        <f t="shared" si="377"/>
        <v>0</v>
      </c>
      <c r="AA1626" s="580">
        <f t="shared" si="378"/>
        <v>0</v>
      </c>
      <c r="AB1626" s="580">
        <f t="shared" si="379"/>
        <v>0</v>
      </c>
      <c r="AC1626" s="580">
        <f t="shared" si="380"/>
        <v>0</v>
      </c>
      <c r="AD1626" s="580">
        <f t="shared" si="381"/>
        <v>0</v>
      </c>
      <c r="AE1626" s="580">
        <f t="shared" si="382"/>
        <v>0</v>
      </c>
      <c r="AF1626" s="580">
        <f t="shared" si="383"/>
        <v>0</v>
      </c>
      <c r="AG1626" s="580">
        <f t="shared" si="384"/>
        <v>0</v>
      </c>
      <c r="AH1626" s="580">
        <f t="shared" si="385"/>
        <v>0</v>
      </c>
      <c r="AI1626" s="580" t="str">
        <f t="shared" si="386"/>
        <v>0</v>
      </c>
      <c r="AJ1626" s="580">
        <f t="shared" si="387"/>
        <v>0</v>
      </c>
      <c r="AK1626" s="580">
        <f t="shared" si="388"/>
        <v>0</v>
      </c>
      <c r="AL1626" s="580">
        <f t="shared" si="389"/>
        <v>0</v>
      </c>
    </row>
    <row r="1627" spans="24:38" hidden="1">
      <c r="X1627" s="580">
        <f t="shared" si="375"/>
        <v>0</v>
      </c>
      <c r="Y1627" s="580">
        <f t="shared" si="376"/>
        <v>0</v>
      </c>
      <c r="Z1627" s="580">
        <f t="shared" si="377"/>
        <v>0</v>
      </c>
      <c r="AA1627" s="580">
        <f t="shared" si="378"/>
        <v>0</v>
      </c>
      <c r="AB1627" s="580">
        <f t="shared" si="379"/>
        <v>0</v>
      </c>
      <c r="AC1627" s="580">
        <f t="shared" si="380"/>
        <v>0</v>
      </c>
      <c r="AD1627" s="580">
        <f t="shared" si="381"/>
        <v>0</v>
      </c>
      <c r="AE1627" s="580">
        <f t="shared" si="382"/>
        <v>0</v>
      </c>
      <c r="AF1627" s="580">
        <f t="shared" si="383"/>
        <v>0</v>
      </c>
      <c r="AG1627" s="580">
        <f t="shared" si="384"/>
        <v>0</v>
      </c>
      <c r="AH1627" s="580">
        <f t="shared" si="385"/>
        <v>0</v>
      </c>
      <c r="AI1627" s="580" t="str">
        <f t="shared" si="386"/>
        <v>0</v>
      </c>
      <c r="AJ1627" s="580">
        <f t="shared" si="387"/>
        <v>0</v>
      </c>
      <c r="AK1627" s="580">
        <f t="shared" si="388"/>
        <v>0</v>
      </c>
      <c r="AL1627" s="580">
        <f t="shared" si="389"/>
        <v>0</v>
      </c>
    </row>
    <row r="1628" spans="24:38" hidden="1">
      <c r="X1628" s="580">
        <f t="shared" si="375"/>
        <v>0</v>
      </c>
      <c r="Y1628" s="580">
        <f t="shared" si="376"/>
        <v>0</v>
      </c>
      <c r="Z1628" s="580">
        <f t="shared" si="377"/>
        <v>0</v>
      </c>
      <c r="AA1628" s="580">
        <f t="shared" si="378"/>
        <v>0</v>
      </c>
      <c r="AB1628" s="580">
        <f t="shared" si="379"/>
        <v>0</v>
      </c>
      <c r="AC1628" s="580">
        <f t="shared" si="380"/>
        <v>0</v>
      </c>
      <c r="AD1628" s="580">
        <f t="shared" si="381"/>
        <v>0</v>
      </c>
      <c r="AE1628" s="580">
        <f t="shared" si="382"/>
        <v>0</v>
      </c>
      <c r="AF1628" s="580">
        <f t="shared" si="383"/>
        <v>0</v>
      </c>
      <c r="AG1628" s="580">
        <f t="shared" si="384"/>
        <v>0</v>
      </c>
      <c r="AH1628" s="580">
        <f t="shared" si="385"/>
        <v>0</v>
      </c>
      <c r="AI1628" s="580" t="str">
        <f t="shared" si="386"/>
        <v>0</v>
      </c>
      <c r="AJ1628" s="580">
        <f t="shared" si="387"/>
        <v>0</v>
      </c>
      <c r="AK1628" s="580">
        <f t="shared" si="388"/>
        <v>0</v>
      </c>
      <c r="AL1628" s="580">
        <f t="shared" si="389"/>
        <v>0</v>
      </c>
    </row>
    <row r="1629" spans="24:38" hidden="1">
      <c r="X1629" s="580">
        <f t="shared" si="375"/>
        <v>0</v>
      </c>
      <c r="Y1629" s="580">
        <f t="shared" si="376"/>
        <v>0</v>
      </c>
      <c r="Z1629" s="580">
        <f t="shared" si="377"/>
        <v>0</v>
      </c>
      <c r="AA1629" s="580">
        <f t="shared" si="378"/>
        <v>0</v>
      </c>
      <c r="AB1629" s="580">
        <f t="shared" si="379"/>
        <v>0</v>
      </c>
      <c r="AC1629" s="580">
        <f t="shared" si="380"/>
        <v>0</v>
      </c>
      <c r="AD1629" s="580">
        <f t="shared" si="381"/>
        <v>0</v>
      </c>
      <c r="AE1629" s="580">
        <f t="shared" si="382"/>
        <v>0</v>
      </c>
      <c r="AF1629" s="580">
        <f t="shared" si="383"/>
        <v>0</v>
      </c>
      <c r="AG1629" s="580">
        <f t="shared" si="384"/>
        <v>0</v>
      </c>
      <c r="AH1629" s="580">
        <f t="shared" si="385"/>
        <v>0</v>
      </c>
      <c r="AI1629" s="580" t="str">
        <f t="shared" si="386"/>
        <v>0</v>
      </c>
      <c r="AJ1629" s="580">
        <f t="shared" si="387"/>
        <v>0</v>
      </c>
      <c r="AK1629" s="580">
        <f t="shared" si="388"/>
        <v>0</v>
      </c>
      <c r="AL1629" s="580">
        <f t="shared" si="389"/>
        <v>0</v>
      </c>
    </row>
    <row r="1630" spans="24:38" hidden="1">
      <c r="X1630" s="580">
        <f t="shared" si="375"/>
        <v>0</v>
      </c>
      <c r="Y1630" s="580">
        <f t="shared" si="376"/>
        <v>0</v>
      </c>
      <c r="Z1630" s="580">
        <f t="shared" si="377"/>
        <v>0</v>
      </c>
      <c r="AA1630" s="580">
        <f t="shared" si="378"/>
        <v>0</v>
      </c>
      <c r="AB1630" s="580">
        <f t="shared" si="379"/>
        <v>0</v>
      </c>
      <c r="AC1630" s="580">
        <f t="shared" si="380"/>
        <v>0</v>
      </c>
      <c r="AD1630" s="580">
        <f t="shared" si="381"/>
        <v>0</v>
      </c>
      <c r="AE1630" s="580">
        <f t="shared" si="382"/>
        <v>0</v>
      </c>
      <c r="AF1630" s="580">
        <f t="shared" si="383"/>
        <v>0</v>
      </c>
      <c r="AG1630" s="580">
        <f t="shared" si="384"/>
        <v>0</v>
      </c>
      <c r="AH1630" s="580">
        <f t="shared" si="385"/>
        <v>0</v>
      </c>
      <c r="AI1630" s="580" t="str">
        <f t="shared" si="386"/>
        <v>0</v>
      </c>
      <c r="AJ1630" s="580">
        <f t="shared" si="387"/>
        <v>0</v>
      </c>
      <c r="AK1630" s="580">
        <f t="shared" si="388"/>
        <v>0</v>
      </c>
      <c r="AL1630" s="580">
        <f t="shared" si="389"/>
        <v>0</v>
      </c>
    </row>
    <row r="1631" spans="24:38" hidden="1">
      <c r="X1631" s="580">
        <f t="shared" si="375"/>
        <v>0</v>
      </c>
      <c r="Y1631" s="580">
        <f t="shared" si="376"/>
        <v>0</v>
      </c>
      <c r="Z1631" s="580">
        <f t="shared" si="377"/>
        <v>0</v>
      </c>
      <c r="AA1631" s="580">
        <f t="shared" si="378"/>
        <v>0</v>
      </c>
      <c r="AB1631" s="580">
        <f t="shared" si="379"/>
        <v>0</v>
      </c>
      <c r="AC1631" s="580">
        <f t="shared" si="380"/>
        <v>0</v>
      </c>
      <c r="AD1631" s="580">
        <f t="shared" si="381"/>
        <v>0</v>
      </c>
      <c r="AE1631" s="580">
        <f t="shared" si="382"/>
        <v>0</v>
      </c>
      <c r="AF1631" s="580">
        <f t="shared" si="383"/>
        <v>0</v>
      </c>
      <c r="AG1631" s="580">
        <f t="shared" si="384"/>
        <v>0</v>
      </c>
      <c r="AH1631" s="580">
        <f t="shared" si="385"/>
        <v>0</v>
      </c>
      <c r="AI1631" s="580" t="str">
        <f t="shared" si="386"/>
        <v>0</v>
      </c>
      <c r="AJ1631" s="580">
        <f t="shared" si="387"/>
        <v>0</v>
      </c>
      <c r="AK1631" s="580">
        <f t="shared" si="388"/>
        <v>0</v>
      </c>
      <c r="AL1631" s="580">
        <f t="shared" si="389"/>
        <v>0</v>
      </c>
    </row>
    <row r="1632" spans="24:38" hidden="1">
      <c r="X1632" s="580">
        <f t="shared" si="375"/>
        <v>0</v>
      </c>
      <c r="Y1632" s="580">
        <f t="shared" si="376"/>
        <v>0</v>
      </c>
      <c r="Z1632" s="580">
        <f t="shared" si="377"/>
        <v>0</v>
      </c>
      <c r="AA1632" s="580">
        <f t="shared" si="378"/>
        <v>0</v>
      </c>
      <c r="AB1632" s="580">
        <f t="shared" si="379"/>
        <v>0</v>
      </c>
      <c r="AC1632" s="580">
        <f t="shared" si="380"/>
        <v>0</v>
      </c>
      <c r="AD1632" s="580">
        <f t="shared" si="381"/>
        <v>0</v>
      </c>
      <c r="AE1632" s="580">
        <f t="shared" si="382"/>
        <v>0</v>
      </c>
      <c r="AF1632" s="580">
        <f t="shared" si="383"/>
        <v>0</v>
      </c>
      <c r="AG1632" s="580">
        <f t="shared" si="384"/>
        <v>0</v>
      </c>
      <c r="AH1632" s="580">
        <f t="shared" si="385"/>
        <v>0</v>
      </c>
      <c r="AI1632" s="580" t="str">
        <f t="shared" si="386"/>
        <v>0</v>
      </c>
      <c r="AJ1632" s="580">
        <f t="shared" si="387"/>
        <v>0</v>
      </c>
      <c r="AK1632" s="580">
        <f t="shared" si="388"/>
        <v>0</v>
      </c>
      <c r="AL1632" s="580">
        <f t="shared" si="389"/>
        <v>0</v>
      </c>
    </row>
    <row r="1633" spans="24:38" hidden="1">
      <c r="X1633" s="580">
        <f t="shared" si="375"/>
        <v>0</v>
      </c>
      <c r="Y1633" s="580">
        <f t="shared" si="376"/>
        <v>0</v>
      </c>
      <c r="Z1633" s="580">
        <f t="shared" si="377"/>
        <v>0</v>
      </c>
      <c r="AA1633" s="580">
        <f t="shared" si="378"/>
        <v>0</v>
      </c>
      <c r="AB1633" s="580">
        <f t="shared" si="379"/>
        <v>0</v>
      </c>
      <c r="AC1633" s="580">
        <f t="shared" si="380"/>
        <v>0</v>
      </c>
      <c r="AD1633" s="580">
        <f t="shared" si="381"/>
        <v>0</v>
      </c>
      <c r="AE1633" s="580">
        <f t="shared" si="382"/>
        <v>0</v>
      </c>
      <c r="AF1633" s="580">
        <f t="shared" si="383"/>
        <v>0</v>
      </c>
      <c r="AG1633" s="580">
        <f t="shared" si="384"/>
        <v>0</v>
      </c>
      <c r="AH1633" s="580">
        <f t="shared" si="385"/>
        <v>0</v>
      </c>
      <c r="AI1633" s="580" t="str">
        <f t="shared" si="386"/>
        <v>0</v>
      </c>
      <c r="AJ1633" s="580">
        <f t="shared" si="387"/>
        <v>0</v>
      </c>
      <c r="AK1633" s="580">
        <f t="shared" si="388"/>
        <v>0</v>
      </c>
      <c r="AL1633" s="580">
        <f t="shared" si="389"/>
        <v>0</v>
      </c>
    </row>
    <row r="1634" spans="24:38" hidden="1">
      <c r="X1634" s="580">
        <f t="shared" si="375"/>
        <v>0</v>
      </c>
      <c r="Y1634" s="580">
        <f t="shared" si="376"/>
        <v>0</v>
      </c>
      <c r="Z1634" s="580">
        <f t="shared" si="377"/>
        <v>0</v>
      </c>
      <c r="AA1634" s="580">
        <f t="shared" si="378"/>
        <v>0</v>
      </c>
      <c r="AB1634" s="580">
        <f t="shared" si="379"/>
        <v>0</v>
      </c>
      <c r="AC1634" s="580">
        <f t="shared" si="380"/>
        <v>0</v>
      </c>
      <c r="AD1634" s="580">
        <f t="shared" si="381"/>
        <v>0</v>
      </c>
      <c r="AE1634" s="580">
        <f t="shared" si="382"/>
        <v>0</v>
      </c>
      <c r="AF1634" s="580">
        <f t="shared" si="383"/>
        <v>0</v>
      </c>
      <c r="AG1634" s="580">
        <f t="shared" si="384"/>
        <v>0</v>
      </c>
      <c r="AH1634" s="580">
        <f t="shared" si="385"/>
        <v>0</v>
      </c>
      <c r="AI1634" s="580" t="str">
        <f t="shared" si="386"/>
        <v>0</v>
      </c>
      <c r="AJ1634" s="580">
        <f t="shared" si="387"/>
        <v>0</v>
      </c>
      <c r="AK1634" s="580">
        <f t="shared" si="388"/>
        <v>0</v>
      </c>
      <c r="AL1634" s="580">
        <f t="shared" si="389"/>
        <v>0</v>
      </c>
    </row>
    <row r="1635" spans="24:38" hidden="1">
      <c r="X1635" s="580">
        <f t="shared" si="375"/>
        <v>0</v>
      </c>
      <c r="Y1635" s="580">
        <f t="shared" si="376"/>
        <v>0</v>
      </c>
      <c r="Z1635" s="580">
        <f t="shared" si="377"/>
        <v>0</v>
      </c>
      <c r="AA1635" s="580">
        <f t="shared" si="378"/>
        <v>0</v>
      </c>
      <c r="AB1635" s="580">
        <f t="shared" si="379"/>
        <v>0</v>
      </c>
      <c r="AC1635" s="580">
        <f t="shared" si="380"/>
        <v>0</v>
      </c>
      <c r="AD1635" s="580">
        <f t="shared" si="381"/>
        <v>0</v>
      </c>
      <c r="AE1635" s="580">
        <f t="shared" si="382"/>
        <v>0</v>
      </c>
      <c r="AF1635" s="580">
        <f t="shared" si="383"/>
        <v>0</v>
      </c>
      <c r="AG1635" s="580">
        <f t="shared" si="384"/>
        <v>0</v>
      </c>
      <c r="AH1635" s="580">
        <f t="shared" si="385"/>
        <v>0</v>
      </c>
      <c r="AI1635" s="580" t="str">
        <f t="shared" si="386"/>
        <v>0</v>
      </c>
      <c r="AJ1635" s="580">
        <f t="shared" si="387"/>
        <v>0</v>
      </c>
      <c r="AK1635" s="580">
        <f t="shared" si="388"/>
        <v>0</v>
      </c>
      <c r="AL1635" s="580">
        <f t="shared" si="389"/>
        <v>0</v>
      </c>
    </row>
    <row r="1636" spans="24:38" hidden="1">
      <c r="X1636" s="580">
        <f t="shared" si="375"/>
        <v>0</v>
      </c>
      <c r="Y1636" s="580">
        <f t="shared" si="376"/>
        <v>0</v>
      </c>
      <c r="Z1636" s="580">
        <f t="shared" si="377"/>
        <v>0</v>
      </c>
      <c r="AA1636" s="580">
        <f t="shared" si="378"/>
        <v>0</v>
      </c>
      <c r="AB1636" s="580">
        <f t="shared" si="379"/>
        <v>0</v>
      </c>
      <c r="AC1636" s="580">
        <f t="shared" si="380"/>
        <v>0</v>
      </c>
      <c r="AD1636" s="580">
        <f t="shared" si="381"/>
        <v>0</v>
      </c>
      <c r="AE1636" s="580">
        <f t="shared" si="382"/>
        <v>0</v>
      </c>
      <c r="AF1636" s="580">
        <f t="shared" si="383"/>
        <v>0</v>
      </c>
      <c r="AG1636" s="580">
        <f t="shared" si="384"/>
        <v>0</v>
      </c>
      <c r="AH1636" s="580">
        <f t="shared" si="385"/>
        <v>0</v>
      </c>
      <c r="AI1636" s="580" t="str">
        <f t="shared" si="386"/>
        <v>0</v>
      </c>
      <c r="AJ1636" s="580">
        <f t="shared" si="387"/>
        <v>0</v>
      </c>
      <c r="AK1636" s="580">
        <f t="shared" si="388"/>
        <v>0</v>
      </c>
      <c r="AL1636" s="580">
        <f t="shared" si="389"/>
        <v>0</v>
      </c>
    </row>
    <row r="1637" spans="24:38" hidden="1">
      <c r="X1637" s="580">
        <f t="shared" si="375"/>
        <v>0</v>
      </c>
      <c r="Y1637" s="580">
        <f t="shared" si="376"/>
        <v>0</v>
      </c>
      <c r="Z1637" s="580">
        <f t="shared" si="377"/>
        <v>0</v>
      </c>
      <c r="AA1637" s="580">
        <f t="shared" si="378"/>
        <v>0</v>
      </c>
      <c r="AB1637" s="580">
        <f t="shared" si="379"/>
        <v>0</v>
      </c>
      <c r="AC1637" s="580">
        <f t="shared" si="380"/>
        <v>0</v>
      </c>
      <c r="AD1637" s="580">
        <f t="shared" si="381"/>
        <v>0</v>
      </c>
      <c r="AE1637" s="580">
        <f t="shared" si="382"/>
        <v>0</v>
      </c>
      <c r="AF1637" s="580">
        <f t="shared" si="383"/>
        <v>0</v>
      </c>
      <c r="AG1637" s="580">
        <f t="shared" si="384"/>
        <v>0</v>
      </c>
      <c r="AH1637" s="580">
        <f t="shared" si="385"/>
        <v>0</v>
      </c>
      <c r="AI1637" s="580" t="str">
        <f t="shared" si="386"/>
        <v>0</v>
      </c>
      <c r="AJ1637" s="580">
        <f t="shared" si="387"/>
        <v>0</v>
      </c>
      <c r="AK1637" s="580">
        <f t="shared" si="388"/>
        <v>0</v>
      </c>
      <c r="AL1637" s="580">
        <f t="shared" si="389"/>
        <v>0</v>
      </c>
    </row>
    <row r="1638" spans="24:38" hidden="1">
      <c r="X1638" s="580">
        <f t="shared" si="375"/>
        <v>0</v>
      </c>
      <c r="Y1638" s="580">
        <f t="shared" si="376"/>
        <v>0</v>
      </c>
      <c r="Z1638" s="580">
        <f t="shared" si="377"/>
        <v>0</v>
      </c>
      <c r="AA1638" s="580">
        <f t="shared" si="378"/>
        <v>0</v>
      </c>
      <c r="AB1638" s="580">
        <f t="shared" si="379"/>
        <v>0</v>
      </c>
      <c r="AC1638" s="580">
        <f t="shared" si="380"/>
        <v>0</v>
      </c>
      <c r="AD1638" s="580">
        <f t="shared" si="381"/>
        <v>0</v>
      </c>
      <c r="AE1638" s="580">
        <f t="shared" si="382"/>
        <v>0</v>
      </c>
      <c r="AF1638" s="580">
        <f t="shared" si="383"/>
        <v>0</v>
      </c>
      <c r="AG1638" s="580">
        <f t="shared" si="384"/>
        <v>0</v>
      </c>
      <c r="AH1638" s="580">
        <f t="shared" si="385"/>
        <v>0</v>
      </c>
      <c r="AI1638" s="580" t="str">
        <f t="shared" si="386"/>
        <v>0</v>
      </c>
      <c r="AJ1638" s="580">
        <f t="shared" si="387"/>
        <v>0</v>
      </c>
      <c r="AK1638" s="580">
        <f t="shared" si="388"/>
        <v>0</v>
      </c>
      <c r="AL1638" s="580">
        <f t="shared" si="389"/>
        <v>0</v>
      </c>
    </row>
    <row r="1639" spans="24:38" hidden="1">
      <c r="X1639" s="580">
        <f t="shared" si="375"/>
        <v>0</v>
      </c>
      <c r="Y1639" s="580">
        <f t="shared" si="376"/>
        <v>0</v>
      </c>
      <c r="Z1639" s="580">
        <f t="shared" si="377"/>
        <v>0</v>
      </c>
      <c r="AA1639" s="580">
        <f t="shared" si="378"/>
        <v>0</v>
      </c>
      <c r="AB1639" s="580">
        <f t="shared" si="379"/>
        <v>0</v>
      </c>
      <c r="AC1639" s="580">
        <f t="shared" si="380"/>
        <v>0</v>
      </c>
      <c r="AD1639" s="580">
        <f t="shared" si="381"/>
        <v>0</v>
      </c>
      <c r="AE1639" s="580">
        <f t="shared" si="382"/>
        <v>0</v>
      </c>
      <c r="AF1639" s="580">
        <f t="shared" si="383"/>
        <v>0</v>
      </c>
      <c r="AG1639" s="580">
        <f t="shared" si="384"/>
        <v>0</v>
      </c>
      <c r="AH1639" s="580">
        <f t="shared" si="385"/>
        <v>0</v>
      </c>
      <c r="AI1639" s="580" t="str">
        <f t="shared" si="386"/>
        <v>0</v>
      </c>
      <c r="AJ1639" s="580">
        <f t="shared" si="387"/>
        <v>0</v>
      </c>
      <c r="AK1639" s="580">
        <f t="shared" si="388"/>
        <v>0</v>
      </c>
      <c r="AL1639" s="580">
        <f t="shared" si="389"/>
        <v>0</v>
      </c>
    </row>
    <row r="1640" spans="24:38" hidden="1">
      <c r="X1640" s="580">
        <f t="shared" si="375"/>
        <v>0</v>
      </c>
      <c r="Y1640" s="580">
        <f t="shared" si="376"/>
        <v>0</v>
      </c>
      <c r="Z1640" s="580">
        <f t="shared" si="377"/>
        <v>0</v>
      </c>
      <c r="AA1640" s="580">
        <f t="shared" si="378"/>
        <v>0</v>
      </c>
      <c r="AB1640" s="580">
        <f t="shared" si="379"/>
        <v>0</v>
      </c>
      <c r="AC1640" s="580">
        <f t="shared" si="380"/>
        <v>0</v>
      </c>
      <c r="AD1640" s="580">
        <f t="shared" si="381"/>
        <v>0</v>
      </c>
      <c r="AE1640" s="580">
        <f t="shared" si="382"/>
        <v>0</v>
      </c>
      <c r="AF1640" s="580">
        <f t="shared" si="383"/>
        <v>0</v>
      </c>
      <c r="AG1640" s="580">
        <f t="shared" si="384"/>
        <v>0</v>
      </c>
      <c r="AH1640" s="580">
        <f t="shared" si="385"/>
        <v>0</v>
      </c>
      <c r="AI1640" s="580" t="str">
        <f t="shared" si="386"/>
        <v>0</v>
      </c>
      <c r="AJ1640" s="580">
        <f t="shared" si="387"/>
        <v>0</v>
      </c>
      <c r="AK1640" s="580">
        <f t="shared" si="388"/>
        <v>0</v>
      </c>
      <c r="AL1640" s="580">
        <f t="shared" si="389"/>
        <v>0</v>
      </c>
    </row>
    <row r="1641" spans="24:38" hidden="1">
      <c r="X1641" s="580">
        <f t="shared" si="375"/>
        <v>0</v>
      </c>
      <c r="Y1641" s="580">
        <f t="shared" si="376"/>
        <v>0</v>
      </c>
      <c r="Z1641" s="580">
        <f t="shared" si="377"/>
        <v>0</v>
      </c>
      <c r="AA1641" s="580">
        <f t="shared" si="378"/>
        <v>0</v>
      </c>
      <c r="AB1641" s="580">
        <f t="shared" si="379"/>
        <v>0</v>
      </c>
      <c r="AC1641" s="580">
        <f t="shared" si="380"/>
        <v>0</v>
      </c>
      <c r="AD1641" s="580">
        <f t="shared" si="381"/>
        <v>0</v>
      </c>
      <c r="AE1641" s="580">
        <f t="shared" si="382"/>
        <v>0</v>
      </c>
      <c r="AF1641" s="580">
        <f t="shared" si="383"/>
        <v>0</v>
      </c>
      <c r="AG1641" s="580">
        <f t="shared" si="384"/>
        <v>0</v>
      </c>
      <c r="AH1641" s="580">
        <f t="shared" si="385"/>
        <v>0</v>
      </c>
      <c r="AI1641" s="580" t="str">
        <f t="shared" si="386"/>
        <v>0</v>
      </c>
      <c r="AJ1641" s="580">
        <f t="shared" si="387"/>
        <v>0</v>
      </c>
      <c r="AK1641" s="580">
        <f t="shared" si="388"/>
        <v>0</v>
      </c>
      <c r="AL1641" s="580">
        <f t="shared" si="389"/>
        <v>0</v>
      </c>
    </row>
    <row r="1642" spans="24:38" hidden="1">
      <c r="X1642" s="580">
        <f t="shared" si="375"/>
        <v>0</v>
      </c>
      <c r="Y1642" s="580">
        <f t="shared" si="376"/>
        <v>0</v>
      </c>
      <c r="Z1642" s="580">
        <f t="shared" si="377"/>
        <v>0</v>
      </c>
      <c r="AA1642" s="580">
        <f t="shared" si="378"/>
        <v>0</v>
      </c>
      <c r="AB1642" s="580">
        <f t="shared" si="379"/>
        <v>0</v>
      </c>
      <c r="AC1642" s="580">
        <f t="shared" si="380"/>
        <v>0</v>
      </c>
      <c r="AD1642" s="580">
        <f t="shared" si="381"/>
        <v>0</v>
      </c>
      <c r="AE1642" s="580">
        <f t="shared" si="382"/>
        <v>0</v>
      </c>
      <c r="AF1642" s="580">
        <f t="shared" si="383"/>
        <v>0</v>
      </c>
      <c r="AG1642" s="580">
        <f t="shared" si="384"/>
        <v>0</v>
      </c>
      <c r="AH1642" s="580">
        <f t="shared" si="385"/>
        <v>0</v>
      </c>
      <c r="AI1642" s="580" t="str">
        <f t="shared" si="386"/>
        <v>0</v>
      </c>
      <c r="AJ1642" s="580">
        <f t="shared" si="387"/>
        <v>0</v>
      </c>
      <c r="AK1642" s="580">
        <f t="shared" si="388"/>
        <v>0</v>
      </c>
      <c r="AL1642" s="580">
        <f t="shared" si="389"/>
        <v>0</v>
      </c>
    </row>
    <row r="1643" spans="24:38" hidden="1">
      <c r="X1643" s="580">
        <f t="shared" si="375"/>
        <v>0</v>
      </c>
      <c r="Y1643" s="580">
        <f t="shared" si="376"/>
        <v>0</v>
      </c>
      <c r="Z1643" s="580">
        <f t="shared" si="377"/>
        <v>0</v>
      </c>
      <c r="AA1643" s="580">
        <f t="shared" si="378"/>
        <v>0</v>
      </c>
      <c r="AB1643" s="580">
        <f t="shared" si="379"/>
        <v>0</v>
      </c>
      <c r="AC1643" s="580">
        <f t="shared" si="380"/>
        <v>0</v>
      </c>
      <c r="AD1643" s="580">
        <f t="shared" si="381"/>
        <v>0</v>
      </c>
      <c r="AE1643" s="580">
        <f t="shared" si="382"/>
        <v>0</v>
      </c>
      <c r="AF1643" s="580">
        <f t="shared" si="383"/>
        <v>0</v>
      </c>
      <c r="AG1643" s="580">
        <f t="shared" si="384"/>
        <v>0</v>
      </c>
      <c r="AH1643" s="580">
        <f t="shared" si="385"/>
        <v>0</v>
      </c>
      <c r="AI1643" s="580" t="str">
        <f t="shared" si="386"/>
        <v>0</v>
      </c>
      <c r="AJ1643" s="580">
        <f t="shared" si="387"/>
        <v>0</v>
      </c>
      <c r="AK1643" s="580">
        <f t="shared" si="388"/>
        <v>0</v>
      </c>
      <c r="AL1643" s="580">
        <f t="shared" si="389"/>
        <v>0</v>
      </c>
    </row>
    <row r="1644" spans="24:38" hidden="1">
      <c r="X1644" s="580">
        <f t="shared" si="375"/>
        <v>0</v>
      </c>
      <c r="Y1644" s="580">
        <f t="shared" si="376"/>
        <v>0</v>
      </c>
      <c r="Z1644" s="580">
        <f t="shared" si="377"/>
        <v>0</v>
      </c>
      <c r="AA1644" s="580">
        <f t="shared" si="378"/>
        <v>0</v>
      </c>
      <c r="AB1644" s="580">
        <f t="shared" si="379"/>
        <v>0</v>
      </c>
      <c r="AC1644" s="580">
        <f t="shared" si="380"/>
        <v>0</v>
      </c>
      <c r="AD1644" s="580">
        <f t="shared" si="381"/>
        <v>0</v>
      </c>
      <c r="AE1644" s="580">
        <f t="shared" si="382"/>
        <v>0</v>
      </c>
      <c r="AF1644" s="580">
        <f t="shared" si="383"/>
        <v>0</v>
      </c>
      <c r="AG1644" s="580">
        <f t="shared" si="384"/>
        <v>0</v>
      </c>
      <c r="AH1644" s="580">
        <f t="shared" si="385"/>
        <v>0</v>
      </c>
      <c r="AI1644" s="580" t="str">
        <f t="shared" si="386"/>
        <v>0</v>
      </c>
      <c r="AJ1644" s="580">
        <f t="shared" si="387"/>
        <v>0</v>
      </c>
      <c r="AK1644" s="580">
        <f t="shared" si="388"/>
        <v>0</v>
      </c>
      <c r="AL1644" s="580">
        <f t="shared" si="389"/>
        <v>0</v>
      </c>
    </row>
    <row r="1645" spans="24:38" hidden="1">
      <c r="X1645" s="580">
        <f t="shared" si="375"/>
        <v>0</v>
      </c>
      <c r="Y1645" s="580">
        <f t="shared" si="376"/>
        <v>0</v>
      </c>
      <c r="Z1645" s="580">
        <f t="shared" si="377"/>
        <v>0</v>
      </c>
      <c r="AA1645" s="580">
        <f t="shared" si="378"/>
        <v>0</v>
      </c>
      <c r="AB1645" s="580">
        <f t="shared" si="379"/>
        <v>0</v>
      </c>
      <c r="AC1645" s="580">
        <f t="shared" si="380"/>
        <v>0</v>
      </c>
      <c r="AD1645" s="580">
        <f t="shared" si="381"/>
        <v>0</v>
      </c>
      <c r="AE1645" s="580">
        <f t="shared" si="382"/>
        <v>0</v>
      </c>
      <c r="AF1645" s="580">
        <f t="shared" si="383"/>
        <v>0</v>
      </c>
      <c r="AG1645" s="580">
        <f t="shared" si="384"/>
        <v>0</v>
      </c>
      <c r="AH1645" s="580">
        <f t="shared" si="385"/>
        <v>0</v>
      </c>
      <c r="AI1645" s="580" t="str">
        <f t="shared" si="386"/>
        <v>0</v>
      </c>
      <c r="AJ1645" s="580">
        <f t="shared" si="387"/>
        <v>0</v>
      </c>
      <c r="AK1645" s="580">
        <f t="shared" si="388"/>
        <v>0</v>
      </c>
      <c r="AL1645" s="580">
        <f t="shared" si="389"/>
        <v>0</v>
      </c>
    </row>
    <row r="1646" spans="24:38" hidden="1">
      <c r="X1646" s="580">
        <f t="shared" si="375"/>
        <v>0</v>
      </c>
      <c r="Y1646" s="580">
        <f t="shared" si="376"/>
        <v>0</v>
      </c>
      <c r="Z1646" s="580">
        <f t="shared" si="377"/>
        <v>0</v>
      </c>
      <c r="AA1646" s="580">
        <f t="shared" si="378"/>
        <v>0</v>
      </c>
      <c r="AB1646" s="580">
        <f t="shared" si="379"/>
        <v>0</v>
      </c>
      <c r="AC1646" s="580">
        <f t="shared" si="380"/>
        <v>0</v>
      </c>
      <c r="AD1646" s="580">
        <f t="shared" si="381"/>
        <v>0</v>
      </c>
      <c r="AE1646" s="580">
        <f t="shared" si="382"/>
        <v>0</v>
      </c>
      <c r="AF1646" s="580">
        <f t="shared" si="383"/>
        <v>0</v>
      </c>
      <c r="AG1646" s="580">
        <f t="shared" si="384"/>
        <v>0</v>
      </c>
      <c r="AH1646" s="580">
        <f t="shared" si="385"/>
        <v>0</v>
      </c>
      <c r="AI1646" s="580" t="str">
        <f t="shared" si="386"/>
        <v>0</v>
      </c>
      <c r="AJ1646" s="580">
        <f t="shared" si="387"/>
        <v>0</v>
      </c>
      <c r="AK1646" s="580">
        <f t="shared" si="388"/>
        <v>0</v>
      </c>
      <c r="AL1646" s="580">
        <f t="shared" si="389"/>
        <v>0</v>
      </c>
    </row>
    <row r="1647" spans="24:38" hidden="1">
      <c r="X1647" s="580">
        <f t="shared" si="375"/>
        <v>0</v>
      </c>
      <c r="Y1647" s="580">
        <f t="shared" si="376"/>
        <v>0</v>
      </c>
      <c r="Z1647" s="580">
        <f t="shared" si="377"/>
        <v>0</v>
      </c>
      <c r="AA1647" s="580">
        <f t="shared" si="378"/>
        <v>0</v>
      </c>
      <c r="AB1647" s="580">
        <f t="shared" si="379"/>
        <v>0</v>
      </c>
      <c r="AC1647" s="580">
        <f t="shared" si="380"/>
        <v>0</v>
      </c>
      <c r="AD1647" s="580">
        <f t="shared" si="381"/>
        <v>0</v>
      </c>
      <c r="AE1647" s="580">
        <f t="shared" si="382"/>
        <v>0</v>
      </c>
      <c r="AF1647" s="580">
        <f t="shared" si="383"/>
        <v>0</v>
      </c>
      <c r="AG1647" s="580">
        <f t="shared" si="384"/>
        <v>0</v>
      </c>
      <c r="AH1647" s="580">
        <f t="shared" si="385"/>
        <v>0</v>
      </c>
      <c r="AI1647" s="580" t="str">
        <f t="shared" si="386"/>
        <v>0</v>
      </c>
      <c r="AJ1647" s="580">
        <f t="shared" si="387"/>
        <v>0</v>
      </c>
      <c r="AK1647" s="580">
        <f t="shared" si="388"/>
        <v>0</v>
      </c>
      <c r="AL1647" s="580">
        <f t="shared" si="389"/>
        <v>0</v>
      </c>
    </row>
    <row r="1648" spans="24:38" hidden="1">
      <c r="X1648" s="580">
        <f t="shared" si="375"/>
        <v>0</v>
      </c>
      <c r="Y1648" s="580">
        <f t="shared" si="376"/>
        <v>0</v>
      </c>
      <c r="Z1648" s="580">
        <f t="shared" si="377"/>
        <v>0</v>
      </c>
      <c r="AA1648" s="580">
        <f t="shared" si="378"/>
        <v>0</v>
      </c>
      <c r="AB1648" s="580">
        <f t="shared" si="379"/>
        <v>0</v>
      </c>
      <c r="AC1648" s="580">
        <f t="shared" si="380"/>
        <v>0</v>
      </c>
      <c r="AD1648" s="580">
        <f t="shared" si="381"/>
        <v>0</v>
      </c>
      <c r="AE1648" s="580">
        <f t="shared" si="382"/>
        <v>0</v>
      </c>
      <c r="AF1648" s="580">
        <f t="shared" si="383"/>
        <v>0</v>
      </c>
      <c r="AG1648" s="580">
        <f t="shared" si="384"/>
        <v>0</v>
      </c>
      <c r="AH1648" s="580">
        <f t="shared" si="385"/>
        <v>0</v>
      </c>
      <c r="AI1648" s="580" t="str">
        <f t="shared" si="386"/>
        <v>0</v>
      </c>
      <c r="AJ1648" s="580">
        <f t="shared" si="387"/>
        <v>0</v>
      </c>
      <c r="AK1648" s="580">
        <f t="shared" si="388"/>
        <v>0</v>
      </c>
      <c r="AL1648" s="580">
        <f t="shared" si="389"/>
        <v>0</v>
      </c>
    </row>
    <row r="1649" spans="24:38" hidden="1">
      <c r="X1649" s="580">
        <f t="shared" si="375"/>
        <v>0</v>
      </c>
      <c r="Y1649" s="580">
        <f t="shared" si="376"/>
        <v>0</v>
      </c>
      <c r="Z1649" s="580">
        <f t="shared" si="377"/>
        <v>0</v>
      </c>
      <c r="AA1649" s="580">
        <f t="shared" si="378"/>
        <v>0</v>
      </c>
      <c r="AB1649" s="580">
        <f t="shared" si="379"/>
        <v>0</v>
      </c>
      <c r="AC1649" s="580">
        <f t="shared" si="380"/>
        <v>0</v>
      </c>
      <c r="AD1649" s="580">
        <f t="shared" si="381"/>
        <v>0</v>
      </c>
      <c r="AE1649" s="580">
        <f t="shared" si="382"/>
        <v>0</v>
      </c>
      <c r="AF1649" s="580">
        <f t="shared" si="383"/>
        <v>0</v>
      </c>
      <c r="AG1649" s="580">
        <f t="shared" si="384"/>
        <v>0</v>
      </c>
      <c r="AH1649" s="580">
        <f t="shared" si="385"/>
        <v>0</v>
      </c>
      <c r="AI1649" s="580" t="str">
        <f t="shared" si="386"/>
        <v>0</v>
      </c>
      <c r="AJ1649" s="580">
        <f t="shared" si="387"/>
        <v>0</v>
      </c>
      <c r="AK1649" s="580">
        <f t="shared" si="388"/>
        <v>0</v>
      </c>
      <c r="AL1649" s="580">
        <f t="shared" si="389"/>
        <v>0</v>
      </c>
    </row>
    <row r="1650" spans="24:38" hidden="1">
      <c r="X1650" s="580">
        <f t="shared" si="375"/>
        <v>0</v>
      </c>
      <c r="Y1650" s="580">
        <f t="shared" si="376"/>
        <v>0</v>
      </c>
      <c r="Z1650" s="580">
        <f t="shared" si="377"/>
        <v>0</v>
      </c>
      <c r="AA1650" s="580">
        <f t="shared" si="378"/>
        <v>0</v>
      </c>
      <c r="AB1650" s="580">
        <f t="shared" si="379"/>
        <v>0</v>
      </c>
      <c r="AC1650" s="580">
        <f t="shared" si="380"/>
        <v>0</v>
      </c>
      <c r="AD1650" s="580">
        <f t="shared" si="381"/>
        <v>0</v>
      </c>
      <c r="AE1650" s="580">
        <f t="shared" si="382"/>
        <v>0</v>
      </c>
      <c r="AF1650" s="580">
        <f t="shared" si="383"/>
        <v>0</v>
      </c>
      <c r="AG1650" s="580">
        <f t="shared" si="384"/>
        <v>0</v>
      </c>
      <c r="AH1650" s="580">
        <f t="shared" si="385"/>
        <v>0</v>
      </c>
      <c r="AI1650" s="580" t="str">
        <f t="shared" si="386"/>
        <v>0</v>
      </c>
      <c r="AJ1650" s="580">
        <f t="shared" si="387"/>
        <v>0</v>
      </c>
      <c r="AK1650" s="580">
        <f t="shared" si="388"/>
        <v>0</v>
      </c>
      <c r="AL1650" s="580">
        <f t="shared" si="389"/>
        <v>0</v>
      </c>
    </row>
    <row r="1651" spans="24:38" hidden="1">
      <c r="X1651" s="580">
        <f t="shared" si="375"/>
        <v>0</v>
      </c>
      <c r="Y1651" s="580">
        <f t="shared" si="376"/>
        <v>0</v>
      </c>
      <c r="Z1651" s="580">
        <f t="shared" si="377"/>
        <v>0</v>
      </c>
      <c r="AA1651" s="580">
        <f t="shared" si="378"/>
        <v>0</v>
      </c>
      <c r="AB1651" s="580">
        <f t="shared" si="379"/>
        <v>0</v>
      </c>
      <c r="AC1651" s="580">
        <f t="shared" si="380"/>
        <v>0</v>
      </c>
      <c r="AD1651" s="580">
        <f t="shared" si="381"/>
        <v>0</v>
      </c>
      <c r="AE1651" s="580">
        <f t="shared" si="382"/>
        <v>0</v>
      </c>
      <c r="AF1651" s="580">
        <f t="shared" si="383"/>
        <v>0</v>
      </c>
      <c r="AG1651" s="580">
        <f t="shared" si="384"/>
        <v>0</v>
      </c>
      <c r="AH1651" s="580">
        <f t="shared" si="385"/>
        <v>0</v>
      </c>
      <c r="AI1651" s="580" t="str">
        <f t="shared" si="386"/>
        <v>0</v>
      </c>
      <c r="AJ1651" s="580">
        <f t="shared" si="387"/>
        <v>0</v>
      </c>
      <c r="AK1651" s="580">
        <f t="shared" si="388"/>
        <v>0</v>
      </c>
      <c r="AL1651" s="580">
        <f t="shared" si="389"/>
        <v>0</v>
      </c>
    </row>
    <row r="1652" spans="24:38" hidden="1">
      <c r="X1652" s="580">
        <f t="shared" si="375"/>
        <v>0</v>
      </c>
      <c r="Y1652" s="580">
        <f t="shared" si="376"/>
        <v>0</v>
      </c>
      <c r="Z1652" s="580">
        <f t="shared" si="377"/>
        <v>0</v>
      </c>
      <c r="AA1652" s="580">
        <f t="shared" si="378"/>
        <v>0</v>
      </c>
      <c r="AB1652" s="580">
        <f t="shared" si="379"/>
        <v>0</v>
      </c>
      <c r="AC1652" s="580">
        <f t="shared" si="380"/>
        <v>0</v>
      </c>
      <c r="AD1652" s="580">
        <f t="shared" si="381"/>
        <v>0</v>
      </c>
      <c r="AE1652" s="580">
        <f t="shared" si="382"/>
        <v>0</v>
      </c>
      <c r="AF1652" s="580">
        <f t="shared" si="383"/>
        <v>0</v>
      </c>
      <c r="AG1652" s="580">
        <f t="shared" si="384"/>
        <v>0</v>
      </c>
      <c r="AH1652" s="580">
        <f t="shared" si="385"/>
        <v>0</v>
      </c>
      <c r="AI1652" s="580" t="str">
        <f t="shared" si="386"/>
        <v>0</v>
      </c>
      <c r="AJ1652" s="580">
        <f t="shared" si="387"/>
        <v>0</v>
      </c>
      <c r="AK1652" s="580">
        <f t="shared" si="388"/>
        <v>0</v>
      </c>
      <c r="AL1652" s="580">
        <f t="shared" si="389"/>
        <v>0</v>
      </c>
    </row>
    <row r="1653" spans="24:38" hidden="1">
      <c r="X1653" s="580">
        <f t="shared" si="375"/>
        <v>0</v>
      </c>
      <c r="Y1653" s="580">
        <f t="shared" si="376"/>
        <v>0</v>
      </c>
      <c r="Z1653" s="580">
        <f t="shared" si="377"/>
        <v>0</v>
      </c>
      <c r="AA1653" s="580">
        <f t="shared" si="378"/>
        <v>0</v>
      </c>
      <c r="AB1653" s="580">
        <f t="shared" si="379"/>
        <v>0</v>
      </c>
      <c r="AC1653" s="580">
        <f t="shared" si="380"/>
        <v>0</v>
      </c>
      <c r="AD1653" s="580">
        <f t="shared" si="381"/>
        <v>0</v>
      </c>
      <c r="AE1653" s="580">
        <f t="shared" si="382"/>
        <v>0</v>
      </c>
      <c r="AF1653" s="580">
        <f t="shared" si="383"/>
        <v>0</v>
      </c>
      <c r="AG1653" s="580">
        <f t="shared" si="384"/>
        <v>0</v>
      </c>
      <c r="AH1653" s="580">
        <f t="shared" si="385"/>
        <v>0</v>
      </c>
      <c r="AI1653" s="580" t="str">
        <f t="shared" si="386"/>
        <v>0</v>
      </c>
      <c r="AJ1653" s="580">
        <f t="shared" si="387"/>
        <v>0</v>
      </c>
      <c r="AK1653" s="580">
        <f t="shared" si="388"/>
        <v>0</v>
      </c>
      <c r="AL1653" s="580">
        <f t="shared" si="389"/>
        <v>0</v>
      </c>
    </row>
    <row r="1654" spans="24:38" hidden="1">
      <c r="X1654" s="580">
        <f t="shared" si="375"/>
        <v>0</v>
      </c>
      <c r="Y1654" s="580">
        <f t="shared" si="376"/>
        <v>0</v>
      </c>
      <c r="Z1654" s="580">
        <f t="shared" si="377"/>
        <v>0</v>
      </c>
      <c r="AA1654" s="580">
        <f t="shared" si="378"/>
        <v>0</v>
      </c>
      <c r="AB1654" s="580">
        <f t="shared" si="379"/>
        <v>0</v>
      </c>
      <c r="AC1654" s="580">
        <f t="shared" si="380"/>
        <v>0</v>
      </c>
      <c r="AD1654" s="580">
        <f t="shared" si="381"/>
        <v>0</v>
      </c>
      <c r="AE1654" s="580">
        <f t="shared" si="382"/>
        <v>0</v>
      </c>
      <c r="AF1654" s="580">
        <f t="shared" si="383"/>
        <v>0</v>
      </c>
      <c r="AG1654" s="580">
        <f t="shared" si="384"/>
        <v>0</v>
      </c>
      <c r="AH1654" s="580">
        <f t="shared" si="385"/>
        <v>0</v>
      </c>
      <c r="AI1654" s="580" t="str">
        <f t="shared" si="386"/>
        <v>0</v>
      </c>
      <c r="AJ1654" s="580">
        <f t="shared" si="387"/>
        <v>0</v>
      </c>
      <c r="AK1654" s="580">
        <f t="shared" si="388"/>
        <v>0</v>
      </c>
      <c r="AL1654" s="580">
        <f t="shared" si="389"/>
        <v>0</v>
      </c>
    </row>
    <row r="1655" spans="24:38" hidden="1">
      <c r="X1655" s="580">
        <f t="shared" si="375"/>
        <v>0</v>
      </c>
      <c r="Y1655" s="580">
        <f t="shared" si="376"/>
        <v>0</v>
      </c>
      <c r="Z1655" s="580">
        <f t="shared" si="377"/>
        <v>0</v>
      </c>
      <c r="AA1655" s="580">
        <f t="shared" si="378"/>
        <v>0</v>
      </c>
      <c r="AB1655" s="580">
        <f t="shared" si="379"/>
        <v>0</v>
      </c>
      <c r="AC1655" s="580">
        <f t="shared" si="380"/>
        <v>0</v>
      </c>
      <c r="AD1655" s="580">
        <f t="shared" si="381"/>
        <v>0</v>
      </c>
      <c r="AE1655" s="580">
        <f t="shared" si="382"/>
        <v>0</v>
      </c>
      <c r="AF1655" s="580">
        <f t="shared" si="383"/>
        <v>0</v>
      </c>
      <c r="AG1655" s="580">
        <f t="shared" si="384"/>
        <v>0</v>
      </c>
      <c r="AH1655" s="580">
        <f t="shared" si="385"/>
        <v>0</v>
      </c>
      <c r="AI1655" s="580" t="str">
        <f t="shared" si="386"/>
        <v>0</v>
      </c>
      <c r="AJ1655" s="580">
        <f t="shared" si="387"/>
        <v>0</v>
      </c>
      <c r="AK1655" s="580">
        <f t="shared" si="388"/>
        <v>0</v>
      </c>
      <c r="AL1655" s="580">
        <f t="shared" si="389"/>
        <v>0</v>
      </c>
    </row>
    <row r="1656" spans="24:38" hidden="1">
      <c r="X1656" s="580">
        <f t="shared" si="375"/>
        <v>0</v>
      </c>
      <c r="Y1656" s="580">
        <f t="shared" si="376"/>
        <v>0</v>
      </c>
      <c r="Z1656" s="580">
        <f t="shared" si="377"/>
        <v>0</v>
      </c>
      <c r="AA1656" s="580">
        <f t="shared" si="378"/>
        <v>0</v>
      </c>
      <c r="AB1656" s="580">
        <f t="shared" si="379"/>
        <v>0</v>
      </c>
      <c r="AC1656" s="580">
        <f t="shared" si="380"/>
        <v>0</v>
      </c>
      <c r="AD1656" s="580">
        <f t="shared" si="381"/>
        <v>0</v>
      </c>
      <c r="AE1656" s="580">
        <f t="shared" si="382"/>
        <v>0</v>
      </c>
      <c r="AF1656" s="580">
        <f t="shared" si="383"/>
        <v>0</v>
      </c>
      <c r="AG1656" s="580">
        <f t="shared" si="384"/>
        <v>0</v>
      </c>
      <c r="AH1656" s="580">
        <f t="shared" si="385"/>
        <v>0</v>
      </c>
      <c r="AI1656" s="580" t="str">
        <f t="shared" si="386"/>
        <v>0</v>
      </c>
      <c r="AJ1656" s="580">
        <f t="shared" si="387"/>
        <v>0</v>
      </c>
      <c r="AK1656" s="580">
        <f t="shared" si="388"/>
        <v>0</v>
      </c>
      <c r="AL1656" s="580">
        <f t="shared" si="389"/>
        <v>0</v>
      </c>
    </row>
    <row r="1657" spans="24:38" hidden="1">
      <c r="X1657" s="580">
        <f t="shared" si="375"/>
        <v>0</v>
      </c>
      <c r="Y1657" s="580">
        <f t="shared" si="376"/>
        <v>0</v>
      </c>
      <c r="Z1657" s="580">
        <f t="shared" si="377"/>
        <v>0</v>
      </c>
      <c r="AA1657" s="580">
        <f t="shared" si="378"/>
        <v>0</v>
      </c>
      <c r="AB1657" s="580">
        <f t="shared" si="379"/>
        <v>0</v>
      </c>
      <c r="AC1657" s="580">
        <f t="shared" si="380"/>
        <v>0</v>
      </c>
      <c r="AD1657" s="580">
        <f t="shared" si="381"/>
        <v>0</v>
      </c>
      <c r="AE1657" s="580">
        <f t="shared" si="382"/>
        <v>0</v>
      </c>
      <c r="AF1657" s="580">
        <f t="shared" si="383"/>
        <v>0</v>
      </c>
      <c r="AG1657" s="580">
        <f t="shared" si="384"/>
        <v>0</v>
      </c>
      <c r="AH1657" s="580">
        <f t="shared" si="385"/>
        <v>0</v>
      </c>
      <c r="AI1657" s="580" t="str">
        <f t="shared" si="386"/>
        <v>0</v>
      </c>
      <c r="AJ1657" s="580">
        <f t="shared" si="387"/>
        <v>0</v>
      </c>
      <c r="AK1657" s="580">
        <f t="shared" si="388"/>
        <v>0</v>
      </c>
      <c r="AL1657" s="580">
        <f t="shared" si="389"/>
        <v>0</v>
      </c>
    </row>
    <row r="1658" spans="24:38" hidden="1">
      <c r="X1658" s="580">
        <f t="shared" si="375"/>
        <v>0</v>
      </c>
      <c r="Y1658" s="580">
        <f t="shared" si="376"/>
        <v>0</v>
      </c>
      <c r="Z1658" s="580">
        <f t="shared" si="377"/>
        <v>0</v>
      </c>
      <c r="AA1658" s="580">
        <f t="shared" si="378"/>
        <v>0</v>
      </c>
      <c r="AB1658" s="580">
        <f t="shared" si="379"/>
        <v>0</v>
      </c>
      <c r="AC1658" s="580">
        <f t="shared" si="380"/>
        <v>0</v>
      </c>
      <c r="AD1658" s="580">
        <f t="shared" si="381"/>
        <v>0</v>
      </c>
      <c r="AE1658" s="580">
        <f t="shared" si="382"/>
        <v>0</v>
      </c>
      <c r="AF1658" s="580">
        <f t="shared" si="383"/>
        <v>0</v>
      </c>
      <c r="AG1658" s="580">
        <f t="shared" si="384"/>
        <v>0</v>
      </c>
      <c r="AH1658" s="580">
        <f t="shared" si="385"/>
        <v>0</v>
      </c>
      <c r="AI1658" s="580" t="str">
        <f t="shared" si="386"/>
        <v>0</v>
      </c>
      <c r="AJ1658" s="580">
        <f t="shared" si="387"/>
        <v>0</v>
      </c>
      <c r="AK1658" s="580">
        <f t="shared" si="388"/>
        <v>0</v>
      </c>
      <c r="AL1658" s="580">
        <f t="shared" si="389"/>
        <v>0</v>
      </c>
    </row>
    <row r="1659" spans="24:38" hidden="1">
      <c r="X1659" s="580">
        <f t="shared" si="375"/>
        <v>0</v>
      </c>
      <c r="Y1659" s="580">
        <f t="shared" si="376"/>
        <v>0</v>
      </c>
      <c r="Z1659" s="580">
        <f t="shared" si="377"/>
        <v>0</v>
      </c>
      <c r="AA1659" s="580">
        <f t="shared" si="378"/>
        <v>0</v>
      </c>
      <c r="AB1659" s="580">
        <f t="shared" si="379"/>
        <v>0</v>
      </c>
      <c r="AC1659" s="580">
        <f t="shared" si="380"/>
        <v>0</v>
      </c>
      <c r="AD1659" s="580">
        <f t="shared" si="381"/>
        <v>0</v>
      </c>
      <c r="AE1659" s="580">
        <f t="shared" si="382"/>
        <v>0</v>
      </c>
      <c r="AF1659" s="580">
        <f t="shared" si="383"/>
        <v>0</v>
      </c>
      <c r="AG1659" s="580">
        <f t="shared" si="384"/>
        <v>0</v>
      </c>
      <c r="AH1659" s="580">
        <f t="shared" si="385"/>
        <v>0</v>
      </c>
      <c r="AI1659" s="580" t="str">
        <f t="shared" si="386"/>
        <v>0</v>
      </c>
      <c r="AJ1659" s="580">
        <f t="shared" si="387"/>
        <v>0</v>
      </c>
      <c r="AK1659" s="580">
        <f t="shared" si="388"/>
        <v>0</v>
      </c>
      <c r="AL1659" s="580">
        <f t="shared" si="389"/>
        <v>0</v>
      </c>
    </row>
    <row r="1660" spans="24:38" hidden="1">
      <c r="X1660" s="580">
        <f t="shared" si="375"/>
        <v>0</v>
      </c>
      <c r="Y1660" s="580">
        <f t="shared" si="376"/>
        <v>0</v>
      </c>
      <c r="Z1660" s="580">
        <f t="shared" si="377"/>
        <v>0</v>
      </c>
      <c r="AA1660" s="580">
        <f t="shared" si="378"/>
        <v>0</v>
      </c>
      <c r="AB1660" s="580">
        <f t="shared" si="379"/>
        <v>0</v>
      </c>
      <c r="AC1660" s="580">
        <f t="shared" si="380"/>
        <v>0</v>
      </c>
      <c r="AD1660" s="580">
        <f t="shared" si="381"/>
        <v>0</v>
      </c>
      <c r="AE1660" s="580">
        <f t="shared" si="382"/>
        <v>0</v>
      </c>
      <c r="AF1660" s="580">
        <f t="shared" si="383"/>
        <v>0</v>
      </c>
      <c r="AG1660" s="580">
        <f t="shared" si="384"/>
        <v>0</v>
      </c>
      <c r="AH1660" s="580">
        <f t="shared" si="385"/>
        <v>0</v>
      </c>
      <c r="AI1660" s="580" t="str">
        <f t="shared" si="386"/>
        <v>0</v>
      </c>
      <c r="AJ1660" s="580">
        <f t="shared" si="387"/>
        <v>0</v>
      </c>
      <c r="AK1660" s="580">
        <f t="shared" si="388"/>
        <v>0</v>
      </c>
      <c r="AL1660" s="580">
        <f t="shared" si="389"/>
        <v>0</v>
      </c>
    </row>
    <row r="1661" spans="24:38" hidden="1">
      <c r="X1661" s="580">
        <f t="shared" si="375"/>
        <v>0</v>
      </c>
      <c r="Y1661" s="580">
        <f t="shared" si="376"/>
        <v>0</v>
      </c>
      <c r="Z1661" s="580">
        <f t="shared" si="377"/>
        <v>0</v>
      </c>
      <c r="AA1661" s="580">
        <f t="shared" si="378"/>
        <v>0</v>
      </c>
      <c r="AB1661" s="580">
        <f t="shared" si="379"/>
        <v>0</v>
      </c>
      <c r="AC1661" s="580">
        <f t="shared" si="380"/>
        <v>0</v>
      </c>
      <c r="AD1661" s="580">
        <f t="shared" si="381"/>
        <v>0</v>
      </c>
      <c r="AE1661" s="580">
        <f t="shared" si="382"/>
        <v>0</v>
      </c>
      <c r="AF1661" s="580">
        <f t="shared" si="383"/>
        <v>0</v>
      </c>
      <c r="AG1661" s="580">
        <f t="shared" si="384"/>
        <v>0</v>
      </c>
      <c r="AH1661" s="580">
        <f t="shared" si="385"/>
        <v>0</v>
      </c>
      <c r="AI1661" s="580" t="str">
        <f t="shared" si="386"/>
        <v>0</v>
      </c>
      <c r="AJ1661" s="580">
        <f t="shared" si="387"/>
        <v>0</v>
      </c>
      <c r="AK1661" s="580">
        <f t="shared" si="388"/>
        <v>0</v>
      </c>
      <c r="AL1661" s="580">
        <f t="shared" si="389"/>
        <v>0</v>
      </c>
    </row>
    <row r="1662" spans="24:38" hidden="1">
      <c r="X1662" s="580">
        <f t="shared" si="375"/>
        <v>0</v>
      </c>
      <c r="Y1662" s="580">
        <f t="shared" si="376"/>
        <v>0</v>
      </c>
      <c r="Z1662" s="580">
        <f t="shared" si="377"/>
        <v>0</v>
      </c>
      <c r="AA1662" s="580">
        <f t="shared" si="378"/>
        <v>0</v>
      </c>
      <c r="AB1662" s="580">
        <f t="shared" si="379"/>
        <v>0</v>
      </c>
      <c r="AC1662" s="580">
        <f t="shared" si="380"/>
        <v>0</v>
      </c>
      <c r="AD1662" s="580">
        <f t="shared" si="381"/>
        <v>0</v>
      </c>
      <c r="AE1662" s="580">
        <f t="shared" si="382"/>
        <v>0</v>
      </c>
      <c r="AF1662" s="580">
        <f t="shared" si="383"/>
        <v>0</v>
      </c>
      <c r="AG1662" s="580">
        <f t="shared" si="384"/>
        <v>0</v>
      </c>
      <c r="AH1662" s="580">
        <f t="shared" si="385"/>
        <v>0</v>
      </c>
      <c r="AI1662" s="580" t="str">
        <f t="shared" si="386"/>
        <v>0</v>
      </c>
      <c r="AJ1662" s="580">
        <f t="shared" si="387"/>
        <v>0</v>
      </c>
      <c r="AK1662" s="580">
        <f t="shared" si="388"/>
        <v>0</v>
      </c>
      <c r="AL1662" s="580">
        <f t="shared" si="389"/>
        <v>0</v>
      </c>
    </row>
    <row r="1663" spans="24:38" hidden="1">
      <c r="X1663" s="580">
        <f t="shared" si="375"/>
        <v>0</v>
      </c>
      <c r="Y1663" s="580">
        <f t="shared" si="376"/>
        <v>0</v>
      </c>
      <c r="Z1663" s="580">
        <f t="shared" si="377"/>
        <v>0</v>
      </c>
      <c r="AA1663" s="580">
        <f t="shared" si="378"/>
        <v>0</v>
      </c>
      <c r="AB1663" s="580">
        <f t="shared" si="379"/>
        <v>0</v>
      </c>
      <c r="AC1663" s="580">
        <f t="shared" si="380"/>
        <v>0</v>
      </c>
      <c r="AD1663" s="580">
        <f t="shared" si="381"/>
        <v>0</v>
      </c>
      <c r="AE1663" s="580">
        <f t="shared" si="382"/>
        <v>0</v>
      </c>
      <c r="AF1663" s="580">
        <f t="shared" si="383"/>
        <v>0</v>
      </c>
      <c r="AG1663" s="580">
        <f t="shared" si="384"/>
        <v>0</v>
      </c>
      <c r="AH1663" s="580">
        <f t="shared" si="385"/>
        <v>0</v>
      </c>
      <c r="AI1663" s="580" t="str">
        <f t="shared" si="386"/>
        <v>0</v>
      </c>
      <c r="AJ1663" s="580">
        <f t="shared" si="387"/>
        <v>0</v>
      </c>
      <c r="AK1663" s="580">
        <f t="shared" si="388"/>
        <v>0</v>
      </c>
      <c r="AL1663" s="580">
        <f t="shared" si="389"/>
        <v>0</v>
      </c>
    </row>
    <row r="1664" spans="24:38" hidden="1">
      <c r="X1664" s="580">
        <f t="shared" si="375"/>
        <v>0</v>
      </c>
      <c r="Y1664" s="580">
        <f t="shared" si="376"/>
        <v>0</v>
      </c>
      <c r="Z1664" s="580">
        <f t="shared" si="377"/>
        <v>0</v>
      </c>
      <c r="AA1664" s="580">
        <f t="shared" si="378"/>
        <v>0</v>
      </c>
      <c r="AB1664" s="580">
        <f t="shared" si="379"/>
        <v>0</v>
      </c>
      <c r="AC1664" s="580">
        <f t="shared" si="380"/>
        <v>0</v>
      </c>
      <c r="AD1664" s="580">
        <f t="shared" si="381"/>
        <v>0</v>
      </c>
      <c r="AE1664" s="580">
        <f t="shared" si="382"/>
        <v>0</v>
      </c>
      <c r="AF1664" s="580">
        <f t="shared" si="383"/>
        <v>0</v>
      </c>
      <c r="AG1664" s="580">
        <f t="shared" si="384"/>
        <v>0</v>
      </c>
      <c r="AH1664" s="580">
        <f t="shared" si="385"/>
        <v>0</v>
      </c>
      <c r="AI1664" s="580" t="str">
        <f t="shared" si="386"/>
        <v>0</v>
      </c>
      <c r="AJ1664" s="580">
        <f t="shared" si="387"/>
        <v>0</v>
      </c>
      <c r="AK1664" s="580">
        <f t="shared" si="388"/>
        <v>0</v>
      </c>
      <c r="AL1664" s="580">
        <f t="shared" si="389"/>
        <v>0</v>
      </c>
    </row>
    <row r="1665" spans="24:38" hidden="1">
      <c r="X1665" s="580">
        <f t="shared" si="375"/>
        <v>0</v>
      </c>
      <c r="Y1665" s="580">
        <f t="shared" si="376"/>
        <v>0</v>
      </c>
      <c r="Z1665" s="580">
        <f t="shared" si="377"/>
        <v>0</v>
      </c>
      <c r="AA1665" s="580">
        <f t="shared" si="378"/>
        <v>0</v>
      </c>
      <c r="AB1665" s="580">
        <f t="shared" si="379"/>
        <v>0</v>
      </c>
      <c r="AC1665" s="580">
        <f t="shared" si="380"/>
        <v>0</v>
      </c>
      <c r="AD1665" s="580">
        <f t="shared" si="381"/>
        <v>0</v>
      </c>
      <c r="AE1665" s="580">
        <f t="shared" si="382"/>
        <v>0</v>
      </c>
      <c r="AF1665" s="580">
        <f t="shared" si="383"/>
        <v>0</v>
      </c>
      <c r="AG1665" s="580">
        <f t="shared" si="384"/>
        <v>0</v>
      </c>
      <c r="AH1665" s="580">
        <f t="shared" si="385"/>
        <v>0</v>
      </c>
      <c r="AI1665" s="580" t="str">
        <f t="shared" si="386"/>
        <v>0</v>
      </c>
      <c r="AJ1665" s="580">
        <f t="shared" si="387"/>
        <v>0</v>
      </c>
      <c r="AK1665" s="580">
        <f t="shared" si="388"/>
        <v>0</v>
      </c>
      <c r="AL1665" s="580">
        <f t="shared" si="389"/>
        <v>0</v>
      </c>
    </row>
    <row r="1666" spans="24:38" hidden="1">
      <c r="X1666" s="580">
        <f t="shared" si="375"/>
        <v>0</v>
      </c>
      <c r="Y1666" s="580">
        <f t="shared" si="376"/>
        <v>0</v>
      </c>
      <c r="Z1666" s="580">
        <f t="shared" si="377"/>
        <v>0</v>
      </c>
      <c r="AA1666" s="580">
        <f t="shared" si="378"/>
        <v>0</v>
      </c>
      <c r="AB1666" s="580">
        <f t="shared" si="379"/>
        <v>0</v>
      </c>
      <c r="AC1666" s="580">
        <f t="shared" si="380"/>
        <v>0</v>
      </c>
      <c r="AD1666" s="580">
        <f t="shared" si="381"/>
        <v>0</v>
      </c>
      <c r="AE1666" s="580">
        <f t="shared" si="382"/>
        <v>0</v>
      </c>
      <c r="AF1666" s="580">
        <f t="shared" si="383"/>
        <v>0</v>
      </c>
      <c r="AG1666" s="580">
        <f t="shared" si="384"/>
        <v>0</v>
      </c>
      <c r="AH1666" s="580">
        <f t="shared" si="385"/>
        <v>0</v>
      </c>
      <c r="AI1666" s="580" t="str">
        <f t="shared" si="386"/>
        <v>0</v>
      </c>
      <c r="AJ1666" s="580">
        <f t="shared" si="387"/>
        <v>0</v>
      </c>
      <c r="AK1666" s="580">
        <f t="shared" si="388"/>
        <v>0</v>
      </c>
      <c r="AL1666" s="580">
        <f t="shared" si="389"/>
        <v>0</v>
      </c>
    </row>
    <row r="1667" spans="24:38" hidden="1">
      <c r="X1667" s="580">
        <f t="shared" si="375"/>
        <v>0</v>
      </c>
      <c r="Y1667" s="580">
        <f t="shared" si="376"/>
        <v>0</v>
      </c>
      <c r="Z1667" s="580">
        <f t="shared" si="377"/>
        <v>0</v>
      </c>
      <c r="AA1667" s="580">
        <f t="shared" si="378"/>
        <v>0</v>
      </c>
      <c r="AB1667" s="580">
        <f t="shared" si="379"/>
        <v>0</v>
      </c>
      <c r="AC1667" s="580">
        <f t="shared" si="380"/>
        <v>0</v>
      </c>
      <c r="AD1667" s="580">
        <f t="shared" si="381"/>
        <v>0</v>
      </c>
      <c r="AE1667" s="580">
        <f t="shared" si="382"/>
        <v>0</v>
      </c>
      <c r="AF1667" s="580">
        <f t="shared" si="383"/>
        <v>0</v>
      </c>
      <c r="AG1667" s="580">
        <f t="shared" si="384"/>
        <v>0</v>
      </c>
      <c r="AH1667" s="580">
        <f t="shared" si="385"/>
        <v>0</v>
      </c>
      <c r="AI1667" s="580" t="str">
        <f t="shared" si="386"/>
        <v>0</v>
      </c>
      <c r="AJ1667" s="580">
        <f t="shared" si="387"/>
        <v>0</v>
      </c>
      <c r="AK1667" s="580">
        <f t="shared" si="388"/>
        <v>0</v>
      </c>
      <c r="AL1667" s="580">
        <f t="shared" si="389"/>
        <v>0</v>
      </c>
    </row>
    <row r="1668" spans="24:38" hidden="1">
      <c r="X1668" s="580">
        <f t="shared" si="375"/>
        <v>0</v>
      </c>
      <c r="Y1668" s="580">
        <f t="shared" si="376"/>
        <v>0</v>
      </c>
      <c r="Z1668" s="580">
        <f t="shared" si="377"/>
        <v>0</v>
      </c>
      <c r="AA1668" s="580">
        <f t="shared" si="378"/>
        <v>0</v>
      </c>
      <c r="AB1668" s="580">
        <f t="shared" si="379"/>
        <v>0</v>
      </c>
      <c r="AC1668" s="580">
        <f t="shared" si="380"/>
        <v>0</v>
      </c>
      <c r="AD1668" s="580">
        <f t="shared" si="381"/>
        <v>0</v>
      </c>
      <c r="AE1668" s="580">
        <f t="shared" si="382"/>
        <v>0</v>
      </c>
      <c r="AF1668" s="580">
        <f t="shared" si="383"/>
        <v>0</v>
      </c>
      <c r="AG1668" s="580">
        <f t="shared" si="384"/>
        <v>0</v>
      </c>
      <c r="AH1668" s="580">
        <f t="shared" si="385"/>
        <v>0</v>
      </c>
      <c r="AI1668" s="580" t="str">
        <f t="shared" si="386"/>
        <v>0</v>
      </c>
      <c r="AJ1668" s="580">
        <f t="shared" si="387"/>
        <v>0</v>
      </c>
      <c r="AK1668" s="580">
        <f t="shared" si="388"/>
        <v>0</v>
      </c>
      <c r="AL1668" s="580">
        <f t="shared" si="389"/>
        <v>0</v>
      </c>
    </row>
    <row r="1669" spans="24:38" hidden="1">
      <c r="X1669" s="580">
        <f t="shared" si="375"/>
        <v>0</v>
      </c>
      <c r="Y1669" s="580">
        <f t="shared" si="376"/>
        <v>0</v>
      </c>
      <c r="Z1669" s="580">
        <f t="shared" si="377"/>
        <v>0</v>
      </c>
      <c r="AA1669" s="580">
        <f t="shared" si="378"/>
        <v>0</v>
      </c>
      <c r="AB1669" s="580">
        <f t="shared" si="379"/>
        <v>0</v>
      </c>
      <c r="AC1669" s="580">
        <f t="shared" si="380"/>
        <v>0</v>
      </c>
      <c r="AD1669" s="580">
        <f t="shared" si="381"/>
        <v>0</v>
      </c>
      <c r="AE1669" s="580">
        <f t="shared" si="382"/>
        <v>0</v>
      </c>
      <c r="AF1669" s="580">
        <f t="shared" si="383"/>
        <v>0</v>
      </c>
      <c r="AG1669" s="580">
        <f t="shared" si="384"/>
        <v>0</v>
      </c>
      <c r="AH1669" s="580">
        <f t="shared" si="385"/>
        <v>0</v>
      </c>
      <c r="AI1669" s="580" t="str">
        <f t="shared" si="386"/>
        <v>0</v>
      </c>
      <c r="AJ1669" s="580">
        <f t="shared" si="387"/>
        <v>0</v>
      </c>
      <c r="AK1669" s="580">
        <f t="shared" si="388"/>
        <v>0</v>
      </c>
      <c r="AL1669" s="580">
        <f t="shared" si="389"/>
        <v>0</v>
      </c>
    </row>
    <row r="1670" spans="24:38" hidden="1">
      <c r="X1670" s="580">
        <f t="shared" ref="X1670:X1733" si="390">SUM(E1670:I1670)</f>
        <v>0</v>
      </c>
      <c r="Y1670" s="580">
        <f t="shared" ref="Y1670:Y1733" si="391">M1670</f>
        <v>0</v>
      </c>
      <c r="Z1670" s="580">
        <f t="shared" ref="Z1670:Z1733" si="392">IF(G1670&gt;9600,9600,G1670)</f>
        <v>0</v>
      </c>
      <c r="AA1670" s="580">
        <f t="shared" ref="AA1670:AA1733" si="393">IF(O1670&gt;15000,15000,O1670)</f>
        <v>0</v>
      </c>
      <c r="AB1670" s="580">
        <f t="shared" ref="AB1670:AB1733" si="394">IF(F1670&gt;0,MIN((Q1670-(E1670*10%)),F1670,Q1670),0)</f>
        <v>0</v>
      </c>
      <c r="AC1670" s="580">
        <f t="shared" ref="AC1670:AC1733" si="395">D1670*(IF(J1670&gt;1200,1200,J1670)+IF(K1670&gt;3600,3600,K1670))</f>
        <v>0</v>
      </c>
      <c r="AD1670" s="580">
        <f t="shared" ref="AD1670:AD1733" si="396">IF(V1670&gt;200000,200000,V1670)</f>
        <v>0</v>
      </c>
      <c r="AE1670" s="580">
        <f t="shared" ref="AE1670:AE1733" si="397">X1670+Y1670-Z1670-AA1670-AB1670-AD1670</f>
        <v>0</v>
      </c>
      <c r="AF1670" s="580">
        <f t="shared" ref="AF1670:AF1733" si="398">IF(R1670&gt;150000,150000,0)</f>
        <v>0</v>
      </c>
      <c r="AG1670" s="580">
        <f t="shared" ref="AG1670:AG1733" si="399">IF(S1670&gt;=15000,15000,S1670)+IF(T1670&gt;=20000,20000,T1670)</f>
        <v>0</v>
      </c>
      <c r="AH1670" s="580">
        <f t="shared" ref="AH1670:AH1733" si="400">AE1670-AF1670-AG1670</f>
        <v>0</v>
      </c>
      <c r="AI1670" s="580" t="str">
        <f t="shared" ref="AI1670:AI1733" si="401">IF(AH1670&gt;1000000,(AH1670-1000000)*30%+(125000),IF(AH1670&gt;500000,(AH1670-500000)*20%+(25000),IF(AH1670&gt;250000,(AH1670-250000)*10%,"0")))</f>
        <v>0</v>
      </c>
      <c r="AJ1670" s="580">
        <f t="shared" ref="AJ1670:AJ1733" si="402">IF(AH1670&lt;=200000,0,IF(AH1670&gt;500000,0,IF(AH1670&gt;220000,2000,IF(AH1670&gt;20000,AI1670))))</f>
        <v>0</v>
      </c>
      <c r="AK1670" s="580">
        <f t="shared" ref="AK1670:AK1733" si="403">P1670</f>
        <v>0</v>
      </c>
      <c r="AL1670" s="580">
        <f t="shared" ref="AL1670:AL1733" si="404">AI1670-AJ1670-AK1670</f>
        <v>0</v>
      </c>
    </row>
    <row r="1671" spans="24:38" hidden="1">
      <c r="X1671" s="580">
        <f t="shared" si="390"/>
        <v>0</v>
      </c>
      <c r="Y1671" s="580">
        <f t="shared" si="391"/>
        <v>0</v>
      </c>
      <c r="Z1671" s="580">
        <f t="shared" si="392"/>
        <v>0</v>
      </c>
      <c r="AA1671" s="580">
        <f t="shared" si="393"/>
        <v>0</v>
      </c>
      <c r="AB1671" s="580">
        <f t="shared" si="394"/>
        <v>0</v>
      </c>
      <c r="AC1671" s="580">
        <f t="shared" si="395"/>
        <v>0</v>
      </c>
      <c r="AD1671" s="580">
        <f t="shared" si="396"/>
        <v>0</v>
      </c>
      <c r="AE1671" s="580">
        <f t="shared" si="397"/>
        <v>0</v>
      </c>
      <c r="AF1671" s="580">
        <f t="shared" si="398"/>
        <v>0</v>
      </c>
      <c r="AG1671" s="580">
        <f t="shared" si="399"/>
        <v>0</v>
      </c>
      <c r="AH1671" s="580">
        <f t="shared" si="400"/>
        <v>0</v>
      </c>
      <c r="AI1671" s="580" t="str">
        <f t="shared" si="401"/>
        <v>0</v>
      </c>
      <c r="AJ1671" s="580">
        <f t="shared" si="402"/>
        <v>0</v>
      </c>
      <c r="AK1671" s="580">
        <f t="shared" si="403"/>
        <v>0</v>
      </c>
      <c r="AL1671" s="580">
        <f t="shared" si="404"/>
        <v>0</v>
      </c>
    </row>
    <row r="1672" spans="24:38" hidden="1">
      <c r="X1672" s="580">
        <f t="shared" si="390"/>
        <v>0</v>
      </c>
      <c r="Y1672" s="580">
        <f t="shared" si="391"/>
        <v>0</v>
      </c>
      <c r="Z1672" s="580">
        <f t="shared" si="392"/>
        <v>0</v>
      </c>
      <c r="AA1672" s="580">
        <f t="shared" si="393"/>
        <v>0</v>
      </c>
      <c r="AB1672" s="580">
        <f t="shared" si="394"/>
        <v>0</v>
      </c>
      <c r="AC1672" s="580">
        <f t="shared" si="395"/>
        <v>0</v>
      </c>
      <c r="AD1672" s="580">
        <f t="shared" si="396"/>
        <v>0</v>
      </c>
      <c r="AE1672" s="580">
        <f t="shared" si="397"/>
        <v>0</v>
      </c>
      <c r="AF1672" s="580">
        <f t="shared" si="398"/>
        <v>0</v>
      </c>
      <c r="AG1672" s="580">
        <f t="shared" si="399"/>
        <v>0</v>
      </c>
      <c r="AH1672" s="580">
        <f t="shared" si="400"/>
        <v>0</v>
      </c>
      <c r="AI1672" s="580" t="str">
        <f t="shared" si="401"/>
        <v>0</v>
      </c>
      <c r="AJ1672" s="580">
        <f t="shared" si="402"/>
        <v>0</v>
      </c>
      <c r="AK1672" s="580">
        <f t="shared" si="403"/>
        <v>0</v>
      </c>
      <c r="AL1672" s="580">
        <f t="shared" si="404"/>
        <v>0</v>
      </c>
    </row>
    <row r="1673" spans="24:38" hidden="1">
      <c r="X1673" s="580">
        <f t="shared" si="390"/>
        <v>0</v>
      </c>
      <c r="Y1673" s="580">
        <f t="shared" si="391"/>
        <v>0</v>
      </c>
      <c r="Z1673" s="580">
        <f t="shared" si="392"/>
        <v>0</v>
      </c>
      <c r="AA1673" s="580">
        <f t="shared" si="393"/>
        <v>0</v>
      </c>
      <c r="AB1673" s="580">
        <f t="shared" si="394"/>
        <v>0</v>
      </c>
      <c r="AC1673" s="580">
        <f t="shared" si="395"/>
        <v>0</v>
      </c>
      <c r="AD1673" s="580">
        <f t="shared" si="396"/>
        <v>0</v>
      </c>
      <c r="AE1673" s="580">
        <f t="shared" si="397"/>
        <v>0</v>
      </c>
      <c r="AF1673" s="580">
        <f t="shared" si="398"/>
        <v>0</v>
      </c>
      <c r="AG1673" s="580">
        <f t="shared" si="399"/>
        <v>0</v>
      </c>
      <c r="AH1673" s="580">
        <f t="shared" si="400"/>
        <v>0</v>
      </c>
      <c r="AI1673" s="580" t="str">
        <f t="shared" si="401"/>
        <v>0</v>
      </c>
      <c r="AJ1673" s="580">
        <f t="shared" si="402"/>
        <v>0</v>
      </c>
      <c r="AK1673" s="580">
        <f t="shared" si="403"/>
        <v>0</v>
      </c>
      <c r="AL1673" s="580">
        <f t="shared" si="404"/>
        <v>0</v>
      </c>
    </row>
    <row r="1674" spans="24:38" hidden="1">
      <c r="X1674" s="580">
        <f t="shared" si="390"/>
        <v>0</v>
      </c>
      <c r="Y1674" s="580">
        <f t="shared" si="391"/>
        <v>0</v>
      </c>
      <c r="Z1674" s="580">
        <f t="shared" si="392"/>
        <v>0</v>
      </c>
      <c r="AA1674" s="580">
        <f t="shared" si="393"/>
        <v>0</v>
      </c>
      <c r="AB1674" s="580">
        <f t="shared" si="394"/>
        <v>0</v>
      </c>
      <c r="AC1674" s="580">
        <f t="shared" si="395"/>
        <v>0</v>
      </c>
      <c r="AD1674" s="580">
        <f t="shared" si="396"/>
        <v>0</v>
      </c>
      <c r="AE1674" s="580">
        <f t="shared" si="397"/>
        <v>0</v>
      </c>
      <c r="AF1674" s="580">
        <f t="shared" si="398"/>
        <v>0</v>
      </c>
      <c r="AG1674" s="580">
        <f t="shared" si="399"/>
        <v>0</v>
      </c>
      <c r="AH1674" s="580">
        <f t="shared" si="400"/>
        <v>0</v>
      </c>
      <c r="AI1674" s="580" t="str">
        <f t="shared" si="401"/>
        <v>0</v>
      </c>
      <c r="AJ1674" s="580">
        <f t="shared" si="402"/>
        <v>0</v>
      </c>
      <c r="AK1674" s="580">
        <f t="shared" si="403"/>
        <v>0</v>
      </c>
      <c r="AL1674" s="580">
        <f t="shared" si="404"/>
        <v>0</v>
      </c>
    </row>
    <row r="1675" spans="24:38" hidden="1">
      <c r="X1675" s="580">
        <f t="shared" si="390"/>
        <v>0</v>
      </c>
      <c r="Y1675" s="580">
        <f t="shared" si="391"/>
        <v>0</v>
      </c>
      <c r="Z1675" s="580">
        <f t="shared" si="392"/>
        <v>0</v>
      </c>
      <c r="AA1675" s="580">
        <f t="shared" si="393"/>
        <v>0</v>
      </c>
      <c r="AB1675" s="580">
        <f t="shared" si="394"/>
        <v>0</v>
      </c>
      <c r="AC1675" s="580">
        <f t="shared" si="395"/>
        <v>0</v>
      </c>
      <c r="AD1675" s="580">
        <f t="shared" si="396"/>
        <v>0</v>
      </c>
      <c r="AE1675" s="580">
        <f t="shared" si="397"/>
        <v>0</v>
      </c>
      <c r="AF1675" s="580">
        <f t="shared" si="398"/>
        <v>0</v>
      </c>
      <c r="AG1675" s="580">
        <f t="shared" si="399"/>
        <v>0</v>
      </c>
      <c r="AH1675" s="580">
        <f t="shared" si="400"/>
        <v>0</v>
      </c>
      <c r="AI1675" s="580" t="str">
        <f t="shared" si="401"/>
        <v>0</v>
      </c>
      <c r="AJ1675" s="580">
        <f t="shared" si="402"/>
        <v>0</v>
      </c>
      <c r="AK1675" s="580">
        <f t="shared" si="403"/>
        <v>0</v>
      </c>
      <c r="AL1675" s="580">
        <f t="shared" si="404"/>
        <v>0</v>
      </c>
    </row>
    <row r="1676" spans="24:38" hidden="1">
      <c r="X1676" s="580">
        <f t="shared" si="390"/>
        <v>0</v>
      </c>
      <c r="Y1676" s="580">
        <f t="shared" si="391"/>
        <v>0</v>
      </c>
      <c r="Z1676" s="580">
        <f t="shared" si="392"/>
        <v>0</v>
      </c>
      <c r="AA1676" s="580">
        <f t="shared" si="393"/>
        <v>0</v>
      </c>
      <c r="AB1676" s="580">
        <f t="shared" si="394"/>
        <v>0</v>
      </c>
      <c r="AC1676" s="580">
        <f t="shared" si="395"/>
        <v>0</v>
      </c>
      <c r="AD1676" s="580">
        <f t="shared" si="396"/>
        <v>0</v>
      </c>
      <c r="AE1676" s="580">
        <f t="shared" si="397"/>
        <v>0</v>
      </c>
      <c r="AF1676" s="580">
        <f t="shared" si="398"/>
        <v>0</v>
      </c>
      <c r="AG1676" s="580">
        <f t="shared" si="399"/>
        <v>0</v>
      </c>
      <c r="AH1676" s="580">
        <f t="shared" si="400"/>
        <v>0</v>
      </c>
      <c r="AI1676" s="580" t="str">
        <f t="shared" si="401"/>
        <v>0</v>
      </c>
      <c r="AJ1676" s="580">
        <f t="shared" si="402"/>
        <v>0</v>
      </c>
      <c r="AK1676" s="580">
        <f t="shared" si="403"/>
        <v>0</v>
      </c>
      <c r="AL1676" s="580">
        <f t="shared" si="404"/>
        <v>0</v>
      </c>
    </row>
    <row r="1677" spans="24:38" hidden="1">
      <c r="X1677" s="580">
        <f t="shared" si="390"/>
        <v>0</v>
      </c>
      <c r="Y1677" s="580">
        <f t="shared" si="391"/>
        <v>0</v>
      </c>
      <c r="Z1677" s="580">
        <f t="shared" si="392"/>
        <v>0</v>
      </c>
      <c r="AA1677" s="580">
        <f t="shared" si="393"/>
        <v>0</v>
      </c>
      <c r="AB1677" s="580">
        <f t="shared" si="394"/>
        <v>0</v>
      </c>
      <c r="AC1677" s="580">
        <f t="shared" si="395"/>
        <v>0</v>
      </c>
      <c r="AD1677" s="580">
        <f t="shared" si="396"/>
        <v>0</v>
      </c>
      <c r="AE1677" s="580">
        <f t="shared" si="397"/>
        <v>0</v>
      </c>
      <c r="AF1677" s="580">
        <f t="shared" si="398"/>
        <v>0</v>
      </c>
      <c r="AG1677" s="580">
        <f t="shared" si="399"/>
        <v>0</v>
      </c>
      <c r="AH1677" s="580">
        <f t="shared" si="400"/>
        <v>0</v>
      </c>
      <c r="AI1677" s="580" t="str">
        <f t="shared" si="401"/>
        <v>0</v>
      </c>
      <c r="AJ1677" s="580">
        <f t="shared" si="402"/>
        <v>0</v>
      </c>
      <c r="AK1677" s="580">
        <f t="shared" si="403"/>
        <v>0</v>
      </c>
      <c r="AL1677" s="580">
        <f t="shared" si="404"/>
        <v>0</v>
      </c>
    </row>
    <row r="1678" spans="24:38" hidden="1">
      <c r="X1678" s="580">
        <f t="shared" si="390"/>
        <v>0</v>
      </c>
      <c r="Y1678" s="580">
        <f t="shared" si="391"/>
        <v>0</v>
      </c>
      <c r="Z1678" s="580">
        <f t="shared" si="392"/>
        <v>0</v>
      </c>
      <c r="AA1678" s="580">
        <f t="shared" si="393"/>
        <v>0</v>
      </c>
      <c r="AB1678" s="580">
        <f t="shared" si="394"/>
        <v>0</v>
      </c>
      <c r="AC1678" s="580">
        <f t="shared" si="395"/>
        <v>0</v>
      </c>
      <c r="AD1678" s="580">
        <f t="shared" si="396"/>
        <v>0</v>
      </c>
      <c r="AE1678" s="580">
        <f t="shared" si="397"/>
        <v>0</v>
      </c>
      <c r="AF1678" s="580">
        <f t="shared" si="398"/>
        <v>0</v>
      </c>
      <c r="AG1678" s="580">
        <f t="shared" si="399"/>
        <v>0</v>
      </c>
      <c r="AH1678" s="580">
        <f t="shared" si="400"/>
        <v>0</v>
      </c>
      <c r="AI1678" s="580" t="str">
        <f t="shared" si="401"/>
        <v>0</v>
      </c>
      <c r="AJ1678" s="580">
        <f t="shared" si="402"/>
        <v>0</v>
      </c>
      <c r="AK1678" s="580">
        <f t="shared" si="403"/>
        <v>0</v>
      </c>
      <c r="AL1678" s="580">
        <f t="shared" si="404"/>
        <v>0</v>
      </c>
    </row>
    <row r="1679" spans="24:38" hidden="1">
      <c r="X1679" s="580">
        <f t="shared" si="390"/>
        <v>0</v>
      </c>
      <c r="Y1679" s="580">
        <f t="shared" si="391"/>
        <v>0</v>
      </c>
      <c r="Z1679" s="580">
        <f t="shared" si="392"/>
        <v>0</v>
      </c>
      <c r="AA1679" s="580">
        <f t="shared" si="393"/>
        <v>0</v>
      </c>
      <c r="AB1679" s="580">
        <f t="shared" si="394"/>
        <v>0</v>
      </c>
      <c r="AC1679" s="580">
        <f t="shared" si="395"/>
        <v>0</v>
      </c>
      <c r="AD1679" s="580">
        <f t="shared" si="396"/>
        <v>0</v>
      </c>
      <c r="AE1679" s="580">
        <f t="shared" si="397"/>
        <v>0</v>
      </c>
      <c r="AF1679" s="580">
        <f t="shared" si="398"/>
        <v>0</v>
      </c>
      <c r="AG1679" s="580">
        <f t="shared" si="399"/>
        <v>0</v>
      </c>
      <c r="AH1679" s="580">
        <f t="shared" si="400"/>
        <v>0</v>
      </c>
      <c r="AI1679" s="580" t="str">
        <f t="shared" si="401"/>
        <v>0</v>
      </c>
      <c r="AJ1679" s="580">
        <f t="shared" si="402"/>
        <v>0</v>
      </c>
      <c r="AK1679" s="580">
        <f t="shared" si="403"/>
        <v>0</v>
      </c>
      <c r="AL1679" s="580">
        <f t="shared" si="404"/>
        <v>0</v>
      </c>
    </row>
    <row r="1680" spans="24:38" hidden="1">
      <c r="X1680" s="580">
        <f t="shared" si="390"/>
        <v>0</v>
      </c>
      <c r="Y1680" s="580">
        <f t="shared" si="391"/>
        <v>0</v>
      </c>
      <c r="Z1680" s="580">
        <f t="shared" si="392"/>
        <v>0</v>
      </c>
      <c r="AA1680" s="580">
        <f t="shared" si="393"/>
        <v>0</v>
      </c>
      <c r="AB1680" s="580">
        <f t="shared" si="394"/>
        <v>0</v>
      </c>
      <c r="AC1680" s="580">
        <f t="shared" si="395"/>
        <v>0</v>
      </c>
      <c r="AD1680" s="580">
        <f t="shared" si="396"/>
        <v>0</v>
      </c>
      <c r="AE1680" s="580">
        <f t="shared" si="397"/>
        <v>0</v>
      </c>
      <c r="AF1680" s="580">
        <f t="shared" si="398"/>
        <v>0</v>
      </c>
      <c r="AG1680" s="580">
        <f t="shared" si="399"/>
        <v>0</v>
      </c>
      <c r="AH1680" s="580">
        <f t="shared" si="400"/>
        <v>0</v>
      </c>
      <c r="AI1680" s="580" t="str">
        <f t="shared" si="401"/>
        <v>0</v>
      </c>
      <c r="AJ1680" s="580">
        <f t="shared" si="402"/>
        <v>0</v>
      </c>
      <c r="AK1680" s="580">
        <f t="shared" si="403"/>
        <v>0</v>
      </c>
      <c r="AL1680" s="580">
        <f t="shared" si="404"/>
        <v>0</v>
      </c>
    </row>
    <row r="1681" spans="24:38" hidden="1">
      <c r="X1681" s="580">
        <f t="shared" si="390"/>
        <v>0</v>
      </c>
      <c r="Y1681" s="580">
        <f t="shared" si="391"/>
        <v>0</v>
      </c>
      <c r="Z1681" s="580">
        <f t="shared" si="392"/>
        <v>0</v>
      </c>
      <c r="AA1681" s="580">
        <f t="shared" si="393"/>
        <v>0</v>
      </c>
      <c r="AB1681" s="580">
        <f t="shared" si="394"/>
        <v>0</v>
      </c>
      <c r="AC1681" s="580">
        <f t="shared" si="395"/>
        <v>0</v>
      </c>
      <c r="AD1681" s="580">
        <f t="shared" si="396"/>
        <v>0</v>
      </c>
      <c r="AE1681" s="580">
        <f t="shared" si="397"/>
        <v>0</v>
      </c>
      <c r="AF1681" s="580">
        <f t="shared" si="398"/>
        <v>0</v>
      </c>
      <c r="AG1681" s="580">
        <f t="shared" si="399"/>
        <v>0</v>
      </c>
      <c r="AH1681" s="580">
        <f t="shared" si="400"/>
        <v>0</v>
      </c>
      <c r="AI1681" s="580" t="str">
        <f t="shared" si="401"/>
        <v>0</v>
      </c>
      <c r="AJ1681" s="580">
        <f t="shared" si="402"/>
        <v>0</v>
      </c>
      <c r="AK1681" s="580">
        <f t="shared" si="403"/>
        <v>0</v>
      </c>
      <c r="AL1681" s="580">
        <f t="shared" si="404"/>
        <v>0</v>
      </c>
    </row>
    <row r="1682" spans="24:38" hidden="1">
      <c r="X1682" s="580">
        <f t="shared" si="390"/>
        <v>0</v>
      </c>
      <c r="Y1682" s="580">
        <f t="shared" si="391"/>
        <v>0</v>
      </c>
      <c r="Z1682" s="580">
        <f t="shared" si="392"/>
        <v>0</v>
      </c>
      <c r="AA1682" s="580">
        <f t="shared" si="393"/>
        <v>0</v>
      </c>
      <c r="AB1682" s="580">
        <f t="shared" si="394"/>
        <v>0</v>
      </c>
      <c r="AC1682" s="580">
        <f t="shared" si="395"/>
        <v>0</v>
      </c>
      <c r="AD1682" s="580">
        <f t="shared" si="396"/>
        <v>0</v>
      </c>
      <c r="AE1682" s="580">
        <f t="shared" si="397"/>
        <v>0</v>
      </c>
      <c r="AF1682" s="580">
        <f t="shared" si="398"/>
        <v>0</v>
      </c>
      <c r="AG1682" s="580">
        <f t="shared" si="399"/>
        <v>0</v>
      </c>
      <c r="AH1682" s="580">
        <f t="shared" si="400"/>
        <v>0</v>
      </c>
      <c r="AI1682" s="580" t="str">
        <f t="shared" si="401"/>
        <v>0</v>
      </c>
      <c r="AJ1682" s="580">
        <f t="shared" si="402"/>
        <v>0</v>
      </c>
      <c r="AK1682" s="580">
        <f t="shared" si="403"/>
        <v>0</v>
      </c>
      <c r="AL1682" s="580">
        <f t="shared" si="404"/>
        <v>0</v>
      </c>
    </row>
    <row r="1683" spans="24:38" hidden="1">
      <c r="X1683" s="580">
        <f t="shared" si="390"/>
        <v>0</v>
      </c>
      <c r="Y1683" s="580">
        <f t="shared" si="391"/>
        <v>0</v>
      </c>
      <c r="Z1683" s="580">
        <f t="shared" si="392"/>
        <v>0</v>
      </c>
      <c r="AA1683" s="580">
        <f t="shared" si="393"/>
        <v>0</v>
      </c>
      <c r="AB1683" s="580">
        <f t="shared" si="394"/>
        <v>0</v>
      </c>
      <c r="AC1683" s="580">
        <f t="shared" si="395"/>
        <v>0</v>
      </c>
      <c r="AD1683" s="580">
        <f t="shared" si="396"/>
        <v>0</v>
      </c>
      <c r="AE1683" s="580">
        <f t="shared" si="397"/>
        <v>0</v>
      </c>
      <c r="AF1683" s="580">
        <f t="shared" si="398"/>
        <v>0</v>
      </c>
      <c r="AG1683" s="580">
        <f t="shared" si="399"/>
        <v>0</v>
      </c>
      <c r="AH1683" s="580">
        <f t="shared" si="400"/>
        <v>0</v>
      </c>
      <c r="AI1683" s="580" t="str">
        <f t="shared" si="401"/>
        <v>0</v>
      </c>
      <c r="AJ1683" s="580">
        <f t="shared" si="402"/>
        <v>0</v>
      </c>
      <c r="AK1683" s="580">
        <f t="shared" si="403"/>
        <v>0</v>
      </c>
      <c r="AL1683" s="580">
        <f t="shared" si="404"/>
        <v>0</v>
      </c>
    </row>
    <row r="1684" spans="24:38" hidden="1">
      <c r="X1684" s="580">
        <f t="shared" si="390"/>
        <v>0</v>
      </c>
      <c r="Y1684" s="580">
        <f t="shared" si="391"/>
        <v>0</v>
      </c>
      <c r="Z1684" s="580">
        <f t="shared" si="392"/>
        <v>0</v>
      </c>
      <c r="AA1684" s="580">
        <f t="shared" si="393"/>
        <v>0</v>
      </c>
      <c r="AB1684" s="580">
        <f t="shared" si="394"/>
        <v>0</v>
      </c>
      <c r="AC1684" s="580">
        <f t="shared" si="395"/>
        <v>0</v>
      </c>
      <c r="AD1684" s="580">
        <f t="shared" si="396"/>
        <v>0</v>
      </c>
      <c r="AE1684" s="580">
        <f t="shared" si="397"/>
        <v>0</v>
      </c>
      <c r="AF1684" s="580">
        <f t="shared" si="398"/>
        <v>0</v>
      </c>
      <c r="AG1684" s="580">
        <f t="shared" si="399"/>
        <v>0</v>
      </c>
      <c r="AH1684" s="580">
        <f t="shared" si="400"/>
        <v>0</v>
      </c>
      <c r="AI1684" s="580" t="str">
        <f t="shared" si="401"/>
        <v>0</v>
      </c>
      <c r="AJ1684" s="580">
        <f t="shared" si="402"/>
        <v>0</v>
      </c>
      <c r="AK1684" s="580">
        <f t="shared" si="403"/>
        <v>0</v>
      </c>
      <c r="AL1684" s="580">
        <f t="shared" si="404"/>
        <v>0</v>
      </c>
    </row>
    <row r="1685" spans="24:38" hidden="1">
      <c r="X1685" s="580">
        <f t="shared" si="390"/>
        <v>0</v>
      </c>
      <c r="Y1685" s="580">
        <f t="shared" si="391"/>
        <v>0</v>
      </c>
      <c r="Z1685" s="580">
        <f t="shared" si="392"/>
        <v>0</v>
      </c>
      <c r="AA1685" s="580">
        <f t="shared" si="393"/>
        <v>0</v>
      </c>
      <c r="AB1685" s="580">
        <f t="shared" si="394"/>
        <v>0</v>
      </c>
      <c r="AC1685" s="580">
        <f t="shared" si="395"/>
        <v>0</v>
      </c>
      <c r="AD1685" s="580">
        <f t="shared" si="396"/>
        <v>0</v>
      </c>
      <c r="AE1685" s="580">
        <f t="shared" si="397"/>
        <v>0</v>
      </c>
      <c r="AF1685" s="580">
        <f t="shared" si="398"/>
        <v>0</v>
      </c>
      <c r="AG1685" s="580">
        <f t="shared" si="399"/>
        <v>0</v>
      </c>
      <c r="AH1685" s="580">
        <f t="shared" si="400"/>
        <v>0</v>
      </c>
      <c r="AI1685" s="580" t="str">
        <f t="shared" si="401"/>
        <v>0</v>
      </c>
      <c r="AJ1685" s="580">
        <f t="shared" si="402"/>
        <v>0</v>
      </c>
      <c r="AK1685" s="580">
        <f t="shared" si="403"/>
        <v>0</v>
      </c>
      <c r="AL1685" s="580">
        <f t="shared" si="404"/>
        <v>0</v>
      </c>
    </row>
    <row r="1686" spans="24:38" hidden="1">
      <c r="X1686" s="580">
        <f t="shared" si="390"/>
        <v>0</v>
      </c>
      <c r="Y1686" s="580">
        <f t="shared" si="391"/>
        <v>0</v>
      </c>
      <c r="Z1686" s="580">
        <f t="shared" si="392"/>
        <v>0</v>
      </c>
      <c r="AA1686" s="580">
        <f t="shared" si="393"/>
        <v>0</v>
      </c>
      <c r="AB1686" s="580">
        <f t="shared" si="394"/>
        <v>0</v>
      </c>
      <c r="AC1686" s="580">
        <f t="shared" si="395"/>
        <v>0</v>
      </c>
      <c r="AD1686" s="580">
        <f t="shared" si="396"/>
        <v>0</v>
      </c>
      <c r="AE1686" s="580">
        <f t="shared" si="397"/>
        <v>0</v>
      </c>
      <c r="AF1686" s="580">
        <f t="shared" si="398"/>
        <v>0</v>
      </c>
      <c r="AG1686" s="580">
        <f t="shared" si="399"/>
        <v>0</v>
      </c>
      <c r="AH1686" s="580">
        <f t="shared" si="400"/>
        <v>0</v>
      </c>
      <c r="AI1686" s="580" t="str">
        <f t="shared" si="401"/>
        <v>0</v>
      </c>
      <c r="AJ1686" s="580">
        <f t="shared" si="402"/>
        <v>0</v>
      </c>
      <c r="AK1686" s="580">
        <f t="shared" si="403"/>
        <v>0</v>
      </c>
      <c r="AL1686" s="580">
        <f t="shared" si="404"/>
        <v>0</v>
      </c>
    </row>
    <row r="1687" spans="24:38" hidden="1">
      <c r="X1687" s="580">
        <f t="shared" si="390"/>
        <v>0</v>
      </c>
      <c r="Y1687" s="580">
        <f t="shared" si="391"/>
        <v>0</v>
      </c>
      <c r="Z1687" s="580">
        <f t="shared" si="392"/>
        <v>0</v>
      </c>
      <c r="AA1687" s="580">
        <f t="shared" si="393"/>
        <v>0</v>
      </c>
      <c r="AB1687" s="580">
        <f t="shared" si="394"/>
        <v>0</v>
      </c>
      <c r="AC1687" s="580">
        <f t="shared" si="395"/>
        <v>0</v>
      </c>
      <c r="AD1687" s="580">
        <f t="shared" si="396"/>
        <v>0</v>
      </c>
      <c r="AE1687" s="580">
        <f t="shared" si="397"/>
        <v>0</v>
      </c>
      <c r="AF1687" s="580">
        <f t="shared" si="398"/>
        <v>0</v>
      </c>
      <c r="AG1687" s="580">
        <f t="shared" si="399"/>
        <v>0</v>
      </c>
      <c r="AH1687" s="580">
        <f t="shared" si="400"/>
        <v>0</v>
      </c>
      <c r="AI1687" s="580" t="str">
        <f t="shared" si="401"/>
        <v>0</v>
      </c>
      <c r="AJ1687" s="580">
        <f t="shared" si="402"/>
        <v>0</v>
      </c>
      <c r="AK1687" s="580">
        <f t="shared" si="403"/>
        <v>0</v>
      </c>
      <c r="AL1687" s="580">
        <f t="shared" si="404"/>
        <v>0</v>
      </c>
    </row>
    <row r="1688" spans="24:38" hidden="1">
      <c r="X1688" s="580">
        <f t="shared" si="390"/>
        <v>0</v>
      </c>
      <c r="Y1688" s="580">
        <f t="shared" si="391"/>
        <v>0</v>
      </c>
      <c r="Z1688" s="580">
        <f t="shared" si="392"/>
        <v>0</v>
      </c>
      <c r="AA1688" s="580">
        <f t="shared" si="393"/>
        <v>0</v>
      </c>
      <c r="AB1688" s="580">
        <f t="shared" si="394"/>
        <v>0</v>
      </c>
      <c r="AC1688" s="580">
        <f t="shared" si="395"/>
        <v>0</v>
      </c>
      <c r="AD1688" s="580">
        <f t="shared" si="396"/>
        <v>0</v>
      </c>
      <c r="AE1688" s="580">
        <f t="shared" si="397"/>
        <v>0</v>
      </c>
      <c r="AF1688" s="580">
        <f t="shared" si="398"/>
        <v>0</v>
      </c>
      <c r="AG1688" s="580">
        <f t="shared" si="399"/>
        <v>0</v>
      </c>
      <c r="AH1688" s="580">
        <f t="shared" si="400"/>
        <v>0</v>
      </c>
      <c r="AI1688" s="580" t="str">
        <f t="shared" si="401"/>
        <v>0</v>
      </c>
      <c r="AJ1688" s="580">
        <f t="shared" si="402"/>
        <v>0</v>
      </c>
      <c r="AK1688" s="580">
        <f t="shared" si="403"/>
        <v>0</v>
      </c>
      <c r="AL1688" s="580">
        <f t="shared" si="404"/>
        <v>0</v>
      </c>
    </row>
    <row r="1689" spans="24:38" hidden="1">
      <c r="X1689" s="580">
        <f t="shared" si="390"/>
        <v>0</v>
      </c>
      <c r="Y1689" s="580">
        <f t="shared" si="391"/>
        <v>0</v>
      </c>
      <c r="Z1689" s="580">
        <f t="shared" si="392"/>
        <v>0</v>
      </c>
      <c r="AA1689" s="580">
        <f t="shared" si="393"/>
        <v>0</v>
      </c>
      <c r="AB1689" s="580">
        <f t="shared" si="394"/>
        <v>0</v>
      </c>
      <c r="AC1689" s="580">
        <f t="shared" si="395"/>
        <v>0</v>
      </c>
      <c r="AD1689" s="580">
        <f t="shared" si="396"/>
        <v>0</v>
      </c>
      <c r="AE1689" s="580">
        <f t="shared" si="397"/>
        <v>0</v>
      </c>
      <c r="AF1689" s="580">
        <f t="shared" si="398"/>
        <v>0</v>
      </c>
      <c r="AG1689" s="580">
        <f t="shared" si="399"/>
        <v>0</v>
      </c>
      <c r="AH1689" s="580">
        <f t="shared" si="400"/>
        <v>0</v>
      </c>
      <c r="AI1689" s="580" t="str">
        <f t="shared" si="401"/>
        <v>0</v>
      </c>
      <c r="AJ1689" s="580">
        <f t="shared" si="402"/>
        <v>0</v>
      </c>
      <c r="AK1689" s="580">
        <f t="shared" si="403"/>
        <v>0</v>
      </c>
      <c r="AL1689" s="580">
        <f t="shared" si="404"/>
        <v>0</v>
      </c>
    </row>
    <row r="1690" spans="24:38" hidden="1">
      <c r="X1690" s="580">
        <f t="shared" si="390"/>
        <v>0</v>
      </c>
      <c r="Y1690" s="580">
        <f t="shared" si="391"/>
        <v>0</v>
      </c>
      <c r="Z1690" s="580">
        <f t="shared" si="392"/>
        <v>0</v>
      </c>
      <c r="AA1690" s="580">
        <f t="shared" si="393"/>
        <v>0</v>
      </c>
      <c r="AB1690" s="580">
        <f t="shared" si="394"/>
        <v>0</v>
      </c>
      <c r="AC1690" s="580">
        <f t="shared" si="395"/>
        <v>0</v>
      </c>
      <c r="AD1690" s="580">
        <f t="shared" si="396"/>
        <v>0</v>
      </c>
      <c r="AE1690" s="580">
        <f t="shared" si="397"/>
        <v>0</v>
      </c>
      <c r="AF1690" s="580">
        <f t="shared" si="398"/>
        <v>0</v>
      </c>
      <c r="AG1690" s="580">
        <f t="shared" si="399"/>
        <v>0</v>
      </c>
      <c r="AH1690" s="580">
        <f t="shared" si="400"/>
        <v>0</v>
      </c>
      <c r="AI1690" s="580" t="str">
        <f t="shared" si="401"/>
        <v>0</v>
      </c>
      <c r="AJ1690" s="580">
        <f t="shared" si="402"/>
        <v>0</v>
      </c>
      <c r="AK1690" s="580">
        <f t="shared" si="403"/>
        <v>0</v>
      </c>
      <c r="AL1690" s="580">
        <f t="shared" si="404"/>
        <v>0</v>
      </c>
    </row>
    <row r="1691" spans="24:38" hidden="1">
      <c r="X1691" s="580">
        <f t="shared" si="390"/>
        <v>0</v>
      </c>
      <c r="Y1691" s="580">
        <f t="shared" si="391"/>
        <v>0</v>
      </c>
      <c r="Z1691" s="580">
        <f t="shared" si="392"/>
        <v>0</v>
      </c>
      <c r="AA1691" s="580">
        <f t="shared" si="393"/>
        <v>0</v>
      </c>
      <c r="AB1691" s="580">
        <f t="shared" si="394"/>
        <v>0</v>
      </c>
      <c r="AC1691" s="580">
        <f t="shared" si="395"/>
        <v>0</v>
      </c>
      <c r="AD1691" s="580">
        <f t="shared" si="396"/>
        <v>0</v>
      </c>
      <c r="AE1691" s="580">
        <f t="shared" si="397"/>
        <v>0</v>
      </c>
      <c r="AF1691" s="580">
        <f t="shared" si="398"/>
        <v>0</v>
      </c>
      <c r="AG1691" s="580">
        <f t="shared" si="399"/>
        <v>0</v>
      </c>
      <c r="AH1691" s="580">
        <f t="shared" si="400"/>
        <v>0</v>
      </c>
      <c r="AI1691" s="580" t="str">
        <f t="shared" si="401"/>
        <v>0</v>
      </c>
      <c r="AJ1691" s="580">
        <f t="shared" si="402"/>
        <v>0</v>
      </c>
      <c r="AK1691" s="580">
        <f t="shared" si="403"/>
        <v>0</v>
      </c>
      <c r="AL1691" s="580">
        <f t="shared" si="404"/>
        <v>0</v>
      </c>
    </row>
    <row r="1692" spans="24:38" hidden="1">
      <c r="X1692" s="580">
        <f t="shared" si="390"/>
        <v>0</v>
      </c>
      <c r="Y1692" s="580">
        <f t="shared" si="391"/>
        <v>0</v>
      </c>
      <c r="Z1692" s="580">
        <f t="shared" si="392"/>
        <v>0</v>
      </c>
      <c r="AA1692" s="580">
        <f t="shared" si="393"/>
        <v>0</v>
      </c>
      <c r="AB1692" s="580">
        <f t="shared" si="394"/>
        <v>0</v>
      </c>
      <c r="AC1692" s="580">
        <f t="shared" si="395"/>
        <v>0</v>
      </c>
      <c r="AD1692" s="580">
        <f t="shared" si="396"/>
        <v>0</v>
      </c>
      <c r="AE1692" s="580">
        <f t="shared" si="397"/>
        <v>0</v>
      </c>
      <c r="AF1692" s="580">
        <f t="shared" si="398"/>
        <v>0</v>
      </c>
      <c r="AG1692" s="580">
        <f t="shared" si="399"/>
        <v>0</v>
      </c>
      <c r="AH1692" s="580">
        <f t="shared" si="400"/>
        <v>0</v>
      </c>
      <c r="AI1692" s="580" t="str">
        <f t="shared" si="401"/>
        <v>0</v>
      </c>
      <c r="AJ1692" s="580">
        <f t="shared" si="402"/>
        <v>0</v>
      </c>
      <c r="AK1692" s="580">
        <f t="shared" si="403"/>
        <v>0</v>
      </c>
      <c r="AL1692" s="580">
        <f t="shared" si="404"/>
        <v>0</v>
      </c>
    </row>
    <row r="1693" spans="24:38" hidden="1">
      <c r="X1693" s="580">
        <f t="shared" si="390"/>
        <v>0</v>
      </c>
      <c r="Y1693" s="580">
        <f t="shared" si="391"/>
        <v>0</v>
      </c>
      <c r="Z1693" s="580">
        <f t="shared" si="392"/>
        <v>0</v>
      </c>
      <c r="AA1693" s="580">
        <f t="shared" si="393"/>
        <v>0</v>
      </c>
      <c r="AB1693" s="580">
        <f t="shared" si="394"/>
        <v>0</v>
      </c>
      <c r="AC1693" s="580">
        <f t="shared" si="395"/>
        <v>0</v>
      </c>
      <c r="AD1693" s="580">
        <f t="shared" si="396"/>
        <v>0</v>
      </c>
      <c r="AE1693" s="580">
        <f t="shared" si="397"/>
        <v>0</v>
      </c>
      <c r="AF1693" s="580">
        <f t="shared" si="398"/>
        <v>0</v>
      </c>
      <c r="AG1693" s="580">
        <f t="shared" si="399"/>
        <v>0</v>
      </c>
      <c r="AH1693" s="580">
        <f t="shared" si="400"/>
        <v>0</v>
      </c>
      <c r="AI1693" s="580" t="str">
        <f t="shared" si="401"/>
        <v>0</v>
      </c>
      <c r="AJ1693" s="580">
        <f t="shared" si="402"/>
        <v>0</v>
      </c>
      <c r="AK1693" s="580">
        <f t="shared" si="403"/>
        <v>0</v>
      </c>
      <c r="AL1693" s="580">
        <f t="shared" si="404"/>
        <v>0</v>
      </c>
    </row>
    <row r="1694" spans="24:38" hidden="1">
      <c r="X1694" s="580">
        <f t="shared" si="390"/>
        <v>0</v>
      </c>
      <c r="Y1694" s="580">
        <f t="shared" si="391"/>
        <v>0</v>
      </c>
      <c r="Z1694" s="580">
        <f t="shared" si="392"/>
        <v>0</v>
      </c>
      <c r="AA1694" s="580">
        <f t="shared" si="393"/>
        <v>0</v>
      </c>
      <c r="AB1694" s="580">
        <f t="shared" si="394"/>
        <v>0</v>
      </c>
      <c r="AC1694" s="580">
        <f t="shared" si="395"/>
        <v>0</v>
      </c>
      <c r="AD1694" s="580">
        <f t="shared" si="396"/>
        <v>0</v>
      </c>
      <c r="AE1694" s="580">
        <f t="shared" si="397"/>
        <v>0</v>
      </c>
      <c r="AF1694" s="580">
        <f t="shared" si="398"/>
        <v>0</v>
      </c>
      <c r="AG1694" s="580">
        <f t="shared" si="399"/>
        <v>0</v>
      </c>
      <c r="AH1694" s="580">
        <f t="shared" si="400"/>
        <v>0</v>
      </c>
      <c r="AI1694" s="580" t="str">
        <f t="shared" si="401"/>
        <v>0</v>
      </c>
      <c r="AJ1694" s="580">
        <f t="shared" si="402"/>
        <v>0</v>
      </c>
      <c r="AK1694" s="580">
        <f t="shared" si="403"/>
        <v>0</v>
      </c>
      <c r="AL1694" s="580">
        <f t="shared" si="404"/>
        <v>0</v>
      </c>
    </row>
    <row r="1695" spans="24:38" hidden="1">
      <c r="X1695" s="580">
        <f t="shared" si="390"/>
        <v>0</v>
      </c>
      <c r="Y1695" s="580">
        <f t="shared" si="391"/>
        <v>0</v>
      </c>
      <c r="Z1695" s="580">
        <f t="shared" si="392"/>
        <v>0</v>
      </c>
      <c r="AA1695" s="580">
        <f t="shared" si="393"/>
        <v>0</v>
      </c>
      <c r="AB1695" s="580">
        <f t="shared" si="394"/>
        <v>0</v>
      </c>
      <c r="AC1695" s="580">
        <f t="shared" si="395"/>
        <v>0</v>
      </c>
      <c r="AD1695" s="580">
        <f t="shared" si="396"/>
        <v>0</v>
      </c>
      <c r="AE1695" s="580">
        <f t="shared" si="397"/>
        <v>0</v>
      </c>
      <c r="AF1695" s="580">
        <f t="shared" si="398"/>
        <v>0</v>
      </c>
      <c r="AG1695" s="580">
        <f t="shared" si="399"/>
        <v>0</v>
      </c>
      <c r="AH1695" s="580">
        <f t="shared" si="400"/>
        <v>0</v>
      </c>
      <c r="AI1695" s="580" t="str">
        <f t="shared" si="401"/>
        <v>0</v>
      </c>
      <c r="AJ1695" s="580">
        <f t="shared" si="402"/>
        <v>0</v>
      </c>
      <c r="AK1695" s="580">
        <f t="shared" si="403"/>
        <v>0</v>
      </c>
      <c r="AL1695" s="580">
        <f t="shared" si="404"/>
        <v>0</v>
      </c>
    </row>
    <row r="1696" spans="24:38" hidden="1">
      <c r="X1696" s="580">
        <f t="shared" si="390"/>
        <v>0</v>
      </c>
      <c r="Y1696" s="580">
        <f t="shared" si="391"/>
        <v>0</v>
      </c>
      <c r="Z1696" s="580">
        <f t="shared" si="392"/>
        <v>0</v>
      </c>
      <c r="AA1696" s="580">
        <f t="shared" si="393"/>
        <v>0</v>
      </c>
      <c r="AB1696" s="580">
        <f t="shared" si="394"/>
        <v>0</v>
      </c>
      <c r="AC1696" s="580">
        <f t="shared" si="395"/>
        <v>0</v>
      </c>
      <c r="AD1696" s="580">
        <f t="shared" si="396"/>
        <v>0</v>
      </c>
      <c r="AE1696" s="580">
        <f t="shared" si="397"/>
        <v>0</v>
      </c>
      <c r="AF1696" s="580">
        <f t="shared" si="398"/>
        <v>0</v>
      </c>
      <c r="AG1696" s="580">
        <f t="shared" si="399"/>
        <v>0</v>
      </c>
      <c r="AH1696" s="580">
        <f t="shared" si="400"/>
        <v>0</v>
      </c>
      <c r="AI1696" s="580" t="str">
        <f t="shared" si="401"/>
        <v>0</v>
      </c>
      <c r="AJ1696" s="580">
        <f t="shared" si="402"/>
        <v>0</v>
      </c>
      <c r="AK1696" s="580">
        <f t="shared" si="403"/>
        <v>0</v>
      </c>
      <c r="AL1696" s="580">
        <f t="shared" si="404"/>
        <v>0</v>
      </c>
    </row>
    <row r="1697" spans="24:38" hidden="1">
      <c r="X1697" s="580">
        <f t="shared" si="390"/>
        <v>0</v>
      </c>
      <c r="Y1697" s="580">
        <f t="shared" si="391"/>
        <v>0</v>
      </c>
      <c r="Z1697" s="580">
        <f t="shared" si="392"/>
        <v>0</v>
      </c>
      <c r="AA1697" s="580">
        <f t="shared" si="393"/>
        <v>0</v>
      </c>
      <c r="AB1697" s="580">
        <f t="shared" si="394"/>
        <v>0</v>
      </c>
      <c r="AC1697" s="580">
        <f t="shared" si="395"/>
        <v>0</v>
      </c>
      <c r="AD1697" s="580">
        <f t="shared" si="396"/>
        <v>0</v>
      </c>
      <c r="AE1697" s="580">
        <f t="shared" si="397"/>
        <v>0</v>
      </c>
      <c r="AF1697" s="580">
        <f t="shared" si="398"/>
        <v>0</v>
      </c>
      <c r="AG1697" s="580">
        <f t="shared" si="399"/>
        <v>0</v>
      </c>
      <c r="AH1697" s="580">
        <f t="shared" si="400"/>
        <v>0</v>
      </c>
      <c r="AI1697" s="580" t="str">
        <f t="shared" si="401"/>
        <v>0</v>
      </c>
      <c r="AJ1697" s="580">
        <f t="shared" si="402"/>
        <v>0</v>
      </c>
      <c r="AK1697" s="580">
        <f t="shared" si="403"/>
        <v>0</v>
      </c>
      <c r="AL1697" s="580">
        <f t="shared" si="404"/>
        <v>0</v>
      </c>
    </row>
    <row r="1698" spans="24:38" hidden="1">
      <c r="X1698" s="580">
        <f t="shared" si="390"/>
        <v>0</v>
      </c>
      <c r="Y1698" s="580">
        <f t="shared" si="391"/>
        <v>0</v>
      </c>
      <c r="Z1698" s="580">
        <f t="shared" si="392"/>
        <v>0</v>
      </c>
      <c r="AA1698" s="580">
        <f t="shared" si="393"/>
        <v>0</v>
      </c>
      <c r="AB1698" s="580">
        <f t="shared" si="394"/>
        <v>0</v>
      </c>
      <c r="AC1698" s="580">
        <f t="shared" si="395"/>
        <v>0</v>
      </c>
      <c r="AD1698" s="580">
        <f t="shared" si="396"/>
        <v>0</v>
      </c>
      <c r="AE1698" s="580">
        <f t="shared" si="397"/>
        <v>0</v>
      </c>
      <c r="AF1698" s="580">
        <f t="shared" si="398"/>
        <v>0</v>
      </c>
      <c r="AG1698" s="580">
        <f t="shared" si="399"/>
        <v>0</v>
      </c>
      <c r="AH1698" s="580">
        <f t="shared" si="400"/>
        <v>0</v>
      </c>
      <c r="AI1698" s="580" t="str">
        <f t="shared" si="401"/>
        <v>0</v>
      </c>
      <c r="AJ1698" s="580">
        <f t="shared" si="402"/>
        <v>0</v>
      </c>
      <c r="AK1698" s="580">
        <f t="shared" si="403"/>
        <v>0</v>
      </c>
      <c r="AL1698" s="580">
        <f t="shared" si="404"/>
        <v>0</v>
      </c>
    </row>
    <row r="1699" spans="24:38" hidden="1">
      <c r="X1699" s="580">
        <f t="shared" si="390"/>
        <v>0</v>
      </c>
      <c r="Y1699" s="580">
        <f t="shared" si="391"/>
        <v>0</v>
      </c>
      <c r="Z1699" s="580">
        <f t="shared" si="392"/>
        <v>0</v>
      </c>
      <c r="AA1699" s="580">
        <f t="shared" si="393"/>
        <v>0</v>
      </c>
      <c r="AB1699" s="580">
        <f t="shared" si="394"/>
        <v>0</v>
      </c>
      <c r="AC1699" s="580">
        <f t="shared" si="395"/>
        <v>0</v>
      </c>
      <c r="AD1699" s="580">
        <f t="shared" si="396"/>
        <v>0</v>
      </c>
      <c r="AE1699" s="580">
        <f t="shared" si="397"/>
        <v>0</v>
      </c>
      <c r="AF1699" s="580">
        <f t="shared" si="398"/>
        <v>0</v>
      </c>
      <c r="AG1699" s="580">
        <f t="shared" si="399"/>
        <v>0</v>
      </c>
      <c r="AH1699" s="580">
        <f t="shared" si="400"/>
        <v>0</v>
      </c>
      <c r="AI1699" s="580" t="str">
        <f t="shared" si="401"/>
        <v>0</v>
      </c>
      <c r="AJ1699" s="580">
        <f t="shared" si="402"/>
        <v>0</v>
      </c>
      <c r="AK1699" s="580">
        <f t="shared" si="403"/>
        <v>0</v>
      </c>
      <c r="AL1699" s="580">
        <f t="shared" si="404"/>
        <v>0</v>
      </c>
    </row>
    <row r="1700" spans="24:38" hidden="1">
      <c r="X1700" s="580">
        <f t="shared" si="390"/>
        <v>0</v>
      </c>
      <c r="Y1700" s="580">
        <f t="shared" si="391"/>
        <v>0</v>
      </c>
      <c r="Z1700" s="580">
        <f t="shared" si="392"/>
        <v>0</v>
      </c>
      <c r="AA1700" s="580">
        <f t="shared" si="393"/>
        <v>0</v>
      </c>
      <c r="AB1700" s="580">
        <f t="shared" si="394"/>
        <v>0</v>
      </c>
      <c r="AC1700" s="580">
        <f t="shared" si="395"/>
        <v>0</v>
      </c>
      <c r="AD1700" s="580">
        <f t="shared" si="396"/>
        <v>0</v>
      </c>
      <c r="AE1700" s="580">
        <f t="shared" si="397"/>
        <v>0</v>
      </c>
      <c r="AF1700" s="580">
        <f t="shared" si="398"/>
        <v>0</v>
      </c>
      <c r="AG1700" s="580">
        <f t="shared" si="399"/>
        <v>0</v>
      </c>
      <c r="AH1700" s="580">
        <f t="shared" si="400"/>
        <v>0</v>
      </c>
      <c r="AI1700" s="580" t="str">
        <f t="shared" si="401"/>
        <v>0</v>
      </c>
      <c r="AJ1700" s="580">
        <f t="shared" si="402"/>
        <v>0</v>
      </c>
      <c r="AK1700" s="580">
        <f t="shared" si="403"/>
        <v>0</v>
      </c>
      <c r="AL1700" s="580">
        <f t="shared" si="404"/>
        <v>0</v>
      </c>
    </row>
    <row r="1701" spans="24:38" hidden="1">
      <c r="X1701" s="580">
        <f t="shared" si="390"/>
        <v>0</v>
      </c>
      <c r="Y1701" s="580">
        <f t="shared" si="391"/>
        <v>0</v>
      </c>
      <c r="Z1701" s="580">
        <f t="shared" si="392"/>
        <v>0</v>
      </c>
      <c r="AA1701" s="580">
        <f t="shared" si="393"/>
        <v>0</v>
      </c>
      <c r="AB1701" s="580">
        <f t="shared" si="394"/>
        <v>0</v>
      </c>
      <c r="AC1701" s="580">
        <f t="shared" si="395"/>
        <v>0</v>
      </c>
      <c r="AD1701" s="580">
        <f t="shared" si="396"/>
        <v>0</v>
      </c>
      <c r="AE1701" s="580">
        <f t="shared" si="397"/>
        <v>0</v>
      </c>
      <c r="AF1701" s="580">
        <f t="shared" si="398"/>
        <v>0</v>
      </c>
      <c r="AG1701" s="580">
        <f t="shared" si="399"/>
        <v>0</v>
      </c>
      <c r="AH1701" s="580">
        <f t="shared" si="400"/>
        <v>0</v>
      </c>
      <c r="AI1701" s="580" t="str">
        <f t="shared" si="401"/>
        <v>0</v>
      </c>
      <c r="AJ1701" s="580">
        <f t="shared" si="402"/>
        <v>0</v>
      </c>
      <c r="AK1701" s="580">
        <f t="shared" si="403"/>
        <v>0</v>
      </c>
      <c r="AL1701" s="580">
        <f t="shared" si="404"/>
        <v>0</v>
      </c>
    </row>
    <row r="1702" spans="24:38" hidden="1">
      <c r="X1702" s="580">
        <f t="shared" si="390"/>
        <v>0</v>
      </c>
      <c r="Y1702" s="580">
        <f t="shared" si="391"/>
        <v>0</v>
      </c>
      <c r="Z1702" s="580">
        <f t="shared" si="392"/>
        <v>0</v>
      </c>
      <c r="AA1702" s="580">
        <f t="shared" si="393"/>
        <v>0</v>
      </c>
      <c r="AB1702" s="580">
        <f t="shared" si="394"/>
        <v>0</v>
      </c>
      <c r="AC1702" s="580">
        <f t="shared" si="395"/>
        <v>0</v>
      </c>
      <c r="AD1702" s="580">
        <f t="shared" si="396"/>
        <v>0</v>
      </c>
      <c r="AE1702" s="580">
        <f t="shared" si="397"/>
        <v>0</v>
      </c>
      <c r="AF1702" s="580">
        <f t="shared" si="398"/>
        <v>0</v>
      </c>
      <c r="AG1702" s="580">
        <f t="shared" si="399"/>
        <v>0</v>
      </c>
      <c r="AH1702" s="580">
        <f t="shared" si="400"/>
        <v>0</v>
      </c>
      <c r="AI1702" s="580" t="str">
        <f t="shared" si="401"/>
        <v>0</v>
      </c>
      <c r="AJ1702" s="580">
        <f t="shared" si="402"/>
        <v>0</v>
      </c>
      <c r="AK1702" s="580">
        <f t="shared" si="403"/>
        <v>0</v>
      </c>
      <c r="AL1702" s="580">
        <f t="shared" si="404"/>
        <v>0</v>
      </c>
    </row>
    <row r="1703" spans="24:38" hidden="1">
      <c r="X1703" s="580">
        <f t="shared" si="390"/>
        <v>0</v>
      </c>
      <c r="Y1703" s="580">
        <f t="shared" si="391"/>
        <v>0</v>
      </c>
      <c r="Z1703" s="580">
        <f t="shared" si="392"/>
        <v>0</v>
      </c>
      <c r="AA1703" s="580">
        <f t="shared" si="393"/>
        <v>0</v>
      </c>
      <c r="AB1703" s="580">
        <f t="shared" si="394"/>
        <v>0</v>
      </c>
      <c r="AC1703" s="580">
        <f t="shared" si="395"/>
        <v>0</v>
      </c>
      <c r="AD1703" s="580">
        <f t="shared" si="396"/>
        <v>0</v>
      </c>
      <c r="AE1703" s="580">
        <f t="shared" si="397"/>
        <v>0</v>
      </c>
      <c r="AF1703" s="580">
        <f t="shared" si="398"/>
        <v>0</v>
      </c>
      <c r="AG1703" s="580">
        <f t="shared" si="399"/>
        <v>0</v>
      </c>
      <c r="AH1703" s="580">
        <f t="shared" si="400"/>
        <v>0</v>
      </c>
      <c r="AI1703" s="580" t="str">
        <f t="shared" si="401"/>
        <v>0</v>
      </c>
      <c r="AJ1703" s="580">
        <f t="shared" si="402"/>
        <v>0</v>
      </c>
      <c r="AK1703" s="580">
        <f t="shared" si="403"/>
        <v>0</v>
      </c>
      <c r="AL1703" s="580">
        <f t="shared" si="404"/>
        <v>0</v>
      </c>
    </row>
    <row r="1704" spans="24:38" hidden="1">
      <c r="X1704" s="580">
        <f t="shared" si="390"/>
        <v>0</v>
      </c>
      <c r="Y1704" s="580">
        <f t="shared" si="391"/>
        <v>0</v>
      </c>
      <c r="Z1704" s="580">
        <f t="shared" si="392"/>
        <v>0</v>
      </c>
      <c r="AA1704" s="580">
        <f t="shared" si="393"/>
        <v>0</v>
      </c>
      <c r="AB1704" s="580">
        <f t="shared" si="394"/>
        <v>0</v>
      </c>
      <c r="AC1704" s="580">
        <f t="shared" si="395"/>
        <v>0</v>
      </c>
      <c r="AD1704" s="580">
        <f t="shared" si="396"/>
        <v>0</v>
      </c>
      <c r="AE1704" s="580">
        <f t="shared" si="397"/>
        <v>0</v>
      </c>
      <c r="AF1704" s="580">
        <f t="shared" si="398"/>
        <v>0</v>
      </c>
      <c r="AG1704" s="580">
        <f t="shared" si="399"/>
        <v>0</v>
      </c>
      <c r="AH1704" s="580">
        <f t="shared" si="400"/>
        <v>0</v>
      </c>
      <c r="AI1704" s="580" t="str">
        <f t="shared" si="401"/>
        <v>0</v>
      </c>
      <c r="AJ1704" s="580">
        <f t="shared" si="402"/>
        <v>0</v>
      </c>
      <c r="AK1704" s="580">
        <f t="shared" si="403"/>
        <v>0</v>
      </c>
      <c r="AL1704" s="580">
        <f t="shared" si="404"/>
        <v>0</v>
      </c>
    </row>
    <row r="1705" spans="24:38" hidden="1">
      <c r="X1705" s="580">
        <f t="shared" si="390"/>
        <v>0</v>
      </c>
      <c r="Y1705" s="580">
        <f t="shared" si="391"/>
        <v>0</v>
      </c>
      <c r="Z1705" s="580">
        <f t="shared" si="392"/>
        <v>0</v>
      </c>
      <c r="AA1705" s="580">
        <f t="shared" si="393"/>
        <v>0</v>
      </c>
      <c r="AB1705" s="580">
        <f t="shared" si="394"/>
        <v>0</v>
      </c>
      <c r="AC1705" s="580">
        <f t="shared" si="395"/>
        <v>0</v>
      </c>
      <c r="AD1705" s="580">
        <f t="shared" si="396"/>
        <v>0</v>
      </c>
      <c r="AE1705" s="580">
        <f t="shared" si="397"/>
        <v>0</v>
      </c>
      <c r="AF1705" s="580">
        <f t="shared" si="398"/>
        <v>0</v>
      </c>
      <c r="AG1705" s="580">
        <f t="shared" si="399"/>
        <v>0</v>
      </c>
      <c r="AH1705" s="580">
        <f t="shared" si="400"/>
        <v>0</v>
      </c>
      <c r="AI1705" s="580" t="str">
        <f t="shared" si="401"/>
        <v>0</v>
      </c>
      <c r="AJ1705" s="580">
        <f t="shared" si="402"/>
        <v>0</v>
      </c>
      <c r="AK1705" s="580">
        <f t="shared" si="403"/>
        <v>0</v>
      </c>
      <c r="AL1705" s="580">
        <f t="shared" si="404"/>
        <v>0</v>
      </c>
    </row>
    <row r="1706" spans="24:38" hidden="1">
      <c r="X1706" s="580">
        <f t="shared" si="390"/>
        <v>0</v>
      </c>
      <c r="Y1706" s="580">
        <f t="shared" si="391"/>
        <v>0</v>
      </c>
      <c r="Z1706" s="580">
        <f t="shared" si="392"/>
        <v>0</v>
      </c>
      <c r="AA1706" s="580">
        <f t="shared" si="393"/>
        <v>0</v>
      </c>
      <c r="AB1706" s="580">
        <f t="shared" si="394"/>
        <v>0</v>
      </c>
      <c r="AC1706" s="580">
        <f t="shared" si="395"/>
        <v>0</v>
      </c>
      <c r="AD1706" s="580">
        <f t="shared" si="396"/>
        <v>0</v>
      </c>
      <c r="AE1706" s="580">
        <f t="shared" si="397"/>
        <v>0</v>
      </c>
      <c r="AF1706" s="580">
        <f t="shared" si="398"/>
        <v>0</v>
      </c>
      <c r="AG1706" s="580">
        <f t="shared" si="399"/>
        <v>0</v>
      </c>
      <c r="AH1706" s="580">
        <f t="shared" si="400"/>
        <v>0</v>
      </c>
      <c r="AI1706" s="580" t="str">
        <f t="shared" si="401"/>
        <v>0</v>
      </c>
      <c r="AJ1706" s="580">
        <f t="shared" si="402"/>
        <v>0</v>
      </c>
      <c r="AK1706" s="580">
        <f t="shared" si="403"/>
        <v>0</v>
      </c>
      <c r="AL1706" s="580">
        <f t="shared" si="404"/>
        <v>0</v>
      </c>
    </row>
    <row r="1707" spans="24:38" hidden="1">
      <c r="X1707" s="580">
        <f t="shared" si="390"/>
        <v>0</v>
      </c>
      <c r="Y1707" s="580">
        <f t="shared" si="391"/>
        <v>0</v>
      </c>
      <c r="Z1707" s="580">
        <f t="shared" si="392"/>
        <v>0</v>
      </c>
      <c r="AA1707" s="580">
        <f t="shared" si="393"/>
        <v>0</v>
      </c>
      <c r="AB1707" s="580">
        <f t="shared" si="394"/>
        <v>0</v>
      </c>
      <c r="AC1707" s="580">
        <f t="shared" si="395"/>
        <v>0</v>
      </c>
      <c r="AD1707" s="580">
        <f t="shared" si="396"/>
        <v>0</v>
      </c>
      <c r="AE1707" s="580">
        <f t="shared" si="397"/>
        <v>0</v>
      </c>
      <c r="AF1707" s="580">
        <f t="shared" si="398"/>
        <v>0</v>
      </c>
      <c r="AG1707" s="580">
        <f t="shared" si="399"/>
        <v>0</v>
      </c>
      <c r="AH1707" s="580">
        <f t="shared" si="400"/>
        <v>0</v>
      </c>
      <c r="AI1707" s="580" t="str">
        <f t="shared" si="401"/>
        <v>0</v>
      </c>
      <c r="AJ1707" s="580">
        <f t="shared" si="402"/>
        <v>0</v>
      </c>
      <c r="AK1707" s="580">
        <f t="shared" si="403"/>
        <v>0</v>
      </c>
      <c r="AL1707" s="580">
        <f t="shared" si="404"/>
        <v>0</v>
      </c>
    </row>
    <row r="1708" spans="24:38" hidden="1">
      <c r="X1708" s="580">
        <f t="shared" si="390"/>
        <v>0</v>
      </c>
      <c r="Y1708" s="580">
        <f t="shared" si="391"/>
        <v>0</v>
      </c>
      <c r="Z1708" s="580">
        <f t="shared" si="392"/>
        <v>0</v>
      </c>
      <c r="AA1708" s="580">
        <f t="shared" si="393"/>
        <v>0</v>
      </c>
      <c r="AB1708" s="580">
        <f t="shared" si="394"/>
        <v>0</v>
      </c>
      <c r="AC1708" s="580">
        <f t="shared" si="395"/>
        <v>0</v>
      </c>
      <c r="AD1708" s="580">
        <f t="shared" si="396"/>
        <v>0</v>
      </c>
      <c r="AE1708" s="580">
        <f t="shared" si="397"/>
        <v>0</v>
      </c>
      <c r="AF1708" s="580">
        <f t="shared" si="398"/>
        <v>0</v>
      </c>
      <c r="AG1708" s="580">
        <f t="shared" si="399"/>
        <v>0</v>
      </c>
      <c r="AH1708" s="580">
        <f t="shared" si="400"/>
        <v>0</v>
      </c>
      <c r="AI1708" s="580" t="str">
        <f t="shared" si="401"/>
        <v>0</v>
      </c>
      <c r="AJ1708" s="580">
        <f t="shared" si="402"/>
        <v>0</v>
      </c>
      <c r="AK1708" s="580">
        <f t="shared" si="403"/>
        <v>0</v>
      </c>
      <c r="AL1708" s="580">
        <f t="shared" si="404"/>
        <v>0</v>
      </c>
    </row>
    <row r="1709" spans="24:38" hidden="1">
      <c r="X1709" s="580">
        <f t="shared" si="390"/>
        <v>0</v>
      </c>
      <c r="Y1709" s="580">
        <f t="shared" si="391"/>
        <v>0</v>
      </c>
      <c r="Z1709" s="580">
        <f t="shared" si="392"/>
        <v>0</v>
      </c>
      <c r="AA1709" s="580">
        <f t="shared" si="393"/>
        <v>0</v>
      </c>
      <c r="AB1709" s="580">
        <f t="shared" si="394"/>
        <v>0</v>
      </c>
      <c r="AC1709" s="580">
        <f t="shared" si="395"/>
        <v>0</v>
      </c>
      <c r="AD1709" s="580">
        <f t="shared" si="396"/>
        <v>0</v>
      </c>
      <c r="AE1709" s="580">
        <f t="shared" si="397"/>
        <v>0</v>
      </c>
      <c r="AF1709" s="580">
        <f t="shared" si="398"/>
        <v>0</v>
      </c>
      <c r="AG1709" s="580">
        <f t="shared" si="399"/>
        <v>0</v>
      </c>
      <c r="AH1709" s="580">
        <f t="shared" si="400"/>
        <v>0</v>
      </c>
      <c r="AI1709" s="580" t="str">
        <f t="shared" si="401"/>
        <v>0</v>
      </c>
      <c r="AJ1709" s="580">
        <f t="shared" si="402"/>
        <v>0</v>
      </c>
      <c r="AK1709" s="580">
        <f t="shared" si="403"/>
        <v>0</v>
      </c>
      <c r="AL1709" s="580">
        <f t="shared" si="404"/>
        <v>0</v>
      </c>
    </row>
    <row r="1710" spans="24:38" hidden="1">
      <c r="X1710" s="580">
        <f t="shared" si="390"/>
        <v>0</v>
      </c>
      <c r="Y1710" s="580">
        <f t="shared" si="391"/>
        <v>0</v>
      </c>
      <c r="Z1710" s="580">
        <f t="shared" si="392"/>
        <v>0</v>
      </c>
      <c r="AA1710" s="580">
        <f t="shared" si="393"/>
        <v>0</v>
      </c>
      <c r="AB1710" s="580">
        <f t="shared" si="394"/>
        <v>0</v>
      </c>
      <c r="AC1710" s="580">
        <f t="shared" si="395"/>
        <v>0</v>
      </c>
      <c r="AD1710" s="580">
        <f t="shared" si="396"/>
        <v>0</v>
      </c>
      <c r="AE1710" s="580">
        <f t="shared" si="397"/>
        <v>0</v>
      </c>
      <c r="AF1710" s="580">
        <f t="shared" si="398"/>
        <v>0</v>
      </c>
      <c r="AG1710" s="580">
        <f t="shared" si="399"/>
        <v>0</v>
      </c>
      <c r="AH1710" s="580">
        <f t="shared" si="400"/>
        <v>0</v>
      </c>
      <c r="AI1710" s="580" t="str">
        <f t="shared" si="401"/>
        <v>0</v>
      </c>
      <c r="AJ1710" s="580">
        <f t="shared" si="402"/>
        <v>0</v>
      </c>
      <c r="AK1710" s="580">
        <f t="shared" si="403"/>
        <v>0</v>
      </c>
      <c r="AL1710" s="580">
        <f t="shared" si="404"/>
        <v>0</v>
      </c>
    </row>
    <row r="1711" spans="24:38" hidden="1">
      <c r="X1711" s="580">
        <f t="shared" si="390"/>
        <v>0</v>
      </c>
      <c r="Y1711" s="580">
        <f t="shared" si="391"/>
        <v>0</v>
      </c>
      <c r="Z1711" s="580">
        <f t="shared" si="392"/>
        <v>0</v>
      </c>
      <c r="AA1711" s="580">
        <f t="shared" si="393"/>
        <v>0</v>
      </c>
      <c r="AB1711" s="580">
        <f t="shared" si="394"/>
        <v>0</v>
      </c>
      <c r="AC1711" s="580">
        <f t="shared" si="395"/>
        <v>0</v>
      </c>
      <c r="AD1711" s="580">
        <f t="shared" si="396"/>
        <v>0</v>
      </c>
      <c r="AE1711" s="580">
        <f t="shared" si="397"/>
        <v>0</v>
      </c>
      <c r="AF1711" s="580">
        <f t="shared" si="398"/>
        <v>0</v>
      </c>
      <c r="AG1711" s="580">
        <f t="shared" si="399"/>
        <v>0</v>
      </c>
      <c r="AH1711" s="580">
        <f t="shared" si="400"/>
        <v>0</v>
      </c>
      <c r="AI1711" s="580" t="str">
        <f t="shared" si="401"/>
        <v>0</v>
      </c>
      <c r="AJ1711" s="580">
        <f t="shared" si="402"/>
        <v>0</v>
      </c>
      <c r="AK1711" s="580">
        <f t="shared" si="403"/>
        <v>0</v>
      </c>
      <c r="AL1711" s="580">
        <f t="shared" si="404"/>
        <v>0</v>
      </c>
    </row>
    <row r="1712" spans="24:38" hidden="1">
      <c r="X1712" s="580">
        <f t="shared" si="390"/>
        <v>0</v>
      </c>
      <c r="Y1712" s="580">
        <f t="shared" si="391"/>
        <v>0</v>
      </c>
      <c r="Z1712" s="580">
        <f t="shared" si="392"/>
        <v>0</v>
      </c>
      <c r="AA1712" s="580">
        <f t="shared" si="393"/>
        <v>0</v>
      </c>
      <c r="AB1712" s="580">
        <f t="shared" si="394"/>
        <v>0</v>
      </c>
      <c r="AC1712" s="580">
        <f t="shared" si="395"/>
        <v>0</v>
      </c>
      <c r="AD1712" s="580">
        <f t="shared" si="396"/>
        <v>0</v>
      </c>
      <c r="AE1712" s="580">
        <f t="shared" si="397"/>
        <v>0</v>
      </c>
      <c r="AF1712" s="580">
        <f t="shared" si="398"/>
        <v>0</v>
      </c>
      <c r="AG1712" s="580">
        <f t="shared" si="399"/>
        <v>0</v>
      </c>
      <c r="AH1712" s="580">
        <f t="shared" si="400"/>
        <v>0</v>
      </c>
      <c r="AI1712" s="580" t="str">
        <f t="shared" si="401"/>
        <v>0</v>
      </c>
      <c r="AJ1712" s="580">
        <f t="shared" si="402"/>
        <v>0</v>
      </c>
      <c r="AK1712" s="580">
        <f t="shared" si="403"/>
        <v>0</v>
      </c>
      <c r="AL1712" s="580">
        <f t="shared" si="404"/>
        <v>0</v>
      </c>
    </row>
    <row r="1713" spans="24:38" hidden="1">
      <c r="X1713" s="580">
        <f t="shared" si="390"/>
        <v>0</v>
      </c>
      <c r="Y1713" s="580">
        <f t="shared" si="391"/>
        <v>0</v>
      </c>
      <c r="Z1713" s="580">
        <f t="shared" si="392"/>
        <v>0</v>
      </c>
      <c r="AA1713" s="580">
        <f t="shared" si="393"/>
        <v>0</v>
      </c>
      <c r="AB1713" s="580">
        <f t="shared" si="394"/>
        <v>0</v>
      </c>
      <c r="AC1713" s="580">
        <f t="shared" si="395"/>
        <v>0</v>
      </c>
      <c r="AD1713" s="580">
        <f t="shared" si="396"/>
        <v>0</v>
      </c>
      <c r="AE1713" s="580">
        <f t="shared" si="397"/>
        <v>0</v>
      </c>
      <c r="AF1713" s="580">
        <f t="shared" si="398"/>
        <v>0</v>
      </c>
      <c r="AG1713" s="580">
        <f t="shared" si="399"/>
        <v>0</v>
      </c>
      <c r="AH1713" s="580">
        <f t="shared" si="400"/>
        <v>0</v>
      </c>
      <c r="AI1713" s="580" t="str">
        <f t="shared" si="401"/>
        <v>0</v>
      </c>
      <c r="AJ1713" s="580">
        <f t="shared" si="402"/>
        <v>0</v>
      </c>
      <c r="AK1713" s="580">
        <f t="shared" si="403"/>
        <v>0</v>
      </c>
      <c r="AL1713" s="580">
        <f t="shared" si="404"/>
        <v>0</v>
      </c>
    </row>
    <row r="1714" spans="24:38" hidden="1">
      <c r="X1714" s="580">
        <f t="shared" si="390"/>
        <v>0</v>
      </c>
      <c r="Y1714" s="580">
        <f t="shared" si="391"/>
        <v>0</v>
      </c>
      <c r="Z1714" s="580">
        <f t="shared" si="392"/>
        <v>0</v>
      </c>
      <c r="AA1714" s="580">
        <f t="shared" si="393"/>
        <v>0</v>
      </c>
      <c r="AB1714" s="580">
        <f t="shared" si="394"/>
        <v>0</v>
      </c>
      <c r="AC1714" s="580">
        <f t="shared" si="395"/>
        <v>0</v>
      </c>
      <c r="AD1714" s="580">
        <f t="shared" si="396"/>
        <v>0</v>
      </c>
      <c r="AE1714" s="580">
        <f t="shared" si="397"/>
        <v>0</v>
      </c>
      <c r="AF1714" s="580">
        <f t="shared" si="398"/>
        <v>0</v>
      </c>
      <c r="AG1714" s="580">
        <f t="shared" si="399"/>
        <v>0</v>
      </c>
      <c r="AH1714" s="580">
        <f t="shared" si="400"/>
        <v>0</v>
      </c>
      <c r="AI1714" s="580" t="str">
        <f t="shared" si="401"/>
        <v>0</v>
      </c>
      <c r="AJ1714" s="580">
        <f t="shared" si="402"/>
        <v>0</v>
      </c>
      <c r="AK1714" s="580">
        <f t="shared" si="403"/>
        <v>0</v>
      </c>
      <c r="AL1714" s="580">
        <f t="shared" si="404"/>
        <v>0</v>
      </c>
    </row>
    <row r="1715" spans="24:38" hidden="1">
      <c r="X1715" s="580">
        <f t="shared" si="390"/>
        <v>0</v>
      </c>
      <c r="Y1715" s="580">
        <f t="shared" si="391"/>
        <v>0</v>
      </c>
      <c r="Z1715" s="580">
        <f t="shared" si="392"/>
        <v>0</v>
      </c>
      <c r="AA1715" s="580">
        <f t="shared" si="393"/>
        <v>0</v>
      </c>
      <c r="AB1715" s="580">
        <f t="shared" si="394"/>
        <v>0</v>
      </c>
      <c r="AC1715" s="580">
        <f t="shared" si="395"/>
        <v>0</v>
      </c>
      <c r="AD1715" s="580">
        <f t="shared" si="396"/>
        <v>0</v>
      </c>
      <c r="AE1715" s="580">
        <f t="shared" si="397"/>
        <v>0</v>
      </c>
      <c r="AF1715" s="580">
        <f t="shared" si="398"/>
        <v>0</v>
      </c>
      <c r="AG1715" s="580">
        <f t="shared" si="399"/>
        <v>0</v>
      </c>
      <c r="AH1715" s="580">
        <f t="shared" si="400"/>
        <v>0</v>
      </c>
      <c r="AI1715" s="580" t="str">
        <f t="shared" si="401"/>
        <v>0</v>
      </c>
      <c r="AJ1715" s="580">
        <f t="shared" si="402"/>
        <v>0</v>
      </c>
      <c r="AK1715" s="580">
        <f t="shared" si="403"/>
        <v>0</v>
      </c>
      <c r="AL1715" s="580">
        <f t="shared" si="404"/>
        <v>0</v>
      </c>
    </row>
    <row r="1716" spans="24:38" hidden="1">
      <c r="X1716" s="580">
        <f t="shared" si="390"/>
        <v>0</v>
      </c>
      <c r="Y1716" s="580">
        <f t="shared" si="391"/>
        <v>0</v>
      </c>
      <c r="Z1716" s="580">
        <f t="shared" si="392"/>
        <v>0</v>
      </c>
      <c r="AA1716" s="580">
        <f t="shared" si="393"/>
        <v>0</v>
      </c>
      <c r="AB1716" s="580">
        <f t="shared" si="394"/>
        <v>0</v>
      </c>
      <c r="AC1716" s="580">
        <f t="shared" si="395"/>
        <v>0</v>
      </c>
      <c r="AD1716" s="580">
        <f t="shared" si="396"/>
        <v>0</v>
      </c>
      <c r="AE1716" s="580">
        <f t="shared" si="397"/>
        <v>0</v>
      </c>
      <c r="AF1716" s="580">
        <f t="shared" si="398"/>
        <v>0</v>
      </c>
      <c r="AG1716" s="580">
        <f t="shared" si="399"/>
        <v>0</v>
      </c>
      <c r="AH1716" s="580">
        <f t="shared" si="400"/>
        <v>0</v>
      </c>
      <c r="AI1716" s="580" t="str">
        <f t="shared" si="401"/>
        <v>0</v>
      </c>
      <c r="AJ1716" s="580">
        <f t="shared" si="402"/>
        <v>0</v>
      </c>
      <c r="AK1716" s="580">
        <f t="shared" si="403"/>
        <v>0</v>
      </c>
      <c r="AL1716" s="580">
        <f t="shared" si="404"/>
        <v>0</v>
      </c>
    </row>
    <row r="1717" spans="24:38" hidden="1">
      <c r="X1717" s="580">
        <f t="shared" si="390"/>
        <v>0</v>
      </c>
      <c r="Y1717" s="580">
        <f t="shared" si="391"/>
        <v>0</v>
      </c>
      <c r="Z1717" s="580">
        <f t="shared" si="392"/>
        <v>0</v>
      </c>
      <c r="AA1717" s="580">
        <f t="shared" si="393"/>
        <v>0</v>
      </c>
      <c r="AB1717" s="580">
        <f t="shared" si="394"/>
        <v>0</v>
      </c>
      <c r="AC1717" s="580">
        <f t="shared" si="395"/>
        <v>0</v>
      </c>
      <c r="AD1717" s="580">
        <f t="shared" si="396"/>
        <v>0</v>
      </c>
      <c r="AE1717" s="580">
        <f t="shared" si="397"/>
        <v>0</v>
      </c>
      <c r="AF1717" s="580">
        <f t="shared" si="398"/>
        <v>0</v>
      </c>
      <c r="AG1717" s="580">
        <f t="shared" si="399"/>
        <v>0</v>
      </c>
      <c r="AH1717" s="580">
        <f t="shared" si="400"/>
        <v>0</v>
      </c>
      <c r="AI1717" s="580" t="str">
        <f t="shared" si="401"/>
        <v>0</v>
      </c>
      <c r="AJ1717" s="580">
        <f t="shared" si="402"/>
        <v>0</v>
      </c>
      <c r="AK1717" s="580">
        <f t="shared" si="403"/>
        <v>0</v>
      </c>
      <c r="AL1717" s="580">
        <f t="shared" si="404"/>
        <v>0</v>
      </c>
    </row>
    <row r="1718" spans="24:38" hidden="1">
      <c r="X1718" s="580">
        <f t="shared" si="390"/>
        <v>0</v>
      </c>
      <c r="Y1718" s="580">
        <f t="shared" si="391"/>
        <v>0</v>
      </c>
      <c r="Z1718" s="580">
        <f t="shared" si="392"/>
        <v>0</v>
      </c>
      <c r="AA1718" s="580">
        <f t="shared" si="393"/>
        <v>0</v>
      </c>
      <c r="AB1718" s="580">
        <f t="shared" si="394"/>
        <v>0</v>
      </c>
      <c r="AC1718" s="580">
        <f t="shared" si="395"/>
        <v>0</v>
      </c>
      <c r="AD1718" s="580">
        <f t="shared" si="396"/>
        <v>0</v>
      </c>
      <c r="AE1718" s="580">
        <f t="shared" si="397"/>
        <v>0</v>
      </c>
      <c r="AF1718" s="580">
        <f t="shared" si="398"/>
        <v>0</v>
      </c>
      <c r="AG1718" s="580">
        <f t="shared" si="399"/>
        <v>0</v>
      </c>
      <c r="AH1718" s="580">
        <f t="shared" si="400"/>
        <v>0</v>
      </c>
      <c r="AI1718" s="580" t="str">
        <f t="shared" si="401"/>
        <v>0</v>
      </c>
      <c r="AJ1718" s="580">
        <f t="shared" si="402"/>
        <v>0</v>
      </c>
      <c r="AK1718" s="580">
        <f t="shared" si="403"/>
        <v>0</v>
      </c>
      <c r="AL1718" s="580">
        <f t="shared" si="404"/>
        <v>0</v>
      </c>
    </row>
    <row r="1719" spans="24:38" hidden="1">
      <c r="X1719" s="580">
        <f t="shared" si="390"/>
        <v>0</v>
      </c>
      <c r="Y1719" s="580">
        <f t="shared" si="391"/>
        <v>0</v>
      </c>
      <c r="Z1719" s="580">
        <f t="shared" si="392"/>
        <v>0</v>
      </c>
      <c r="AA1719" s="580">
        <f t="shared" si="393"/>
        <v>0</v>
      </c>
      <c r="AB1719" s="580">
        <f t="shared" si="394"/>
        <v>0</v>
      </c>
      <c r="AC1719" s="580">
        <f t="shared" si="395"/>
        <v>0</v>
      </c>
      <c r="AD1719" s="580">
        <f t="shared" si="396"/>
        <v>0</v>
      </c>
      <c r="AE1719" s="580">
        <f t="shared" si="397"/>
        <v>0</v>
      </c>
      <c r="AF1719" s="580">
        <f t="shared" si="398"/>
        <v>0</v>
      </c>
      <c r="AG1719" s="580">
        <f t="shared" si="399"/>
        <v>0</v>
      </c>
      <c r="AH1719" s="580">
        <f t="shared" si="400"/>
        <v>0</v>
      </c>
      <c r="AI1719" s="580" t="str">
        <f t="shared" si="401"/>
        <v>0</v>
      </c>
      <c r="AJ1719" s="580">
        <f t="shared" si="402"/>
        <v>0</v>
      </c>
      <c r="AK1719" s="580">
        <f t="shared" si="403"/>
        <v>0</v>
      </c>
      <c r="AL1719" s="580">
        <f t="shared" si="404"/>
        <v>0</v>
      </c>
    </row>
    <row r="1720" spans="24:38" hidden="1">
      <c r="X1720" s="580">
        <f t="shared" si="390"/>
        <v>0</v>
      </c>
      <c r="Y1720" s="580">
        <f t="shared" si="391"/>
        <v>0</v>
      </c>
      <c r="Z1720" s="580">
        <f t="shared" si="392"/>
        <v>0</v>
      </c>
      <c r="AA1720" s="580">
        <f t="shared" si="393"/>
        <v>0</v>
      </c>
      <c r="AB1720" s="580">
        <f t="shared" si="394"/>
        <v>0</v>
      </c>
      <c r="AC1720" s="580">
        <f t="shared" si="395"/>
        <v>0</v>
      </c>
      <c r="AD1720" s="580">
        <f t="shared" si="396"/>
        <v>0</v>
      </c>
      <c r="AE1720" s="580">
        <f t="shared" si="397"/>
        <v>0</v>
      </c>
      <c r="AF1720" s="580">
        <f t="shared" si="398"/>
        <v>0</v>
      </c>
      <c r="AG1720" s="580">
        <f t="shared" si="399"/>
        <v>0</v>
      </c>
      <c r="AH1720" s="580">
        <f t="shared" si="400"/>
        <v>0</v>
      </c>
      <c r="AI1720" s="580" t="str">
        <f t="shared" si="401"/>
        <v>0</v>
      </c>
      <c r="AJ1720" s="580">
        <f t="shared" si="402"/>
        <v>0</v>
      </c>
      <c r="AK1720" s="580">
        <f t="shared" si="403"/>
        <v>0</v>
      </c>
      <c r="AL1720" s="580">
        <f t="shared" si="404"/>
        <v>0</v>
      </c>
    </row>
    <row r="1721" spans="24:38" hidden="1">
      <c r="X1721" s="580">
        <f t="shared" si="390"/>
        <v>0</v>
      </c>
      <c r="Y1721" s="580">
        <f t="shared" si="391"/>
        <v>0</v>
      </c>
      <c r="Z1721" s="580">
        <f t="shared" si="392"/>
        <v>0</v>
      </c>
      <c r="AA1721" s="580">
        <f t="shared" si="393"/>
        <v>0</v>
      </c>
      <c r="AB1721" s="580">
        <f t="shared" si="394"/>
        <v>0</v>
      </c>
      <c r="AC1721" s="580">
        <f t="shared" si="395"/>
        <v>0</v>
      </c>
      <c r="AD1721" s="580">
        <f t="shared" si="396"/>
        <v>0</v>
      </c>
      <c r="AE1721" s="580">
        <f t="shared" si="397"/>
        <v>0</v>
      </c>
      <c r="AF1721" s="580">
        <f t="shared" si="398"/>
        <v>0</v>
      </c>
      <c r="AG1721" s="580">
        <f t="shared" si="399"/>
        <v>0</v>
      </c>
      <c r="AH1721" s="580">
        <f t="shared" si="400"/>
        <v>0</v>
      </c>
      <c r="AI1721" s="580" t="str">
        <f t="shared" si="401"/>
        <v>0</v>
      </c>
      <c r="AJ1721" s="580">
        <f t="shared" si="402"/>
        <v>0</v>
      </c>
      <c r="AK1721" s="580">
        <f t="shared" si="403"/>
        <v>0</v>
      </c>
      <c r="AL1721" s="580">
        <f t="shared" si="404"/>
        <v>0</v>
      </c>
    </row>
    <row r="1722" spans="24:38" hidden="1">
      <c r="X1722" s="580">
        <f t="shared" si="390"/>
        <v>0</v>
      </c>
      <c r="Y1722" s="580">
        <f t="shared" si="391"/>
        <v>0</v>
      </c>
      <c r="Z1722" s="580">
        <f t="shared" si="392"/>
        <v>0</v>
      </c>
      <c r="AA1722" s="580">
        <f t="shared" si="393"/>
        <v>0</v>
      </c>
      <c r="AB1722" s="580">
        <f t="shared" si="394"/>
        <v>0</v>
      </c>
      <c r="AC1722" s="580">
        <f t="shared" si="395"/>
        <v>0</v>
      </c>
      <c r="AD1722" s="580">
        <f t="shared" si="396"/>
        <v>0</v>
      </c>
      <c r="AE1722" s="580">
        <f t="shared" si="397"/>
        <v>0</v>
      </c>
      <c r="AF1722" s="580">
        <f t="shared" si="398"/>
        <v>0</v>
      </c>
      <c r="AG1722" s="580">
        <f t="shared" si="399"/>
        <v>0</v>
      </c>
      <c r="AH1722" s="580">
        <f t="shared" si="400"/>
        <v>0</v>
      </c>
      <c r="AI1722" s="580" t="str">
        <f t="shared" si="401"/>
        <v>0</v>
      </c>
      <c r="AJ1722" s="580">
        <f t="shared" si="402"/>
        <v>0</v>
      </c>
      <c r="AK1722" s="580">
        <f t="shared" si="403"/>
        <v>0</v>
      </c>
      <c r="AL1722" s="580">
        <f t="shared" si="404"/>
        <v>0</v>
      </c>
    </row>
    <row r="1723" spans="24:38" hidden="1">
      <c r="X1723" s="580">
        <f t="shared" si="390"/>
        <v>0</v>
      </c>
      <c r="Y1723" s="580">
        <f t="shared" si="391"/>
        <v>0</v>
      </c>
      <c r="Z1723" s="580">
        <f t="shared" si="392"/>
        <v>0</v>
      </c>
      <c r="AA1723" s="580">
        <f t="shared" si="393"/>
        <v>0</v>
      </c>
      <c r="AB1723" s="580">
        <f t="shared" si="394"/>
        <v>0</v>
      </c>
      <c r="AC1723" s="580">
        <f t="shared" si="395"/>
        <v>0</v>
      </c>
      <c r="AD1723" s="580">
        <f t="shared" si="396"/>
        <v>0</v>
      </c>
      <c r="AE1723" s="580">
        <f t="shared" si="397"/>
        <v>0</v>
      </c>
      <c r="AF1723" s="580">
        <f t="shared" si="398"/>
        <v>0</v>
      </c>
      <c r="AG1723" s="580">
        <f t="shared" si="399"/>
        <v>0</v>
      </c>
      <c r="AH1723" s="580">
        <f t="shared" si="400"/>
        <v>0</v>
      </c>
      <c r="AI1723" s="580" t="str">
        <f t="shared" si="401"/>
        <v>0</v>
      </c>
      <c r="AJ1723" s="580">
        <f t="shared" si="402"/>
        <v>0</v>
      </c>
      <c r="AK1723" s="580">
        <f t="shared" si="403"/>
        <v>0</v>
      </c>
      <c r="AL1723" s="580">
        <f t="shared" si="404"/>
        <v>0</v>
      </c>
    </row>
    <row r="1724" spans="24:38" hidden="1">
      <c r="X1724" s="580">
        <f t="shared" si="390"/>
        <v>0</v>
      </c>
      <c r="Y1724" s="580">
        <f t="shared" si="391"/>
        <v>0</v>
      </c>
      <c r="Z1724" s="580">
        <f t="shared" si="392"/>
        <v>0</v>
      </c>
      <c r="AA1724" s="580">
        <f t="shared" si="393"/>
        <v>0</v>
      </c>
      <c r="AB1724" s="580">
        <f t="shared" si="394"/>
        <v>0</v>
      </c>
      <c r="AC1724" s="580">
        <f t="shared" si="395"/>
        <v>0</v>
      </c>
      <c r="AD1724" s="580">
        <f t="shared" si="396"/>
        <v>0</v>
      </c>
      <c r="AE1724" s="580">
        <f t="shared" si="397"/>
        <v>0</v>
      </c>
      <c r="AF1724" s="580">
        <f t="shared" si="398"/>
        <v>0</v>
      </c>
      <c r="AG1724" s="580">
        <f t="shared" si="399"/>
        <v>0</v>
      </c>
      <c r="AH1724" s="580">
        <f t="shared" si="400"/>
        <v>0</v>
      </c>
      <c r="AI1724" s="580" t="str">
        <f t="shared" si="401"/>
        <v>0</v>
      </c>
      <c r="AJ1724" s="580">
        <f t="shared" si="402"/>
        <v>0</v>
      </c>
      <c r="AK1724" s="580">
        <f t="shared" si="403"/>
        <v>0</v>
      </c>
      <c r="AL1724" s="580">
        <f t="shared" si="404"/>
        <v>0</v>
      </c>
    </row>
    <row r="1725" spans="24:38" hidden="1">
      <c r="X1725" s="580">
        <f t="shared" si="390"/>
        <v>0</v>
      </c>
      <c r="Y1725" s="580">
        <f t="shared" si="391"/>
        <v>0</v>
      </c>
      <c r="Z1725" s="580">
        <f t="shared" si="392"/>
        <v>0</v>
      </c>
      <c r="AA1725" s="580">
        <f t="shared" si="393"/>
        <v>0</v>
      </c>
      <c r="AB1725" s="580">
        <f t="shared" si="394"/>
        <v>0</v>
      </c>
      <c r="AC1725" s="580">
        <f t="shared" si="395"/>
        <v>0</v>
      </c>
      <c r="AD1725" s="580">
        <f t="shared" si="396"/>
        <v>0</v>
      </c>
      <c r="AE1725" s="580">
        <f t="shared" si="397"/>
        <v>0</v>
      </c>
      <c r="AF1725" s="580">
        <f t="shared" si="398"/>
        <v>0</v>
      </c>
      <c r="AG1725" s="580">
        <f t="shared" si="399"/>
        <v>0</v>
      </c>
      <c r="AH1725" s="580">
        <f t="shared" si="400"/>
        <v>0</v>
      </c>
      <c r="AI1725" s="580" t="str">
        <f t="shared" si="401"/>
        <v>0</v>
      </c>
      <c r="AJ1725" s="580">
        <f t="shared" si="402"/>
        <v>0</v>
      </c>
      <c r="AK1725" s="580">
        <f t="shared" si="403"/>
        <v>0</v>
      </c>
      <c r="AL1725" s="580">
        <f t="shared" si="404"/>
        <v>0</v>
      </c>
    </row>
    <row r="1726" spans="24:38" hidden="1">
      <c r="X1726" s="580">
        <f t="shared" si="390"/>
        <v>0</v>
      </c>
      <c r="Y1726" s="580">
        <f t="shared" si="391"/>
        <v>0</v>
      </c>
      <c r="Z1726" s="580">
        <f t="shared" si="392"/>
        <v>0</v>
      </c>
      <c r="AA1726" s="580">
        <f t="shared" si="393"/>
        <v>0</v>
      </c>
      <c r="AB1726" s="580">
        <f t="shared" si="394"/>
        <v>0</v>
      </c>
      <c r="AC1726" s="580">
        <f t="shared" si="395"/>
        <v>0</v>
      </c>
      <c r="AD1726" s="580">
        <f t="shared" si="396"/>
        <v>0</v>
      </c>
      <c r="AE1726" s="580">
        <f t="shared" si="397"/>
        <v>0</v>
      </c>
      <c r="AF1726" s="580">
        <f t="shared" si="398"/>
        <v>0</v>
      </c>
      <c r="AG1726" s="580">
        <f t="shared" si="399"/>
        <v>0</v>
      </c>
      <c r="AH1726" s="580">
        <f t="shared" si="400"/>
        <v>0</v>
      </c>
      <c r="AI1726" s="580" t="str">
        <f t="shared" si="401"/>
        <v>0</v>
      </c>
      <c r="AJ1726" s="580">
        <f t="shared" si="402"/>
        <v>0</v>
      </c>
      <c r="AK1726" s="580">
        <f t="shared" si="403"/>
        <v>0</v>
      </c>
      <c r="AL1726" s="580">
        <f t="shared" si="404"/>
        <v>0</v>
      </c>
    </row>
    <row r="1727" spans="24:38" hidden="1">
      <c r="X1727" s="580">
        <f t="shared" si="390"/>
        <v>0</v>
      </c>
      <c r="Y1727" s="580">
        <f t="shared" si="391"/>
        <v>0</v>
      </c>
      <c r="Z1727" s="580">
        <f t="shared" si="392"/>
        <v>0</v>
      </c>
      <c r="AA1727" s="580">
        <f t="shared" si="393"/>
        <v>0</v>
      </c>
      <c r="AB1727" s="580">
        <f t="shared" si="394"/>
        <v>0</v>
      </c>
      <c r="AC1727" s="580">
        <f t="shared" si="395"/>
        <v>0</v>
      </c>
      <c r="AD1727" s="580">
        <f t="shared" si="396"/>
        <v>0</v>
      </c>
      <c r="AE1727" s="580">
        <f t="shared" si="397"/>
        <v>0</v>
      </c>
      <c r="AF1727" s="580">
        <f t="shared" si="398"/>
        <v>0</v>
      </c>
      <c r="AG1727" s="580">
        <f t="shared" si="399"/>
        <v>0</v>
      </c>
      <c r="AH1727" s="580">
        <f t="shared" si="400"/>
        <v>0</v>
      </c>
      <c r="AI1727" s="580" t="str">
        <f t="shared" si="401"/>
        <v>0</v>
      </c>
      <c r="AJ1727" s="580">
        <f t="shared" si="402"/>
        <v>0</v>
      </c>
      <c r="AK1727" s="580">
        <f t="shared" si="403"/>
        <v>0</v>
      </c>
      <c r="AL1727" s="580">
        <f t="shared" si="404"/>
        <v>0</v>
      </c>
    </row>
    <row r="1728" spans="24:38" hidden="1">
      <c r="X1728" s="580">
        <f t="shared" si="390"/>
        <v>0</v>
      </c>
      <c r="Y1728" s="580">
        <f t="shared" si="391"/>
        <v>0</v>
      </c>
      <c r="Z1728" s="580">
        <f t="shared" si="392"/>
        <v>0</v>
      </c>
      <c r="AA1728" s="580">
        <f t="shared" si="393"/>
        <v>0</v>
      </c>
      <c r="AB1728" s="580">
        <f t="shared" si="394"/>
        <v>0</v>
      </c>
      <c r="AC1728" s="580">
        <f t="shared" si="395"/>
        <v>0</v>
      </c>
      <c r="AD1728" s="580">
        <f t="shared" si="396"/>
        <v>0</v>
      </c>
      <c r="AE1728" s="580">
        <f t="shared" si="397"/>
        <v>0</v>
      </c>
      <c r="AF1728" s="580">
        <f t="shared" si="398"/>
        <v>0</v>
      </c>
      <c r="AG1728" s="580">
        <f t="shared" si="399"/>
        <v>0</v>
      </c>
      <c r="AH1728" s="580">
        <f t="shared" si="400"/>
        <v>0</v>
      </c>
      <c r="AI1728" s="580" t="str">
        <f t="shared" si="401"/>
        <v>0</v>
      </c>
      <c r="AJ1728" s="580">
        <f t="shared" si="402"/>
        <v>0</v>
      </c>
      <c r="AK1728" s="580">
        <f t="shared" si="403"/>
        <v>0</v>
      </c>
      <c r="AL1728" s="580">
        <f t="shared" si="404"/>
        <v>0</v>
      </c>
    </row>
    <row r="1729" spans="24:38" hidden="1">
      <c r="X1729" s="580">
        <f t="shared" si="390"/>
        <v>0</v>
      </c>
      <c r="Y1729" s="580">
        <f t="shared" si="391"/>
        <v>0</v>
      </c>
      <c r="Z1729" s="580">
        <f t="shared" si="392"/>
        <v>0</v>
      </c>
      <c r="AA1729" s="580">
        <f t="shared" si="393"/>
        <v>0</v>
      </c>
      <c r="AB1729" s="580">
        <f t="shared" si="394"/>
        <v>0</v>
      </c>
      <c r="AC1729" s="580">
        <f t="shared" si="395"/>
        <v>0</v>
      </c>
      <c r="AD1729" s="580">
        <f t="shared" si="396"/>
        <v>0</v>
      </c>
      <c r="AE1729" s="580">
        <f t="shared" si="397"/>
        <v>0</v>
      </c>
      <c r="AF1729" s="580">
        <f t="shared" si="398"/>
        <v>0</v>
      </c>
      <c r="AG1729" s="580">
        <f t="shared" si="399"/>
        <v>0</v>
      </c>
      <c r="AH1729" s="580">
        <f t="shared" si="400"/>
        <v>0</v>
      </c>
      <c r="AI1729" s="580" t="str">
        <f t="shared" si="401"/>
        <v>0</v>
      </c>
      <c r="AJ1729" s="580">
        <f t="shared" si="402"/>
        <v>0</v>
      </c>
      <c r="AK1729" s="580">
        <f t="shared" si="403"/>
        <v>0</v>
      </c>
      <c r="AL1729" s="580">
        <f t="shared" si="404"/>
        <v>0</v>
      </c>
    </row>
    <row r="1730" spans="24:38" hidden="1">
      <c r="X1730" s="580">
        <f t="shared" si="390"/>
        <v>0</v>
      </c>
      <c r="Y1730" s="580">
        <f t="shared" si="391"/>
        <v>0</v>
      </c>
      <c r="Z1730" s="580">
        <f t="shared" si="392"/>
        <v>0</v>
      </c>
      <c r="AA1730" s="580">
        <f t="shared" si="393"/>
        <v>0</v>
      </c>
      <c r="AB1730" s="580">
        <f t="shared" si="394"/>
        <v>0</v>
      </c>
      <c r="AC1730" s="580">
        <f t="shared" si="395"/>
        <v>0</v>
      </c>
      <c r="AD1730" s="580">
        <f t="shared" si="396"/>
        <v>0</v>
      </c>
      <c r="AE1730" s="580">
        <f t="shared" si="397"/>
        <v>0</v>
      </c>
      <c r="AF1730" s="580">
        <f t="shared" si="398"/>
        <v>0</v>
      </c>
      <c r="AG1730" s="580">
        <f t="shared" si="399"/>
        <v>0</v>
      </c>
      <c r="AH1730" s="580">
        <f t="shared" si="400"/>
        <v>0</v>
      </c>
      <c r="AI1730" s="580" t="str">
        <f t="shared" si="401"/>
        <v>0</v>
      </c>
      <c r="AJ1730" s="580">
        <f t="shared" si="402"/>
        <v>0</v>
      </c>
      <c r="AK1730" s="580">
        <f t="shared" si="403"/>
        <v>0</v>
      </c>
      <c r="AL1730" s="580">
        <f t="shared" si="404"/>
        <v>0</v>
      </c>
    </row>
    <row r="1731" spans="24:38" hidden="1">
      <c r="X1731" s="580">
        <f t="shared" si="390"/>
        <v>0</v>
      </c>
      <c r="Y1731" s="580">
        <f t="shared" si="391"/>
        <v>0</v>
      </c>
      <c r="Z1731" s="580">
        <f t="shared" si="392"/>
        <v>0</v>
      </c>
      <c r="AA1731" s="580">
        <f t="shared" si="393"/>
        <v>0</v>
      </c>
      <c r="AB1731" s="580">
        <f t="shared" si="394"/>
        <v>0</v>
      </c>
      <c r="AC1731" s="580">
        <f t="shared" si="395"/>
        <v>0</v>
      </c>
      <c r="AD1731" s="580">
        <f t="shared" si="396"/>
        <v>0</v>
      </c>
      <c r="AE1731" s="580">
        <f t="shared" si="397"/>
        <v>0</v>
      </c>
      <c r="AF1731" s="580">
        <f t="shared" si="398"/>
        <v>0</v>
      </c>
      <c r="AG1731" s="580">
        <f t="shared" si="399"/>
        <v>0</v>
      </c>
      <c r="AH1731" s="580">
        <f t="shared" si="400"/>
        <v>0</v>
      </c>
      <c r="AI1731" s="580" t="str">
        <f t="shared" si="401"/>
        <v>0</v>
      </c>
      <c r="AJ1731" s="580">
        <f t="shared" si="402"/>
        <v>0</v>
      </c>
      <c r="AK1731" s="580">
        <f t="shared" si="403"/>
        <v>0</v>
      </c>
      <c r="AL1731" s="580">
        <f t="shared" si="404"/>
        <v>0</v>
      </c>
    </row>
    <row r="1732" spans="24:38" hidden="1">
      <c r="X1732" s="580">
        <f t="shared" si="390"/>
        <v>0</v>
      </c>
      <c r="Y1732" s="580">
        <f t="shared" si="391"/>
        <v>0</v>
      </c>
      <c r="Z1732" s="580">
        <f t="shared" si="392"/>
        <v>0</v>
      </c>
      <c r="AA1732" s="580">
        <f t="shared" si="393"/>
        <v>0</v>
      </c>
      <c r="AB1732" s="580">
        <f t="shared" si="394"/>
        <v>0</v>
      </c>
      <c r="AC1732" s="580">
        <f t="shared" si="395"/>
        <v>0</v>
      </c>
      <c r="AD1732" s="580">
        <f t="shared" si="396"/>
        <v>0</v>
      </c>
      <c r="AE1732" s="580">
        <f t="shared" si="397"/>
        <v>0</v>
      </c>
      <c r="AF1732" s="580">
        <f t="shared" si="398"/>
        <v>0</v>
      </c>
      <c r="AG1732" s="580">
        <f t="shared" si="399"/>
        <v>0</v>
      </c>
      <c r="AH1732" s="580">
        <f t="shared" si="400"/>
        <v>0</v>
      </c>
      <c r="AI1732" s="580" t="str">
        <f t="shared" si="401"/>
        <v>0</v>
      </c>
      <c r="AJ1732" s="580">
        <f t="shared" si="402"/>
        <v>0</v>
      </c>
      <c r="AK1732" s="580">
        <f t="shared" si="403"/>
        <v>0</v>
      </c>
      <c r="AL1732" s="580">
        <f t="shared" si="404"/>
        <v>0</v>
      </c>
    </row>
    <row r="1733" spans="24:38" hidden="1">
      <c r="X1733" s="580">
        <f t="shared" si="390"/>
        <v>0</v>
      </c>
      <c r="Y1733" s="580">
        <f t="shared" si="391"/>
        <v>0</v>
      </c>
      <c r="Z1733" s="580">
        <f t="shared" si="392"/>
        <v>0</v>
      </c>
      <c r="AA1733" s="580">
        <f t="shared" si="393"/>
        <v>0</v>
      </c>
      <c r="AB1733" s="580">
        <f t="shared" si="394"/>
        <v>0</v>
      </c>
      <c r="AC1733" s="580">
        <f t="shared" si="395"/>
        <v>0</v>
      </c>
      <c r="AD1733" s="580">
        <f t="shared" si="396"/>
        <v>0</v>
      </c>
      <c r="AE1733" s="580">
        <f t="shared" si="397"/>
        <v>0</v>
      </c>
      <c r="AF1733" s="580">
        <f t="shared" si="398"/>
        <v>0</v>
      </c>
      <c r="AG1733" s="580">
        <f t="shared" si="399"/>
        <v>0</v>
      </c>
      <c r="AH1733" s="580">
        <f t="shared" si="400"/>
        <v>0</v>
      </c>
      <c r="AI1733" s="580" t="str">
        <f t="shared" si="401"/>
        <v>0</v>
      </c>
      <c r="AJ1733" s="580">
        <f t="shared" si="402"/>
        <v>0</v>
      </c>
      <c r="AK1733" s="580">
        <f t="shared" si="403"/>
        <v>0</v>
      </c>
      <c r="AL1733" s="580">
        <f t="shared" si="404"/>
        <v>0</v>
      </c>
    </row>
    <row r="1734" spans="24:38" hidden="1">
      <c r="X1734" s="580">
        <f t="shared" ref="X1734:X1761" si="405">SUM(E1734:I1734)</f>
        <v>0</v>
      </c>
      <c r="Y1734" s="580">
        <f t="shared" ref="Y1734:Y1761" si="406">M1734</f>
        <v>0</v>
      </c>
      <c r="Z1734" s="580">
        <f t="shared" ref="Z1734:Z1761" si="407">IF(G1734&gt;9600,9600,G1734)</f>
        <v>0</v>
      </c>
      <c r="AA1734" s="580">
        <f t="shared" ref="AA1734:AA1761" si="408">IF(O1734&gt;15000,15000,O1734)</f>
        <v>0</v>
      </c>
      <c r="AB1734" s="580">
        <f t="shared" ref="AB1734:AB1761" si="409">IF(F1734&gt;0,MIN((Q1734-(E1734*10%)),F1734,Q1734),0)</f>
        <v>0</v>
      </c>
      <c r="AC1734" s="580">
        <f t="shared" ref="AC1734:AC1761" si="410">D1734*(IF(J1734&gt;1200,1200,J1734)+IF(K1734&gt;3600,3600,K1734))</f>
        <v>0</v>
      </c>
      <c r="AD1734" s="580">
        <f t="shared" ref="AD1734:AD1761" si="411">IF(V1734&gt;200000,200000,V1734)</f>
        <v>0</v>
      </c>
      <c r="AE1734" s="580">
        <f t="shared" ref="AE1734:AE1761" si="412">X1734+Y1734-Z1734-AA1734-AB1734-AD1734</f>
        <v>0</v>
      </c>
      <c r="AF1734" s="580">
        <f t="shared" ref="AF1734:AF1761" si="413">IF(R1734&gt;150000,150000,0)</f>
        <v>0</v>
      </c>
      <c r="AG1734" s="580">
        <f t="shared" ref="AG1734:AG1761" si="414">IF(S1734&gt;=15000,15000,S1734)+IF(T1734&gt;=20000,20000,T1734)</f>
        <v>0</v>
      </c>
      <c r="AH1734" s="580">
        <f t="shared" ref="AH1734:AH1761" si="415">AE1734-AF1734-AG1734</f>
        <v>0</v>
      </c>
      <c r="AI1734" s="580" t="str">
        <f t="shared" ref="AI1734:AI1761" si="416">IF(AH1734&gt;1000000,(AH1734-1000000)*30%+(125000),IF(AH1734&gt;500000,(AH1734-500000)*20%+(25000),IF(AH1734&gt;250000,(AH1734-250000)*10%,"0")))</f>
        <v>0</v>
      </c>
      <c r="AJ1734" s="580">
        <f t="shared" ref="AJ1734:AJ1761" si="417">IF(AH1734&lt;=200000,0,IF(AH1734&gt;500000,0,IF(AH1734&gt;220000,2000,IF(AH1734&gt;20000,AI1734))))</f>
        <v>0</v>
      </c>
      <c r="AK1734" s="580">
        <f t="shared" ref="AK1734:AK1761" si="418">P1734</f>
        <v>0</v>
      </c>
      <c r="AL1734" s="580">
        <f t="shared" ref="AL1734:AL1761" si="419">AI1734-AJ1734-AK1734</f>
        <v>0</v>
      </c>
    </row>
    <row r="1735" spans="24:38" hidden="1">
      <c r="X1735" s="580">
        <f t="shared" si="405"/>
        <v>0</v>
      </c>
      <c r="Y1735" s="580">
        <f t="shared" si="406"/>
        <v>0</v>
      </c>
      <c r="Z1735" s="580">
        <f t="shared" si="407"/>
        <v>0</v>
      </c>
      <c r="AA1735" s="580">
        <f t="shared" si="408"/>
        <v>0</v>
      </c>
      <c r="AB1735" s="580">
        <f t="shared" si="409"/>
        <v>0</v>
      </c>
      <c r="AC1735" s="580">
        <f t="shared" si="410"/>
        <v>0</v>
      </c>
      <c r="AD1735" s="580">
        <f t="shared" si="411"/>
        <v>0</v>
      </c>
      <c r="AE1735" s="580">
        <f t="shared" si="412"/>
        <v>0</v>
      </c>
      <c r="AF1735" s="580">
        <f t="shared" si="413"/>
        <v>0</v>
      </c>
      <c r="AG1735" s="580">
        <f t="shared" si="414"/>
        <v>0</v>
      </c>
      <c r="AH1735" s="580">
        <f t="shared" si="415"/>
        <v>0</v>
      </c>
      <c r="AI1735" s="580" t="str">
        <f t="shared" si="416"/>
        <v>0</v>
      </c>
      <c r="AJ1735" s="580">
        <f t="shared" si="417"/>
        <v>0</v>
      </c>
      <c r="AK1735" s="580">
        <f t="shared" si="418"/>
        <v>0</v>
      </c>
      <c r="AL1735" s="580">
        <f t="shared" si="419"/>
        <v>0</v>
      </c>
    </row>
    <row r="1736" spans="24:38" hidden="1">
      <c r="X1736" s="580">
        <f t="shared" si="405"/>
        <v>0</v>
      </c>
      <c r="Y1736" s="580">
        <f t="shared" si="406"/>
        <v>0</v>
      </c>
      <c r="Z1736" s="580">
        <f t="shared" si="407"/>
        <v>0</v>
      </c>
      <c r="AA1736" s="580">
        <f t="shared" si="408"/>
        <v>0</v>
      </c>
      <c r="AB1736" s="580">
        <f t="shared" si="409"/>
        <v>0</v>
      </c>
      <c r="AC1736" s="580">
        <f t="shared" si="410"/>
        <v>0</v>
      </c>
      <c r="AD1736" s="580">
        <f t="shared" si="411"/>
        <v>0</v>
      </c>
      <c r="AE1736" s="580">
        <f t="shared" si="412"/>
        <v>0</v>
      </c>
      <c r="AF1736" s="580">
        <f t="shared" si="413"/>
        <v>0</v>
      </c>
      <c r="AG1736" s="580">
        <f t="shared" si="414"/>
        <v>0</v>
      </c>
      <c r="AH1736" s="580">
        <f t="shared" si="415"/>
        <v>0</v>
      </c>
      <c r="AI1736" s="580" t="str">
        <f t="shared" si="416"/>
        <v>0</v>
      </c>
      <c r="AJ1736" s="580">
        <f t="shared" si="417"/>
        <v>0</v>
      </c>
      <c r="AK1736" s="580">
        <f t="shared" si="418"/>
        <v>0</v>
      </c>
      <c r="AL1736" s="580">
        <f t="shared" si="419"/>
        <v>0</v>
      </c>
    </row>
    <row r="1737" spans="24:38" hidden="1">
      <c r="X1737" s="580">
        <f t="shared" si="405"/>
        <v>0</v>
      </c>
      <c r="Y1737" s="580">
        <f t="shared" si="406"/>
        <v>0</v>
      </c>
      <c r="Z1737" s="580">
        <f t="shared" si="407"/>
        <v>0</v>
      </c>
      <c r="AA1737" s="580">
        <f t="shared" si="408"/>
        <v>0</v>
      </c>
      <c r="AB1737" s="580">
        <f t="shared" si="409"/>
        <v>0</v>
      </c>
      <c r="AC1737" s="580">
        <f t="shared" si="410"/>
        <v>0</v>
      </c>
      <c r="AD1737" s="580">
        <f t="shared" si="411"/>
        <v>0</v>
      </c>
      <c r="AE1737" s="580">
        <f t="shared" si="412"/>
        <v>0</v>
      </c>
      <c r="AF1737" s="580">
        <f t="shared" si="413"/>
        <v>0</v>
      </c>
      <c r="AG1737" s="580">
        <f t="shared" si="414"/>
        <v>0</v>
      </c>
      <c r="AH1737" s="580">
        <f t="shared" si="415"/>
        <v>0</v>
      </c>
      <c r="AI1737" s="580" t="str">
        <f t="shared" si="416"/>
        <v>0</v>
      </c>
      <c r="AJ1737" s="580">
        <f t="shared" si="417"/>
        <v>0</v>
      </c>
      <c r="AK1737" s="580">
        <f t="shared" si="418"/>
        <v>0</v>
      </c>
      <c r="AL1737" s="580">
        <f t="shared" si="419"/>
        <v>0</v>
      </c>
    </row>
    <row r="1738" spans="24:38" hidden="1">
      <c r="X1738" s="580">
        <f t="shared" si="405"/>
        <v>0</v>
      </c>
      <c r="Y1738" s="580">
        <f t="shared" si="406"/>
        <v>0</v>
      </c>
      <c r="Z1738" s="580">
        <f t="shared" si="407"/>
        <v>0</v>
      </c>
      <c r="AA1738" s="580">
        <f t="shared" si="408"/>
        <v>0</v>
      </c>
      <c r="AB1738" s="580">
        <f t="shared" si="409"/>
        <v>0</v>
      </c>
      <c r="AC1738" s="580">
        <f t="shared" si="410"/>
        <v>0</v>
      </c>
      <c r="AD1738" s="580">
        <f t="shared" si="411"/>
        <v>0</v>
      </c>
      <c r="AE1738" s="580">
        <f t="shared" si="412"/>
        <v>0</v>
      </c>
      <c r="AF1738" s="580">
        <f t="shared" si="413"/>
        <v>0</v>
      </c>
      <c r="AG1738" s="580">
        <f t="shared" si="414"/>
        <v>0</v>
      </c>
      <c r="AH1738" s="580">
        <f t="shared" si="415"/>
        <v>0</v>
      </c>
      <c r="AI1738" s="580" t="str">
        <f t="shared" si="416"/>
        <v>0</v>
      </c>
      <c r="AJ1738" s="580">
        <f t="shared" si="417"/>
        <v>0</v>
      </c>
      <c r="AK1738" s="580">
        <f t="shared" si="418"/>
        <v>0</v>
      </c>
      <c r="AL1738" s="580">
        <f t="shared" si="419"/>
        <v>0</v>
      </c>
    </row>
    <row r="1739" spans="24:38" hidden="1">
      <c r="X1739" s="580">
        <f t="shared" si="405"/>
        <v>0</v>
      </c>
      <c r="Y1739" s="580">
        <f t="shared" si="406"/>
        <v>0</v>
      </c>
      <c r="Z1739" s="580">
        <f t="shared" si="407"/>
        <v>0</v>
      </c>
      <c r="AA1739" s="580">
        <f t="shared" si="408"/>
        <v>0</v>
      </c>
      <c r="AB1739" s="580">
        <f t="shared" si="409"/>
        <v>0</v>
      </c>
      <c r="AC1739" s="580">
        <f t="shared" si="410"/>
        <v>0</v>
      </c>
      <c r="AD1739" s="580">
        <f t="shared" si="411"/>
        <v>0</v>
      </c>
      <c r="AE1739" s="580">
        <f t="shared" si="412"/>
        <v>0</v>
      </c>
      <c r="AF1739" s="580">
        <f t="shared" si="413"/>
        <v>0</v>
      </c>
      <c r="AG1739" s="580">
        <f t="shared" si="414"/>
        <v>0</v>
      </c>
      <c r="AH1739" s="580">
        <f t="shared" si="415"/>
        <v>0</v>
      </c>
      <c r="AI1739" s="580" t="str">
        <f t="shared" si="416"/>
        <v>0</v>
      </c>
      <c r="AJ1739" s="580">
        <f t="shared" si="417"/>
        <v>0</v>
      </c>
      <c r="AK1739" s="580">
        <f t="shared" si="418"/>
        <v>0</v>
      </c>
      <c r="AL1739" s="580">
        <f t="shared" si="419"/>
        <v>0</v>
      </c>
    </row>
    <row r="1740" spans="24:38" hidden="1">
      <c r="X1740" s="580">
        <f t="shared" si="405"/>
        <v>0</v>
      </c>
      <c r="Y1740" s="580">
        <f t="shared" si="406"/>
        <v>0</v>
      </c>
      <c r="Z1740" s="580">
        <f t="shared" si="407"/>
        <v>0</v>
      </c>
      <c r="AA1740" s="580">
        <f t="shared" si="408"/>
        <v>0</v>
      </c>
      <c r="AB1740" s="580">
        <f t="shared" si="409"/>
        <v>0</v>
      </c>
      <c r="AC1740" s="580">
        <f t="shared" si="410"/>
        <v>0</v>
      </c>
      <c r="AD1740" s="580">
        <f t="shared" si="411"/>
        <v>0</v>
      </c>
      <c r="AE1740" s="580">
        <f t="shared" si="412"/>
        <v>0</v>
      </c>
      <c r="AF1740" s="580">
        <f t="shared" si="413"/>
        <v>0</v>
      </c>
      <c r="AG1740" s="580">
        <f t="shared" si="414"/>
        <v>0</v>
      </c>
      <c r="AH1740" s="580">
        <f t="shared" si="415"/>
        <v>0</v>
      </c>
      <c r="AI1740" s="580" t="str">
        <f t="shared" si="416"/>
        <v>0</v>
      </c>
      <c r="AJ1740" s="580">
        <f t="shared" si="417"/>
        <v>0</v>
      </c>
      <c r="AK1740" s="580">
        <f t="shared" si="418"/>
        <v>0</v>
      </c>
      <c r="AL1740" s="580">
        <f t="shared" si="419"/>
        <v>0</v>
      </c>
    </row>
    <row r="1741" spans="24:38" hidden="1">
      <c r="X1741" s="580">
        <f t="shared" si="405"/>
        <v>0</v>
      </c>
      <c r="Y1741" s="580">
        <f t="shared" si="406"/>
        <v>0</v>
      </c>
      <c r="Z1741" s="580">
        <f t="shared" si="407"/>
        <v>0</v>
      </c>
      <c r="AA1741" s="580">
        <f t="shared" si="408"/>
        <v>0</v>
      </c>
      <c r="AB1741" s="580">
        <f t="shared" si="409"/>
        <v>0</v>
      </c>
      <c r="AC1741" s="580">
        <f t="shared" si="410"/>
        <v>0</v>
      </c>
      <c r="AD1741" s="580">
        <f t="shared" si="411"/>
        <v>0</v>
      </c>
      <c r="AE1741" s="580">
        <f t="shared" si="412"/>
        <v>0</v>
      </c>
      <c r="AF1741" s="580">
        <f t="shared" si="413"/>
        <v>0</v>
      </c>
      <c r="AG1741" s="580">
        <f t="shared" si="414"/>
        <v>0</v>
      </c>
      <c r="AH1741" s="580">
        <f t="shared" si="415"/>
        <v>0</v>
      </c>
      <c r="AI1741" s="580" t="str">
        <f t="shared" si="416"/>
        <v>0</v>
      </c>
      <c r="AJ1741" s="580">
        <f t="shared" si="417"/>
        <v>0</v>
      </c>
      <c r="AK1741" s="580">
        <f t="shared" si="418"/>
        <v>0</v>
      </c>
      <c r="AL1741" s="580">
        <f t="shared" si="419"/>
        <v>0</v>
      </c>
    </row>
    <row r="1742" spans="24:38" hidden="1">
      <c r="X1742" s="580">
        <f t="shared" si="405"/>
        <v>0</v>
      </c>
      <c r="Y1742" s="580">
        <f t="shared" si="406"/>
        <v>0</v>
      </c>
      <c r="Z1742" s="580">
        <f t="shared" si="407"/>
        <v>0</v>
      </c>
      <c r="AA1742" s="580">
        <f t="shared" si="408"/>
        <v>0</v>
      </c>
      <c r="AB1742" s="580">
        <f t="shared" si="409"/>
        <v>0</v>
      </c>
      <c r="AC1742" s="580">
        <f t="shared" si="410"/>
        <v>0</v>
      </c>
      <c r="AD1742" s="580">
        <f t="shared" si="411"/>
        <v>0</v>
      </c>
      <c r="AE1742" s="580">
        <f t="shared" si="412"/>
        <v>0</v>
      </c>
      <c r="AF1742" s="580">
        <f t="shared" si="413"/>
        <v>0</v>
      </c>
      <c r="AG1742" s="580">
        <f t="shared" si="414"/>
        <v>0</v>
      </c>
      <c r="AH1742" s="580">
        <f t="shared" si="415"/>
        <v>0</v>
      </c>
      <c r="AI1742" s="580" t="str">
        <f t="shared" si="416"/>
        <v>0</v>
      </c>
      <c r="AJ1742" s="580">
        <f t="shared" si="417"/>
        <v>0</v>
      </c>
      <c r="AK1742" s="580">
        <f t="shared" si="418"/>
        <v>0</v>
      </c>
      <c r="AL1742" s="580">
        <f t="shared" si="419"/>
        <v>0</v>
      </c>
    </row>
    <row r="1743" spans="24:38" hidden="1">
      <c r="X1743" s="580">
        <f t="shared" si="405"/>
        <v>0</v>
      </c>
      <c r="Y1743" s="580">
        <f t="shared" si="406"/>
        <v>0</v>
      </c>
      <c r="Z1743" s="580">
        <f t="shared" si="407"/>
        <v>0</v>
      </c>
      <c r="AA1743" s="580">
        <f t="shared" si="408"/>
        <v>0</v>
      </c>
      <c r="AB1743" s="580">
        <f t="shared" si="409"/>
        <v>0</v>
      </c>
      <c r="AC1743" s="580">
        <f t="shared" si="410"/>
        <v>0</v>
      </c>
      <c r="AD1743" s="580">
        <f t="shared" si="411"/>
        <v>0</v>
      </c>
      <c r="AE1743" s="580">
        <f t="shared" si="412"/>
        <v>0</v>
      </c>
      <c r="AF1743" s="580">
        <f t="shared" si="413"/>
        <v>0</v>
      </c>
      <c r="AG1743" s="580">
        <f t="shared" si="414"/>
        <v>0</v>
      </c>
      <c r="AH1743" s="580">
        <f t="shared" si="415"/>
        <v>0</v>
      </c>
      <c r="AI1743" s="580" t="str">
        <f t="shared" si="416"/>
        <v>0</v>
      </c>
      <c r="AJ1743" s="580">
        <f t="shared" si="417"/>
        <v>0</v>
      </c>
      <c r="AK1743" s="580">
        <f t="shared" si="418"/>
        <v>0</v>
      </c>
      <c r="AL1743" s="580">
        <f t="shared" si="419"/>
        <v>0</v>
      </c>
    </row>
    <row r="1744" spans="24:38" hidden="1">
      <c r="X1744" s="580">
        <f t="shared" si="405"/>
        <v>0</v>
      </c>
      <c r="Y1744" s="580">
        <f t="shared" si="406"/>
        <v>0</v>
      </c>
      <c r="Z1744" s="580">
        <f t="shared" si="407"/>
        <v>0</v>
      </c>
      <c r="AA1744" s="580">
        <f t="shared" si="408"/>
        <v>0</v>
      </c>
      <c r="AB1744" s="580">
        <f t="shared" si="409"/>
        <v>0</v>
      </c>
      <c r="AC1744" s="580">
        <f t="shared" si="410"/>
        <v>0</v>
      </c>
      <c r="AD1744" s="580">
        <f t="shared" si="411"/>
        <v>0</v>
      </c>
      <c r="AE1744" s="580">
        <f t="shared" si="412"/>
        <v>0</v>
      </c>
      <c r="AF1744" s="580">
        <f t="shared" si="413"/>
        <v>0</v>
      </c>
      <c r="AG1744" s="580">
        <f t="shared" si="414"/>
        <v>0</v>
      </c>
      <c r="AH1744" s="580">
        <f t="shared" si="415"/>
        <v>0</v>
      </c>
      <c r="AI1744" s="580" t="str">
        <f t="shared" si="416"/>
        <v>0</v>
      </c>
      <c r="AJ1744" s="580">
        <f t="shared" si="417"/>
        <v>0</v>
      </c>
      <c r="AK1744" s="580">
        <f t="shared" si="418"/>
        <v>0</v>
      </c>
      <c r="AL1744" s="580">
        <f t="shared" si="419"/>
        <v>0</v>
      </c>
    </row>
    <row r="1745" spans="24:38" hidden="1">
      <c r="X1745" s="580">
        <f t="shared" si="405"/>
        <v>0</v>
      </c>
      <c r="Y1745" s="580">
        <f t="shared" si="406"/>
        <v>0</v>
      </c>
      <c r="Z1745" s="580">
        <f t="shared" si="407"/>
        <v>0</v>
      </c>
      <c r="AA1745" s="580">
        <f t="shared" si="408"/>
        <v>0</v>
      </c>
      <c r="AB1745" s="580">
        <f t="shared" si="409"/>
        <v>0</v>
      </c>
      <c r="AC1745" s="580">
        <f t="shared" si="410"/>
        <v>0</v>
      </c>
      <c r="AD1745" s="580">
        <f t="shared" si="411"/>
        <v>0</v>
      </c>
      <c r="AE1745" s="580">
        <f t="shared" si="412"/>
        <v>0</v>
      </c>
      <c r="AF1745" s="580">
        <f t="shared" si="413"/>
        <v>0</v>
      </c>
      <c r="AG1745" s="580">
        <f t="shared" si="414"/>
        <v>0</v>
      </c>
      <c r="AH1745" s="580">
        <f t="shared" si="415"/>
        <v>0</v>
      </c>
      <c r="AI1745" s="580" t="str">
        <f t="shared" si="416"/>
        <v>0</v>
      </c>
      <c r="AJ1745" s="580">
        <f t="shared" si="417"/>
        <v>0</v>
      </c>
      <c r="AK1745" s="580">
        <f t="shared" si="418"/>
        <v>0</v>
      </c>
      <c r="AL1745" s="580">
        <f t="shared" si="419"/>
        <v>0</v>
      </c>
    </row>
    <row r="1746" spans="24:38" hidden="1">
      <c r="X1746" s="580">
        <f t="shared" si="405"/>
        <v>0</v>
      </c>
      <c r="Y1746" s="580">
        <f t="shared" si="406"/>
        <v>0</v>
      </c>
      <c r="Z1746" s="580">
        <f t="shared" si="407"/>
        <v>0</v>
      </c>
      <c r="AA1746" s="580">
        <f t="shared" si="408"/>
        <v>0</v>
      </c>
      <c r="AB1746" s="580">
        <f t="shared" si="409"/>
        <v>0</v>
      </c>
      <c r="AC1746" s="580">
        <f t="shared" si="410"/>
        <v>0</v>
      </c>
      <c r="AD1746" s="580">
        <f t="shared" si="411"/>
        <v>0</v>
      </c>
      <c r="AE1746" s="580">
        <f t="shared" si="412"/>
        <v>0</v>
      </c>
      <c r="AF1746" s="580">
        <f t="shared" si="413"/>
        <v>0</v>
      </c>
      <c r="AG1746" s="580">
        <f t="shared" si="414"/>
        <v>0</v>
      </c>
      <c r="AH1746" s="580">
        <f t="shared" si="415"/>
        <v>0</v>
      </c>
      <c r="AI1746" s="580" t="str">
        <f t="shared" si="416"/>
        <v>0</v>
      </c>
      <c r="AJ1746" s="580">
        <f t="shared" si="417"/>
        <v>0</v>
      </c>
      <c r="AK1746" s="580">
        <f t="shared" si="418"/>
        <v>0</v>
      </c>
      <c r="AL1746" s="580">
        <f t="shared" si="419"/>
        <v>0</v>
      </c>
    </row>
    <row r="1747" spans="24:38" hidden="1">
      <c r="X1747" s="580">
        <f t="shared" si="405"/>
        <v>0</v>
      </c>
      <c r="Y1747" s="580">
        <f t="shared" si="406"/>
        <v>0</v>
      </c>
      <c r="Z1747" s="580">
        <f t="shared" si="407"/>
        <v>0</v>
      </c>
      <c r="AA1747" s="580">
        <f t="shared" si="408"/>
        <v>0</v>
      </c>
      <c r="AB1747" s="580">
        <f t="shared" si="409"/>
        <v>0</v>
      </c>
      <c r="AC1747" s="580">
        <f t="shared" si="410"/>
        <v>0</v>
      </c>
      <c r="AD1747" s="580">
        <f t="shared" si="411"/>
        <v>0</v>
      </c>
      <c r="AE1747" s="580">
        <f t="shared" si="412"/>
        <v>0</v>
      </c>
      <c r="AF1747" s="580">
        <f t="shared" si="413"/>
        <v>0</v>
      </c>
      <c r="AG1747" s="580">
        <f t="shared" si="414"/>
        <v>0</v>
      </c>
      <c r="AH1747" s="580">
        <f t="shared" si="415"/>
        <v>0</v>
      </c>
      <c r="AI1747" s="580" t="str">
        <f t="shared" si="416"/>
        <v>0</v>
      </c>
      <c r="AJ1747" s="580">
        <f t="shared" si="417"/>
        <v>0</v>
      </c>
      <c r="AK1747" s="580">
        <f t="shared" si="418"/>
        <v>0</v>
      </c>
      <c r="AL1747" s="580">
        <f t="shared" si="419"/>
        <v>0</v>
      </c>
    </row>
    <row r="1748" spans="24:38" hidden="1">
      <c r="X1748" s="580">
        <f t="shared" si="405"/>
        <v>0</v>
      </c>
      <c r="Y1748" s="580">
        <f t="shared" si="406"/>
        <v>0</v>
      </c>
      <c r="Z1748" s="580">
        <f t="shared" si="407"/>
        <v>0</v>
      </c>
      <c r="AA1748" s="580">
        <f t="shared" si="408"/>
        <v>0</v>
      </c>
      <c r="AB1748" s="580">
        <f t="shared" si="409"/>
        <v>0</v>
      </c>
      <c r="AC1748" s="580">
        <f t="shared" si="410"/>
        <v>0</v>
      </c>
      <c r="AD1748" s="580">
        <f t="shared" si="411"/>
        <v>0</v>
      </c>
      <c r="AE1748" s="580">
        <f t="shared" si="412"/>
        <v>0</v>
      </c>
      <c r="AF1748" s="580">
        <f t="shared" si="413"/>
        <v>0</v>
      </c>
      <c r="AG1748" s="580">
        <f t="shared" si="414"/>
        <v>0</v>
      </c>
      <c r="AH1748" s="580">
        <f t="shared" si="415"/>
        <v>0</v>
      </c>
      <c r="AI1748" s="580" t="str">
        <f t="shared" si="416"/>
        <v>0</v>
      </c>
      <c r="AJ1748" s="580">
        <f t="shared" si="417"/>
        <v>0</v>
      </c>
      <c r="AK1748" s="580">
        <f t="shared" si="418"/>
        <v>0</v>
      </c>
      <c r="AL1748" s="580">
        <f t="shared" si="419"/>
        <v>0</v>
      </c>
    </row>
    <row r="1749" spans="24:38" hidden="1">
      <c r="X1749" s="580">
        <f t="shared" si="405"/>
        <v>0</v>
      </c>
      <c r="Y1749" s="580">
        <f t="shared" si="406"/>
        <v>0</v>
      </c>
      <c r="Z1749" s="580">
        <f t="shared" si="407"/>
        <v>0</v>
      </c>
      <c r="AA1749" s="580">
        <f t="shared" si="408"/>
        <v>0</v>
      </c>
      <c r="AB1749" s="580">
        <f t="shared" si="409"/>
        <v>0</v>
      </c>
      <c r="AC1749" s="580">
        <f t="shared" si="410"/>
        <v>0</v>
      </c>
      <c r="AD1749" s="580">
        <f t="shared" si="411"/>
        <v>0</v>
      </c>
      <c r="AE1749" s="580">
        <f t="shared" si="412"/>
        <v>0</v>
      </c>
      <c r="AF1749" s="580">
        <f t="shared" si="413"/>
        <v>0</v>
      </c>
      <c r="AG1749" s="580">
        <f t="shared" si="414"/>
        <v>0</v>
      </c>
      <c r="AH1749" s="580">
        <f t="shared" si="415"/>
        <v>0</v>
      </c>
      <c r="AI1749" s="580" t="str">
        <f t="shared" si="416"/>
        <v>0</v>
      </c>
      <c r="AJ1749" s="580">
        <f t="shared" si="417"/>
        <v>0</v>
      </c>
      <c r="AK1749" s="580">
        <f t="shared" si="418"/>
        <v>0</v>
      </c>
      <c r="AL1749" s="580">
        <f t="shared" si="419"/>
        <v>0</v>
      </c>
    </row>
    <row r="1750" spans="24:38" hidden="1">
      <c r="X1750" s="580">
        <f t="shared" si="405"/>
        <v>0</v>
      </c>
      <c r="Y1750" s="580">
        <f t="shared" si="406"/>
        <v>0</v>
      </c>
      <c r="Z1750" s="580">
        <f t="shared" si="407"/>
        <v>0</v>
      </c>
      <c r="AA1750" s="580">
        <f t="shared" si="408"/>
        <v>0</v>
      </c>
      <c r="AB1750" s="580">
        <f t="shared" si="409"/>
        <v>0</v>
      </c>
      <c r="AC1750" s="580">
        <f t="shared" si="410"/>
        <v>0</v>
      </c>
      <c r="AD1750" s="580">
        <f t="shared" si="411"/>
        <v>0</v>
      </c>
      <c r="AE1750" s="580">
        <f t="shared" si="412"/>
        <v>0</v>
      </c>
      <c r="AF1750" s="580">
        <f t="shared" si="413"/>
        <v>0</v>
      </c>
      <c r="AG1750" s="580">
        <f t="shared" si="414"/>
        <v>0</v>
      </c>
      <c r="AH1750" s="580">
        <f t="shared" si="415"/>
        <v>0</v>
      </c>
      <c r="AI1750" s="580" t="str">
        <f t="shared" si="416"/>
        <v>0</v>
      </c>
      <c r="AJ1750" s="580">
        <f t="shared" si="417"/>
        <v>0</v>
      </c>
      <c r="AK1750" s="580">
        <f t="shared" si="418"/>
        <v>0</v>
      </c>
      <c r="AL1750" s="580">
        <f t="shared" si="419"/>
        <v>0</v>
      </c>
    </row>
    <row r="1751" spans="24:38" hidden="1">
      <c r="X1751" s="580">
        <f t="shared" si="405"/>
        <v>0</v>
      </c>
      <c r="Y1751" s="580">
        <f t="shared" si="406"/>
        <v>0</v>
      </c>
      <c r="Z1751" s="580">
        <f t="shared" si="407"/>
        <v>0</v>
      </c>
      <c r="AA1751" s="580">
        <f t="shared" si="408"/>
        <v>0</v>
      </c>
      <c r="AB1751" s="580">
        <f t="shared" si="409"/>
        <v>0</v>
      </c>
      <c r="AC1751" s="580">
        <f t="shared" si="410"/>
        <v>0</v>
      </c>
      <c r="AD1751" s="580">
        <f t="shared" si="411"/>
        <v>0</v>
      </c>
      <c r="AE1751" s="580">
        <f t="shared" si="412"/>
        <v>0</v>
      </c>
      <c r="AF1751" s="580">
        <f t="shared" si="413"/>
        <v>0</v>
      </c>
      <c r="AG1751" s="580">
        <f t="shared" si="414"/>
        <v>0</v>
      </c>
      <c r="AH1751" s="580">
        <f t="shared" si="415"/>
        <v>0</v>
      </c>
      <c r="AI1751" s="580" t="str">
        <f t="shared" si="416"/>
        <v>0</v>
      </c>
      <c r="AJ1751" s="580">
        <f t="shared" si="417"/>
        <v>0</v>
      </c>
      <c r="AK1751" s="580">
        <f t="shared" si="418"/>
        <v>0</v>
      </c>
      <c r="AL1751" s="580">
        <f t="shared" si="419"/>
        <v>0</v>
      </c>
    </row>
    <row r="1752" spans="24:38" hidden="1">
      <c r="X1752" s="580">
        <f t="shared" si="405"/>
        <v>0</v>
      </c>
      <c r="Y1752" s="580">
        <f t="shared" si="406"/>
        <v>0</v>
      </c>
      <c r="Z1752" s="580">
        <f t="shared" si="407"/>
        <v>0</v>
      </c>
      <c r="AA1752" s="580">
        <f t="shared" si="408"/>
        <v>0</v>
      </c>
      <c r="AB1752" s="580">
        <f t="shared" si="409"/>
        <v>0</v>
      </c>
      <c r="AC1752" s="580">
        <f t="shared" si="410"/>
        <v>0</v>
      </c>
      <c r="AD1752" s="580">
        <f t="shared" si="411"/>
        <v>0</v>
      </c>
      <c r="AE1752" s="580">
        <f t="shared" si="412"/>
        <v>0</v>
      </c>
      <c r="AF1752" s="580">
        <f t="shared" si="413"/>
        <v>0</v>
      </c>
      <c r="AG1752" s="580">
        <f t="shared" si="414"/>
        <v>0</v>
      </c>
      <c r="AH1752" s="580">
        <f t="shared" si="415"/>
        <v>0</v>
      </c>
      <c r="AI1752" s="580" t="str">
        <f t="shared" si="416"/>
        <v>0</v>
      </c>
      <c r="AJ1752" s="580">
        <f t="shared" si="417"/>
        <v>0</v>
      </c>
      <c r="AK1752" s="580">
        <f t="shared" si="418"/>
        <v>0</v>
      </c>
      <c r="AL1752" s="580">
        <f t="shared" si="419"/>
        <v>0</v>
      </c>
    </row>
    <row r="1753" spans="24:38" hidden="1">
      <c r="X1753" s="580">
        <f t="shared" si="405"/>
        <v>0</v>
      </c>
      <c r="Y1753" s="580">
        <f t="shared" si="406"/>
        <v>0</v>
      </c>
      <c r="Z1753" s="580">
        <f t="shared" si="407"/>
        <v>0</v>
      </c>
      <c r="AA1753" s="580">
        <f t="shared" si="408"/>
        <v>0</v>
      </c>
      <c r="AB1753" s="580">
        <f t="shared" si="409"/>
        <v>0</v>
      </c>
      <c r="AC1753" s="580">
        <f t="shared" si="410"/>
        <v>0</v>
      </c>
      <c r="AD1753" s="580">
        <f t="shared" si="411"/>
        <v>0</v>
      </c>
      <c r="AE1753" s="580">
        <f t="shared" si="412"/>
        <v>0</v>
      </c>
      <c r="AF1753" s="580">
        <f t="shared" si="413"/>
        <v>0</v>
      </c>
      <c r="AG1753" s="580">
        <f t="shared" si="414"/>
        <v>0</v>
      </c>
      <c r="AH1753" s="580">
        <f t="shared" si="415"/>
        <v>0</v>
      </c>
      <c r="AI1753" s="580" t="str">
        <f t="shared" si="416"/>
        <v>0</v>
      </c>
      <c r="AJ1753" s="580">
        <f t="shared" si="417"/>
        <v>0</v>
      </c>
      <c r="AK1753" s="580">
        <f t="shared" si="418"/>
        <v>0</v>
      </c>
      <c r="AL1753" s="580">
        <f t="shared" si="419"/>
        <v>0</v>
      </c>
    </row>
    <row r="1754" spans="24:38" hidden="1">
      <c r="X1754" s="580">
        <f t="shared" si="405"/>
        <v>0</v>
      </c>
      <c r="Y1754" s="580">
        <f t="shared" si="406"/>
        <v>0</v>
      </c>
      <c r="Z1754" s="580">
        <f t="shared" si="407"/>
        <v>0</v>
      </c>
      <c r="AA1754" s="580">
        <f t="shared" si="408"/>
        <v>0</v>
      </c>
      <c r="AB1754" s="580">
        <f t="shared" si="409"/>
        <v>0</v>
      </c>
      <c r="AC1754" s="580">
        <f t="shared" si="410"/>
        <v>0</v>
      </c>
      <c r="AD1754" s="580">
        <f t="shared" si="411"/>
        <v>0</v>
      </c>
      <c r="AE1754" s="580">
        <f t="shared" si="412"/>
        <v>0</v>
      </c>
      <c r="AF1754" s="580">
        <f t="shared" si="413"/>
        <v>0</v>
      </c>
      <c r="AG1754" s="580">
        <f t="shared" si="414"/>
        <v>0</v>
      </c>
      <c r="AH1754" s="580">
        <f t="shared" si="415"/>
        <v>0</v>
      </c>
      <c r="AI1754" s="580" t="str">
        <f t="shared" si="416"/>
        <v>0</v>
      </c>
      <c r="AJ1754" s="580">
        <f t="shared" si="417"/>
        <v>0</v>
      </c>
      <c r="AK1754" s="580">
        <f t="shared" si="418"/>
        <v>0</v>
      </c>
      <c r="AL1754" s="580">
        <f t="shared" si="419"/>
        <v>0</v>
      </c>
    </row>
    <row r="1755" spans="24:38" hidden="1">
      <c r="X1755" s="580">
        <f t="shared" si="405"/>
        <v>0</v>
      </c>
      <c r="Y1755" s="580">
        <f t="shared" si="406"/>
        <v>0</v>
      </c>
      <c r="Z1755" s="580">
        <f t="shared" si="407"/>
        <v>0</v>
      </c>
      <c r="AA1755" s="580">
        <f t="shared" si="408"/>
        <v>0</v>
      </c>
      <c r="AB1755" s="580">
        <f t="shared" si="409"/>
        <v>0</v>
      </c>
      <c r="AC1755" s="580">
        <f t="shared" si="410"/>
        <v>0</v>
      </c>
      <c r="AD1755" s="580">
        <f t="shared" si="411"/>
        <v>0</v>
      </c>
      <c r="AE1755" s="580">
        <f t="shared" si="412"/>
        <v>0</v>
      </c>
      <c r="AF1755" s="580">
        <f t="shared" si="413"/>
        <v>0</v>
      </c>
      <c r="AG1755" s="580">
        <f t="shared" si="414"/>
        <v>0</v>
      </c>
      <c r="AH1755" s="580">
        <f t="shared" si="415"/>
        <v>0</v>
      </c>
      <c r="AI1755" s="580" t="str">
        <f t="shared" si="416"/>
        <v>0</v>
      </c>
      <c r="AJ1755" s="580">
        <f t="shared" si="417"/>
        <v>0</v>
      </c>
      <c r="AK1755" s="580">
        <f t="shared" si="418"/>
        <v>0</v>
      </c>
      <c r="AL1755" s="580">
        <f t="shared" si="419"/>
        <v>0</v>
      </c>
    </row>
    <row r="1756" spans="24:38" hidden="1">
      <c r="X1756" s="580">
        <f t="shared" si="405"/>
        <v>0</v>
      </c>
      <c r="Y1756" s="580">
        <f t="shared" si="406"/>
        <v>0</v>
      </c>
      <c r="Z1756" s="580">
        <f t="shared" si="407"/>
        <v>0</v>
      </c>
      <c r="AA1756" s="580">
        <f t="shared" si="408"/>
        <v>0</v>
      </c>
      <c r="AB1756" s="580">
        <f t="shared" si="409"/>
        <v>0</v>
      </c>
      <c r="AC1756" s="580">
        <f t="shared" si="410"/>
        <v>0</v>
      </c>
      <c r="AD1756" s="580">
        <f t="shared" si="411"/>
        <v>0</v>
      </c>
      <c r="AE1756" s="580">
        <f t="shared" si="412"/>
        <v>0</v>
      </c>
      <c r="AF1756" s="580">
        <f t="shared" si="413"/>
        <v>0</v>
      </c>
      <c r="AG1756" s="580">
        <f t="shared" si="414"/>
        <v>0</v>
      </c>
      <c r="AH1756" s="580">
        <f t="shared" si="415"/>
        <v>0</v>
      </c>
      <c r="AI1756" s="580" t="str">
        <f t="shared" si="416"/>
        <v>0</v>
      </c>
      <c r="AJ1756" s="580">
        <f t="shared" si="417"/>
        <v>0</v>
      </c>
      <c r="AK1756" s="580">
        <f t="shared" si="418"/>
        <v>0</v>
      </c>
      <c r="AL1756" s="580">
        <f t="shared" si="419"/>
        <v>0</v>
      </c>
    </row>
    <row r="1757" spans="24:38" hidden="1">
      <c r="X1757" s="580">
        <f t="shared" si="405"/>
        <v>0</v>
      </c>
      <c r="Y1757" s="580">
        <f t="shared" si="406"/>
        <v>0</v>
      </c>
      <c r="Z1757" s="580">
        <f t="shared" si="407"/>
        <v>0</v>
      </c>
      <c r="AA1757" s="580">
        <f t="shared" si="408"/>
        <v>0</v>
      </c>
      <c r="AB1757" s="580">
        <f t="shared" si="409"/>
        <v>0</v>
      </c>
      <c r="AC1757" s="580">
        <f t="shared" si="410"/>
        <v>0</v>
      </c>
      <c r="AD1757" s="580">
        <f t="shared" si="411"/>
        <v>0</v>
      </c>
      <c r="AE1757" s="580">
        <f t="shared" si="412"/>
        <v>0</v>
      </c>
      <c r="AF1757" s="580">
        <f t="shared" si="413"/>
        <v>0</v>
      </c>
      <c r="AG1757" s="580">
        <f t="shared" si="414"/>
        <v>0</v>
      </c>
      <c r="AH1757" s="580">
        <f t="shared" si="415"/>
        <v>0</v>
      </c>
      <c r="AI1757" s="580" t="str">
        <f t="shared" si="416"/>
        <v>0</v>
      </c>
      <c r="AJ1757" s="580">
        <f t="shared" si="417"/>
        <v>0</v>
      </c>
      <c r="AK1757" s="580">
        <f t="shared" si="418"/>
        <v>0</v>
      </c>
      <c r="AL1757" s="580">
        <f t="shared" si="419"/>
        <v>0</v>
      </c>
    </row>
    <row r="1758" spans="24:38" hidden="1">
      <c r="X1758" s="580">
        <f t="shared" si="405"/>
        <v>0</v>
      </c>
      <c r="Y1758" s="580">
        <f t="shared" si="406"/>
        <v>0</v>
      </c>
      <c r="Z1758" s="580">
        <f t="shared" si="407"/>
        <v>0</v>
      </c>
      <c r="AA1758" s="580">
        <f t="shared" si="408"/>
        <v>0</v>
      </c>
      <c r="AB1758" s="580">
        <f t="shared" si="409"/>
        <v>0</v>
      </c>
      <c r="AC1758" s="580">
        <f t="shared" si="410"/>
        <v>0</v>
      </c>
      <c r="AD1758" s="580">
        <f t="shared" si="411"/>
        <v>0</v>
      </c>
      <c r="AE1758" s="580">
        <f t="shared" si="412"/>
        <v>0</v>
      </c>
      <c r="AF1758" s="580">
        <f t="shared" si="413"/>
        <v>0</v>
      </c>
      <c r="AG1758" s="580">
        <f t="shared" si="414"/>
        <v>0</v>
      </c>
      <c r="AH1758" s="580">
        <f t="shared" si="415"/>
        <v>0</v>
      </c>
      <c r="AI1758" s="580" t="str">
        <f t="shared" si="416"/>
        <v>0</v>
      </c>
      <c r="AJ1758" s="580">
        <f t="shared" si="417"/>
        <v>0</v>
      </c>
      <c r="AK1758" s="580">
        <f t="shared" si="418"/>
        <v>0</v>
      </c>
      <c r="AL1758" s="580">
        <f t="shared" si="419"/>
        <v>0</v>
      </c>
    </row>
    <row r="1759" spans="24:38" hidden="1">
      <c r="X1759" s="580">
        <f t="shared" si="405"/>
        <v>0</v>
      </c>
      <c r="Y1759" s="580">
        <f t="shared" si="406"/>
        <v>0</v>
      </c>
      <c r="Z1759" s="580">
        <f t="shared" si="407"/>
        <v>0</v>
      </c>
      <c r="AA1759" s="580">
        <f t="shared" si="408"/>
        <v>0</v>
      </c>
      <c r="AB1759" s="580">
        <f t="shared" si="409"/>
        <v>0</v>
      </c>
      <c r="AC1759" s="580">
        <f t="shared" si="410"/>
        <v>0</v>
      </c>
      <c r="AD1759" s="580">
        <f t="shared" si="411"/>
        <v>0</v>
      </c>
      <c r="AE1759" s="580">
        <f t="shared" si="412"/>
        <v>0</v>
      </c>
      <c r="AF1759" s="580">
        <f t="shared" si="413"/>
        <v>0</v>
      </c>
      <c r="AG1759" s="580">
        <f t="shared" si="414"/>
        <v>0</v>
      </c>
      <c r="AH1759" s="580">
        <f t="shared" si="415"/>
        <v>0</v>
      </c>
      <c r="AI1759" s="580" t="str">
        <f t="shared" si="416"/>
        <v>0</v>
      </c>
      <c r="AJ1759" s="580">
        <f t="shared" si="417"/>
        <v>0</v>
      </c>
      <c r="AK1759" s="580">
        <f t="shared" si="418"/>
        <v>0</v>
      </c>
      <c r="AL1759" s="580">
        <f t="shared" si="419"/>
        <v>0</v>
      </c>
    </row>
    <row r="1760" spans="24:38" hidden="1">
      <c r="X1760" s="580">
        <f t="shared" si="405"/>
        <v>0</v>
      </c>
      <c r="Y1760" s="580">
        <f t="shared" si="406"/>
        <v>0</v>
      </c>
      <c r="Z1760" s="580">
        <f t="shared" si="407"/>
        <v>0</v>
      </c>
      <c r="AA1760" s="580">
        <f t="shared" si="408"/>
        <v>0</v>
      </c>
      <c r="AB1760" s="580">
        <f t="shared" si="409"/>
        <v>0</v>
      </c>
      <c r="AC1760" s="580">
        <f t="shared" si="410"/>
        <v>0</v>
      </c>
      <c r="AD1760" s="580">
        <f t="shared" si="411"/>
        <v>0</v>
      </c>
      <c r="AE1760" s="580">
        <f t="shared" si="412"/>
        <v>0</v>
      </c>
      <c r="AF1760" s="580">
        <f t="shared" si="413"/>
        <v>0</v>
      </c>
      <c r="AG1760" s="580">
        <f t="shared" si="414"/>
        <v>0</v>
      </c>
      <c r="AH1760" s="580">
        <f t="shared" si="415"/>
        <v>0</v>
      </c>
      <c r="AI1760" s="580" t="str">
        <f t="shared" si="416"/>
        <v>0</v>
      </c>
      <c r="AJ1760" s="580">
        <f t="shared" si="417"/>
        <v>0</v>
      </c>
      <c r="AK1760" s="580">
        <f t="shared" si="418"/>
        <v>0</v>
      </c>
      <c r="AL1760" s="580">
        <f t="shared" si="419"/>
        <v>0</v>
      </c>
    </row>
    <row r="1761" spans="24:38" hidden="1">
      <c r="X1761" s="580">
        <f t="shared" si="405"/>
        <v>0</v>
      </c>
      <c r="Y1761" s="580">
        <f t="shared" si="406"/>
        <v>0</v>
      </c>
      <c r="Z1761" s="580">
        <f t="shared" si="407"/>
        <v>0</v>
      </c>
      <c r="AA1761" s="580">
        <f t="shared" si="408"/>
        <v>0</v>
      </c>
      <c r="AB1761" s="580">
        <f t="shared" si="409"/>
        <v>0</v>
      </c>
      <c r="AC1761" s="580">
        <f t="shared" si="410"/>
        <v>0</v>
      </c>
      <c r="AD1761" s="580">
        <f t="shared" si="411"/>
        <v>0</v>
      </c>
      <c r="AE1761" s="580">
        <f t="shared" si="412"/>
        <v>0</v>
      </c>
      <c r="AF1761" s="580">
        <f t="shared" si="413"/>
        <v>0</v>
      </c>
      <c r="AG1761" s="580">
        <f t="shared" si="414"/>
        <v>0</v>
      </c>
      <c r="AH1761" s="580">
        <f t="shared" si="415"/>
        <v>0</v>
      </c>
      <c r="AI1761" s="580" t="str">
        <f t="shared" si="416"/>
        <v>0</v>
      </c>
      <c r="AJ1761" s="580">
        <f t="shared" si="417"/>
        <v>0</v>
      </c>
      <c r="AK1761" s="580">
        <f t="shared" si="418"/>
        <v>0</v>
      </c>
      <c r="AL1761" s="580">
        <f t="shared" si="419"/>
        <v>0</v>
      </c>
    </row>
  </sheetData>
  <sheetProtection password="CCD8" sheet="1" objects="1" scenarios="1"/>
  <protectedRanges>
    <protectedRange sqref="A5:V251" name="Range1"/>
  </protectedRanges>
  <mergeCells count="4">
    <mergeCell ref="Q2:V2"/>
    <mergeCell ref="X2:AL2"/>
    <mergeCell ref="E2:L2"/>
    <mergeCell ref="N2:P2"/>
  </mergeCells>
  <conditionalFormatting sqref="B1:B1048576">
    <cfRule type="duplicateValues" dxfId="3" priority="4"/>
  </conditionalFormatting>
  <conditionalFormatting sqref="C1:C1048576">
    <cfRule type="duplicateValues" dxfId="2" priority="3"/>
  </conditionalFormatting>
  <conditionalFormatting sqref="Y1">
    <cfRule type="duplicateValues" dxfId="1" priority="2"/>
  </conditionalFormatting>
  <conditionalFormatting sqref="Z1">
    <cfRule type="duplicateValues" dxfId="0" priority="1"/>
  </conditionalFormatting>
  <dataValidations count="1">
    <dataValidation type="list" allowBlank="1" showInputMessage="1" showErrorMessage="1" sqref="D5:D251">
      <formula1>"1,2"</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sheetPr codeName="Sheet6">
    <tabColor rgb="FF00B0F0"/>
  </sheetPr>
  <dimension ref="A1:IV299"/>
  <sheetViews>
    <sheetView showGridLines="0" topLeftCell="A8" zoomScaleNormal="100" workbookViewId="0">
      <selection activeCell="C29" sqref="C29"/>
    </sheetView>
  </sheetViews>
  <sheetFormatPr defaultRowHeight="12.75"/>
  <cols>
    <col min="1" max="1" width="4.42578125" style="178" customWidth="1"/>
    <col min="2" max="2" width="48.5703125" style="14" customWidth="1"/>
    <col min="3" max="4" width="11.28515625" style="14" customWidth="1"/>
    <col min="5" max="5" width="12.5703125" style="14" customWidth="1"/>
    <col min="6" max="6" width="4.140625" style="12" hidden="1" customWidth="1"/>
    <col min="7" max="7" width="19.7109375" style="281" hidden="1" customWidth="1"/>
    <col min="8" max="8" width="18.42578125" style="281" hidden="1" customWidth="1"/>
    <col min="9" max="9" width="28.5703125" style="281" hidden="1" customWidth="1"/>
    <col min="10" max="11" width="20.28515625" style="281" hidden="1" customWidth="1"/>
    <col min="12" max="12" width="20.28515625" style="279" hidden="1" customWidth="1"/>
    <col min="13" max="13" width="3.28515625" style="12" customWidth="1"/>
    <col min="14" max="63" width="9.140625" style="12" customWidth="1"/>
    <col min="64" max="16384" width="9.140625" style="14"/>
  </cols>
  <sheetData>
    <row r="1" spans="1:256" s="11" customFormat="1" ht="60" customHeight="1" thickBot="1">
      <c r="A1" s="179"/>
      <c r="B1" s="773"/>
      <c r="C1" s="774"/>
      <c r="D1" s="774"/>
      <c r="E1" s="775"/>
      <c r="F1" s="739" t="s">
        <v>55</v>
      </c>
      <c r="G1" s="658" t="s">
        <v>591</v>
      </c>
      <c r="H1" s="659"/>
      <c r="I1" s="659"/>
      <c r="J1" s="659"/>
      <c r="K1" s="659"/>
      <c r="L1" s="659"/>
      <c r="IV1" s="47"/>
    </row>
    <row r="2" spans="1:256" s="11" customFormat="1" ht="35.25" customHeight="1" thickBot="1">
      <c r="A2" s="768" t="s">
        <v>387</v>
      </c>
      <c r="B2" s="769"/>
      <c r="C2" s="769"/>
      <c r="D2" s="769"/>
      <c r="E2" s="769"/>
      <c r="F2" s="740"/>
      <c r="G2" s="660" t="s">
        <v>548</v>
      </c>
      <c r="H2" s="661"/>
      <c r="I2" s="661"/>
      <c r="J2" s="661"/>
      <c r="K2" s="661"/>
      <c r="L2" s="662"/>
    </row>
    <row r="3" spans="1:256" ht="37.5" customHeight="1" thickBot="1">
      <c r="A3" s="770" t="s">
        <v>589</v>
      </c>
      <c r="B3" s="771"/>
      <c r="C3" s="771"/>
      <c r="D3" s="771"/>
      <c r="E3" s="772"/>
      <c r="F3" s="740"/>
      <c r="G3" s="618" t="s">
        <v>592</v>
      </c>
      <c r="H3" s="619"/>
      <c r="I3" s="619"/>
      <c r="J3" s="619"/>
      <c r="K3" s="619"/>
      <c r="L3" s="620"/>
      <c r="IT3" s="27"/>
    </row>
    <row r="4" spans="1:256" ht="17.25" customHeight="1" thickBot="1">
      <c r="A4" s="734" t="s">
        <v>564</v>
      </c>
      <c r="B4" s="735"/>
      <c r="C4" s="200" t="s">
        <v>1</v>
      </c>
      <c r="D4" s="710"/>
      <c r="E4" s="711"/>
      <c r="F4" s="740"/>
      <c r="G4" s="621" t="s">
        <v>546</v>
      </c>
      <c r="H4" s="622"/>
      <c r="I4" s="622"/>
      <c r="J4" s="622"/>
      <c r="K4" s="622"/>
      <c r="L4" s="623"/>
      <c r="IV4" s="27"/>
    </row>
    <row r="5" spans="1:256" ht="18.75" customHeight="1" thickBot="1">
      <c r="A5" s="736" t="s">
        <v>565</v>
      </c>
      <c r="B5" s="735"/>
      <c r="C5" s="201" t="s">
        <v>53</v>
      </c>
      <c r="D5" s="776">
        <v>41643</v>
      </c>
      <c r="E5" s="777"/>
      <c r="F5" s="740"/>
      <c r="G5" s="629" t="s">
        <v>506</v>
      </c>
      <c r="H5" s="630"/>
      <c r="I5" s="630"/>
      <c r="J5" s="630"/>
      <c r="K5" s="630"/>
      <c r="L5" s="631"/>
    </row>
    <row r="6" spans="1:256" ht="14.1" customHeight="1" thickBot="1">
      <c r="A6" s="734" t="s">
        <v>590</v>
      </c>
      <c r="B6" s="735"/>
      <c r="C6" s="201" t="s">
        <v>52</v>
      </c>
      <c r="D6" s="695">
        <v>42094</v>
      </c>
      <c r="E6" s="696"/>
      <c r="F6" s="740"/>
      <c r="G6" s="665"/>
      <c r="H6" s="665"/>
      <c r="I6" s="665"/>
      <c r="J6" s="665"/>
      <c r="K6" s="665"/>
      <c r="L6" s="665"/>
    </row>
    <row r="7" spans="1:256" ht="18" customHeight="1" thickBot="1">
      <c r="A7" s="208"/>
      <c r="B7" s="204"/>
      <c r="C7" s="46" t="s">
        <v>50</v>
      </c>
      <c r="D7" s="710" t="s">
        <v>0</v>
      </c>
      <c r="E7" s="711"/>
      <c r="F7" s="740"/>
      <c r="G7" s="722" t="s">
        <v>507</v>
      </c>
      <c r="H7" s="723"/>
      <c r="I7" s="723"/>
      <c r="J7" s="723"/>
      <c r="K7" s="723"/>
      <c r="L7" s="724"/>
    </row>
    <row r="8" spans="1:256" ht="14.1" customHeight="1" thickBot="1">
      <c r="A8" s="222">
        <v>1</v>
      </c>
      <c r="B8" s="265" t="s">
        <v>374</v>
      </c>
      <c r="C8" s="258"/>
      <c r="D8" s="259"/>
      <c r="E8" s="469">
        <f>SUM(C9:C11)</f>
        <v>703600</v>
      </c>
      <c r="F8" s="740"/>
      <c r="G8" s="741" t="s">
        <v>508</v>
      </c>
      <c r="H8" s="742"/>
      <c r="I8" s="742"/>
      <c r="J8" s="742"/>
      <c r="K8" s="742"/>
      <c r="L8" s="743"/>
    </row>
    <row r="9" spans="1:256" ht="18" customHeight="1" thickBot="1">
      <c r="A9" s="206" t="s">
        <v>375</v>
      </c>
      <c r="B9" s="266" t="s">
        <v>388</v>
      </c>
      <c r="C9" s="378">
        <f>'Annxr 1'!D27</f>
        <v>703600</v>
      </c>
      <c r="D9" s="21"/>
      <c r="E9" s="151"/>
      <c r="F9" s="740"/>
      <c r="G9" s="714" t="s">
        <v>54</v>
      </c>
      <c r="H9" s="714"/>
      <c r="I9" s="714"/>
      <c r="J9" s="714"/>
      <c r="K9" s="714"/>
      <c r="L9" s="714"/>
    </row>
    <row r="10" spans="1:256" ht="18.75" customHeight="1" thickBot="1">
      <c r="A10" s="206" t="s">
        <v>376</v>
      </c>
      <c r="B10" s="252" t="s">
        <v>390</v>
      </c>
      <c r="C10" s="379">
        <f>'Annxr 1'!D29</f>
        <v>0</v>
      </c>
      <c r="D10" s="21"/>
      <c r="E10" s="152"/>
      <c r="F10" s="740"/>
      <c r="G10" s="725" t="s">
        <v>475</v>
      </c>
      <c r="H10" s="726"/>
      <c r="I10" s="726"/>
      <c r="J10" s="726"/>
      <c r="K10" s="726"/>
      <c r="L10" s="727"/>
    </row>
    <row r="11" spans="1:256" ht="18" customHeight="1" thickBot="1">
      <c r="A11" s="206" t="s">
        <v>377</v>
      </c>
      <c r="B11" s="252" t="s">
        <v>389</v>
      </c>
      <c r="C11" s="380">
        <f>Form12BA!F40</f>
        <v>0</v>
      </c>
      <c r="D11" s="21"/>
      <c r="E11" s="153"/>
      <c r="F11" s="740"/>
      <c r="G11" s="335" t="s">
        <v>476</v>
      </c>
      <c r="H11" s="627"/>
      <c r="I11" s="628"/>
      <c r="J11" s="336" t="s">
        <v>477</v>
      </c>
      <c r="K11" s="627"/>
      <c r="L11" s="628"/>
    </row>
    <row r="12" spans="1:256" ht="14.1" customHeight="1" thickBot="1">
      <c r="A12" s="211">
        <v>2</v>
      </c>
      <c r="B12" s="253" t="s">
        <v>378</v>
      </c>
      <c r="C12" s="45"/>
      <c r="D12" s="44"/>
      <c r="E12" s="470">
        <f>D13+SUM(D18:D25)</f>
        <v>166450</v>
      </c>
      <c r="F12" s="740"/>
      <c r="G12" s="664" t="s">
        <v>51</v>
      </c>
      <c r="H12" s="664"/>
      <c r="I12" s="664"/>
      <c r="J12" s="663" t="s">
        <v>478</v>
      </c>
      <c r="K12" s="663"/>
      <c r="L12" s="663"/>
    </row>
    <row r="13" spans="1:256" ht="14.1" customHeight="1" thickBot="1">
      <c r="A13" s="206" t="s">
        <v>457</v>
      </c>
      <c r="B13" s="163" t="s">
        <v>386</v>
      </c>
      <c r="C13" s="162"/>
      <c r="D13" s="458">
        <f>IF(D16&lt;=0,0,MIN(D15:D17))</f>
        <v>120000</v>
      </c>
      <c r="E13" s="154"/>
      <c r="F13" s="740"/>
      <c r="G13" s="728"/>
      <c r="H13" s="729"/>
      <c r="I13" s="729"/>
      <c r="J13" s="666" t="str">
        <f>UPPER(A4)</f>
        <v>NAME</v>
      </c>
      <c r="K13" s="666"/>
      <c r="L13" s="666"/>
    </row>
    <row r="14" spans="1:256" ht="14.1" customHeight="1" thickBot="1">
      <c r="A14" s="206"/>
      <c r="B14" s="41" t="s">
        <v>46</v>
      </c>
      <c r="C14" s="43" t="s">
        <v>2</v>
      </c>
      <c r="D14" s="42"/>
      <c r="E14" s="39"/>
      <c r="F14" s="740"/>
      <c r="G14" s="704"/>
      <c r="H14" s="705"/>
      <c r="I14" s="706"/>
      <c r="J14" s="666"/>
      <c r="K14" s="666"/>
      <c r="L14" s="666"/>
    </row>
    <row r="15" spans="1:256" ht="14.1" customHeight="1" thickBot="1">
      <c r="A15" s="206"/>
      <c r="B15" s="41" t="s">
        <v>423</v>
      </c>
      <c r="C15" s="381">
        <f>SUM('Annxr 1'!D6:D7)</f>
        <v>492000</v>
      </c>
      <c r="D15" s="459">
        <f>IF(C14="Metro",C137,C138)</f>
        <v>246000</v>
      </c>
      <c r="E15" s="39"/>
      <c r="F15" s="740"/>
      <c r="G15" s="707" t="s">
        <v>493</v>
      </c>
      <c r="H15" s="708"/>
      <c r="I15" s="709"/>
      <c r="J15" s="666"/>
      <c r="K15" s="666"/>
      <c r="L15" s="666"/>
    </row>
    <row r="16" spans="1:256" ht="15" customHeight="1" thickBot="1">
      <c r="A16" s="206"/>
      <c r="B16" s="41" t="s">
        <v>42</v>
      </c>
      <c r="C16" s="382">
        <v>300000</v>
      </c>
      <c r="D16" s="460">
        <f>C16-C15*0.1</f>
        <v>250800</v>
      </c>
      <c r="E16" s="39"/>
      <c r="F16" s="740"/>
      <c r="G16" s="649" t="s">
        <v>49</v>
      </c>
      <c r="H16" s="633"/>
      <c r="I16" s="718" t="s">
        <v>48</v>
      </c>
      <c r="J16" s="667" t="s">
        <v>494</v>
      </c>
      <c r="K16" s="667" t="s">
        <v>559</v>
      </c>
      <c r="L16" s="667"/>
    </row>
    <row r="17" spans="1:63" s="16" customFormat="1" ht="15" customHeight="1" thickBot="1">
      <c r="A17" s="206"/>
      <c r="B17" s="41" t="s">
        <v>40</v>
      </c>
      <c r="C17" s="383">
        <f>'Annxr 1'!D8</f>
        <v>120000</v>
      </c>
      <c r="D17" s="461">
        <f>C17</f>
        <v>120000</v>
      </c>
      <c r="E17" s="39"/>
      <c r="F17" s="740"/>
      <c r="G17" s="668"/>
      <c r="H17" s="669"/>
      <c r="I17" s="718"/>
      <c r="J17" s="667"/>
      <c r="K17" s="667"/>
      <c r="L17" s="667"/>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row>
    <row r="18" spans="1:63" ht="18" customHeight="1" thickBot="1">
      <c r="A18" s="206" t="s">
        <v>379</v>
      </c>
      <c r="B18" s="257" t="s">
        <v>427</v>
      </c>
      <c r="C18" s="384">
        <f>'Annxr 1'!D9</f>
        <v>9600</v>
      </c>
      <c r="D18" s="462">
        <f>IF(C18&gt;=9600,9600,IF(C18&lt;9600,C18))</f>
        <v>9600</v>
      </c>
      <c r="E18" s="39"/>
      <c r="F18" s="740"/>
      <c r="G18" s="758"/>
      <c r="H18" s="758"/>
      <c r="I18" s="338"/>
      <c r="J18" s="337" t="str">
        <f>UPPER(D4)</f>
        <v/>
      </c>
      <c r="K18" s="666"/>
      <c r="L18" s="666"/>
    </row>
    <row r="19" spans="1:63" ht="18" customHeight="1" thickBot="1">
      <c r="A19" s="206" t="s">
        <v>380</v>
      </c>
      <c r="B19" s="220" t="s">
        <v>353</v>
      </c>
      <c r="C19" s="385">
        <f>'Annxr 1'!D10</f>
        <v>20000</v>
      </c>
      <c r="D19" s="462">
        <f>IF(C19&gt;=2400,2400,IF(C19&lt;2400,C19))</f>
        <v>2400</v>
      </c>
      <c r="E19" s="39"/>
      <c r="F19" s="740"/>
      <c r="G19" s="637" t="s">
        <v>22</v>
      </c>
      <c r="H19" s="638"/>
      <c r="I19" s="639"/>
      <c r="J19" s="339" t="s">
        <v>47</v>
      </c>
      <c r="K19" s="632" t="s">
        <v>480</v>
      </c>
      <c r="L19" s="633"/>
    </row>
    <row r="20" spans="1:63" ht="18" customHeight="1" thickBot="1">
      <c r="A20" s="206" t="s">
        <v>381</v>
      </c>
      <c r="B20" s="254" t="s">
        <v>356</v>
      </c>
      <c r="C20" s="386">
        <f>'Annxr 1'!D11</f>
        <v>12000</v>
      </c>
      <c r="D20" s="458">
        <f>IF(C20&gt;=7200,7200,IF(C20&lt;7200,C20))</f>
        <v>7200</v>
      </c>
      <c r="E20" s="39"/>
      <c r="F20" s="740"/>
      <c r="G20" s="640" t="s">
        <v>45</v>
      </c>
      <c r="H20" s="641"/>
      <c r="I20" s="642"/>
      <c r="J20" s="634" t="s">
        <v>479</v>
      </c>
      <c r="K20" s="340" t="s">
        <v>44</v>
      </c>
      <c r="L20" s="341" t="s">
        <v>43</v>
      </c>
    </row>
    <row r="21" spans="1:63" ht="18" customHeight="1" thickBot="1">
      <c r="A21" s="206" t="s">
        <v>382</v>
      </c>
      <c r="B21" s="255" t="s">
        <v>355</v>
      </c>
      <c r="C21" s="387">
        <f>'Annxr 1'!D12</f>
        <v>20000</v>
      </c>
      <c r="D21" s="458">
        <f>IF(C21&gt;=15000,15000,IF(C21&lt;15000,C21))</f>
        <v>15000</v>
      </c>
      <c r="E21" s="39"/>
      <c r="F21" s="740"/>
      <c r="G21" s="643"/>
      <c r="H21" s="644"/>
      <c r="I21" s="645"/>
      <c r="J21" s="635"/>
      <c r="K21" s="730">
        <f>D5</f>
        <v>41643</v>
      </c>
      <c r="L21" s="732">
        <f>D6</f>
        <v>42094</v>
      </c>
    </row>
    <row r="22" spans="1:63" ht="23.25" customHeight="1" thickBot="1">
      <c r="A22" s="206" t="s">
        <v>382</v>
      </c>
      <c r="B22" s="256" t="s">
        <v>424</v>
      </c>
      <c r="C22" s="388">
        <v>12250</v>
      </c>
      <c r="D22" s="463">
        <f>C22</f>
        <v>12250</v>
      </c>
      <c r="E22" s="39"/>
      <c r="F22" s="740"/>
      <c r="G22" s="646" t="s">
        <v>41</v>
      </c>
      <c r="H22" s="647"/>
      <c r="I22" s="648"/>
      <c r="J22" s="636"/>
      <c r="K22" s="731"/>
      <c r="L22" s="733"/>
    </row>
    <row r="23" spans="1:63" ht="18" customHeight="1" thickBot="1">
      <c r="A23" s="206" t="s">
        <v>383</v>
      </c>
      <c r="B23" s="276" t="str">
        <f>'Annxr 1'!B18:C18</f>
        <v>uniform Allowance</v>
      </c>
      <c r="C23" s="389">
        <f>'Annxr 1'!D18</f>
        <v>0</v>
      </c>
      <c r="D23" s="463">
        <f>C23</f>
        <v>0</v>
      </c>
      <c r="E23" s="39"/>
      <c r="F23" s="740"/>
      <c r="G23" s="649" t="s">
        <v>481</v>
      </c>
      <c r="H23" s="632"/>
      <c r="I23" s="632"/>
      <c r="J23" s="632"/>
      <c r="K23" s="632"/>
      <c r="L23" s="633"/>
    </row>
    <row r="24" spans="1:63" ht="19.5" customHeight="1" thickBot="1">
      <c r="A24" s="206" t="s">
        <v>384</v>
      </c>
      <c r="B24" s="276" t="str">
        <f>'Annxr 1'!B19:C19</f>
        <v>Helper Allowance</v>
      </c>
      <c r="C24" s="389">
        <f>'Annxr 1'!D19</f>
        <v>0</v>
      </c>
      <c r="D24" s="463">
        <f>C24</f>
        <v>0</v>
      </c>
      <c r="E24" s="39"/>
      <c r="F24" s="740"/>
      <c r="G24" s="697" t="s">
        <v>482</v>
      </c>
      <c r="H24" s="650" t="s">
        <v>560</v>
      </c>
      <c r="I24" s="651"/>
      <c r="J24" s="701" t="s">
        <v>483</v>
      </c>
      <c r="K24" s="701" t="s">
        <v>511</v>
      </c>
      <c r="L24" s="701" t="s">
        <v>509</v>
      </c>
    </row>
    <row r="25" spans="1:63" ht="18" customHeight="1" thickBot="1">
      <c r="A25" s="212" t="s">
        <v>385</v>
      </c>
      <c r="B25" s="277" t="str">
        <f>'Annxr 1'!B20:C20</f>
        <v>other</v>
      </c>
      <c r="C25" s="389">
        <f>'Annxr 1'!D20</f>
        <v>0</v>
      </c>
      <c r="D25" s="463">
        <f>C25</f>
        <v>0</v>
      </c>
      <c r="E25" s="39"/>
      <c r="F25" s="740"/>
      <c r="G25" s="698"/>
      <c r="H25" s="652"/>
      <c r="I25" s="653"/>
      <c r="J25" s="702"/>
      <c r="K25" s="721"/>
      <c r="L25" s="721"/>
    </row>
    <row r="26" spans="1:63" ht="21.75" customHeight="1" thickBot="1">
      <c r="A26" s="211">
        <v>3</v>
      </c>
      <c r="B26" s="184" t="s">
        <v>392</v>
      </c>
      <c r="C26" s="213"/>
      <c r="D26" s="185"/>
      <c r="E26" s="471">
        <f>SUM(E8-E12)</f>
        <v>537150</v>
      </c>
      <c r="F26" s="740"/>
      <c r="G26" s="342"/>
      <c r="H26" s="625"/>
      <c r="I26" s="626"/>
      <c r="J26" s="343"/>
      <c r="K26" s="344"/>
      <c r="L26" s="345"/>
    </row>
    <row r="27" spans="1:63" ht="18.75" customHeight="1" thickBot="1">
      <c r="A27" s="222">
        <v>4</v>
      </c>
      <c r="B27" s="223" t="s">
        <v>393</v>
      </c>
      <c r="C27" s="224"/>
      <c r="D27" s="225"/>
      <c r="E27" s="472">
        <f>SUM(D28+C29)</f>
        <v>2500</v>
      </c>
      <c r="F27" s="740"/>
      <c r="G27" s="346" t="s">
        <v>484</v>
      </c>
      <c r="H27" s="699"/>
      <c r="I27" s="700"/>
      <c r="J27" s="343"/>
      <c r="K27" s="343">
        <f>SUM(K26:K26)</f>
        <v>0</v>
      </c>
      <c r="L27" s="345"/>
    </row>
    <row r="28" spans="1:63" ht="18" customHeight="1" thickBot="1">
      <c r="A28" s="206" t="s">
        <v>394</v>
      </c>
      <c r="B28" s="205" t="s">
        <v>391</v>
      </c>
      <c r="C28" s="390">
        <f>'Annxr 1'!D26</f>
        <v>0</v>
      </c>
      <c r="D28" s="458">
        <f>IF(C28&gt;=5000,5000,IF(C28&lt;5000,C28))</f>
        <v>0</v>
      </c>
      <c r="E28" s="155"/>
      <c r="F28" s="740"/>
      <c r="G28" s="715" t="s">
        <v>485</v>
      </c>
      <c r="H28" s="716"/>
      <c r="I28" s="716"/>
      <c r="J28" s="716"/>
      <c r="K28" s="716"/>
      <c r="L28" s="717"/>
    </row>
    <row r="29" spans="1:63" ht="18" customHeight="1" thickBot="1">
      <c r="A29" s="206" t="s">
        <v>395</v>
      </c>
      <c r="B29" s="186" t="s">
        <v>396</v>
      </c>
      <c r="C29" s="391">
        <v>2500</v>
      </c>
      <c r="D29" s="40"/>
      <c r="E29" s="39"/>
      <c r="F29" s="740"/>
      <c r="G29" s="715"/>
      <c r="H29" s="716"/>
      <c r="I29" s="716"/>
      <c r="J29" s="716"/>
      <c r="K29" s="716"/>
      <c r="L29" s="717"/>
    </row>
    <row r="30" spans="1:63" ht="18" customHeight="1" thickBot="1">
      <c r="A30" s="210">
        <v>5</v>
      </c>
      <c r="B30" s="214" t="s">
        <v>397</v>
      </c>
      <c r="C30" s="215" t="s">
        <v>3</v>
      </c>
      <c r="D30" s="216"/>
      <c r="E30" s="473">
        <f>(E26-E27)</f>
        <v>534650</v>
      </c>
      <c r="F30" s="740"/>
      <c r="G30" s="703" t="s">
        <v>486</v>
      </c>
      <c r="H30" s="670" t="s">
        <v>510</v>
      </c>
      <c r="I30" s="687" t="s">
        <v>487</v>
      </c>
      <c r="J30" s="663"/>
      <c r="K30" s="663"/>
      <c r="L30" s="663"/>
    </row>
    <row r="31" spans="1:63" ht="18" customHeight="1" thickBot="1">
      <c r="A31" s="210">
        <v>6</v>
      </c>
      <c r="B31" s="226" t="s">
        <v>398</v>
      </c>
      <c r="C31" s="227"/>
      <c r="D31" s="228"/>
      <c r="E31" s="471">
        <f>C32+C37+D33</f>
        <v>-192500</v>
      </c>
      <c r="F31" s="740"/>
      <c r="G31" s="703"/>
      <c r="H31" s="670"/>
      <c r="I31" s="719" t="s">
        <v>488</v>
      </c>
      <c r="J31" s="656" t="s">
        <v>489</v>
      </c>
      <c r="K31" s="759" t="s">
        <v>490</v>
      </c>
      <c r="L31" s="761" t="s">
        <v>491</v>
      </c>
    </row>
    <row r="32" spans="1:63" ht="18" customHeight="1" thickBot="1">
      <c r="A32" s="206" t="s">
        <v>399</v>
      </c>
      <c r="B32" s="38" t="s">
        <v>401</v>
      </c>
      <c r="C32" s="392">
        <f>'Annxr 1'!D33</f>
        <v>7500</v>
      </c>
      <c r="D32" s="183"/>
      <c r="E32" s="183"/>
      <c r="F32" s="740"/>
      <c r="G32" s="703"/>
      <c r="H32" s="670"/>
      <c r="I32" s="720"/>
      <c r="J32" s="656"/>
      <c r="K32" s="760"/>
      <c r="L32" s="761"/>
    </row>
    <row r="33" spans="1:12" s="14" customFormat="1" ht="20.25" customHeight="1" thickBot="1">
      <c r="A33" s="206" t="s">
        <v>376</v>
      </c>
      <c r="B33" s="278" t="str">
        <f>'Annxr 1'!B34</f>
        <v>Interest from - Fixed Deposit(FD)</v>
      </c>
      <c r="C33" s="392">
        <f>'Annxr 1'!D34</f>
        <v>0</v>
      </c>
      <c r="D33" s="202">
        <f>SUM(C33:C36)</f>
        <v>0</v>
      </c>
      <c r="E33" s="183"/>
      <c r="F33" s="740"/>
      <c r="G33" s="347"/>
      <c r="H33" s="348"/>
      <c r="I33" s="348"/>
      <c r="J33" s="349"/>
      <c r="K33" s="349"/>
      <c r="L33" s="345"/>
    </row>
    <row r="34" spans="1:12" s="14" customFormat="1" ht="20.25" customHeight="1" thickBot="1">
      <c r="A34" s="206" t="s">
        <v>377</v>
      </c>
      <c r="B34" s="278" t="str">
        <f>'Annxr 1'!B35</f>
        <v xml:space="preserve">Interest from Post Office M.I.S (6 yrs.)  </v>
      </c>
      <c r="C34" s="392">
        <f>'Annxr 1'!D35</f>
        <v>0</v>
      </c>
      <c r="D34" s="183"/>
      <c r="E34" s="183"/>
      <c r="F34" s="740"/>
      <c r="G34" s="346" t="s">
        <v>495</v>
      </c>
      <c r="H34" s="348"/>
      <c r="I34" s="683"/>
      <c r="J34" s="683"/>
      <c r="K34" s="683"/>
      <c r="L34" s="683"/>
    </row>
    <row r="35" spans="1:12" s="14" customFormat="1" ht="18" customHeight="1" thickBot="1">
      <c r="A35" s="206" t="s">
        <v>400</v>
      </c>
      <c r="B35" s="278" t="str">
        <f>'Annxr 1'!B36</f>
        <v>last employer</v>
      </c>
      <c r="C35" s="392">
        <f>'Annxr 1'!D36</f>
        <v>0</v>
      </c>
      <c r="D35" s="183"/>
      <c r="E35" s="183"/>
      <c r="F35" s="740"/>
      <c r="G35" s="688" t="s">
        <v>496</v>
      </c>
      <c r="H35" s="689"/>
      <c r="I35" s="689"/>
      <c r="J35" s="689"/>
      <c r="K35" s="689"/>
      <c r="L35" s="690"/>
    </row>
    <row r="36" spans="1:12" s="14" customFormat="1" ht="18" customHeight="1" thickBot="1">
      <c r="A36" s="206" t="s">
        <v>402</v>
      </c>
      <c r="B36" s="278" t="str">
        <f>'Annxr 1'!B37</f>
        <v>other than salary</v>
      </c>
      <c r="C36" s="392">
        <f>'Annxr 1'!D37</f>
        <v>0</v>
      </c>
      <c r="D36" s="183"/>
      <c r="E36" s="183"/>
      <c r="F36" s="740"/>
      <c r="G36" s="691"/>
      <c r="H36" s="692"/>
      <c r="I36" s="692"/>
      <c r="J36" s="692"/>
      <c r="K36" s="692"/>
      <c r="L36" s="693"/>
    </row>
    <row r="37" spans="1:12" s="14" customFormat="1" ht="22.5" customHeight="1" thickBot="1">
      <c r="A37" s="212">
        <v>4</v>
      </c>
      <c r="B37" s="555" t="s">
        <v>616</v>
      </c>
      <c r="C37" s="393">
        <f>E182</f>
        <v>-200000</v>
      </c>
      <c r="D37" s="217"/>
      <c r="E37" s="156"/>
      <c r="F37" s="740"/>
      <c r="G37" s="703" t="s">
        <v>486</v>
      </c>
      <c r="H37" s="670" t="s">
        <v>492</v>
      </c>
      <c r="I37" s="663" t="s">
        <v>497</v>
      </c>
      <c r="J37" s="663"/>
      <c r="K37" s="663"/>
      <c r="L37" s="663"/>
    </row>
    <row r="38" spans="1:12" s="14" customFormat="1" ht="18.75" customHeight="1" thickBot="1">
      <c r="A38" s="211">
        <v>7</v>
      </c>
      <c r="B38" s="229" t="s">
        <v>403</v>
      </c>
      <c r="C38" s="188" t="s">
        <v>4</v>
      </c>
      <c r="D38" s="230"/>
      <c r="E38" s="471">
        <f>SUM(E30+E31)</f>
        <v>342150</v>
      </c>
      <c r="F38" s="740"/>
      <c r="G38" s="703"/>
      <c r="H38" s="670"/>
      <c r="I38" s="678" t="s">
        <v>498</v>
      </c>
      <c r="J38" s="654" t="s">
        <v>499</v>
      </c>
      <c r="K38" s="656" t="s">
        <v>500</v>
      </c>
      <c r="L38" s="681" t="s">
        <v>501</v>
      </c>
    </row>
    <row r="39" spans="1:12" s="14" customFormat="1" ht="19.5" customHeight="1" thickBot="1">
      <c r="A39" s="222">
        <v>8</v>
      </c>
      <c r="B39" s="231" t="s">
        <v>404</v>
      </c>
      <c r="C39" s="232"/>
      <c r="D39" s="233"/>
      <c r="E39" s="474">
        <f>SUM(D49:D57)+D40+C58</f>
        <v>192500</v>
      </c>
      <c r="F39" s="740"/>
      <c r="G39" s="703"/>
      <c r="H39" s="670"/>
      <c r="I39" s="636"/>
      <c r="J39" s="655"/>
      <c r="K39" s="657"/>
      <c r="L39" s="682"/>
    </row>
    <row r="40" spans="1:12" s="14" customFormat="1" ht="20.25" customHeight="1" thickBot="1">
      <c r="A40" s="209" t="s">
        <v>399</v>
      </c>
      <c r="B40" s="737" t="s">
        <v>593</v>
      </c>
      <c r="C40" s="738"/>
      <c r="D40" s="464">
        <f>IF(D42&gt;150000,150000,D42)</f>
        <v>150000</v>
      </c>
      <c r="E40" s="9"/>
      <c r="F40" s="740"/>
      <c r="G40" s="350"/>
      <c r="H40" s="351"/>
      <c r="I40" s="352"/>
      <c r="J40" s="353"/>
      <c r="K40" s="354"/>
      <c r="L40" s="355"/>
    </row>
    <row r="41" spans="1:12" s="14" customFormat="1" ht="22.5" customHeight="1" thickBot="1">
      <c r="A41" s="206"/>
      <c r="B41" s="616" t="s">
        <v>563</v>
      </c>
      <c r="C41" s="616"/>
      <c r="D41" s="616"/>
      <c r="E41" s="9"/>
      <c r="F41" s="740"/>
      <c r="G41" s="346" t="s">
        <v>495</v>
      </c>
      <c r="H41" s="356"/>
      <c r="I41" s="683"/>
      <c r="J41" s="683"/>
      <c r="K41" s="683"/>
      <c r="L41" s="683"/>
    </row>
    <row r="42" spans="1:12" s="14" customFormat="1" ht="18" customHeight="1" thickTop="1" thickBot="1">
      <c r="A42" s="206">
        <v>1</v>
      </c>
      <c r="B42" s="243" t="s">
        <v>428</v>
      </c>
      <c r="C42" s="388">
        <v>24000</v>
      </c>
      <c r="D42" s="203">
        <f>SUM(C42:C48)</f>
        <v>151000</v>
      </c>
      <c r="E42" s="157"/>
      <c r="F42" s="740"/>
      <c r="G42" s="684" t="s">
        <v>31</v>
      </c>
      <c r="H42" s="685"/>
      <c r="I42" s="685"/>
      <c r="J42" s="685"/>
      <c r="K42" s="685"/>
      <c r="L42" s="686"/>
    </row>
    <row r="43" spans="1:12" s="14" customFormat="1" ht="18" customHeight="1" thickBot="1">
      <c r="A43" s="206">
        <v>2</v>
      </c>
      <c r="B43" s="219" t="s">
        <v>429</v>
      </c>
      <c r="C43" s="388">
        <v>78000</v>
      </c>
      <c r="D43" s="9"/>
      <c r="E43" s="157"/>
      <c r="F43" s="740"/>
      <c r="G43" s="744" t="s">
        <v>538</v>
      </c>
      <c r="H43" s="745"/>
      <c r="I43" s="745"/>
      <c r="J43" s="745"/>
      <c r="K43" s="745"/>
      <c r="L43" s="746"/>
    </row>
    <row r="44" spans="1:12" s="14" customFormat="1" ht="18" customHeight="1" thickBot="1">
      <c r="A44" s="206">
        <v>3</v>
      </c>
      <c r="B44" s="244" t="s">
        <v>430</v>
      </c>
      <c r="C44" s="388">
        <v>25000</v>
      </c>
      <c r="D44" s="190"/>
      <c r="E44" s="157"/>
      <c r="F44" s="740"/>
      <c r="G44" s="747"/>
      <c r="H44" s="748"/>
      <c r="I44" s="748"/>
      <c r="J44" s="748"/>
      <c r="K44" s="748"/>
      <c r="L44" s="749"/>
    </row>
    <row r="45" spans="1:12" s="14" customFormat="1" ht="14.25" customHeight="1" thickBot="1">
      <c r="A45" s="206">
        <v>4</v>
      </c>
      <c r="B45" s="244" t="s">
        <v>433</v>
      </c>
      <c r="C45" s="388">
        <v>24000</v>
      </c>
      <c r="D45" s="190"/>
      <c r="E45" s="157"/>
      <c r="F45" s="740"/>
      <c r="G45" s="750"/>
      <c r="H45" s="751"/>
      <c r="I45" s="751"/>
      <c r="J45" s="751"/>
      <c r="K45" s="751"/>
      <c r="L45" s="752"/>
    </row>
    <row r="46" spans="1:12" s="14" customFormat="1" ht="21" customHeight="1" thickBot="1">
      <c r="A46" s="206">
        <v>5</v>
      </c>
      <c r="B46" s="244" t="s">
        <v>434</v>
      </c>
      <c r="C46" s="388">
        <v>0</v>
      </c>
      <c r="D46" s="190"/>
      <c r="E46" s="157"/>
      <c r="F46" s="740"/>
      <c r="G46" s="357" t="s">
        <v>502</v>
      </c>
      <c r="H46" s="613"/>
      <c r="I46" s="613"/>
      <c r="J46" s="671" t="s">
        <v>505</v>
      </c>
      <c r="K46" s="672"/>
      <c r="L46" s="673"/>
    </row>
    <row r="47" spans="1:12" s="14" customFormat="1" ht="19.5" customHeight="1" thickBot="1">
      <c r="A47" s="206" t="s">
        <v>406</v>
      </c>
      <c r="B47" s="365" t="s">
        <v>405</v>
      </c>
      <c r="C47" s="388">
        <v>0</v>
      </c>
      <c r="D47" s="190"/>
      <c r="E47" s="157"/>
      <c r="F47" s="740"/>
      <c r="G47" s="357" t="s">
        <v>503</v>
      </c>
      <c r="H47" s="613"/>
      <c r="I47" s="613"/>
      <c r="J47" s="674"/>
      <c r="K47" s="675"/>
      <c r="L47" s="676"/>
    </row>
    <row r="48" spans="1:12" s="14" customFormat="1" ht="24.75" customHeight="1" thickBot="1">
      <c r="A48" s="206" t="s">
        <v>407</v>
      </c>
      <c r="B48" s="248" t="s">
        <v>420</v>
      </c>
      <c r="C48" s="388">
        <v>0</v>
      </c>
      <c r="D48" s="191"/>
      <c r="E48" s="157"/>
      <c r="F48" s="740"/>
      <c r="G48" s="357" t="s">
        <v>504</v>
      </c>
      <c r="H48" s="613"/>
      <c r="I48" s="613"/>
      <c r="J48" s="677" t="s">
        <v>29</v>
      </c>
      <c r="K48" s="677"/>
      <c r="L48" s="677"/>
    </row>
    <row r="49" spans="1:63" ht="19.5" customHeight="1" thickBot="1">
      <c r="A49" s="206" t="s">
        <v>408</v>
      </c>
      <c r="B49" s="249" t="s">
        <v>421</v>
      </c>
      <c r="C49" s="394">
        <v>0</v>
      </c>
      <c r="D49" s="464">
        <f>C49</f>
        <v>0</v>
      </c>
      <c r="E49" s="157"/>
      <c r="F49" s="740"/>
      <c r="G49" s="358" t="s">
        <v>549</v>
      </c>
      <c r="H49" s="334"/>
      <c r="I49" s="334"/>
      <c r="J49" s="300"/>
      <c r="K49" s="300"/>
      <c r="L49" s="300"/>
      <c r="M49" s="15"/>
      <c r="AO49" s="14"/>
      <c r="AP49" s="14"/>
      <c r="AQ49" s="14"/>
      <c r="AR49" s="14"/>
      <c r="AS49" s="14"/>
      <c r="AT49" s="14"/>
      <c r="AU49" s="14"/>
      <c r="AV49" s="14"/>
      <c r="AW49" s="14"/>
      <c r="AX49" s="14"/>
      <c r="AY49" s="14"/>
      <c r="AZ49" s="14"/>
      <c r="BA49" s="14"/>
      <c r="BB49" s="14"/>
      <c r="BC49" s="14"/>
      <c r="BD49" s="14"/>
      <c r="BE49" s="14"/>
      <c r="BF49" s="14"/>
      <c r="BG49" s="14"/>
      <c r="BH49" s="14"/>
      <c r="BI49" s="14"/>
      <c r="BJ49" s="14"/>
      <c r="BK49" s="14"/>
    </row>
    <row r="50" spans="1:63" ht="15" customHeight="1" thickBot="1">
      <c r="A50" s="206" t="s">
        <v>410</v>
      </c>
      <c r="B50" s="262" t="s">
        <v>468</v>
      </c>
      <c r="C50" s="395">
        <v>0</v>
      </c>
      <c r="D50" s="465">
        <f>IF(D40&gt;=1000000,0,MIN(IF(C50="",0,C50)*50%,25000))</f>
        <v>0</v>
      </c>
      <c r="E50" s="157"/>
      <c r="F50" s="740"/>
      <c r="G50" s="762" t="s">
        <v>550</v>
      </c>
      <c r="H50" s="762"/>
      <c r="I50" s="762"/>
      <c r="J50" s="762"/>
      <c r="K50" s="762"/>
      <c r="L50" s="762"/>
      <c r="M50" s="15"/>
      <c r="AO50" s="14"/>
      <c r="AP50" s="14"/>
      <c r="AQ50" s="14"/>
      <c r="AR50" s="14"/>
      <c r="AS50" s="14"/>
      <c r="AT50" s="14"/>
      <c r="AU50" s="14"/>
      <c r="AV50" s="14"/>
      <c r="AW50" s="14"/>
      <c r="AX50" s="14"/>
      <c r="AY50" s="14"/>
      <c r="AZ50" s="14"/>
      <c r="BA50" s="14"/>
      <c r="BB50" s="14"/>
      <c r="BC50" s="14"/>
      <c r="BD50" s="14"/>
      <c r="BE50" s="14"/>
      <c r="BF50" s="14"/>
      <c r="BG50" s="14"/>
      <c r="BH50" s="14"/>
      <c r="BI50" s="14"/>
      <c r="BJ50" s="14"/>
      <c r="BK50" s="14"/>
    </row>
    <row r="51" spans="1:63" ht="15" customHeight="1" thickBot="1">
      <c r="A51" s="275" t="s">
        <v>474</v>
      </c>
      <c r="B51" s="250" t="s">
        <v>409</v>
      </c>
      <c r="C51" s="396">
        <v>25000</v>
      </c>
      <c r="D51" s="466">
        <f>IF(C51&gt;=15000,15000,IF(C51&lt;15000,C51))</f>
        <v>15000</v>
      </c>
      <c r="E51" s="157"/>
      <c r="F51" s="740"/>
      <c r="G51" s="762" t="s">
        <v>551</v>
      </c>
      <c r="H51" s="762"/>
      <c r="I51" s="762"/>
      <c r="J51" s="762"/>
      <c r="K51" s="762"/>
      <c r="L51" s="762"/>
      <c r="AO51" s="14"/>
      <c r="AP51" s="14"/>
      <c r="AQ51" s="14"/>
      <c r="AR51" s="14"/>
      <c r="AS51" s="14"/>
      <c r="AT51" s="14"/>
      <c r="AU51" s="14"/>
      <c r="AV51" s="14"/>
      <c r="AW51" s="14"/>
      <c r="AX51" s="14"/>
      <c r="AY51" s="14"/>
      <c r="AZ51" s="14"/>
      <c r="BA51" s="14"/>
      <c r="BB51" s="14"/>
      <c r="BC51" s="14"/>
      <c r="BD51" s="14"/>
      <c r="BE51" s="14"/>
      <c r="BF51" s="14"/>
      <c r="BG51" s="14"/>
      <c r="BH51" s="14"/>
      <c r="BI51" s="14"/>
      <c r="BJ51" s="14"/>
      <c r="BK51" s="14"/>
    </row>
    <row r="52" spans="1:63" ht="15" customHeight="1" thickBot="1">
      <c r="A52" s="206" t="s">
        <v>411</v>
      </c>
      <c r="B52" s="250" t="s">
        <v>422</v>
      </c>
      <c r="C52" s="397">
        <v>25000</v>
      </c>
      <c r="D52" s="466">
        <f>IF(C52&gt;=20000,20000,IF(C52&lt;20000,C52))</f>
        <v>20000</v>
      </c>
      <c r="E52" s="261"/>
      <c r="F52" s="740"/>
      <c r="G52" s="762" t="s">
        <v>552</v>
      </c>
      <c r="H52" s="762"/>
      <c r="I52" s="762"/>
      <c r="J52" s="762"/>
      <c r="K52" s="762"/>
      <c r="L52" s="762"/>
      <c r="AO52" s="14"/>
      <c r="AP52" s="14"/>
      <c r="AQ52" s="14"/>
      <c r="AR52" s="14"/>
      <c r="AS52" s="14"/>
      <c r="AT52" s="14"/>
      <c r="AU52" s="14"/>
      <c r="AV52" s="14"/>
      <c r="AW52" s="14"/>
      <c r="AX52" s="14"/>
      <c r="AY52" s="14"/>
      <c r="AZ52" s="14"/>
      <c r="BA52" s="14"/>
      <c r="BB52" s="14"/>
      <c r="BC52" s="14"/>
      <c r="BD52" s="14"/>
      <c r="BE52" s="14"/>
      <c r="BF52" s="14"/>
      <c r="BG52" s="14"/>
      <c r="BH52" s="14"/>
      <c r="BI52" s="14"/>
      <c r="BJ52" s="14"/>
      <c r="BK52" s="14"/>
    </row>
    <row r="53" spans="1:63" ht="15" customHeight="1" thickBot="1">
      <c r="A53" s="206" t="s">
        <v>412</v>
      </c>
      <c r="B53" s="250" t="s">
        <v>426</v>
      </c>
      <c r="C53" s="397">
        <v>0</v>
      </c>
      <c r="D53" s="467">
        <f>C53</f>
        <v>0</v>
      </c>
      <c r="E53" s="159"/>
      <c r="F53" s="740"/>
      <c r="G53" s="762" t="s">
        <v>554</v>
      </c>
      <c r="H53" s="762"/>
      <c r="I53" s="762"/>
      <c r="J53" s="762"/>
      <c r="K53" s="762"/>
      <c r="L53" s="762"/>
      <c r="AO53" s="14"/>
      <c r="AP53" s="14"/>
      <c r="AQ53" s="14"/>
      <c r="AR53" s="14"/>
      <c r="AS53" s="14"/>
      <c r="AT53" s="14"/>
      <c r="AU53" s="14"/>
      <c r="AV53" s="14"/>
      <c r="AW53" s="14"/>
      <c r="AX53" s="14"/>
      <c r="AY53" s="14"/>
      <c r="AZ53" s="14"/>
      <c r="BA53" s="14"/>
      <c r="BB53" s="14"/>
      <c r="BC53" s="14"/>
      <c r="BD53" s="14"/>
      <c r="BE53" s="14"/>
      <c r="BF53" s="14"/>
      <c r="BG53" s="14"/>
      <c r="BH53" s="14"/>
      <c r="BI53" s="14"/>
      <c r="BJ53" s="14"/>
      <c r="BK53" s="14"/>
    </row>
    <row r="54" spans="1:63" ht="15" customHeight="1" thickBot="1">
      <c r="A54" s="206" t="s">
        <v>463</v>
      </c>
      <c r="B54" s="251" t="s">
        <v>441</v>
      </c>
      <c r="C54" s="397">
        <v>0</v>
      </c>
      <c r="D54" s="467">
        <f>C54</f>
        <v>0</v>
      </c>
      <c r="E54" s="157"/>
      <c r="F54" s="740"/>
      <c r="G54" s="762" t="s">
        <v>555</v>
      </c>
      <c r="H54" s="762"/>
      <c r="I54" s="762"/>
      <c r="J54" s="762"/>
      <c r="K54" s="762"/>
      <c r="L54" s="762"/>
      <c r="AO54" s="14"/>
      <c r="AP54" s="14"/>
      <c r="AQ54" s="14"/>
      <c r="AR54" s="14"/>
      <c r="AS54" s="14"/>
      <c r="AT54" s="14"/>
      <c r="AU54" s="14"/>
      <c r="AV54" s="14"/>
      <c r="AW54" s="14"/>
      <c r="AX54" s="14"/>
      <c r="AY54" s="14"/>
      <c r="AZ54" s="14"/>
      <c r="BA54" s="14"/>
      <c r="BB54" s="14"/>
      <c r="BC54" s="14"/>
      <c r="BD54" s="14"/>
      <c r="BE54" s="14"/>
      <c r="BF54" s="14"/>
      <c r="BG54" s="14"/>
      <c r="BH54" s="14"/>
      <c r="BI54" s="14"/>
      <c r="BJ54" s="14"/>
      <c r="BK54" s="14"/>
    </row>
    <row r="55" spans="1:63" ht="15" customHeight="1" thickBot="1">
      <c r="A55" s="206" t="s">
        <v>462</v>
      </c>
      <c r="B55" s="245" t="s">
        <v>445</v>
      </c>
      <c r="C55" s="397">
        <v>0</v>
      </c>
      <c r="D55" s="467">
        <f>C55</f>
        <v>0</v>
      </c>
      <c r="E55" s="158" t="e">
        <f>SUM(E52+D49+D53+D55+D56+#REF!)</f>
        <v>#REF!</v>
      </c>
      <c r="F55" s="740"/>
      <c r="G55" s="762" t="s">
        <v>556</v>
      </c>
      <c r="H55" s="762"/>
      <c r="I55" s="762"/>
      <c r="J55" s="762"/>
      <c r="K55" s="762"/>
      <c r="L55" s="762"/>
      <c r="AO55" s="14"/>
      <c r="AP55" s="14"/>
      <c r="AQ55" s="14"/>
      <c r="AR55" s="14"/>
      <c r="AS55" s="14"/>
      <c r="AT55" s="14"/>
      <c r="AU55" s="14"/>
      <c r="AV55" s="14"/>
      <c r="AW55" s="14"/>
      <c r="AX55" s="14"/>
      <c r="AY55" s="14"/>
      <c r="AZ55" s="14"/>
      <c r="BA55" s="14"/>
      <c r="BB55" s="14"/>
      <c r="BC55" s="14"/>
      <c r="BD55" s="14"/>
      <c r="BE55" s="14"/>
      <c r="BF55" s="14"/>
      <c r="BG55" s="14"/>
      <c r="BH55" s="14"/>
      <c r="BI55" s="14"/>
      <c r="BJ55" s="14"/>
      <c r="BK55" s="14"/>
    </row>
    <row r="56" spans="1:63" ht="15" customHeight="1" thickBot="1">
      <c r="A56" s="212" t="s">
        <v>470</v>
      </c>
      <c r="B56" s="245" t="s">
        <v>449</v>
      </c>
      <c r="C56" s="398">
        <v>0</v>
      </c>
      <c r="D56" s="468">
        <f>C56</f>
        <v>0</v>
      </c>
      <c r="E56" s="157"/>
      <c r="F56" s="740"/>
      <c r="G56" s="762" t="s">
        <v>557</v>
      </c>
      <c r="H56" s="762"/>
      <c r="I56" s="762"/>
      <c r="J56" s="762"/>
      <c r="K56" s="762"/>
      <c r="L56" s="762"/>
      <c r="AO56" s="14"/>
      <c r="AP56" s="14"/>
      <c r="AQ56" s="14"/>
      <c r="AR56" s="14"/>
      <c r="AS56" s="14"/>
      <c r="AT56" s="14"/>
      <c r="AU56" s="14"/>
      <c r="AV56" s="14"/>
      <c r="AW56" s="14"/>
      <c r="AX56" s="14"/>
      <c r="AY56" s="14"/>
      <c r="AZ56" s="14"/>
      <c r="BA56" s="14"/>
      <c r="BB56" s="14"/>
      <c r="BC56" s="14"/>
      <c r="BD56" s="14"/>
      <c r="BE56" s="14"/>
      <c r="BF56" s="14"/>
      <c r="BG56" s="14"/>
      <c r="BH56" s="14"/>
      <c r="BI56" s="14"/>
      <c r="BJ56" s="14"/>
      <c r="BK56" s="14"/>
    </row>
    <row r="57" spans="1:63" ht="15" customHeight="1" thickBot="1">
      <c r="A57" s="212" t="s">
        <v>469</v>
      </c>
      <c r="B57" s="554" t="s">
        <v>413</v>
      </c>
      <c r="C57" s="552">
        <f>C32</f>
        <v>7500</v>
      </c>
      <c r="D57" s="399">
        <f>MIN(IF(C57="",0,C57),C57,10000)</f>
        <v>7500</v>
      </c>
      <c r="E57" s="240"/>
      <c r="F57" s="740"/>
      <c r="G57" s="762" t="s">
        <v>558</v>
      </c>
      <c r="H57" s="762"/>
      <c r="I57" s="762"/>
      <c r="J57" s="762"/>
      <c r="K57" s="762"/>
      <c r="L57" s="762"/>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4"/>
      <c r="AP57" s="14"/>
      <c r="AQ57" s="14"/>
      <c r="AR57" s="14"/>
      <c r="AS57" s="14"/>
      <c r="AT57" s="14"/>
      <c r="AU57" s="14"/>
      <c r="AV57" s="14"/>
      <c r="AW57" s="14"/>
      <c r="AX57" s="14"/>
      <c r="AY57" s="14"/>
      <c r="AZ57" s="14"/>
      <c r="BA57" s="14"/>
      <c r="BB57" s="14"/>
      <c r="BC57" s="14"/>
      <c r="BD57" s="14"/>
      <c r="BE57" s="14"/>
      <c r="BF57" s="14"/>
      <c r="BG57" s="14"/>
      <c r="BH57" s="14"/>
      <c r="BI57" s="14"/>
      <c r="BJ57" s="14"/>
      <c r="BK57" s="14"/>
    </row>
    <row r="58" spans="1:63" ht="15" customHeight="1" thickBot="1">
      <c r="A58" s="212" t="s">
        <v>612</v>
      </c>
      <c r="B58" s="239" t="s">
        <v>613</v>
      </c>
      <c r="C58" s="553">
        <f>E172</f>
        <v>0</v>
      </c>
      <c r="D58" s="549"/>
      <c r="E58" s="240"/>
      <c r="F58" s="740"/>
      <c r="G58" s="762" t="s">
        <v>553</v>
      </c>
      <c r="H58" s="762"/>
      <c r="I58" s="762"/>
      <c r="J58" s="762"/>
      <c r="K58" s="762"/>
      <c r="L58" s="762"/>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4"/>
      <c r="AP58" s="14"/>
      <c r="AQ58" s="14"/>
      <c r="AR58" s="14"/>
      <c r="AS58" s="14"/>
      <c r="AT58" s="14"/>
      <c r="AU58" s="14"/>
      <c r="AV58" s="14"/>
      <c r="AW58" s="14"/>
      <c r="AX58" s="14"/>
      <c r="AY58" s="14"/>
      <c r="AZ58" s="14"/>
      <c r="BA58" s="14"/>
      <c r="BB58" s="14"/>
      <c r="BC58" s="14"/>
      <c r="BD58" s="14"/>
      <c r="BE58" s="14"/>
      <c r="BF58" s="14"/>
      <c r="BG58" s="14"/>
      <c r="BH58" s="14"/>
      <c r="BI58" s="14"/>
      <c r="BJ58" s="14"/>
      <c r="BK58" s="14"/>
    </row>
    <row r="59" spans="1:63" ht="15" customHeight="1" thickBot="1">
      <c r="A59" s="211">
        <v>9</v>
      </c>
      <c r="B59" s="264" t="s">
        <v>414</v>
      </c>
      <c r="C59" s="548" t="s">
        <v>3</v>
      </c>
      <c r="D59" s="189"/>
      <c r="E59" s="471">
        <f>IF(D88&gt;0,"Trial Version Expired",(E38-E39))</f>
        <v>149650</v>
      </c>
      <c r="F59" s="740"/>
      <c r="G59" s="624"/>
      <c r="H59" s="624"/>
      <c r="I59" s="624"/>
      <c r="J59" s="624"/>
      <c r="K59" s="624"/>
      <c r="L59" s="624"/>
      <c r="M59" s="284"/>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4"/>
      <c r="AQ59" s="14"/>
      <c r="AR59" s="14"/>
      <c r="AS59" s="14"/>
      <c r="AT59" s="14"/>
      <c r="AU59" s="14"/>
      <c r="AV59" s="14"/>
      <c r="AW59" s="14"/>
      <c r="AX59" s="14"/>
      <c r="AY59" s="14"/>
      <c r="AZ59" s="14"/>
      <c r="BA59" s="14"/>
      <c r="BB59" s="14"/>
      <c r="BC59" s="14"/>
      <c r="BD59" s="14"/>
      <c r="BE59" s="14"/>
      <c r="BF59" s="14"/>
      <c r="BG59" s="14"/>
      <c r="BH59" s="14"/>
      <c r="BI59" s="14"/>
      <c r="BJ59" s="14"/>
      <c r="BK59" s="14"/>
    </row>
    <row r="60" spans="1:63" ht="23.1" customHeight="1" thickBot="1">
      <c r="A60" s="222">
        <v>10</v>
      </c>
      <c r="B60" s="234" t="s">
        <v>415</v>
      </c>
      <c r="C60" s="235"/>
      <c r="D60" s="236"/>
      <c r="E60" s="475">
        <f>IF(D88&gt;0,"Trial Version Expired",ROUND(E59,-1))</f>
        <v>149650</v>
      </c>
      <c r="F60" s="740"/>
      <c r="G60" s="326" t="s">
        <v>539</v>
      </c>
      <c r="H60" s="617" t="str">
        <f>A4</f>
        <v>NAME</v>
      </c>
      <c r="I60" s="617"/>
      <c r="J60" s="328" t="s">
        <v>494</v>
      </c>
      <c r="K60" s="319">
        <f>D4</f>
        <v>0</v>
      </c>
      <c r="L60" s="327" t="s">
        <v>547</v>
      </c>
      <c r="M60" s="284"/>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4"/>
      <c r="AQ60" s="14"/>
      <c r="AR60" s="14"/>
      <c r="AS60" s="14"/>
      <c r="AT60" s="14"/>
      <c r="AU60" s="14"/>
      <c r="AV60" s="14"/>
      <c r="AW60" s="14"/>
      <c r="AX60" s="14"/>
      <c r="AY60" s="14"/>
      <c r="AZ60" s="14"/>
      <c r="BA60" s="14"/>
      <c r="BB60" s="14"/>
      <c r="BC60" s="14"/>
      <c r="BD60" s="14"/>
      <c r="BE60" s="14"/>
      <c r="BF60" s="14"/>
      <c r="BG60" s="14"/>
      <c r="BH60" s="14"/>
      <c r="BI60" s="14"/>
      <c r="BJ60" s="14"/>
      <c r="BK60" s="14"/>
    </row>
    <row r="61" spans="1:63" ht="23.1" customHeight="1" thickBot="1">
      <c r="A61" s="211">
        <v>11</v>
      </c>
      <c r="B61" s="237" t="s">
        <v>416</v>
      </c>
      <c r="C61" s="235"/>
      <c r="D61" s="273"/>
      <c r="E61" s="471" t="str">
        <f>IF(D88&gt;0,"Trial Version Expired",IF(D7="FEMALE",E138,IF(D7="SR CITIZEN",E139,IF(D7="VERY SR CITIZEN",E140,E137))))</f>
        <v>0</v>
      </c>
      <c r="F61" s="740"/>
      <c r="G61" s="753" t="s">
        <v>513</v>
      </c>
      <c r="H61" s="754"/>
      <c r="I61" s="754"/>
      <c r="J61" s="754"/>
      <c r="K61" s="754"/>
      <c r="L61" s="755"/>
      <c r="M61" s="284"/>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4"/>
      <c r="AQ61" s="14"/>
      <c r="AR61" s="14"/>
      <c r="AS61" s="14"/>
      <c r="AT61" s="14"/>
      <c r="AU61" s="14"/>
      <c r="AV61" s="14"/>
      <c r="AW61" s="14"/>
      <c r="AX61" s="14"/>
      <c r="AY61" s="14"/>
      <c r="AZ61" s="14"/>
      <c r="BA61" s="14"/>
      <c r="BB61" s="14"/>
      <c r="BC61" s="14"/>
      <c r="BD61" s="14"/>
      <c r="BE61" s="14"/>
      <c r="BF61" s="14"/>
      <c r="BG61" s="14"/>
      <c r="BH61" s="14"/>
      <c r="BI61" s="14"/>
      <c r="BJ61" s="14"/>
      <c r="BK61" s="14"/>
    </row>
    <row r="62" spans="1:63" ht="23.1" customHeight="1" thickBot="1">
      <c r="A62" s="267">
        <v>12</v>
      </c>
      <c r="B62" s="24" t="s">
        <v>472</v>
      </c>
      <c r="C62" s="188"/>
      <c r="D62" s="274"/>
      <c r="E62" s="471">
        <f>IF(E60&lt;=200000,0,IF(E60&gt;500000,0,IF(E60&gt;220000,2000,IF(E60&gt;20000,E61))))</f>
        <v>0</v>
      </c>
      <c r="F62" s="740"/>
      <c r="G62" s="763" t="s">
        <v>39</v>
      </c>
      <c r="H62" s="764"/>
      <c r="I62" s="764"/>
      <c r="J62" s="764"/>
      <c r="K62" s="764"/>
      <c r="L62" s="765"/>
      <c r="M62" s="284"/>
      <c r="N62" s="15"/>
      <c r="O62" s="15"/>
      <c r="P62" s="15"/>
      <c r="Q62" s="15"/>
      <c r="R62" s="15"/>
      <c r="S62" s="15"/>
      <c r="T62" s="37"/>
      <c r="U62" s="15"/>
      <c r="V62" s="15"/>
      <c r="W62" s="15"/>
      <c r="X62" s="15"/>
      <c r="Y62" s="15"/>
      <c r="Z62" s="15"/>
      <c r="AA62" s="15"/>
      <c r="AB62" s="15"/>
      <c r="AC62" s="15"/>
      <c r="AD62" s="15"/>
      <c r="AE62" s="15"/>
      <c r="AF62" s="15"/>
      <c r="AG62" s="15"/>
      <c r="AH62" s="15"/>
      <c r="AI62" s="15"/>
      <c r="AJ62" s="15"/>
      <c r="AK62" s="15"/>
      <c r="AL62" s="15"/>
      <c r="AM62" s="15"/>
      <c r="AN62" s="15"/>
      <c r="AO62" s="15"/>
      <c r="AP62" s="14"/>
      <c r="AQ62" s="14"/>
      <c r="AR62" s="14"/>
      <c r="AS62" s="14"/>
      <c r="AT62" s="14"/>
      <c r="AU62" s="14"/>
      <c r="AV62" s="14"/>
      <c r="AW62" s="14"/>
      <c r="AX62" s="14"/>
      <c r="AY62" s="14"/>
      <c r="AZ62" s="14"/>
      <c r="BA62" s="14"/>
      <c r="BB62" s="14"/>
      <c r="BC62" s="14"/>
      <c r="BD62" s="14"/>
      <c r="BE62" s="14"/>
      <c r="BF62" s="14"/>
      <c r="BG62" s="14"/>
      <c r="BH62" s="14"/>
      <c r="BI62" s="14"/>
      <c r="BJ62" s="14"/>
      <c r="BK62" s="14"/>
    </row>
    <row r="63" spans="1:63" ht="23.1" customHeight="1" thickBot="1">
      <c r="A63" s="268">
        <v>13</v>
      </c>
      <c r="B63" s="269" t="s">
        <v>473</v>
      </c>
      <c r="C63" s="271"/>
      <c r="D63" s="443"/>
      <c r="E63" s="551">
        <f>E61-E62</f>
        <v>0</v>
      </c>
      <c r="F63" s="740"/>
      <c r="G63" s="766"/>
      <c r="H63" s="767"/>
      <c r="I63" s="767"/>
      <c r="J63" s="317" t="s">
        <v>38</v>
      </c>
      <c r="K63" s="317" t="s">
        <v>38</v>
      </c>
      <c r="L63" s="320" t="s">
        <v>38</v>
      </c>
      <c r="M63" s="284"/>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4"/>
      <c r="AQ63" s="14"/>
      <c r="AR63" s="14"/>
      <c r="AS63" s="14"/>
      <c r="AT63" s="14"/>
      <c r="AU63" s="14"/>
      <c r="AV63" s="14"/>
      <c r="AW63" s="14"/>
      <c r="AX63" s="14"/>
      <c r="AY63" s="14"/>
      <c r="AZ63" s="14"/>
      <c r="BA63" s="14"/>
      <c r="BB63" s="14"/>
      <c r="BC63" s="14"/>
      <c r="BD63" s="14"/>
      <c r="BE63" s="14"/>
      <c r="BF63" s="14"/>
      <c r="BG63" s="14"/>
      <c r="BH63" s="14"/>
      <c r="BI63" s="14"/>
      <c r="BJ63" s="14"/>
      <c r="BK63" s="14"/>
    </row>
    <row r="64" spans="1:63" ht="23.1" customHeight="1" thickBot="1">
      <c r="A64" s="268">
        <v>14</v>
      </c>
      <c r="B64" s="269" t="s">
        <v>566</v>
      </c>
      <c r="C64" s="271"/>
      <c r="D64" s="369">
        <f>ROUNDUP(D65,0)</f>
        <v>0</v>
      </c>
      <c r="E64" s="550">
        <f>IF(D88&gt;0,"This was a trial version",MIN(C164:C165))</f>
        <v>0</v>
      </c>
      <c r="F64" s="740"/>
      <c r="G64" s="756" t="s">
        <v>516</v>
      </c>
      <c r="H64" s="757"/>
      <c r="I64" s="757"/>
      <c r="J64" s="312"/>
      <c r="K64" s="313"/>
      <c r="L64" s="321"/>
      <c r="M64" s="284"/>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4"/>
      <c r="AQ64" s="14"/>
      <c r="AR64" s="14"/>
      <c r="AS64" s="14"/>
      <c r="AT64" s="14"/>
      <c r="AU64" s="14"/>
      <c r="AV64" s="14"/>
      <c r="AW64" s="14"/>
      <c r="AX64" s="14"/>
      <c r="AY64" s="14"/>
      <c r="AZ64" s="14"/>
      <c r="BA64" s="14"/>
      <c r="BB64" s="14"/>
      <c r="BC64" s="14"/>
      <c r="BD64" s="14"/>
      <c r="BE64" s="14"/>
      <c r="BF64" s="14"/>
      <c r="BG64" s="14"/>
      <c r="BH64" s="14"/>
      <c r="BI64" s="14"/>
      <c r="BJ64" s="14"/>
      <c r="BK64" s="14"/>
    </row>
    <row r="65" spans="1:75" ht="23.1" customHeight="1" thickBot="1">
      <c r="A65" s="222">
        <v>15</v>
      </c>
      <c r="B65" s="270" t="s">
        <v>417</v>
      </c>
      <c r="C65" s="272"/>
      <c r="D65" s="370">
        <f>0.02*(E63+E64)</f>
        <v>0</v>
      </c>
      <c r="E65" s="471">
        <f>IF(D88&gt;0,"Valid upto 30th sep.'14",IF(E63="0","0",SUM(D64,D67)))</f>
        <v>0</v>
      </c>
      <c r="F65" s="740"/>
      <c r="G65" s="614" t="s">
        <v>515</v>
      </c>
      <c r="H65" s="615"/>
      <c r="I65" s="615"/>
      <c r="J65" s="371">
        <f>C9</f>
        <v>703600</v>
      </c>
      <c r="K65" s="313"/>
      <c r="L65" s="321"/>
      <c r="M65" s="284"/>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BL65" s="12"/>
    </row>
    <row r="66" spans="1:75" ht="23.1" customHeight="1" thickBot="1">
      <c r="A66" s="241">
        <v>16</v>
      </c>
      <c r="B66" s="263" t="s">
        <v>460</v>
      </c>
      <c r="C66" s="242"/>
      <c r="D66" s="444">
        <f>0.01*(E64+E63)</f>
        <v>0</v>
      </c>
      <c r="E66" s="476">
        <f>IF(D88&gt;0,"For original version",SUM(E63:E65))</f>
        <v>0</v>
      </c>
      <c r="F66" s="740"/>
      <c r="G66" s="679" t="s">
        <v>514</v>
      </c>
      <c r="H66" s="680"/>
      <c r="I66" s="680"/>
      <c r="J66" s="371">
        <f>C10</f>
        <v>0</v>
      </c>
      <c r="K66" s="313"/>
      <c r="L66" s="321"/>
      <c r="M66" s="284"/>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BL66" s="12"/>
    </row>
    <row r="67" spans="1:75" ht="23.1" customHeight="1" thickBot="1">
      <c r="A67" s="446">
        <v>17</v>
      </c>
      <c r="B67" s="447" t="s">
        <v>459</v>
      </c>
      <c r="C67" s="448"/>
      <c r="D67" s="449">
        <f>ROUNDUP(D66,0)</f>
        <v>0</v>
      </c>
      <c r="E67" s="445">
        <v>0</v>
      </c>
      <c r="F67" s="740"/>
      <c r="G67" s="679" t="s">
        <v>517</v>
      </c>
      <c r="H67" s="680"/>
      <c r="I67" s="680"/>
      <c r="J67" s="371">
        <f>C11</f>
        <v>0</v>
      </c>
      <c r="K67" s="313"/>
      <c r="L67" s="321"/>
      <c r="M67" s="284"/>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BL67" s="12"/>
    </row>
    <row r="68" spans="1:75" ht="23.1" customHeight="1" thickBot="1">
      <c r="A68" s="450">
        <v>18</v>
      </c>
      <c r="B68" s="451" t="s">
        <v>461</v>
      </c>
      <c r="C68" s="448"/>
      <c r="D68" s="452"/>
      <c r="E68" s="481">
        <f>IF(D88&gt;0,"click here",E66-E67)</f>
        <v>0</v>
      </c>
      <c r="F68" s="740"/>
      <c r="G68" s="614" t="s">
        <v>518</v>
      </c>
      <c r="H68" s="615"/>
      <c r="I68" s="615"/>
      <c r="J68" s="314"/>
      <c r="K68" s="371">
        <f>E8</f>
        <v>703600</v>
      </c>
      <c r="L68" s="321"/>
      <c r="M68" s="284"/>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BL68" s="12"/>
    </row>
    <row r="69" spans="1:75" ht="23.1" customHeight="1" thickBot="1">
      <c r="A69" s="222">
        <v>19</v>
      </c>
      <c r="B69" s="24" t="s">
        <v>456</v>
      </c>
      <c r="C69" s="139"/>
      <c r="D69" s="221"/>
      <c r="E69" s="477">
        <f>SUM(C70:C73)</f>
        <v>0</v>
      </c>
      <c r="F69" s="740"/>
      <c r="G69" s="295" t="s">
        <v>519</v>
      </c>
      <c r="H69" s="296"/>
      <c r="I69" s="296"/>
      <c r="J69" s="312"/>
      <c r="K69" s="371">
        <f>E12</f>
        <v>166450</v>
      </c>
      <c r="L69" s="321"/>
      <c r="M69" s="284"/>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BL69" s="12"/>
    </row>
    <row r="70" spans="1:75" ht="23.1" customHeight="1" thickBot="1">
      <c r="A70" s="206" t="s">
        <v>567</v>
      </c>
      <c r="B70" s="246" t="s">
        <v>418</v>
      </c>
      <c r="C70" s="400">
        <v>0</v>
      </c>
      <c r="D70" s="8"/>
      <c r="E70" s="160"/>
      <c r="F70" s="740"/>
      <c r="G70" s="611" t="s">
        <v>520</v>
      </c>
      <c r="H70" s="612"/>
      <c r="I70" s="612"/>
      <c r="J70" s="293"/>
      <c r="K70" s="372">
        <f>E26</f>
        <v>537150</v>
      </c>
      <c r="L70" s="294"/>
      <c r="M70" s="283"/>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BL70" s="12"/>
      <c r="BM70" s="12"/>
      <c r="BN70" s="12"/>
      <c r="BO70" s="12"/>
      <c r="BP70" s="12"/>
      <c r="BQ70" s="12"/>
      <c r="BR70" s="12"/>
      <c r="BS70" s="12"/>
      <c r="BT70" s="12"/>
      <c r="BU70" s="12"/>
      <c r="BV70" s="12"/>
      <c r="BW70" s="12"/>
    </row>
    <row r="71" spans="1:75" ht="23.1" customHeight="1" thickBot="1">
      <c r="A71" s="206" t="s">
        <v>568</v>
      </c>
      <c r="B71" s="247" t="s">
        <v>451</v>
      </c>
      <c r="C71" s="401">
        <v>0</v>
      </c>
      <c r="D71" s="8"/>
      <c r="E71" s="161"/>
      <c r="F71" s="740"/>
      <c r="G71" s="611" t="s">
        <v>521</v>
      </c>
      <c r="H71" s="612"/>
      <c r="I71" s="612"/>
      <c r="J71" s="293"/>
      <c r="K71" s="316"/>
      <c r="L71" s="294"/>
      <c r="M71" s="284"/>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BL71" s="12"/>
      <c r="BM71" s="12"/>
      <c r="BN71" s="12"/>
      <c r="BO71" s="12"/>
      <c r="BP71" s="12"/>
      <c r="BQ71" s="12"/>
      <c r="BR71" s="12"/>
      <c r="BS71" s="12"/>
      <c r="BT71" s="12"/>
      <c r="BU71" s="12"/>
      <c r="BV71" s="12"/>
      <c r="BW71" s="12"/>
    </row>
    <row r="72" spans="1:75" ht="23.1" customHeight="1" thickBot="1">
      <c r="A72" s="206" t="s">
        <v>569</v>
      </c>
      <c r="B72" s="238" t="s">
        <v>419</v>
      </c>
      <c r="C72" s="397">
        <v>0</v>
      </c>
      <c r="D72" s="260"/>
      <c r="E72" s="161"/>
      <c r="F72" s="740"/>
      <c r="G72" s="611" t="s">
        <v>522</v>
      </c>
      <c r="H72" s="612"/>
      <c r="I72" s="612"/>
      <c r="J72" s="372">
        <f>D28</f>
        <v>0</v>
      </c>
      <c r="K72" s="291"/>
      <c r="L72" s="292"/>
      <c r="M72" s="284"/>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BL72" s="12"/>
      <c r="BM72" s="12"/>
      <c r="BN72" s="12"/>
      <c r="BO72" s="12"/>
      <c r="BP72" s="12"/>
      <c r="BQ72" s="12"/>
      <c r="BR72" s="12"/>
      <c r="BS72" s="12"/>
      <c r="BT72" s="12"/>
      <c r="BU72" s="12"/>
      <c r="BV72" s="12"/>
      <c r="BW72" s="12"/>
    </row>
    <row r="73" spans="1:75" ht="23.1" customHeight="1" thickBot="1">
      <c r="A73" s="206" t="s">
        <v>570</v>
      </c>
      <c r="B73" s="360" t="s">
        <v>455</v>
      </c>
      <c r="C73" s="402">
        <v>0</v>
      </c>
      <c r="D73" s="361"/>
      <c r="E73" s="362"/>
      <c r="F73" s="740"/>
      <c r="G73" s="611" t="s">
        <v>523</v>
      </c>
      <c r="H73" s="612"/>
      <c r="I73" s="612"/>
      <c r="J73" s="372">
        <f>C29</f>
        <v>2500</v>
      </c>
      <c r="K73" s="291"/>
      <c r="L73" s="292"/>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BL73" s="12"/>
      <c r="BM73" s="12"/>
      <c r="BN73" s="12"/>
      <c r="BO73" s="12"/>
      <c r="BP73" s="12"/>
      <c r="BQ73" s="12"/>
      <c r="BR73" s="12"/>
      <c r="BS73" s="12"/>
      <c r="BT73" s="12"/>
      <c r="BU73" s="12"/>
      <c r="BV73" s="12"/>
    </row>
    <row r="74" spans="1:75" ht="23.1" customHeight="1" thickBot="1">
      <c r="A74" s="207"/>
      <c r="B74" s="149" t="s">
        <v>32</v>
      </c>
      <c r="C74" s="149"/>
      <c r="D74" s="140"/>
      <c r="E74" s="359"/>
      <c r="F74" s="740"/>
      <c r="G74" s="611" t="s">
        <v>524</v>
      </c>
      <c r="H74" s="612"/>
      <c r="I74" s="612"/>
      <c r="J74" s="291"/>
      <c r="K74" s="372">
        <f>E27</f>
        <v>2500</v>
      </c>
      <c r="L74" s="292"/>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BL74" s="12"/>
      <c r="BM74" s="12"/>
      <c r="BN74" s="12"/>
      <c r="BO74" s="12"/>
      <c r="BP74" s="12"/>
      <c r="BQ74" s="12"/>
      <c r="BR74" s="12"/>
      <c r="BS74" s="12"/>
      <c r="BT74" s="12"/>
      <c r="BU74" s="12"/>
      <c r="BV74" s="12"/>
    </row>
    <row r="75" spans="1:75" ht="23.1" customHeight="1" thickBot="1">
      <c r="A75" s="176"/>
      <c r="B75" s="556" t="s">
        <v>594</v>
      </c>
      <c r="C75" s="545"/>
      <c r="D75" s="546"/>
      <c r="E75" s="547"/>
      <c r="F75" s="740"/>
      <c r="G75" s="611" t="s">
        <v>525</v>
      </c>
      <c r="H75" s="612"/>
      <c r="I75" s="612"/>
      <c r="J75" s="291"/>
      <c r="K75" s="291"/>
      <c r="L75" s="375">
        <f>E30</f>
        <v>534650</v>
      </c>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BL75" s="12"/>
      <c r="BM75" s="12"/>
      <c r="BN75" s="12"/>
      <c r="BO75" s="12"/>
      <c r="BP75" s="12"/>
      <c r="BQ75" s="12"/>
      <c r="BR75" s="12"/>
      <c r="BS75" s="12"/>
      <c r="BT75" s="12"/>
      <c r="BU75" s="12"/>
      <c r="BV75" s="12"/>
    </row>
    <row r="76" spans="1:75" ht="23.1" customHeight="1" thickBot="1">
      <c r="A76" s="176"/>
      <c r="B76" s="540" t="s">
        <v>595</v>
      </c>
      <c r="C76" s="519">
        <v>41365</v>
      </c>
      <c r="D76" s="538"/>
      <c r="E76" s="538"/>
      <c r="F76" s="740"/>
      <c r="G76" s="285" t="s">
        <v>526</v>
      </c>
      <c r="H76" s="286"/>
      <c r="I76" s="286"/>
      <c r="J76" s="293"/>
      <c r="K76" s="293"/>
      <c r="L76" s="294"/>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BL76" s="12"/>
      <c r="BM76" s="12"/>
      <c r="BN76" s="12"/>
      <c r="BO76" s="12"/>
      <c r="BP76" s="12"/>
      <c r="BQ76" s="12"/>
      <c r="BR76" s="12"/>
      <c r="BS76" s="12"/>
      <c r="BT76" s="12"/>
      <c r="BU76" s="12"/>
      <c r="BV76" s="12"/>
    </row>
    <row r="77" spans="1:75" ht="23.1" customHeight="1" thickBot="1">
      <c r="A77" s="176"/>
      <c r="B77" s="541" t="s">
        <v>596</v>
      </c>
      <c r="C77" s="521">
        <v>5000000</v>
      </c>
      <c r="D77" s="539"/>
      <c r="E77" s="538"/>
      <c r="F77" s="740"/>
      <c r="G77" s="712" t="s">
        <v>527</v>
      </c>
      <c r="H77" s="712"/>
      <c r="I77" s="287" t="s">
        <v>38</v>
      </c>
      <c r="J77" s="455"/>
      <c r="K77" s="293"/>
      <c r="L77" s="294"/>
      <c r="M77" s="283"/>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BL77" s="12"/>
      <c r="BM77" s="12"/>
      <c r="BN77" s="12"/>
      <c r="BO77" s="12"/>
      <c r="BP77" s="12"/>
      <c r="BQ77" s="12"/>
      <c r="BR77" s="12"/>
      <c r="BS77" s="12"/>
      <c r="BT77" s="12"/>
      <c r="BU77" s="12"/>
      <c r="BV77" s="12"/>
      <c r="BW77" s="12"/>
    </row>
    <row r="78" spans="1:75" ht="23.1" customHeight="1" thickBot="1">
      <c r="A78" s="176"/>
      <c r="B78" s="542" t="s">
        <v>597</v>
      </c>
      <c r="C78" s="520">
        <v>100000</v>
      </c>
      <c r="D78" s="539"/>
      <c r="E78" s="538"/>
      <c r="F78" s="694"/>
      <c r="G78" s="713" t="s">
        <v>528</v>
      </c>
      <c r="H78" s="713"/>
      <c r="I78" s="453">
        <f>C32</f>
        <v>7500</v>
      </c>
      <c r="J78" s="456"/>
      <c r="K78" s="293"/>
      <c r="L78" s="294"/>
      <c r="M78" s="283"/>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BL78" s="12"/>
      <c r="BM78" s="12"/>
      <c r="BN78" s="12"/>
      <c r="BO78" s="12"/>
      <c r="BP78" s="12"/>
      <c r="BQ78" s="12"/>
      <c r="BR78" s="12"/>
      <c r="BS78" s="12"/>
      <c r="BT78" s="12"/>
      <c r="BU78" s="12"/>
      <c r="BV78" s="12"/>
      <c r="BW78" s="12"/>
    </row>
    <row r="79" spans="1:75" ht="23.1" customHeight="1" thickBot="1">
      <c r="A79" s="176"/>
      <c r="B79" s="541" t="s">
        <v>618</v>
      </c>
      <c r="C79" s="521">
        <v>300000</v>
      </c>
      <c r="D79" s="539"/>
      <c r="E79" s="538"/>
      <c r="F79" s="694"/>
      <c r="G79" s="713" t="s">
        <v>529</v>
      </c>
      <c r="H79" s="713"/>
      <c r="I79" s="454">
        <f>C37</f>
        <v>-200000</v>
      </c>
      <c r="J79" s="457"/>
      <c r="K79" s="293"/>
      <c r="L79" s="294"/>
      <c r="M79" s="283"/>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BL79" s="12"/>
      <c r="BM79" s="12"/>
      <c r="BN79" s="12"/>
      <c r="BO79" s="12"/>
      <c r="BP79" s="12"/>
      <c r="BQ79" s="12"/>
      <c r="BR79" s="12"/>
      <c r="BS79" s="12"/>
      <c r="BT79" s="12"/>
      <c r="BU79" s="12"/>
      <c r="BV79" s="12"/>
      <c r="BW79" s="12"/>
    </row>
    <row r="80" spans="1:75" ht="23.1" customHeight="1">
      <c r="A80" s="176"/>
      <c r="B80" s="536"/>
      <c r="C80" s="537"/>
      <c r="D80" s="539"/>
      <c r="E80" s="538"/>
      <c r="F80" s="694"/>
      <c r="G80" s="713" t="s">
        <v>530</v>
      </c>
      <c r="H80" s="713"/>
      <c r="I80" s="454">
        <f>D33</f>
        <v>0</v>
      </c>
      <c r="J80" s="457"/>
      <c r="K80" s="372">
        <f>E31</f>
        <v>-192500</v>
      </c>
      <c r="L80" s="294"/>
      <c r="M80" s="283"/>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BL80" s="12"/>
      <c r="BM80" s="12"/>
      <c r="BN80" s="12"/>
      <c r="BO80" s="12"/>
      <c r="BP80" s="12"/>
      <c r="BQ80" s="12"/>
      <c r="BR80" s="12"/>
      <c r="BS80" s="12"/>
      <c r="BT80" s="12"/>
      <c r="BU80" s="12"/>
      <c r="BV80" s="12"/>
      <c r="BW80" s="12"/>
    </row>
    <row r="81" spans="1:75" ht="23.1" customHeight="1" thickBot="1">
      <c r="A81" s="176"/>
      <c r="B81" s="544" t="s">
        <v>617</v>
      </c>
      <c r="C81" s="525"/>
      <c r="D81" s="525"/>
      <c r="E81" s="527"/>
      <c r="F81" s="694"/>
      <c r="G81" s="778" t="s">
        <v>531</v>
      </c>
      <c r="H81" s="779"/>
      <c r="I81" s="779"/>
      <c r="J81" s="293"/>
      <c r="K81" s="293"/>
      <c r="L81" s="376">
        <f>E38</f>
        <v>342150</v>
      </c>
      <c r="M81" s="283"/>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BL81" s="12"/>
      <c r="BM81" s="12"/>
      <c r="BN81" s="12"/>
      <c r="BO81" s="12"/>
      <c r="BP81" s="12"/>
      <c r="BQ81" s="12"/>
      <c r="BR81" s="12"/>
      <c r="BS81" s="12"/>
      <c r="BT81" s="12"/>
      <c r="BU81" s="12"/>
      <c r="BV81" s="12"/>
      <c r="BW81" s="12"/>
    </row>
    <row r="82" spans="1:75" ht="23.1" customHeight="1" thickBot="1">
      <c r="A82" s="176"/>
      <c r="B82" s="543" t="s">
        <v>599</v>
      </c>
      <c r="C82" s="521">
        <v>0</v>
      </c>
      <c r="D82" s="528"/>
      <c r="E82" s="529"/>
      <c r="F82" s="694"/>
      <c r="G82" s="285" t="s">
        <v>532</v>
      </c>
      <c r="H82" s="286"/>
      <c r="I82" s="286"/>
      <c r="J82" s="293"/>
      <c r="K82" s="293"/>
      <c r="L82" s="294"/>
      <c r="M82" s="283"/>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BL82" s="12"/>
      <c r="BM82" s="12"/>
      <c r="BN82" s="12"/>
      <c r="BO82" s="12"/>
      <c r="BP82" s="12"/>
      <c r="BQ82" s="12"/>
      <c r="BR82" s="12"/>
      <c r="BS82" s="12"/>
      <c r="BT82" s="12"/>
      <c r="BU82" s="12"/>
      <c r="BV82" s="12"/>
      <c r="BW82" s="12"/>
    </row>
    <row r="83" spans="1:75" ht="23.1" customHeight="1" thickBot="1">
      <c r="A83" s="176"/>
      <c r="B83" s="526" t="s">
        <v>600</v>
      </c>
      <c r="C83" s="535">
        <v>0</v>
      </c>
      <c r="D83" s="530"/>
      <c r="E83" s="531"/>
      <c r="F83" s="15"/>
      <c r="G83" s="285" t="s">
        <v>533</v>
      </c>
      <c r="H83" s="286"/>
      <c r="I83" s="286"/>
      <c r="J83" s="318" t="s">
        <v>37</v>
      </c>
      <c r="K83" s="318" t="s">
        <v>36</v>
      </c>
      <c r="L83" s="322" t="s">
        <v>35</v>
      </c>
      <c r="M83" s="283"/>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BL83" s="12"/>
      <c r="BM83" s="12"/>
      <c r="BN83" s="12"/>
      <c r="BO83" s="12"/>
      <c r="BP83" s="12"/>
      <c r="BQ83" s="12"/>
      <c r="BR83" s="12"/>
      <c r="BS83" s="12"/>
      <c r="BT83" s="12"/>
      <c r="BU83" s="12"/>
      <c r="BV83" s="12"/>
      <c r="BW83" s="12"/>
    </row>
    <row r="84" spans="1:75" ht="23.1" customHeight="1" thickBot="1">
      <c r="A84" s="176"/>
      <c r="B84" s="524" t="s">
        <v>601</v>
      </c>
      <c r="C84" s="523">
        <v>0</v>
      </c>
      <c r="D84" s="532"/>
      <c r="E84" s="533"/>
      <c r="F84" s="15"/>
      <c r="G84" s="611" t="s">
        <v>450</v>
      </c>
      <c r="H84" s="612"/>
      <c r="I84" s="612"/>
      <c r="J84" s="293"/>
      <c r="K84" s="363"/>
      <c r="L84" s="323"/>
      <c r="M84" s="283"/>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BL84" s="12"/>
      <c r="BM84" s="12"/>
      <c r="BN84" s="12"/>
      <c r="BO84" s="12"/>
      <c r="BP84" s="12"/>
      <c r="BQ84" s="12"/>
      <c r="BR84" s="12"/>
      <c r="BS84" s="12"/>
      <c r="BT84" s="12"/>
      <c r="BU84" s="12"/>
      <c r="BV84" s="12"/>
      <c r="BW84" s="12"/>
    </row>
    <row r="85" spans="1:75" ht="23.1" customHeight="1" thickBot="1">
      <c r="A85" s="176"/>
      <c r="B85" s="150" t="s">
        <v>602</v>
      </c>
      <c r="C85" s="403">
        <v>0</v>
      </c>
      <c r="D85" s="534"/>
      <c r="E85" s="533"/>
      <c r="F85" s="15"/>
      <c r="G85" s="780" t="str">
        <f>B42</f>
        <v xml:space="preserve">    PF &amp; VPF Contribution</v>
      </c>
      <c r="H85" s="781"/>
      <c r="I85" s="781"/>
      <c r="J85" s="372">
        <f>C42</f>
        <v>24000</v>
      </c>
      <c r="K85" s="293"/>
      <c r="L85" s="294"/>
      <c r="M85" s="283"/>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BL85" s="12"/>
      <c r="BM85" s="12"/>
      <c r="BN85" s="12"/>
      <c r="BO85" s="12"/>
      <c r="BP85" s="12"/>
      <c r="BQ85" s="12"/>
      <c r="BR85" s="12"/>
      <c r="BS85" s="12"/>
      <c r="BT85" s="12"/>
      <c r="BU85" s="12"/>
      <c r="BV85" s="12"/>
      <c r="BW85" s="12"/>
    </row>
    <row r="86" spans="1:75" ht="23.1" customHeight="1">
      <c r="A86" s="218"/>
      <c r="B86" s="364"/>
      <c r="C86" s="522"/>
      <c r="D86" s="143"/>
      <c r="E86" s="145"/>
      <c r="F86" s="15"/>
      <c r="G86" s="780" t="str">
        <f>B43</f>
        <v xml:space="preserve">    Life Insurance premiums </v>
      </c>
      <c r="H86" s="781"/>
      <c r="I86" s="781"/>
      <c r="J86" s="372">
        <f t="shared" ref="J86:J91" si="0">C43</f>
        <v>78000</v>
      </c>
      <c r="K86" s="293"/>
      <c r="L86" s="294"/>
      <c r="M86" s="283"/>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BL86" s="12"/>
      <c r="BM86" s="12"/>
      <c r="BN86" s="12"/>
      <c r="BO86" s="12"/>
      <c r="BP86" s="12"/>
      <c r="BQ86" s="12"/>
      <c r="BR86" s="12"/>
      <c r="BS86" s="12"/>
      <c r="BT86" s="12"/>
      <c r="BU86" s="12"/>
      <c r="BV86" s="12"/>
      <c r="BW86" s="12"/>
    </row>
    <row r="87" spans="1:75" ht="23.1" customHeight="1">
      <c r="A87" s="177"/>
      <c r="B87" s="364"/>
      <c r="C87" s="144"/>
      <c r="D87" s="143"/>
      <c r="E87" s="145"/>
      <c r="F87" s="15"/>
      <c r="G87" s="782" t="str">
        <f>B44</f>
        <v xml:space="preserve">    PPF a/c Contribution </v>
      </c>
      <c r="H87" s="783"/>
      <c r="I87" s="783"/>
      <c r="J87" s="372">
        <f t="shared" si="0"/>
        <v>25000</v>
      </c>
      <c r="K87" s="293"/>
      <c r="L87" s="294"/>
      <c r="M87" s="283"/>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BL87" s="12"/>
      <c r="BM87" s="12"/>
      <c r="BN87" s="12"/>
      <c r="BO87" s="12"/>
      <c r="BP87" s="12"/>
      <c r="BQ87" s="12"/>
      <c r="BR87" s="12"/>
      <c r="BS87" s="12"/>
      <c r="BT87" s="12"/>
      <c r="BU87" s="12"/>
      <c r="BV87" s="12"/>
      <c r="BW87" s="12"/>
    </row>
    <row r="88" spans="1:75" ht="23.1" customHeight="1">
      <c r="A88" s="177"/>
      <c r="B88" s="478">
        <v>41912</v>
      </c>
      <c r="C88" s="479">
        <f ca="1">TODAY()</f>
        <v>41946</v>
      </c>
      <c r="D88" s="480">
        <v>0</v>
      </c>
      <c r="E88" s="145"/>
      <c r="F88" s="15"/>
      <c r="G88" s="780" t="str">
        <f>B45</f>
        <v xml:space="preserve">    Tuition  fees  for 2 children </v>
      </c>
      <c r="H88" s="781"/>
      <c r="I88" s="781"/>
      <c r="J88" s="372">
        <f t="shared" si="0"/>
        <v>24000</v>
      </c>
      <c r="K88" s="293"/>
      <c r="L88" s="294"/>
      <c r="M88" s="283"/>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BL88" s="12"/>
      <c r="BM88" s="12"/>
      <c r="BN88" s="12"/>
      <c r="BO88" s="12"/>
      <c r="BP88" s="12"/>
      <c r="BQ88" s="12"/>
      <c r="BR88" s="12"/>
      <c r="BS88" s="12"/>
      <c r="BT88" s="12"/>
      <c r="BU88" s="12"/>
      <c r="BV88" s="12"/>
      <c r="BW88" s="12"/>
    </row>
    <row r="89" spans="1:75" ht="23.1" customHeight="1">
      <c r="A89" s="177"/>
      <c r="B89" s="364"/>
      <c r="C89" s="144"/>
      <c r="D89" s="143"/>
      <c r="E89" s="145"/>
      <c r="F89" s="15"/>
      <c r="G89" s="780" t="str">
        <f>B46</f>
        <v xml:space="preserve">    E.L.S.S(Mutual Fund)</v>
      </c>
      <c r="H89" s="781"/>
      <c r="I89" s="781"/>
      <c r="J89" s="372">
        <f t="shared" si="0"/>
        <v>0</v>
      </c>
      <c r="K89" s="293"/>
      <c r="L89" s="294"/>
      <c r="M89" s="283"/>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BL89" s="12"/>
      <c r="BM89" s="12"/>
      <c r="BN89" s="12"/>
      <c r="BO89" s="12"/>
      <c r="BP89" s="12"/>
      <c r="BQ89" s="12"/>
      <c r="BR89" s="12"/>
      <c r="BS89" s="12"/>
      <c r="BT89" s="12"/>
      <c r="BU89" s="12"/>
      <c r="BV89" s="12"/>
      <c r="BW89" s="12"/>
    </row>
    <row r="90" spans="1:75" ht="23.1" customHeight="1">
      <c r="A90" s="177"/>
      <c r="B90" s="364"/>
      <c r="C90" s="144"/>
      <c r="D90" s="143"/>
      <c r="E90" s="145"/>
      <c r="F90" s="15"/>
      <c r="G90" s="288" t="s">
        <v>440</v>
      </c>
      <c r="H90" s="286"/>
      <c r="I90" s="286"/>
      <c r="J90" s="372">
        <f t="shared" si="0"/>
        <v>0</v>
      </c>
      <c r="K90" s="293"/>
      <c r="L90" s="294"/>
      <c r="M90" s="283"/>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BL90" s="12"/>
      <c r="BM90" s="12"/>
      <c r="BN90" s="12"/>
      <c r="BO90" s="12"/>
      <c r="BP90" s="12"/>
      <c r="BQ90" s="12"/>
      <c r="BR90" s="12"/>
      <c r="BS90" s="12"/>
      <c r="BT90" s="12"/>
      <c r="BU90" s="12"/>
      <c r="BV90" s="12"/>
      <c r="BW90" s="12"/>
    </row>
    <row r="91" spans="1:75" ht="23.1" customHeight="1">
      <c r="A91" s="177"/>
      <c r="B91" s="364"/>
      <c r="C91" s="144"/>
      <c r="D91" s="143"/>
      <c r="E91" s="145"/>
      <c r="F91" s="15"/>
      <c r="G91" s="289" t="s">
        <v>439</v>
      </c>
      <c r="H91" s="286"/>
      <c r="I91" s="286"/>
      <c r="J91" s="372">
        <f t="shared" si="0"/>
        <v>0</v>
      </c>
      <c r="K91" s="374">
        <f>D40</f>
        <v>150000</v>
      </c>
      <c r="L91" s="294"/>
      <c r="M91" s="283"/>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BL91" s="12"/>
      <c r="BM91" s="12"/>
      <c r="BN91" s="12"/>
      <c r="BO91" s="12"/>
      <c r="BP91" s="12"/>
      <c r="BQ91" s="12"/>
      <c r="BR91" s="12"/>
      <c r="BS91" s="12"/>
      <c r="BT91" s="12"/>
      <c r="BU91" s="12"/>
      <c r="BV91" s="12"/>
      <c r="BW91" s="12"/>
    </row>
    <row r="92" spans="1:75" ht="23.1" customHeight="1">
      <c r="A92" s="177"/>
      <c r="B92" s="364"/>
      <c r="C92" s="144"/>
      <c r="D92" s="143"/>
      <c r="E92" s="145"/>
      <c r="F92" s="15"/>
      <c r="G92" s="788" t="s">
        <v>615</v>
      </c>
      <c r="H92" s="789"/>
      <c r="I92" s="789"/>
      <c r="J92" s="315"/>
      <c r="K92" s="291"/>
      <c r="L92" s="294"/>
      <c r="M92" s="283"/>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BL92" s="12"/>
      <c r="BM92" s="12"/>
      <c r="BN92" s="12"/>
      <c r="BO92" s="12"/>
      <c r="BP92" s="12"/>
      <c r="BQ92" s="12"/>
      <c r="BR92" s="12"/>
      <c r="BS92" s="12"/>
      <c r="BT92" s="12"/>
      <c r="BU92" s="12"/>
      <c r="BV92" s="12"/>
      <c r="BW92" s="12"/>
    </row>
    <row r="93" spans="1:75" ht="23.1" customHeight="1">
      <c r="A93" s="177"/>
      <c r="B93" s="364"/>
      <c r="C93" s="144"/>
      <c r="D93" s="143"/>
      <c r="E93" s="145"/>
      <c r="F93" s="15"/>
      <c r="G93" s="790"/>
      <c r="H93" s="791"/>
      <c r="I93" s="791"/>
      <c r="J93" s="329"/>
      <c r="K93" s="330"/>
      <c r="L93" s="331"/>
      <c r="M93" s="283"/>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BL93" s="12"/>
      <c r="BM93" s="12"/>
      <c r="BN93" s="12"/>
      <c r="BO93" s="12"/>
      <c r="BP93" s="12"/>
      <c r="BQ93" s="12"/>
      <c r="BR93" s="12"/>
      <c r="BS93" s="12"/>
      <c r="BT93" s="12"/>
      <c r="BU93" s="12"/>
      <c r="BV93" s="12"/>
      <c r="BW93" s="12"/>
    </row>
    <row r="94" spans="1:75" ht="23.1" customHeight="1">
      <c r="A94" s="177"/>
      <c r="B94" s="364"/>
      <c r="C94" s="144"/>
      <c r="D94" s="143"/>
      <c r="E94" s="145"/>
      <c r="F94" s="15"/>
      <c r="G94" s="792" t="s">
        <v>535</v>
      </c>
      <c r="H94" s="793"/>
      <c r="I94" s="793"/>
      <c r="J94" s="332"/>
      <c r="K94" s="290"/>
      <c r="L94" s="333"/>
      <c r="M94" s="283"/>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BL94" s="12"/>
      <c r="BM94" s="12"/>
      <c r="BN94" s="12"/>
      <c r="BO94" s="12"/>
      <c r="BP94" s="12"/>
      <c r="BQ94" s="12"/>
      <c r="BR94" s="12"/>
      <c r="BS94" s="12"/>
      <c r="BT94" s="12"/>
      <c r="BU94" s="12"/>
      <c r="BV94" s="12"/>
      <c r="BW94" s="12"/>
    </row>
    <row r="95" spans="1:75" ht="23.1" customHeight="1">
      <c r="A95" s="177"/>
      <c r="B95" s="364"/>
      <c r="C95" s="144"/>
      <c r="D95" s="143"/>
      <c r="E95" s="145"/>
      <c r="F95" s="15"/>
      <c r="G95" s="786" t="s">
        <v>438</v>
      </c>
      <c r="H95" s="787"/>
      <c r="I95" s="787"/>
      <c r="J95" s="372">
        <f>C49</f>
        <v>0</v>
      </c>
      <c r="K95" s="372">
        <f>J95</f>
        <v>0</v>
      </c>
      <c r="L95" s="294"/>
      <c r="M95" s="283"/>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BL95" s="12"/>
      <c r="BM95" s="12"/>
      <c r="BN95" s="12"/>
      <c r="BO95" s="12"/>
      <c r="BP95" s="12"/>
      <c r="BQ95" s="12"/>
      <c r="BR95" s="12"/>
      <c r="BS95" s="12"/>
      <c r="BT95" s="12"/>
      <c r="BU95" s="12"/>
      <c r="BV95" s="12"/>
      <c r="BW95" s="12"/>
    </row>
    <row r="96" spans="1:75" ht="23.1" customHeight="1">
      <c r="A96" s="177"/>
      <c r="B96" s="364"/>
      <c r="C96" s="144"/>
      <c r="D96" s="143"/>
      <c r="E96" s="145"/>
      <c r="F96" s="15"/>
      <c r="G96" s="786" t="s">
        <v>471</v>
      </c>
      <c r="H96" s="787"/>
      <c r="I96" s="787"/>
      <c r="J96" s="372">
        <f t="shared" ref="J96:K98" si="1">C50</f>
        <v>0</v>
      </c>
      <c r="K96" s="372">
        <f t="shared" si="1"/>
        <v>0</v>
      </c>
      <c r="L96" s="294"/>
      <c r="M96" s="283"/>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BL96" s="12"/>
      <c r="BM96" s="12"/>
      <c r="BN96" s="12"/>
      <c r="BO96" s="12"/>
      <c r="BP96" s="12"/>
      <c r="BQ96" s="12"/>
      <c r="BR96" s="12"/>
      <c r="BS96" s="12"/>
      <c r="BT96" s="12"/>
      <c r="BU96" s="12"/>
      <c r="BV96" s="12"/>
      <c r="BW96" s="12"/>
    </row>
    <row r="97" spans="1:75" ht="23.1" customHeight="1">
      <c r="A97" s="177"/>
      <c r="B97" s="364"/>
      <c r="C97" s="144"/>
      <c r="D97" s="143"/>
      <c r="E97" s="145"/>
      <c r="F97" s="15"/>
      <c r="G97" s="784" t="s">
        <v>34</v>
      </c>
      <c r="H97" s="785"/>
      <c r="I97" s="785"/>
      <c r="J97" s="372">
        <f t="shared" si="1"/>
        <v>25000</v>
      </c>
      <c r="K97" s="372">
        <f t="shared" si="1"/>
        <v>15000</v>
      </c>
      <c r="L97" s="294"/>
      <c r="M97" s="283"/>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BL97" s="12"/>
      <c r="BM97" s="12"/>
      <c r="BN97" s="12"/>
      <c r="BO97" s="12"/>
      <c r="BP97" s="12"/>
      <c r="BQ97" s="12"/>
      <c r="BR97" s="12"/>
      <c r="BS97" s="12"/>
      <c r="BT97" s="12"/>
      <c r="BU97" s="12"/>
      <c r="BV97" s="12"/>
      <c r="BW97" s="12"/>
    </row>
    <row r="98" spans="1:75" ht="23.1" customHeight="1">
      <c r="A98" s="177"/>
      <c r="B98" s="364"/>
      <c r="C98" s="144"/>
      <c r="D98" s="143"/>
      <c r="E98" s="145"/>
      <c r="F98" s="15"/>
      <c r="G98" s="784" t="s">
        <v>33</v>
      </c>
      <c r="H98" s="785"/>
      <c r="I98" s="785"/>
      <c r="J98" s="372">
        <f t="shared" si="1"/>
        <v>25000</v>
      </c>
      <c r="K98" s="372">
        <f t="shared" si="1"/>
        <v>20000</v>
      </c>
      <c r="L98" s="294"/>
      <c r="M98" s="283"/>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BL98" s="12"/>
      <c r="BM98" s="12"/>
      <c r="BN98" s="12"/>
      <c r="BO98" s="12"/>
      <c r="BP98" s="12"/>
      <c r="BQ98" s="12"/>
      <c r="BR98" s="12"/>
      <c r="BS98" s="12"/>
      <c r="BT98" s="12"/>
      <c r="BU98" s="12"/>
      <c r="BV98" s="12"/>
      <c r="BW98" s="12"/>
    </row>
    <row r="99" spans="1:75" ht="23.1" customHeight="1">
      <c r="A99" s="177"/>
      <c r="B99" s="364"/>
      <c r="C99" s="144"/>
      <c r="D99" s="143"/>
      <c r="E99" s="145"/>
      <c r="F99" s="15"/>
      <c r="G99" s="611" t="s">
        <v>442</v>
      </c>
      <c r="H99" s="612"/>
      <c r="I99" s="612"/>
      <c r="J99" s="372">
        <f>C53</f>
        <v>0</v>
      </c>
      <c r="K99" s="372">
        <f>J99</f>
        <v>0</v>
      </c>
      <c r="L99" s="324"/>
      <c r="M99" s="283"/>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BL99" s="12"/>
      <c r="BM99" s="12"/>
      <c r="BN99" s="12"/>
      <c r="BO99" s="12"/>
      <c r="BP99" s="12"/>
      <c r="BQ99" s="12"/>
      <c r="BR99" s="12"/>
      <c r="BS99" s="12"/>
      <c r="BT99" s="12"/>
      <c r="BU99" s="12"/>
      <c r="BV99" s="12"/>
      <c r="BW99" s="12"/>
    </row>
    <row r="100" spans="1:75" ht="23.1" customHeight="1">
      <c r="A100" s="177"/>
      <c r="B100" s="364"/>
      <c r="C100" s="144"/>
      <c r="D100" s="143"/>
      <c r="E100" s="145"/>
      <c r="F100" s="15"/>
      <c r="G100" s="819" t="str">
        <f>B54</f>
        <v xml:space="preserve">        Section 80DD </v>
      </c>
      <c r="H100" s="820"/>
      <c r="I100" s="820"/>
      <c r="J100" s="372">
        <f>C54</f>
        <v>0</v>
      </c>
      <c r="K100" s="373">
        <f>J100</f>
        <v>0</v>
      </c>
      <c r="L100" s="325"/>
      <c r="M100" s="283"/>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BL100" s="12"/>
      <c r="BM100" s="12"/>
      <c r="BN100" s="12"/>
      <c r="BO100" s="12"/>
      <c r="BP100" s="12"/>
      <c r="BQ100" s="12"/>
      <c r="BR100" s="12"/>
      <c r="BS100" s="12"/>
      <c r="BT100" s="12"/>
      <c r="BU100" s="12"/>
      <c r="BV100" s="12"/>
      <c r="BW100" s="12"/>
    </row>
    <row r="101" spans="1:75" ht="23.1" customHeight="1">
      <c r="A101" s="177"/>
      <c r="B101" s="364"/>
      <c r="C101" s="144"/>
      <c r="D101" s="143"/>
      <c r="E101" s="145"/>
      <c r="F101" s="15"/>
      <c r="G101" s="819" t="str">
        <f>B55</f>
        <v xml:space="preserve">        Section 80E</v>
      </c>
      <c r="H101" s="820"/>
      <c r="I101" s="820"/>
      <c r="J101" s="372">
        <f>C55</f>
        <v>0</v>
      </c>
      <c r="K101" s="372">
        <f>J101</f>
        <v>0</v>
      </c>
      <c r="L101" s="292"/>
      <c r="M101" s="283"/>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BL101" s="12"/>
      <c r="BM101" s="12"/>
      <c r="BN101" s="12"/>
      <c r="BO101" s="12"/>
      <c r="BP101" s="12"/>
      <c r="BQ101" s="12"/>
      <c r="BR101" s="12"/>
      <c r="BS101" s="12"/>
      <c r="BT101" s="12"/>
      <c r="BU101" s="12"/>
      <c r="BV101" s="12"/>
      <c r="BW101" s="12"/>
    </row>
    <row r="102" spans="1:75" ht="23.1" customHeight="1">
      <c r="A102" s="177"/>
      <c r="B102" s="364"/>
      <c r="C102" s="144"/>
      <c r="D102" s="143"/>
      <c r="E102" s="145"/>
      <c r="F102" s="15"/>
      <c r="G102" s="819" t="str">
        <f>B56</f>
        <v xml:space="preserve">        Section 80U</v>
      </c>
      <c r="H102" s="820"/>
      <c r="I102" s="820"/>
      <c r="J102" s="372">
        <f>C56</f>
        <v>0</v>
      </c>
      <c r="K102" s="372">
        <f>J102</f>
        <v>0</v>
      </c>
      <c r="L102" s="292"/>
      <c r="M102" s="283"/>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BL102" s="12"/>
      <c r="BM102" s="12"/>
      <c r="BN102" s="12"/>
      <c r="BO102" s="12"/>
      <c r="BP102" s="12"/>
      <c r="BQ102" s="12"/>
      <c r="BR102" s="12"/>
      <c r="BS102" s="12"/>
      <c r="BT102" s="12"/>
      <c r="BU102" s="12"/>
      <c r="BV102" s="12"/>
      <c r="BW102" s="12"/>
    </row>
    <row r="103" spans="1:75" ht="23.1" customHeight="1">
      <c r="A103" s="177"/>
      <c r="B103" s="364"/>
      <c r="C103" s="144"/>
      <c r="D103" s="143"/>
      <c r="E103" s="145"/>
      <c r="F103" s="15"/>
      <c r="G103" s="611" t="s">
        <v>443</v>
      </c>
      <c r="H103" s="612"/>
      <c r="I103" s="612"/>
      <c r="J103" s="372">
        <f>C57</f>
        <v>7500</v>
      </c>
      <c r="K103" s="372">
        <f>D57</f>
        <v>7500</v>
      </c>
      <c r="L103" s="292"/>
      <c r="M103" s="283"/>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BL103" s="12"/>
      <c r="BM103" s="12"/>
      <c r="BN103" s="12"/>
      <c r="BO103" s="12"/>
      <c r="BP103" s="12"/>
      <c r="BQ103" s="12"/>
      <c r="BR103" s="12"/>
      <c r="BS103" s="12"/>
      <c r="BT103" s="12"/>
      <c r="BU103" s="12"/>
      <c r="BV103" s="12"/>
      <c r="BW103" s="12"/>
    </row>
    <row r="104" spans="1:75" ht="23.1" customHeight="1">
      <c r="A104" s="177"/>
      <c r="B104" s="364"/>
      <c r="C104" s="144"/>
      <c r="D104" s="143"/>
      <c r="E104" s="145"/>
      <c r="F104" s="15"/>
      <c r="G104" s="611" t="s">
        <v>614</v>
      </c>
      <c r="H104" s="612"/>
      <c r="I104" s="612"/>
      <c r="J104" s="363"/>
      <c r="K104" s="372">
        <f>C58</f>
        <v>0</v>
      </c>
      <c r="L104" s="292"/>
      <c r="M104" s="283"/>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BL104" s="12"/>
      <c r="BM104" s="12"/>
      <c r="BN104" s="12"/>
      <c r="BO104" s="12"/>
      <c r="BP104" s="12"/>
      <c r="BQ104" s="12"/>
      <c r="BR104" s="12"/>
      <c r="BS104" s="12"/>
      <c r="BT104" s="12"/>
      <c r="BU104" s="12"/>
      <c r="BV104" s="12"/>
      <c r="BW104" s="12"/>
    </row>
    <row r="105" spans="1:75" ht="23.1" customHeight="1">
      <c r="A105" s="177"/>
      <c r="B105" s="364"/>
      <c r="C105" s="144"/>
      <c r="D105" s="143"/>
      <c r="E105" s="145"/>
      <c r="F105" s="15"/>
      <c r="G105" s="817" t="s">
        <v>534</v>
      </c>
      <c r="H105" s="818"/>
      <c r="I105" s="818"/>
      <c r="J105" s="291"/>
      <c r="K105" s="291"/>
      <c r="L105" s="375">
        <f>E39</f>
        <v>192500</v>
      </c>
      <c r="M105" s="283"/>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BL105" s="12"/>
      <c r="BM105" s="12"/>
      <c r="BN105" s="12"/>
      <c r="BO105" s="12"/>
      <c r="BP105" s="12"/>
      <c r="BQ105" s="12"/>
      <c r="BR105" s="12"/>
      <c r="BS105" s="12"/>
      <c r="BT105" s="12"/>
      <c r="BU105" s="12"/>
      <c r="BV105" s="12"/>
      <c r="BW105" s="12"/>
    </row>
    <row r="106" spans="1:75" ht="23.1" customHeight="1">
      <c r="A106" s="177"/>
      <c r="B106" s="364"/>
      <c r="C106" s="144"/>
      <c r="D106" s="143"/>
      <c r="E106" s="145"/>
      <c r="F106" s="15"/>
      <c r="G106" s="611" t="s">
        <v>536</v>
      </c>
      <c r="H106" s="612"/>
      <c r="I106" s="612"/>
      <c r="J106" s="612"/>
      <c r="K106" s="612"/>
      <c r="L106" s="375">
        <f>E59</f>
        <v>149650</v>
      </c>
      <c r="M106" s="283"/>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BL106" s="12"/>
      <c r="BM106" s="12"/>
      <c r="BN106" s="12"/>
      <c r="BO106" s="12"/>
      <c r="BP106" s="12"/>
      <c r="BQ106" s="12"/>
      <c r="BR106" s="12"/>
      <c r="BS106" s="12"/>
      <c r="BT106" s="12"/>
      <c r="BU106" s="12"/>
      <c r="BV106" s="12"/>
      <c r="BW106" s="12"/>
    </row>
    <row r="107" spans="1:75" ht="23.1" customHeight="1">
      <c r="A107" s="177"/>
      <c r="B107" s="364"/>
      <c r="C107" s="144"/>
      <c r="D107" s="143"/>
      <c r="E107" s="145"/>
      <c r="F107" s="15"/>
      <c r="G107" s="611" t="s">
        <v>537</v>
      </c>
      <c r="H107" s="612"/>
      <c r="I107" s="612"/>
      <c r="J107" s="291"/>
      <c r="K107" s="291"/>
      <c r="L107" s="377">
        <f t="shared" ref="L107:L112" si="2">E63</f>
        <v>0</v>
      </c>
      <c r="M107" s="283"/>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BL107" s="12"/>
      <c r="BM107" s="12"/>
      <c r="BN107" s="12"/>
      <c r="BO107" s="12"/>
      <c r="BP107" s="12"/>
      <c r="BQ107" s="12"/>
      <c r="BR107" s="12"/>
      <c r="BS107" s="12"/>
      <c r="BT107" s="12"/>
      <c r="BU107" s="12"/>
      <c r="BV107" s="12"/>
      <c r="BW107" s="12"/>
    </row>
    <row r="108" spans="1:75" ht="23.1" customHeight="1">
      <c r="A108" s="177"/>
      <c r="B108" s="142"/>
      <c r="C108" s="144"/>
      <c r="D108" s="143"/>
      <c r="E108" s="145"/>
      <c r="F108" s="15"/>
      <c r="G108" s="611" t="s">
        <v>572</v>
      </c>
      <c r="H108" s="612"/>
      <c r="I108" s="612"/>
      <c r="J108" s="291"/>
      <c r="K108" s="291"/>
      <c r="L108" s="377">
        <f t="shared" si="2"/>
        <v>0</v>
      </c>
      <c r="M108" s="283"/>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BL108" s="12"/>
      <c r="BM108" s="12"/>
      <c r="BN108" s="12"/>
      <c r="BO108" s="12"/>
      <c r="BP108" s="12"/>
      <c r="BQ108" s="12"/>
      <c r="BR108" s="12"/>
      <c r="BS108" s="12"/>
      <c r="BT108" s="12"/>
      <c r="BU108" s="12"/>
      <c r="BV108" s="12"/>
      <c r="BW108" s="12"/>
    </row>
    <row r="109" spans="1:75" ht="23.1" customHeight="1">
      <c r="A109" s="177"/>
      <c r="B109" s="142"/>
      <c r="C109" s="144"/>
      <c r="D109" s="143"/>
      <c r="E109" s="145"/>
      <c r="F109" s="15"/>
      <c r="G109" s="821" t="s">
        <v>573</v>
      </c>
      <c r="H109" s="818"/>
      <c r="I109" s="818"/>
      <c r="J109" s="293"/>
      <c r="K109" s="293"/>
      <c r="L109" s="375">
        <f t="shared" si="2"/>
        <v>0</v>
      </c>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BL109" s="12"/>
      <c r="BM109" s="12"/>
      <c r="BN109" s="12"/>
      <c r="BO109" s="12"/>
      <c r="BP109" s="12"/>
      <c r="BQ109" s="12"/>
      <c r="BR109" s="12"/>
      <c r="BS109" s="12"/>
      <c r="BT109" s="12"/>
      <c r="BU109" s="12"/>
      <c r="BV109" s="12"/>
    </row>
    <row r="110" spans="1:75" ht="21.95" customHeight="1">
      <c r="A110" s="177"/>
      <c r="B110" s="142"/>
      <c r="C110" s="144"/>
      <c r="D110" s="143"/>
      <c r="E110" s="145"/>
      <c r="F110" s="15"/>
      <c r="G110" s="285" t="s">
        <v>574</v>
      </c>
      <c r="H110" s="286"/>
      <c r="I110" s="286"/>
      <c r="J110" s="293"/>
      <c r="K110" s="293"/>
      <c r="L110" s="375">
        <f t="shared" si="2"/>
        <v>0</v>
      </c>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BL110" s="12"/>
      <c r="BM110" s="12"/>
      <c r="BN110" s="12"/>
      <c r="BO110" s="12"/>
      <c r="BP110" s="12"/>
      <c r="BQ110" s="12"/>
      <c r="BR110" s="12"/>
      <c r="BS110" s="12"/>
      <c r="BT110" s="12"/>
      <c r="BU110" s="12"/>
      <c r="BV110" s="12"/>
    </row>
    <row r="111" spans="1:75" ht="21.95" customHeight="1">
      <c r="A111" s="177"/>
      <c r="B111" s="142"/>
      <c r="C111" s="144"/>
      <c r="D111" s="143"/>
      <c r="E111" s="145"/>
      <c r="F111" s="15"/>
      <c r="G111" s="285" t="s">
        <v>575</v>
      </c>
      <c r="H111" s="286"/>
      <c r="I111" s="286"/>
      <c r="J111" s="293"/>
      <c r="K111" s="293"/>
      <c r="L111" s="375">
        <f t="shared" si="2"/>
        <v>0</v>
      </c>
      <c r="M111" s="283"/>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BL111" s="12"/>
      <c r="BM111" s="12"/>
      <c r="BN111" s="12"/>
      <c r="BO111" s="12"/>
      <c r="BP111" s="12"/>
      <c r="BQ111" s="12"/>
      <c r="BR111" s="12"/>
      <c r="BS111" s="12"/>
      <c r="BT111" s="12"/>
      <c r="BU111" s="12"/>
      <c r="BV111" s="12"/>
      <c r="BW111" s="12"/>
    </row>
    <row r="112" spans="1:75" ht="21.95" customHeight="1">
      <c r="A112" s="177"/>
      <c r="B112" s="142"/>
      <c r="C112" s="144"/>
      <c r="D112" s="143"/>
      <c r="E112" s="145"/>
      <c r="F112" s="15"/>
      <c r="G112" s="285" t="s">
        <v>576</v>
      </c>
      <c r="H112" s="286"/>
      <c r="I112" s="286"/>
      <c r="J112" s="293"/>
      <c r="K112" s="293"/>
      <c r="L112" s="375">
        <f t="shared" si="2"/>
        <v>0</v>
      </c>
      <c r="M112" s="283"/>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BL112" s="12"/>
      <c r="BM112" s="12"/>
      <c r="BN112" s="12"/>
      <c r="BO112" s="12"/>
      <c r="BP112" s="12"/>
      <c r="BQ112" s="12"/>
      <c r="BR112" s="12"/>
      <c r="BS112" s="12"/>
      <c r="BT112" s="12"/>
      <c r="BU112" s="12"/>
      <c r="BV112" s="12"/>
      <c r="BW112" s="12"/>
    </row>
    <row r="113" spans="1:75" ht="21.95" customHeight="1">
      <c r="A113" s="177"/>
      <c r="B113" s="142"/>
      <c r="C113" s="144"/>
      <c r="D113" s="143"/>
      <c r="E113" s="145"/>
      <c r="F113" s="15"/>
      <c r="G113" s="808" t="s">
        <v>31</v>
      </c>
      <c r="H113" s="809"/>
      <c r="I113" s="809"/>
      <c r="J113" s="809"/>
      <c r="K113" s="809"/>
      <c r="L113" s="810"/>
      <c r="M113" s="283"/>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BL113" s="12"/>
      <c r="BM113" s="12"/>
      <c r="BN113" s="12"/>
      <c r="BO113" s="12"/>
      <c r="BP113" s="12"/>
      <c r="BQ113" s="12"/>
      <c r="BR113" s="12"/>
      <c r="BS113" s="12"/>
      <c r="BT113" s="12"/>
      <c r="BU113" s="12"/>
      <c r="BV113" s="12"/>
      <c r="BW113" s="12"/>
    </row>
    <row r="114" spans="1:75" ht="21.95" customHeight="1">
      <c r="A114" s="177"/>
      <c r="B114" s="142"/>
      <c r="C114" s="144"/>
      <c r="D114" s="143"/>
      <c r="E114" s="145"/>
      <c r="F114" s="15"/>
      <c r="G114" s="794" t="s">
        <v>512</v>
      </c>
      <c r="H114" s="795"/>
      <c r="I114" s="795"/>
      <c r="J114" s="795"/>
      <c r="K114" s="795"/>
      <c r="L114" s="796"/>
      <c r="M114" s="283"/>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BL114" s="12"/>
      <c r="BM114" s="12"/>
      <c r="BN114" s="12"/>
      <c r="BO114" s="12"/>
      <c r="BP114" s="12"/>
      <c r="BQ114" s="12"/>
      <c r="BR114" s="12"/>
      <c r="BS114" s="12"/>
      <c r="BT114" s="12"/>
      <c r="BU114" s="12"/>
      <c r="BV114" s="12"/>
      <c r="BW114" s="12"/>
    </row>
    <row r="115" spans="1:75" ht="21.95" customHeight="1">
      <c r="A115" s="177"/>
      <c r="B115" s="142"/>
      <c r="C115" s="144"/>
      <c r="D115" s="143"/>
      <c r="E115" s="145"/>
      <c r="F115" s="15"/>
      <c r="G115" s="794"/>
      <c r="H115" s="795"/>
      <c r="I115" s="795"/>
      <c r="J115" s="795"/>
      <c r="K115" s="795"/>
      <c r="L115" s="796"/>
      <c r="M115" s="283"/>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BL115" s="12"/>
      <c r="BM115" s="12"/>
      <c r="BN115" s="12"/>
      <c r="BO115" s="12"/>
      <c r="BP115" s="12"/>
      <c r="BQ115" s="12"/>
      <c r="BR115" s="12"/>
      <c r="BS115" s="12"/>
      <c r="BT115" s="12"/>
      <c r="BU115" s="12"/>
      <c r="BV115" s="12"/>
      <c r="BW115" s="12"/>
    </row>
    <row r="116" spans="1:75" ht="20.100000000000001" customHeight="1">
      <c r="A116" s="177"/>
      <c r="B116" s="142"/>
      <c r="C116" s="144"/>
      <c r="D116" s="143"/>
      <c r="E116" s="145"/>
      <c r="F116" s="15"/>
      <c r="G116" s="794"/>
      <c r="H116" s="795"/>
      <c r="I116" s="795"/>
      <c r="J116" s="795"/>
      <c r="K116" s="795"/>
      <c r="L116" s="796"/>
      <c r="M116" s="283"/>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BL116" s="12"/>
      <c r="BM116" s="12"/>
      <c r="BN116" s="12"/>
      <c r="BO116" s="12"/>
      <c r="BP116" s="12"/>
      <c r="BQ116" s="12"/>
      <c r="BR116" s="12"/>
      <c r="BS116" s="12"/>
      <c r="BT116" s="12"/>
      <c r="BU116" s="12"/>
      <c r="BV116" s="12"/>
      <c r="BW116" s="12"/>
    </row>
    <row r="117" spans="1:75" ht="20.100000000000001" customHeight="1">
      <c r="A117" s="177"/>
      <c r="B117" s="142"/>
      <c r="C117" s="144"/>
      <c r="D117" s="143"/>
      <c r="E117" s="145"/>
      <c r="F117" s="15"/>
      <c r="G117" s="806"/>
      <c r="H117" s="807"/>
      <c r="I117" s="807"/>
      <c r="J117" s="802"/>
      <c r="K117" s="802"/>
      <c r="L117" s="803"/>
      <c r="M117" s="283"/>
      <c r="BL117" s="12"/>
      <c r="BM117" s="12"/>
      <c r="BN117" s="12"/>
      <c r="BO117" s="12"/>
      <c r="BP117" s="12"/>
      <c r="BQ117" s="12"/>
      <c r="BR117" s="12"/>
      <c r="BS117" s="12"/>
      <c r="BT117" s="12"/>
      <c r="BU117" s="12"/>
      <c r="BV117" s="12"/>
      <c r="BW117" s="12"/>
    </row>
    <row r="118" spans="1:75" ht="20.100000000000001" customHeight="1">
      <c r="A118" s="177"/>
      <c r="B118" s="142"/>
      <c r="C118" s="144"/>
      <c r="D118" s="143"/>
      <c r="E118" s="145"/>
      <c r="F118" s="15"/>
      <c r="G118" s="806"/>
      <c r="H118" s="807"/>
      <c r="I118" s="807"/>
      <c r="J118" s="802"/>
      <c r="K118" s="802"/>
      <c r="L118" s="803"/>
      <c r="BL118" s="12"/>
      <c r="BM118" s="12"/>
      <c r="BN118" s="12"/>
      <c r="BO118" s="12"/>
      <c r="BP118" s="12"/>
      <c r="BQ118" s="12"/>
      <c r="BR118" s="12"/>
      <c r="BS118" s="12"/>
      <c r="BT118" s="12"/>
      <c r="BU118" s="12"/>
      <c r="BV118" s="12"/>
    </row>
    <row r="119" spans="1:75" ht="20.100000000000001" customHeight="1">
      <c r="A119" s="177"/>
      <c r="B119" s="142"/>
      <c r="C119" s="144"/>
      <c r="D119" s="143"/>
      <c r="E119" s="145"/>
      <c r="G119" s="297" t="s">
        <v>30</v>
      </c>
      <c r="H119" s="811"/>
      <c r="I119" s="812"/>
      <c r="J119" s="804"/>
      <c r="K119" s="804"/>
      <c r="L119" s="805"/>
      <c r="BL119" s="12"/>
      <c r="BM119" s="12"/>
      <c r="BN119" s="12"/>
      <c r="BO119" s="12"/>
      <c r="BP119" s="12"/>
      <c r="BQ119" s="12"/>
      <c r="BR119" s="12"/>
      <c r="BS119" s="12"/>
      <c r="BT119" s="12"/>
      <c r="BU119" s="12"/>
      <c r="BV119" s="12"/>
    </row>
    <row r="120" spans="1:75" ht="12.75" customHeight="1">
      <c r="A120" s="177"/>
      <c r="B120" s="142"/>
      <c r="C120" s="144"/>
      <c r="D120" s="143"/>
      <c r="E120" s="145"/>
      <c r="G120" s="298" t="s">
        <v>28</v>
      </c>
      <c r="H120" s="813">
        <v>42145</v>
      </c>
      <c r="I120" s="814"/>
      <c r="J120" s="799" t="s">
        <v>505</v>
      </c>
      <c r="K120" s="800"/>
      <c r="L120" s="801"/>
      <c r="BL120" s="12"/>
      <c r="BM120" s="12"/>
      <c r="BN120" s="12"/>
      <c r="BO120" s="12"/>
      <c r="BP120" s="12"/>
      <c r="BQ120" s="12"/>
      <c r="BR120" s="12"/>
      <c r="BS120" s="12"/>
      <c r="BT120" s="12"/>
      <c r="BU120" s="12"/>
      <c r="BV120" s="12"/>
    </row>
    <row r="121" spans="1:75" ht="12.75" customHeight="1">
      <c r="A121" s="177"/>
      <c r="B121" s="142"/>
      <c r="C121" s="144"/>
      <c r="D121" s="143"/>
      <c r="E121" s="145"/>
      <c r="G121" s="299" t="s">
        <v>27</v>
      </c>
      <c r="H121" s="797"/>
      <c r="I121" s="798"/>
      <c r="J121" s="299" t="s">
        <v>29</v>
      </c>
      <c r="K121" s="815"/>
      <c r="L121" s="816"/>
      <c r="BL121" s="12"/>
      <c r="BM121" s="12"/>
      <c r="BN121" s="12"/>
      <c r="BO121" s="12"/>
      <c r="BP121" s="12"/>
      <c r="BQ121" s="12"/>
      <c r="BR121" s="12"/>
      <c r="BS121" s="12"/>
      <c r="BT121" s="12"/>
      <c r="BU121" s="12"/>
      <c r="BV121" s="12"/>
    </row>
    <row r="122" spans="1:75" ht="12.75" customHeight="1">
      <c r="A122" s="177"/>
      <c r="B122" s="142"/>
      <c r="C122" s="144"/>
      <c r="D122" s="143"/>
      <c r="E122" s="145"/>
      <c r="G122" s="280"/>
      <c r="H122" s="280"/>
      <c r="I122" s="280"/>
      <c r="J122" s="280"/>
      <c r="K122" s="280"/>
      <c r="L122" s="280"/>
      <c r="BL122" s="12"/>
      <c r="BM122" s="12"/>
      <c r="BN122" s="12"/>
      <c r="BO122" s="12"/>
      <c r="BP122" s="12"/>
      <c r="BQ122" s="12"/>
      <c r="BR122" s="12"/>
      <c r="BS122" s="12"/>
      <c r="BT122" s="12"/>
      <c r="BU122" s="12"/>
      <c r="BV122" s="12"/>
    </row>
    <row r="123" spans="1:75" ht="12" customHeight="1">
      <c r="A123" s="177"/>
      <c r="B123" s="193" t="s">
        <v>428</v>
      </c>
      <c r="C123" s="144"/>
      <c r="D123" s="143"/>
      <c r="E123" s="145"/>
      <c r="G123" s="280"/>
      <c r="H123" s="280"/>
      <c r="I123" s="280"/>
      <c r="J123" s="280"/>
      <c r="K123" s="280"/>
      <c r="L123" s="280"/>
      <c r="BL123" s="12"/>
      <c r="BM123" s="12"/>
      <c r="BN123" s="12"/>
      <c r="BO123" s="12"/>
      <c r="BP123" s="12"/>
      <c r="BQ123" s="12"/>
      <c r="BR123" s="12"/>
      <c r="BS123" s="12"/>
      <c r="BT123" s="12"/>
      <c r="BU123" s="12"/>
      <c r="BV123" s="12"/>
    </row>
    <row r="124" spans="1:75" ht="12.75" customHeight="1">
      <c r="A124" s="177"/>
      <c r="B124" s="194" t="s">
        <v>429</v>
      </c>
      <c r="C124" s="144"/>
      <c r="D124" s="143"/>
      <c r="E124" s="145"/>
      <c r="G124" s="280"/>
      <c r="H124" s="280"/>
      <c r="I124" s="280"/>
      <c r="J124" s="280"/>
      <c r="K124" s="280"/>
      <c r="L124" s="280"/>
      <c r="BL124" s="12"/>
      <c r="BM124" s="12"/>
      <c r="BN124" s="12"/>
      <c r="BO124" s="12"/>
      <c r="BP124" s="12"/>
      <c r="BQ124" s="12"/>
      <c r="BR124" s="12"/>
      <c r="BS124" s="12"/>
      <c r="BT124" s="12"/>
      <c r="BU124" s="12"/>
      <c r="BV124" s="12"/>
    </row>
    <row r="125" spans="1:75" ht="12.75" customHeight="1">
      <c r="A125" s="177"/>
      <c r="B125" s="194" t="s">
        <v>430</v>
      </c>
      <c r="C125" s="144"/>
      <c r="D125" s="143"/>
      <c r="E125" s="145"/>
      <c r="G125" s="280"/>
      <c r="H125" s="280"/>
      <c r="I125" s="280"/>
      <c r="J125" s="280"/>
      <c r="K125" s="280"/>
      <c r="L125" s="280"/>
      <c r="BL125" s="12"/>
      <c r="BM125" s="12"/>
      <c r="BN125" s="12"/>
      <c r="BO125" s="12"/>
      <c r="BP125" s="12"/>
      <c r="BQ125" s="12"/>
      <c r="BR125" s="12"/>
      <c r="BS125" s="12"/>
      <c r="BT125" s="12"/>
      <c r="BU125" s="12"/>
      <c r="BV125" s="12"/>
    </row>
    <row r="126" spans="1:75" ht="12.75" customHeight="1">
      <c r="A126" s="177"/>
      <c r="B126" s="194" t="s">
        <v>431</v>
      </c>
      <c r="C126" s="144"/>
      <c r="D126" s="143"/>
      <c r="E126" s="145"/>
      <c r="G126" s="280"/>
      <c r="H126" s="280"/>
      <c r="I126" s="280"/>
      <c r="J126" s="280"/>
      <c r="K126" s="280"/>
      <c r="L126" s="280"/>
      <c r="BL126" s="12"/>
      <c r="BM126" s="12"/>
      <c r="BN126" s="12"/>
      <c r="BO126" s="12"/>
      <c r="BP126" s="12"/>
      <c r="BQ126" s="12"/>
      <c r="BR126" s="12"/>
      <c r="BS126" s="12"/>
      <c r="BT126" s="12"/>
      <c r="BU126" s="12"/>
      <c r="BV126" s="12"/>
    </row>
    <row r="127" spans="1:75" ht="12.75" customHeight="1">
      <c r="A127" s="177"/>
      <c r="B127" s="194" t="s">
        <v>432</v>
      </c>
      <c r="C127" s="144"/>
      <c r="D127" s="143"/>
      <c r="E127" s="145"/>
      <c r="G127" s="279"/>
      <c r="H127" s="280"/>
      <c r="I127" s="280"/>
      <c r="J127" s="280"/>
      <c r="K127" s="280"/>
      <c r="L127" s="280"/>
      <c r="BL127" s="12"/>
      <c r="BM127" s="12"/>
      <c r="BN127" s="12"/>
      <c r="BO127" s="12"/>
      <c r="BP127" s="12"/>
      <c r="BQ127" s="12"/>
      <c r="BR127" s="12"/>
      <c r="BS127" s="12"/>
      <c r="BT127" s="12"/>
      <c r="BU127" s="12"/>
      <c r="BV127" s="12"/>
    </row>
    <row r="128" spans="1:75" ht="12.75" customHeight="1">
      <c r="A128" s="177"/>
      <c r="B128" s="194" t="s">
        <v>433</v>
      </c>
      <c r="C128" s="144"/>
      <c r="D128" s="143"/>
      <c r="E128" s="145"/>
      <c r="G128" s="279"/>
      <c r="H128" s="280"/>
      <c r="I128" s="280"/>
      <c r="J128" s="280"/>
      <c r="K128" s="280"/>
      <c r="L128" s="280"/>
      <c r="BL128" s="12"/>
      <c r="BM128" s="12"/>
      <c r="BN128" s="12"/>
      <c r="BO128" s="12"/>
      <c r="BP128" s="12"/>
      <c r="BQ128" s="12"/>
      <c r="BR128" s="12"/>
      <c r="BS128" s="12"/>
      <c r="BT128" s="12"/>
      <c r="BU128" s="12"/>
      <c r="BV128" s="12"/>
    </row>
    <row r="129" spans="1:74" ht="12.75" customHeight="1">
      <c r="A129" s="177"/>
      <c r="B129" s="165" t="s">
        <v>434</v>
      </c>
      <c r="C129" s="144"/>
      <c r="D129" s="143"/>
      <c r="E129" s="145"/>
      <c r="G129" s="279"/>
      <c r="H129" s="279"/>
      <c r="I129" s="280"/>
      <c r="J129" s="280"/>
      <c r="K129" s="280"/>
      <c r="L129" s="280"/>
      <c r="BL129" s="12"/>
      <c r="BM129" s="12"/>
      <c r="BN129" s="12"/>
      <c r="BO129" s="12"/>
      <c r="BP129" s="12"/>
      <c r="BQ129" s="12"/>
      <c r="BR129" s="12"/>
      <c r="BS129" s="12"/>
      <c r="BT129" s="12"/>
      <c r="BU129" s="12"/>
      <c r="BV129" s="12"/>
    </row>
    <row r="130" spans="1:74" ht="12.75" customHeight="1">
      <c r="A130" s="177"/>
      <c r="B130" s="194" t="s">
        <v>435</v>
      </c>
      <c r="C130" s="144"/>
      <c r="D130" s="143"/>
      <c r="E130" s="145"/>
      <c r="G130" s="279"/>
      <c r="H130" s="279"/>
      <c r="I130" s="279"/>
      <c r="J130" s="279"/>
      <c r="K130" s="279"/>
      <c r="L130" s="280"/>
      <c r="BL130" s="12"/>
      <c r="BM130" s="12"/>
      <c r="BN130" s="12"/>
      <c r="BO130" s="12"/>
      <c r="BP130" s="12"/>
      <c r="BQ130" s="12"/>
      <c r="BR130" s="12"/>
      <c r="BS130" s="12"/>
      <c r="BT130" s="12"/>
      <c r="BU130" s="12"/>
      <c r="BV130" s="12"/>
    </row>
    <row r="131" spans="1:74" ht="12.75" customHeight="1">
      <c r="A131" s="177"/>
      <c r="B131" s="193" t="s">
        <v>436</v>
      </c>
      <c r="C131" s="144"/>
      <c r="D131" s="143"/>
      <c r="E131" s="145"/>
      <c r="G131" s="279"/>
      <c r="H131" s="279"/>
      <c r="I131" s="279"/>
      <c r="J131" s="279"/>
      <c r="K131" s="279"/>
      <c r="L131" s="280"/>
      <c r="BL131" s="12"/>
      <c r="BM131" s="12"/>
      <c r="BN131" s="12"/>
      <c r="BO131" s="12"/>
      <c r="BP131" s="12"/>
      <c r="BQ131" s="12"/>
      <c r="BR131" s="12"/>
      <c r="BS131" s="12"/>
      <c r="BT131" s="12"/>
      <c r="BU131" s="12"/>
      <c r="BV131" s="12"/>
    </row>
    <row r="132" spans="1:74" ht="12.75" customHeight="1">
      <c r="A132" s="177"/>
      <c r="B132" s="195" t="s">
        <v>437</v>
      </c>
      <c r="C132" s="144"/>
      <c r="D132" s="143"/>
      <c r="E132" s="145"/>
      <c r="G132" s="279"/>
      <c r="H132" s="279"/>
      <c r="I132" s="279"/>
      <c r="J132" s="279"/>
      <c r="K132" s="279"/>
      <c r="L132" s="280"/>
      <c r="BL132" s="12"/>
      <c r="BM132" s="12"/>
      <c r="BN132" s="12"/>
      <c r="BO132" s="12"/>
      <c r="BP132" s="12"/>
      <c r="BQ132" s="12"/>
      <c r="BR132" s="12"/>
      <c r="BS132" s="12"/>
      <c r="BT132" s="12"/>
      <c r="BU132" s="12"/>
      <c r="BV132" s="12"/>
    </row>
    <row r="133" spans="1:74" ht="12.75" customHeight="1">
      <c r="A133" s="177"/>
      <c r="B133" s="142"/>
      <c r="C133" s="144"/>
      <c r="D133" s="143"/>
      <c r="E133" s="145"/>
      <c r="G133" s="279"/>
      <c r="H133" s="279"/>
      <c r="I133" s="279"/>
      <c r="J133" s="279"/>
      <c r="K133" s="279"/>
      <c r="L133" s="280"/>
      <c r="BL133" s="12"/>
      <c r="BM133" s="12"/>
      <c r="BN133" s="12"/>
      <c r="BO133" s="12"/>
      <c r="BP133" s="12"/>
      <c r="BQ133" s="12"/>
      <c r="BR133" s="12"/>
      <c r="BS133" s="12"/>
      <c r="BT133" s="12"/>
      <c r="BU133" s="12"/>
      <c r="BV133" s="12"/>
    </row>
    <row r="134" spans="1:74" ht="12.75" customHeight="1">
      <c r="A134" s="177"/>
      <c r="B134" s="142"/>
      <c r="C134" s="144"/>
      <c r="D134" s="143"/>
      <c r="E134" s="145"/>
      <c r="G134" s="279"/>
      <c r="H134" s="279"/>
      <c r="I134" s="279"/>
      <c r="J134" s="279"/>
      <c r="K134" s="279"/>
      <c r="L134" s="280"/>
      <c r="BL134" s="12"/>
      <c r="BM134" s="12"/>
      <c r="BN134" s="12"/>
      <c r="BO134" s="12"/>
      <c r="BP134" s="12"/>
      <c r="BQ134" s="12"/>
      <c r="BR134" s="12"/>
      <c r="BS134" s="12"/>
      <c r="BT134" s="12"/>
      <c r="BU134" s="12"/>
      <c r="BV134" s="12"/>
    </row>
    <row r="135" spans="1:74" ht="12.75" customHeight="1">
      <c r="A135" s="177"/>
      <c r="B135" s="31" t="s">
        <v>6</v>
      </c>
      <c r="C135" s="144"/>
      <c r="D135" s="143"/>
      <c r="E135" s="145"/>
      <c r="G135" s="279"/>
      <c r="H135" s="279"/>
      <c r="I135" s="279"/>
      <c r="J135" s="279"/>
      <c r="K135" s="279"/>
      <c r="L135" s="280"/>
      <c r="BL135" s="12"/>
      <c r="BM135" s="12"/>
      <c r="BN135" s="12"/>
      <c r="BO135" s="12"/>
      <c r="BP135" s="12"/>
      <c r="BQ135" s="12"/>
      <c r="BR135" s="12"/>
      <c r="BS135" s="12"/>
      <c r="BT135" s="12"/>
      <c r="BU135" s="12"/>
      <c r="BV135" s="12"/>
    </row>
    <row r="136" spans="1:74" ht="12.75" customHeight="1">
      <c r="A136" s="177"/>
      <c r="B136" s="31" t="s">
        <v>8</v>
      </c>
      <c r="C136" s="144"/>
      <c r="D136" s="143"/>
      <c r="E136" s="145"/>
      <c r="G136" s="279"/>
      <c r="H136" s="279"/>
      <c r="I136" s="279"/>
      <c r="J136" s="279"/>
      <c r="K136" s="279"/>
      <c r="L136" s="280"/>
      <c r="BL136" s="12"/>
      <c r="BM136" s="12"/>
      <c r="BN136" s="12"/>
      <c r="BO136" s="12"/>
      <c r="BP136" s="12"/>
      <c r="BQ136" s="12"/>
      <c r="BR136" s="12"/>
      <c r="BS136" s="12"/>
      <c r="BT136" s="12"/>
      <c r="BU136" s="12"/>
      <c r="BV136" s="12"/>
    </row>
    <row r="137" spans="1:74" ht="12.75" customHeight="1">
      <c r="A137" s="177"/>
      <c r="B137" s="4" t="s">
        <v>441</v>
      </c>
      <c r="C137" s="33">
        <f>C15*0.5</f>
        <v>246000</v>
      </c>
      <c r="D137" s="32" t="s">
        <v>7</v>
      </c>
      <c r="E137" s="34" t="str">
        <f>IF(E60&gt;1000000,(E60-1000000)*30%+(125000),IF(E60&gt;500000,(E60-500000)*20%+(25000),IF(E60&gt;250000,(E60-250000)*10%,"0")))</f>
        <v>0</v>
      </c>
      <c r="G137" s="279"/>
      <c r="H137" s="279"/>
      <c r="I137" s="279"/>
      <c r="J137" s="279"/>
      <c r="K137" s="279"/>
      <c r="BL137" s="12"/>
      <c r="BM137" s="12"/>
      <c r="BN137" s="12"/>
      <c r="BO137" s="12"/>
      <c r="BP137" s="12"/>
      <c r="BQ137" s="12"/>
      <c r="BR137" s="12"/>
      <c r="BS137" s="12"/>
      <c r="BT137" s="12"/>
      <c r="BU137" s="12"/>
      <c r="BV137" s="12"/>
    </row>
    <row r="138" spans="1:74" ht="12.75" customHeight="1">
      <c r="A138" s="177"/>
      <c r="B138" s="4" t="s">
        <v>444</v>
      </c>
      <c r="C138" s="33">
        <f>C15*0.4</f>
        <v>196800</v>
      </c>
      <c r="D138" s="35" t="s">
        <v>9</v>
      </c>
      <c r="E138" s="34" t="str">
        <f>IF(E60&gt;1000000,(E60-1000000)*30%+(125000),IF(E60&gt;500000,(E60-500000)*20%+(25000),IF(E60&gt;250000,(E60-250000)*10%,"0")))</f>
        <v>0</v>
      </c>
      <c r="G138" s="279"/>
      <c r="H138" s="279"/>
      <c r="I138" s="279"/>
      <c r="J138" s="279"/>
      <c r="K138" s="279"/>
      <c r="BL138" s="12"/>
      <c r="BM138" s="12"/>
      <c r="BN138" s="12"/>
      <c r="BO138" s="12"/>
      <c r="BP138" s="12"/>
      <c r="BQ138" s="12"/>
      <c r="BR138" s="12"/>
      <c r="BS138" s="12"/>
      <c r="BT138" s="12"/>
      <c r="BU138" s="12"/>
      <c r="BV138" s="12"/>
    </row>
    <row r="139" spans="1:74" ht="12.75" customHeight="1">
      <c r="A139" s="177"/>
      <c r="B139" s="4" t="s">
        <v>445</v>
      </c>
      <c r="C139" s="33"/>
      <c r="D139" s="35" t="s">
        <v>10</v>
      </c>
      <c r="E139" s="34" t="str">
        <f>IF(E60&gt;1000000,(E60-1000000)*30%+(120000),IF(E60&gt;500000,(E60-500000)*20%+(20000),IF(E60&gt;300000,(E60-300000)*10%,"0")))</f>
        <v>0</v>
      </c>
      <c r="G139" s="279"/>
      <c r="H139" s="279"/>
      <c r="I139" s="279"/>
      <c r="J139" s="279"/>
      <c r="K139" s="279"/>
      <c r="BL139" s="12"/>
      <c r="BM139" s="12"/>
      <c r="BN139" s="12"/>
      <c r="BO139" s="12"/>
      <c r="BP139" s="12"/>
      <c r="BQ139" s="12"/>
      <c r="BR139" s="12"/>
      <c r="BS139" s="12"/>
      <c r="BT139" s="12"/>
      <c r="BU139" s="12"/>
      <c r="BV139" s="12"/>
    </row>
    <row r="140" spans="1:74" ht="12.75" customHeight="1" thickBot="1">
      <c r="A140" s="177"/>
      <c r="B140" s="5" t="s">
        <v>446</v>
      </c>
      <c r="C140" s="33"/>
      <c r="D140" s="29" t="s">
        <v>16</v>
      </c>
      <c r="E140" s="32" t="str">
        <f>IF(E60&gt;1000000,(E60-1000000)*30%+(100000),IF(E60&gt;500000,(E60-500000)*20%,"0"))</f>
        <v>0</v>
      </c>
      <c r="G140" s="279"/>
      <c r="H140" s="279"/>
      <c r="I140" s="279"/>
      <c r="J140" s="279"/>
      <c r="K140" s="279"/>
      <c r="BL140" s="12"/>
      <c r="BM140" s="12"/>
      <c r="BN140" s="12"/>
      <c r="BO140" s="12"/>
      <c r="BP140" s="12"/>
      <c r="BQ140" s="12"/>
      <c r="BR140" s="12"/>
      <c r="BS140" s="12"/>
      <c r="BT140" s="12"/>
      <c r="BU140" s="12"/>
      <c r="BV140" s="12"/>
    </row>
    <row r="141" spans="1:74" ht="12.75" customHeight="1">
      <c r="A141" s="177"/>
      <c r="B141" s="1" t="s">
        <v>447</v>
      </c>
      <c r="C141" s="367">
        <f>IF(C82&gt;=200000,200000,IF(C82&lt;200000,C82))</f>
        <v>0</v>
      </c>
      <c r="D141" s="30"/>
      <c r="E141" s="29"/>
      <c r="G141" s="279"/>
      <c r="H141" s="279"/>
      <c r="I141" s="279"/>
      <c r="J141" s="279"/>
      <c r="K141" s="279"/>
      <c r="BL141" s="12"/>
      <c r="BM141" s="12"/>
      <c r="BN141" s="12"/>
      <c r="BO141" s="12"/>
      <c r="BP141" s="12"/>
      <c r="BQ141" s="12"/>
      <c r="BR141" s="12"/>
      <c r="BS141" s="12"/>
      <c r="BT141" s="12"/>
      <c r="BU141" s="12"/>
      <c r="BV141" s="12"/>
    </row>
    <row r="142" spans="1:74" ht="12.75" customHeight="1" thickBot="1">
      <c r="A142" s="177"/>
      <c r="B142" s="1" t="s">
        <v>447</v>
      </c>
      <c r="C142" s="4"/>
      <c r="D142" s="5"/>
      <c r="E142" s="5"/>
      <c r="G142" s="279"/>
      <c r="H142" s="279"/>
      <c r="I142" s="279"/>
      <c r="J142" s="279"/>
      <c r="K142" s="279"/>
      <c r="BL142" s="12"/>
      <c r="BM142" s="12"/>
      <c r="BN142" s="12"/>
      <c r="BO142" s="12"/>
      <c r="BP142" s="12"/>
      <c r="BQ142" s="12"/>
      <c r="BR142" s="12"/>
      <c r="BS142" s="12"/>
      <c r="BT142" s="12"/>
      <c r="BU142" s="12"/>
      <c r="BV142" s="12"/>
    </row>
    <row r="143" spans="1:74" ht="12.75" customHeight="1">
      <c r="A143" s="177"/>
      <c r="B143" s="1" t="s">
        <v>448</v>
      </c>
      <c r="C143" s="6"/>
      <c r="D143" s="3"/>
      <c r="E143" s="3"/>
      <c r="G143" s="279"/>
      <c r="H143" s="279"/>
      <c r="I143" s="279"/>
      <c r="J143" s="279"/>
      <c r="K143" s="279"/>
      <c r="BL143" s="12"/>
      <c r="BM143" s="12"/>
      <c r="BN143" s="12"/>
      <c r="BO143" s="12"/>
      <c r="BP143" s="12"/>
      <c r="BQ143" s="12"/>
      <c r="BR143" s="12"/>
      <c r="BS143" s="12"/>
      <c r="BT143" s="12"/>
      <c r="BU143" s="12"/>
      <c r="BV143" s="12"/>
    </row>
    <row r="144" spans="1:74" ht="12.75" customHeight="1">
      <c r="A144" s="177"/>
      <c r="B144" s="1" t="s">
        <v>449</v>
      </c>
      <c r="C144" s="1"/>
      <c r="D144" s="3"/>
      <c r="E144" s="3"/>
      <c r="G144" s="279"/>
      <c r="H144" s="279"/>
      <c r="I144" s="279"/>
      <c r="J144" s="279"/>
      <c r="K144" s="279"/>
      <c r="BL144" s="12"/>
      <c r="BM144" s="12"/>
      <c r="BN144" s="12"/>
      <c r="BO144" s="12"/>
      <c r="BP144" s="12"/>
      <c r="BQ144" s="12"/>
      <c r="BR144" s="12"/>
      <c r="BS144" s="12"/>
      <c r="BT144" s="12"/>
      <c r="BU144" s="12"/>
      <c r="BV144" s="12"/>
    </row>
    <row r="145" spans="1:74" ht="12.75" customHeight="1">
      <c r="A145" s="177"/>
      <c r="B145" s="7" t="s">
        <v>0</v>
      </c>
      <c r="C145" s="1"/>
      <c r="D145" s="3"/>
      <c r="E145" s="3"/>
      <c r="G145" s="279"/>
      <c r="H145" s="279"/>
      <c r="I145" s="279"/>
      <c r="J145" s="279"/>
      <c r="K145" s="279"/>
      <c r="BL145" s="12"/>
      <c r="BM145" s="12"/>
      <c r="BN145" s="12"/>
      <c r="BO145" s="12"/>
      <c r="BP145" s="12"/>
      <c r="BQ145" s="12"/>
      <c r="BR145" s="12"/>
      <c r="BS145" s="12"/>
      <c r="BT145" s="12"/>
      <c r="BU145" s="12"/>
      <c r="BV145" s="12"/>
    </row>
    <row r="146" spans="1:74" ht="12.75" customHeight="1">
      <c r="A146" s="177"/>
      <c r="B146" s="7" t="s">
        <v>11</v>
      </c>
      <c r="C146" s="1"/>
      <c r="D146" s="3"/>
      <c r="E146" s="3"/>
      <c r="G146" s="279"/>
      <c r="H146" s="279"/>
      <c r="I146" s="279"/>
      <c r="J146" s="279"/>
      <c r="K146" s="279"/>
      <c r="BL146" s="12"/>
      <c r="BM146" s="12"/>
      <c r="BN146" s="12"/>
      <c r="BO146" s="12"/>
      <c r="BP146" s="12"/>
      <c r="BQ146" s="12"/>
      <c r="BR146" s="12"/>
      <c r="BS146" s="12"/>
      <c r="BT146" s="12"/>
      <c r="BU146" s="12"/>
      <c r="BV146" s="12"/>
    </row>
    <row r="147" spans="1:74" ht="12.75" customHeight="1">
      <c r="B147" s="7" t="s">
        <v>12</v>
      </c>
      <c r="C147" s="1"/>
      <c r="D147" s="3"/>
      <c r="E147" s="3"/>
      <c r="G147" s="279"/>
      <c r="H147" s="279"/>
      <c r="I147" s="279"/>
      <c r="J147" s="279"/>
      <c r="K147" s="279"/>
      <c r="BL147" s="12"/>
      <c r="BM147" s="12"/>
      <c r="BN147" s="12"/>
      <c r="BO147" s="12"/>
      <c r="BP147" s="12"/>
      <c r="BQ147" s="12"/>
      <c r="BR147" s="12"/>
      <c r="BS147" s="12"/>
      <c r="BT147" s="12"/>
      <c r="BU147" s="12"/>
      <c r="BV147" s="12"/>
    </row>
    <row r="148" spans="1:74" ht="12.75" customHeight="1">
      <c r="B148" s="7" t="s">
        <v>17</v>
      </c>
      <c r="C148" s="1"/>
      <c r="D148" s="3"/>
      <c r="E148" s="3"/>
      <c r="G148" s="279"/>
      <c r="H148" s="279"/>
      <c r="I148" s="279"/>
      <c r="J148" s="279"/>
      <c r="K148" s="279"/>
      <c r="BL148" s="12"/>
      <c r="BM148" s="12"/>
      <c r="BN148" s="12"/>
      <c r="BO148" s="12"/>
      <c r="BP148" s="12"/>
      <c r="BQ148" s="12"/>
      <c r="BR148" s="12"/>
      <c r="BS148" s="12"/>
      <c r="BT148" s="12"/>
      <c r="BU148" s="12"/>
      <c r="BV148" s="12"/>
    </row>
    <row r="149" spans="1:74" ht="12.75" customHeight="1">
      <c r="B149" s="1" t="s">
        <v>15</v>
      </c>
      <c r="C149" s="1"/>
      <c r="D149" s="3"/>
      <c r="E149" s="3"/>
      <c r="G149" s="279"/>
      <c r="H149" s="279"/>
      <c r="I149" s="279"/>
      <c r="J149" s="279"/>
      <c r="K149" s="279"/>
      <c r="BL149" s="12"/>
      <c r="BM149" s="12"/>
      <c r="BN149" s="12"/>
      <c r="BO149" s="12"/>
      <c r="BP149" s="12"/>
      <c r="BQ149" s="12"/>
      <c r="BR149" s="12"/>
      <c r="BS149" s="12"/>
      <c r="BT149" s="12"/>
      <c r="BU149" s="12"/>
      <c r="BV149" s="12"/>
    </row>
    <row r="150" spans="1:74" ht="12.75" customHeight="1">
      <c r="B150" s="1" t="s">
        <v>5</v>
      </c>
      <c r="C150" s="1"/>
      <c r="D150" s="3"/>
      <c r="E150" s="3"/>
      <c r="G150" s="279"/>
      <c r="H150" s="279"/>
      <c r="I150" s="279"/>
      <c r="J150" s="279"/>
      <c r="K150" s="279"/>
      <c r="BL150" s="12"/>
      <c r="BM150" s="12"/>
      <c r="BN150" s="12"/>
      <c r="BO150" s="12"/>
      <c r="BP150" s="12"/>
      <c r="BQ150" s="12"/>
      <c r="BR150" s="12"/>
      <c r="BS150" s="12"/>
      <c r="BT150" s="12"/>
      <c r="BU150" s="12"/>
      <c r="BV150" s="12"/>
    </row>
    <row r="151" spans="1:74" ht="12.75" customHeight="1">
      <c r="B151" s="1" t="s">
        <v>13</v>
      </c>
      <c r="C151" s="1"/>
      <c r="D151" s="3"/>
      <c r="E151" s="3"/>
      <c r="G151" s="279"/>
      <c r="H151" s="279"/>
      <c r="I151" s="279"/>
      <c r="J151" s="279"/>
      <c r="K151" s="279"/>
      <c r="BL151" s="12"/>
      <c r="BM151" s="12"/>
      <c r="BN151" s="12"/>
      <c r="BO151" s="12"/>
      <c r="BP151" s="12"/>
      <c r="BQ151" s="12"/>
      <c r="BR151" s="12"/>
      <c r="BS151" s="12"/>
      <c r="BT151" s="12"/>
      <c r="BU151" s="12"/>
      <c r="BV151" s="12"/>
    </row>
    <row r="152" spans="1:74" ht="12.75" customHeight="1">
      <c r="B152" s="1"/>
      <c r="C152" s="1"/>
      <c r="D152" s="3"/>
      <c r="E152" s="3"/>
      <c r="G152" s="279"/>
      <c r="H152" s="279"/>
      <c r="I152" s="279"/>
      <c r="J152" s="279"/>
      <c r="K152" s="279"/>
      <c r="BL152" s="12"/>
      <c r="BM152" s="12"/>
      <c r="BN152" s="12"/>
      <c r="BO152" s="12"/>
      <c r="BP152" s="12"/>
      <c r="BQ152" s="12"/>
      <c r="BR152" s="12"/>
      <c r="BS152" s="12"/>
      <c r="BT152" s="12"/>
      <c r="BU152" s="12"/>
      <c r="BV152" s="12"/>
    </row>
    <row r="153" spans="1:74" ht="12.75" customHeight="1">
      <c r="B153" s="1"/>
      <c r="C153" s="1"/>
      <c r="D153" s="3"/>
      <c r="E153" s="3"/>
      <c r="G153" s="279"/>
      <c r="H153" s="279"/>
      <c r="I153" s="279"/>
      <c r="J153" s="279"/>
      <c r="K153" s="279"/>
      <c r="BL153" s="12"/>
      <c r="BM153" s="12"/>
      <c r="BN153" s="12"/>
      <c r="BO153" s="12"/>
      <c r="BP153" s="12"/>
      <c r="BQ153" s="12"/>
      <c r="BR153" s="12"/>
      <c r="BS153" s="12"/>
      <c r="BT153" s="12"/>
      <c r="BU153" s="12"/>
      <c r="BV153" s="12"/>
    </row>
    <row r="154" spans="1:74" ht="12.75" customHeight="1">
      <c r="B154" s="1"/>
      <c r="C154" s="1"/>
      <c r="D154" s="3"/>
      <c r="E154" s="3"/>
      <c r="G154" s="279"/>
      <c r="H154" s="279"/>
      <c r="I154" s="279"/>
      <c r="J154" s="279"/>
      <c r="K154" s="279"/>
      <c r="BL154" s="12"/>
      <c r="BM154" s="12"/>
      <c r="BN154" s="12"/>
      <c r="BO154" s="12"/>
      <c r="BP154" s="12"/>
      <c r="BQ154" s="12"/>
      <c r="BR154" s="12"/>
      <c r="BS154" s="12"/>
      <c r="BT154" s="12"/>
      <c r="BU154" s="12"/>
      <c r="BV154" s="12"/>
    </row>
    <row r="155" spans="1:74" ht="12.75" customHeight="1">
      <c r="B155" s="1"/>
      <c r="C155" s="1"/>
      <c r="D155" s="3"/>
      <c r="E155" s="3"/>
      <c r="G155" s="279"/>
      <c r="H155" s="279"/>
      <c r="I155" s="279"/>
      <c r="J155" s="279"/>
      <c r="K155" s="279"/>
      <c r="BL155" s="12"/>
      <c r="BM155" s="12"/>
      <c r="BN155" s="12"/>
      <c r="BO155" s="12"/>
      <c r="BP155" s="12"/>
      <c r="BQ155" s="12"/>
      <c r="BR155" s="12"/>
      <c r="BS155" s="12"/>
      <c r="BT155" s="12"/>
      <c r="BU155" s="12"/>
      <c r="BV155" s="12"/>
    </row>
    <row r="156" spans="1:74" ht="12.75" customHeight="1">
      <c r="B156" s="1"/>
      <c r="C156" s="1"/>
      <c r="D156" s="3"/>
      <c r="E156" s="3"/>
      <c r="G156" s="279"/>
      <c r="H156" s="279"/>
      <c r="I156" s="279"/>
      <c r="J156" s="279"/>
      <c r="K156" s="279"/>
      <c r="BL156" s="12"/>
      <c r="BM156" s="12"/>
      <c r="BN156" s="12"/>
      <c r="BO156" s="12"/>
      <c r="BP156" s="12"/>
      <c r="BQ156" s="12"/>
      <c r="BR156" s="12"/>
      <c r="BS156" s="12"/>
      <c r="BT156" s="12"/>
      <c r="BU156" s="12"/>
      <c r="BV156" s="12"/>
    </row>
    <row r="157" spans="1:74" ht="12.75" customHeight="1">
      <c r="B157" s="28"/>
      <c r="C157" s="1"/>
      <c r="D157" s="3"/>
      <c r="E157" s="3"/>
      <c r="G157" s="279"/>
      <c r="H157" s="279"/>
      <c r="I157" s="279"/>
      <c r="J157" s="279"/>
      <c r="K157" s="279"/>
      <c r="BL157" s="12"/>
      <c r="BM157" s="12"/>
      <c r="BN157" s="12"/>
      <c r="BO157" s="12"/>
      <c r="BP157" s="12"/>
      <c r="BQ157" s="12"/>
      <c r="BR157" s="12"/>
      <c r="BS157" s="12"/>
      <c r="BT157" s="12"/>
      <c r="BU157" s="12"/>
      <c r="BV157" s="12"/>
    </row>
    <row r="158" spans="1:74" ht="12.75" customHeight="1">
      <c r="B158" s="141" t="s">
        <v>2</v>
      </c>
      <c r="C158" s="1"/>
      <c r="D158" s="3"/>
      <c r="E158" s="3"/>
      <c r="G158" s="279"/>
      <c r="H158" s="279"/>
      <c r="I158" s="279"/>
      <c r="J158" s="279"/>
      <c r="K158" s="279"/>
      <c r="BL158" s="12"/>
      <c r="BM158" s="12"/>
      <c r="BN158" s="12"/>
      <c r="BO158" s="12"/>
      <c r="BP158" s="12"/>
      <c r="BQ158" s="12"/>
      <c r="BR158" s="12"/>
      <c r="BS158" s="12"/>
      <c r="BT158" s="12"/>
      <c r="BU158" s="12"/>
      <c r="BV158" s="12"/>
    </row>
    <row r="159" spans="1:74" ht="12.75" customHeight="1">
      <c r="B159" s="141" t="s">
        <v>14</v>
      </c>
      <c r="C159" s="1"/>
      <c r="D159" s="3"/>
      <c r="E159" s="3"/>
      <c r="G159" s="279"/>
      <c r="H159" s="279"/>
      <c r="I159" s="279"/>
      <c r="J159" s="279"/>
      <c r="K159" s="279"/>
      <c r="BL159" s="12"/>
      <c r="BM159" s="12"/>
      <c r="BN159" s="12"/>
      <c r="BO159" s="12"/>
      <c r="BP159" s="12"/>
      <c r="BQ159" s="12"/>
      <c r="BR159" s="12"/>
      <c r="BS159" s="12"/>
      <c r="BT159" s="12"/>
      <c r="BU159" s="12"/>
      <c r="BV159" s="12"/>
    </row>
    <row r="160" spans="1:74" ht="12.75" customHeight="1">
      <c r="B160" s="25"/>
      <c r="C160" s="146"/>
      <c r="D160" s="147"/>
      <c r="E160" s="147"/>
      <c r="G160" s="279"/>
      <c r="H160" s="279"/>
      <c r="I160" s="279"/>
      <c r="J160" s="279"/>
      <c r="K160" s="279"/>
    </row>
    <row r="161" spans="1:63" ht="12.75" customHeight="1">
      <c r="B161" s="12"/>
      <c r="C161" s="148"/>
      <c r="D161" s="147"/>
      <c r="E161" s="147"/>
      <c r="G161" s="279"/>
      <c r="H161" s="279"/>
      <c r="I161" s="279"/>
      <c r="J161" s="279"/>
      <c r="K161" s="279"/>
    </row>
    <row r="162" spans="1:63" ht="12.75" customHeight="1">
      <c r="B162" s="12"/>
      <c r="C162" s="17"/>
      <c r="D162" s="18"/>
      <c r="E162" s="18"/>
      <c r="G162" s="279"/>
      <c r="H162" s="279"/>
      <c r="I162" s="279"/>
      <c r="J162" s="279"/>
      <c r="K162" s="279"/>
    </row>
    <row r="163" spans="1:63" ht="12.75" customHeight="1">
      <c r="B163" s="12"/>
      <c r="C163" s="12"/>
      <c r="D163" s="15"/>
      <c r="E163" s="15"/>
      <c r="G163" s="279"/>
      <c r="H163" s="279"/>
      <c r="I163" s="279"/>
      <c r="J163" s="279"/>
      <c r="K163" s="279"/>
    </row>
    <row r="164" spans="1:63" ht="12.75" customHeight="1">
      <c r="B164" s="14" t="s">
        <v>571</v>
      </c>
      <c r="C164" s="368">
        <f>IF(E59&gt;10000000,E61*10%,0)</f>
        <v>0</v>
      </c>
      <c r="D164" s="15"/>
      <c r="E164" s="15"/>
      <c r="G164" s="279"/>
      <c r="H164" s="279"/>
      <c r="I164" s="279"/>
      <c r="J164" s="279"/>
      <c r="K164" s="279"/>
    </row>
    <row r="165" spans="1:63" ht="12.75" customHeight="1">
      <c r="C165" s="368">
        <f>IF(E59-10000000&gt;0,(E59-10000000)*70%,0)</f>
        <v>0</v>
      </c>
      <c r="D165" s="15"/>
      <c r="E165" s="15"/>
      <c r="G165" s="279"/>
      <c r="H165" s="279"/>
      <c r="I165" s="279"/>
      <c r="J165" s="279"/>
      <c r="K165" s="279"/>
    </row>
    <row r="166" spans="1:63" ht="12.75" customHeight="1">
      <c r="B166" s="12"/>
      <c r="C166" s="12"/>
      <c r="D166" s="15"/>
      <c r="E166" s="15"/>
      <c r="G166" s="279"/>
      <c r="H166" s="279"/>
      <c r="I166" s="279"/>
      <c r="J166" s="279"/>
      <c r="K166" s="279"/>
    </row>
    <row r="167" spans="1:63" ht="12.75" customHeight="1" thickBot="1">
      <c r="B167" s="12"/>
      <c r="C167" s="12"/>
      <c r="D167" s="15"/>
      <c r="E167" s="15"/>
      <c r="G167" s="279"/>
      <c r="H167" s="279"/>
      <c r="I167" s="279"/>
      <c r="J167" s="279"/>
      <c r="K167" s="279"/>
    </row>
    <row r="168" spans="1:63" ht="12.75" customHeight="1" thickBot="1">
      <c r="A168" s="483"/>
      <c r="B168" s="484" t="s">
        <v>603</v>
      </c>
      <c r="C168" s="485"/>
      <c r="D168" s="486"/>
      <c r="E168" s="487"/>
      <c r="F168" s="492"/>
      <c r="G168" s="279"/>
      <c r="H168" s="279"/>
      <c r="I168" s="279"/>
      <c r="J168" s="279"/>
      <c r="K168" s="279"/>
    </row>
    <row r="169" spans="1:63" ht="12.75" customHeight="1">
      <c r="A169" s="483"/>
      <c r="B169" s="488" t="s">
        <v>595</v>
      </c>
      <c r="C169" s="489">
        <f>D169-E169</f>
        <v>0</v>
      </c>
      <c r="D169" s="490">
        <v>41365</v>
      </c>
      <c r="E169" s="491">
        <f>C76</f>
        <v>41365</v>
      </c>
      <c r="F169" s="14"/>
      <c r="G169" s="279"/>
      <c r="H169" s="279"/>
      <c r="I169" s="279"/>
      <c r="J169" s="279"/>
      <c r="K169" s="279"/>
    </row>
    <row r="170" spans="1:63" ht="12.75" customHeight="1" thickBot="1">
      <c r="A170" s="483"/>
      <c r="B170" s="493" t="s">
        <v>596</v>
      </c>
      <c r="C170" s="494"/>
      <c r="D170" s="495">
        <f>IF(C169&lt;=0,1,0)</f>
        <v>1</v>
      </c>
      <c r="E170" s="517">
        <f>C77</f>
        <v>5000000</v>
      </c>
      <c r="F170" s="14"/>
      <c r="G170" s="279"/>
      <c r="H170" s="279"/>
      <c r="I170" s="279"/>
      <c r="J170" s="279"/>
      <c r="K170" s="279"/>
    </row>
    <row r="171" spans="1:63" ht="12.75" customHeight="1" thickBot="1">
      <c r="A171" s="483"/>
      <c r="B171" s="493" t="s">
        <v>597</v>
      </c>
      <c r="C171" s="494"/>
      <c r="D171" s="496">
        <f>IF(E173&gt;=300000,100000,E173-200000)</f>
        <v>100000</v>
      </c>
      <c r="E171" s="517">
        <f>C78</f>
        <v>100000</v>
      </c>
      <c r="F171" s="14"/>
      <c r="G171" s="279"/>
      <c r="H171" s="279"/>
      <c r="I171" s="279"/>
      <c r="J171" s="279"/>
      <c r="K171" s="279"/>
    </row>
    <row r="172" spans="1:63" ht="12.75" customHeight="1">
      <c r="A172" s="483"/>
      <c r="B172" s="497" t="s">
        <v>604</v>
      </c>
      <c r="C172" s="498">
        <f>IF(E171&lt;=2500000,1,0)</f>
        <v>1</v>
      </c>
      <c r="D172" s="495">
        <f>IF(E170&lt;=4000000,1,0)</f>
        <v>0</v>
      </c>
      <c r="E172" s="499">
        <f>IF(D172=0,0,IF(C172=0,0,IF(D170=0,0,IF(D171&lt;=0,0,D171))))</f>
        <v>0</v>
      </c>
      <c r="F172" s="14"/>
      <c r="G172" s="279"/>
      <c r="H172" s="279"/>
      <c r="I172" s="279"/>
      <c r="J172" s="279"/>
      <c r="K172" s="279"/>
    </row>
    <row r="173" spans="1:63" ht="12.75" customHeight="1">
      <c r="A173" s="483"/>
      <c r="B173" s="493" t="s">
        <v>598</v>
      </c>
      <c r="C173" s="494"/>
      <c r="D173" s="20"/>
      <c r="E173" s="517">
        <f>C79</f>
        <v>300000</v>
      </c>
      <c r="F173" s="14"/>
      <c r="G173" s="279"/>
      <c r="H173" s="279"/>
      <c r="I173" s="279"/>
      <c r="J173" s="279"/>
      <c r="K173" s="279"/>
    </row>
    <row r="174" spans="1:63" ht="12.75" customHeight="1">
      <c r="A174" s="483"/>
      <c r="B174" s="500" t="s">
        <v>605</v>
      </c>
      <c r="C174" s="501"/>
      <c r="D174" s="502"/>
      <c r="E174" s="503"/>
      <c r="F174" s="14"/>
      <c r="G174" s="279"/>
      <c r="H174" s="279"/>
      <c r="I174" s="279"/>
      <c r="J174" s="279"/>
      <c r="K174" s="279"/>
    </row>
    <row r="175" spans="1:63" ht="12.75" customHeight="1">
      <c r="A175" s="483"/>
      <c r="B175" s="504" t="s">
        <v>606</v>
      </c>
      <c r="C175" s="494"/>
      <c r="D175" s="505"/>
      <c r="E175" s="517">
        <f>C82</f>
        <v>0</v>
      </c>
      <c r="F175" s="14"/>
      <c r="G175" s="279"/>
      <c r="H175" s="279"/>
      <c r="I175" s="279"/>
      <c r="J175" s="279"/>
      <c r="K175" s="279"/>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row>
    <row r="176" spans="1:63" ht="12.75" customHeight="1">
      <c r="A176" s="483"/>
      <c r="B176" s="506" t="s">
        <v>607</v>
      </c>
      <c r="C176" s="494"/>
      <c r="D176" s="505"/>
      <c r="E176" s="507">
        <f>C83</f>
        <v>0</v>
      </c>
      <c r="F176" s="14"/>
      <c r="G176" s="279"/>
      <c r="H176" s="279"/>
      <c r="I176" s="279"/>
      <c r="J176" s="279"/>
      <c r="K176" s="279"/>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row>
    <row r="177" spans="1:63" ht="12.75" customHeight="1">
      <c r="A177" s="508"/>
      <c r="B177" s="493" t="s">
        <v>601</v>
      </c>
      <c r="C177" s="494"/>
      <c r="D177" s="505"/>
      <c r="E177" s="517">
        <f>C84</f>
        <v>0</v>
      </c>
      <c r="F177" s="14"/>
      <c r="G177" s="279"/>
      <c r="H177" s="279"/>
      <c r="I177" s="279"/>
      <c r="J177" s="279"/>
      <c r="K177" s="279"/>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row>
    <row r="178" spans="1:63" ht="12.75" customHeight="1">
      <c r="A178" s="508"/>
      <c r="B178" s="493" t="s">
        <v>608</v>
      </c>
      <c r="C178" s="20"/>
      <c r="D178" s="509"/>
      <c r="E178" s="510">
        <f>E175-(E176+E177)</f>
        <v>0</v>
      </c>
      <c r="F178" s="14"/>
      <c r="G178" s="279"/>
      <c r="H178" s="279"/>
      <c r="I178" s="279"/>
      <c r="J178" s="279"/>
      <c r="K178" s="279"/>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row>
    <row r="179" spans="1:63" ht="12.75" customHeight="1">
      <c r="A179" s="508"/>
      <c r="B179" s="509" t="s">
        <v>609</v>
      </c>
      <c r="C179" s="494"/>
      <c r="D179" s="505"/>
      <c r="E179" s="511">
        <f>E178*30%</f>
        <v>0</v>
      </c>
      <c r="F179" s="14"/>
      <c r="G179" s="279"/>
      <c r="H179" s="279"/>
      <c r="I179" s="279"/>
      <c r="J179" s="279"/>
      <c r="K179" s="279"/>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row>
    <row r="180" spans="1:63" ht="12.75" customHeight="1" thickBot="1">
      <c r="A180" s="508"/>
      <c r="B180" s="493" t="s">
        <v>610</v>
      </c>
      <c r="C180" s="20"/>
      <c r="D180" s="20"/>
      <c r="E180" s="518">
        <f>C85</f>
        <v>0</v>
      </c>
      <c r="F180" s="14"/>
      <c r="G180" s="279"/>
      <c r="H180" s="279"/>
      <c r="I180" s="279"/>
      <c r="J180" s="279"/>
      <c r="K180" s="279"/>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row>
    <row r="181" spans="1:63" ht="12.75" customHeight="1" thickBot="1">
      <c r="A181" s="508"/>
      <c r="B181" s="512" t="s">
        <v>611</v>
      </c>
      <c r="C181" s="513"/>
      <c r="D181" s="514" t="str">
        <f>IF(E173&gt;=200000,"-200000",IF(E173&lt;200000,0-E173))</f>
        <v>-200000</v>
      </c>
      <c r="E181" s="515">
        <f>(E178-E179)-E180</f>
        <v>0</v>
      </c>
      <c r="F181" s="14"/>
      <c r="G181" s="279"/>
      <c r="H181" s="279"/>
      <c r="I181" s="279"/>
      <c r="J181" s="279"/>
      <c r="K181" s="279"/>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row>
    <row r="182" spans="1:63" ht="12.75" customHeight="1">
      <c r="A182" s="508"/>
      <c r="B182" s="12"/>
      <c r="C182" s="12"/>
      <c r="D182" s="12"/>
      <c r="E182" s="516">
        <f>E181+D181</f>
        <v>-200000</v>
      </c>
      <c r="G182" s="279"/>
      <c r="H182" s="279"/>
      <c r="I182" s="279"/>
      <c r="J182" s="279"/>
      <c r="K182" s="279"/>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row>
    <row r="183" spans="1:63" ht="12.75" customHeight="1">
      <c r="B183" s="12"/>
      <c r="C183" s="12"/>
      <c r="D183" s="15"/>
      <c r="E183" s="15"/>
      <c r="G183" s="279"/>
      <c r="H183" s="279"/>
      <c r="I183" s="279"/>
      <c r="J183" s="279"/>
      <c r="K183" s="279"/>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row>
    <row r="184" spans="1:63" ht="12.75" customHeight="1">
      <c r="B184" s="12"/>
      <c r="C184" s="12"/>
      <c r="D184" s="15"/>
      <c r="E184" s="15"/>
      <c r="G184" s="279"/>
      <c r="H184" s="279"/>
      <c r="I184" s="279"/>
      <c r="J184" s="279"/>
      <c r="K184" s="279"/>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row>
    <row r="185" spans="1:63" ht="12.75" customHeight="1">
      <c r="B185" s="12"/>
      <c r="C185" s="12"/>
      <c r="D185" s="15"/>
      <c r="E185" s="15"/>
      <c r="G185" s="279"/>
      <c r="H185" s="279"/>
      <c r="I185" s="279"/>
      <c r="J185" s="279"/>
      <c r="K185" s="279"/>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row>
    <row r="186" spans="1:63" ht="12.75" customHeight="1">
      <c r="B186" s="12"/>
      <c r="C186" s="12"/>
      <c r="D186" s="15"/>
      <c r="E186" s="15"/>
      <c r="G186" s="279"/>
      <c r="H186" s="279"/>
      <c r="I186" s="279"/>
      <c r="J186" s="279"/>
      <c r="K186" s="279"/>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row>
    <row r="187" spans="1:63" ht="12.75" customHeight="1">
      <c r="B187" s="12"/>
      <c r="C187" s="12"/>
      <c r="D187" s="15"/>
      <c r="E187" s="15"/>
      <c r="G187" s="279"/>
      <c r="H187" s="279"/>
      <c r="I187" s="279"/>
      <c r="J187" s="279"/>
      <c r="K187" s="279"/>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row>
    <row r="188" spans="1:63" ht="12.75" customHeight="1">
      <c r="B188" s="12"/>
      <c r="C188" s="12"/>
      <c r="D188" s="15"/>
      <c r="E188" s="15"/>
      <c r="G188" s="279"/>
      <c r="H188" s="279"/>
      <c r="I188" s="279"/>
      <c r="J188" s="279"/>
      <c r="K188" s="279"/>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row>
    <row r="189" spans="1:63" ht="12.75" customHeight="1">
      <c r="B189" s="12"/>
      <c r="C189" s="12"/>
      <c r="D189" s="15"/>
      <c r="E189" s="15"/>
      <c r="G189" s="279"/>
      <c r="H189" s="279"/>
      <c r="I189" s="279"/>
      <c r="J189" s="279"/>
      <c r="K189" s="279"/>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row>
    <row r="190" spans="1:63" ht="12.75" customHeight="1">
      <c r="B190" s="12"/>
      <c r="C190" s="12"/>
      <c r="D190" s="12"/>
      <c r="E190" s="15"/>
      <c r="G190" s="279"/>
      <c r="H190" s="279"/>
      <c r="I190" s="279"/>
      <c r="J190" s="279"/>
      <c r="K190" s="279"/>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row>
    <row r="191" spans="1:63" ht="12.75" customHeight="1">
      <c r="B191" s="12"/>
      <c r="C191" s="12"/>
      <c r="D191" s="12"/>
      <c r="E191" s="15"/>
      <c r="G191" s="279"/>
      <c r="H191" s="279"/>
      <c r="I191" s="279"/>
      <c r="J191" s="279"/>
      <c r="K191" s="279"/>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row>
    <row r="192" spans="1:63" ht="12.75" customHeight="1">
      <c r="B192" s="12"/>
      <c r="C192" s="12"/>
      <c r="D192" s="12"/>
      <c r="E192" s="15"/>
      <c r="G192" s="279"/>
      <c r="H192" s="279"/>
      <c r="I192" s="279"/>
      <c r="J192" s="279"/>
      <c r="K192" s="279"/>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row>
    <row r="193" spans="2:63" ht="12.75" customHeight="1">
      <c r="B193" s="12"/>
      <c r="C193" s="12"/>
      <c r="D193" s="12"/>
      <c r="E193" s="12"/>
      <c r="G193" s="279"/>
      <c r="H193" s="279"/>
      <c r="I193" s="279"/>
      <c r="J193" s="279"/>
      <c r="K193" s="279"/>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row>
    <row r="194" spans="2:63" ht="12.75" customHeight="1">
      <c r="B194" s="12"/>
      <c r="C194" s="12"/>
      <c r="D194" s="12"/>
      <c r="E194" s="12"/>
      <c r="G194" s="279"/>
      <c r="H194" s="279"/>
      <c r="I194" s="279"/>
      <c r="J194" s="279"/>
      <c r="K194" s="279"/>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row>
    <row r="195" spans="2:63" ht="12.75" customHeight="1">
      <c r="B195" s="12"/>
      <c r="C195" s="12"/>
      <c r="D195" s="12"/>
      <c r="E195" s="12"/>
      <c r="G195" s="279"/>
      <c r="H195" s="279"/>
      <c r="I195" s="279"/>
      <c r="J195" s="279"/>
      <c r="K195" s="279"/>
      <c r="L195" s="281"/>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row>
    <row r="196" spans="2:63" ht="12.75" customHeight="1">
      <c r="B196" s="12"/>
      <c r="C196" s="12"/>
      <c r="D196" s="12"/>
      <c r="E196" s="12"/>
      <c r="G196" s="279"/>
      <c r="H196" s="279"/>
      <c r="I196" s="279"/>
      <c r="J196" s="279"/>
      <c r="K196" s="279"/>
      <c r="L196" s="281"/>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row>
    <row r="197" spans="2:63" ht="12.75" customHeight="1">
      <c r="B197" s="12"/>
      <c r="C197" s="12"/>
      <c r="D197" s="12"/>
      <c r="E197" s="12"/>
      <c r="G197" s="279"/>
      <c r="H197" s="279"/>
      <c r="I197" s="279"/>
      <c r="J197" s="279"/>
      <c r="K197" s="279"/>
      <c r="L197" s="281"/>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row>
    <row r="198" spans="2:63" ht="12.75" customHeight="1">
      <c r="B198" s="12"/>
      <c r="C198" s="12"/>
      <c r="D198" s="12"/>
      <c r="E198" s="12"/>
      <c r="G198" s="279"/>
      <c r="H198" s="279"/>
      <c r="I198" s="279"/>
      <c r="J198" s="279"/>
      <c r="K198" s="279"/>
      <c r="L198" s="281"/>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row>
    <row r="199" spans="2:63" ht="12.75" customHeight="1">
      <c r="B199" s="12"/>
      <c r="C199" s="12"/>
      <c r="D199" s="12"/>
      <c r="E199" s="12"/>
      <c r="G199" s="279"/>
      <c r="H199" s="279"/>
      <c r="I199" s="279"/>
      <c r="J199" s="279"/>
      <c r="K199" s="279"/>
      <c r="L199" s="281"/>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row>
    <row r="200" spans="2:63" ht="12.75" customHeight="1">
      <c r="B200" s="12"/>
      <c r="C200" s="12"/>
      <c r="D200" s="12"/>
      <c r="E200" s="12"/>
      <c r="G200" s="279"/>
      <c r="H200" s="279"/>
      <c r="I200" s="279"/>
      <c r="J200" s="279"/>
      <c r="K200" s="279"/>
      <c r="L200" s="281"/>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row>
    <row r="201" spans="2:63" ht="12.75" customHeight="1">
      <c r="B201" s="12"/>
      <c r="C201" s="12"/>
      <c r="D201" s="12"/>
      <c r="E201" s="12"/>
      <c r="G201" s="279"/>
      <c r="H201" s="279"/>
      <c r="I201" s="279"/>
      <c r="J201" s="279"/>
      <c r="K201" s="279"/>
      <c r="L201" s="281"/>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row>
    <row r="202" spans="2:63" ht="12.75" customHeight="1">
      <c r="B202" s="12"/>
      <c r="C202" s="12"/>
      <c r="D202" s="12"/>
      <c r="E202" s="12"/>
      <c r="G202" s="279"/>
      <c r="H202" s="279"/>
      <c r="I202" s="279"/>
      <c r="J202" s="279"/>
      <c r="K202" s="279"/>
      <c r="L202" s="281"/>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row>
    <row r="203" spans="2:63" ht="12.75" customHeight="1">
      <c r="B203" s="12"/>
      <c r="C203" s="12"/>
      <c r="D203" s="12"/>
      <c r="E203" s="12"/>
      <c r="G203" s="279"/>
      <c r="H203" s="279"/>
      <c r="I203" s="279"/>
      <c r="J203" s="279"/>
      <c r="K203" s="279"/>
      <c r="L203" s="281"/>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row>
    <row r="204" spans="2:63" ht="12.75" customHeight="1">
      <c r="B204" s="12"/>
      <c r="C204" s="12"/>
      <c r="D204" s="12"/>
      <c r="E204" s="12"/>
      <c r="G204" s="279"/>
      <c r="H204" s="279"/>
      <c r="I204" s="279"/>
      <c r="J204" s="279"/>
      <c r="K204" s="279"/>
      <c r="L204" s="281"/>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row>
    <row r="205" spans="2:63" ht="12.75" customHeight="1">
      <c r="B205" s="12"/>
      <c r="C205" s="12"/>
      <c r="D205" s="12"/>
      <c r="E205" s="12"/>
      <c r="F205" s="14"/>
      <c r="G205" s="279"/>
      <c r="H205" s="279"/>
      <c r="I205" s="279"/>
      <c r="J205" s="279"/>
      <c r="K205" s="279"/>
      <c r="L205" s="281"/>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row>
    <row r="206" spans="2:63" ht="12.75" customHeight="1">
      <c r="B206" s="12"/>
      <c r="C206" s="12"/>
      <c r="D206" s="12"/>
      <c r="E206" s="12"/>
      <c r="F206" s="14"/>
      <c r="G206" s="279"/>
      <c r="H206" s="279"/>
      <c r="I206" s="279"/>
      <c r="J206" s="279"/>
      <c r="K206" s="279"/>
      <c r="L206" s="281"/>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row>
    <row r="207" spans="2:63" ht="12.75" customHeight="1">
      <c r="B207" s="12"/>
      <c r="C207" s="12"/>
      <c r="D207" s="12"/>
      <c r="E207" s="12"/>
      <c r="F207" s="14"/>
      <c r="G207" s="279"/>
      <c r="H207" s="279"/>
      <c r="I207" s="279"/>
      <c r="J207" s="279"/>
      <c r="K207" s="279"/>
      <c r="L207" s="281"/>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row>
    <row r="208" spans="2:63" ht="12.75" customHeight="1">
      <c r="B208" s="12"/>
      <c r="C208" s="12"/>
      <c r="D208" s="12"/>
      <c r="E208" s="12"/>
      <c r="F208" s="14"/>
      <c r="G208" s="279"/>
      <c r="H208" s="279"/>
      <c r="I208" s="279"/>
      <c r="J208" s="279"/>
      <c r="K208" s="279"/>
      <c r="L208" s="281"/>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row>
    <row r="209" spans="2:63" ht="12.75" customHeight="1">
      <c r="B209" s="12"/>
      <c r="C209" s="12"/>
      <c r="D209" s="12"/>
      <c r="E209" s="12"/>
      <c r="F209" s="14"/>
      <c r="G209" s="279"/>
      <c r="H209" s="279"/>
      <c r="I209" s="279"/>
      <c r="J209" s="279"/>
      <c r="K209" s="279"/>
      <c r="L209" s="281"/>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row>
    <row r="210" spans="2:63" ht="12.75" customHeight="1">
      <c r="B210" s="12"/>
      <c r="C210" s="12"/>
      <c r="D210" s="12"/>
      <c r="E210" s="12"/>
      <c r="F210" s="14"/>
      <c r="G210" s="279"/>
      <c r="H210" s="279"/>
      <c r="I210" s="279"/>
      <c r="J210" s="279"/>
      <c r="K210" s="279"/>
      <c r="L210" s="281"/>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row>
    <row r="211" spans="2:63" ht="12.75" customHeight="1">
      <c r="B211" s="12"/>
      <c r="C211" s="12"/>
      <c r="D211" s="12"/>
      <c r="E211" s="12"/>
      <c r="F211" s="14"/>
      <c r="G211" s="279"/>
      <c r="H211" s="279"/>
      <c r="I211" s="279"/>
      <c r="J211" s="279"/>
      <c r="K211" s="279"/>
      <c r="L211" s="281"/>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row>
    <row r="212" spans="2:63" ht="12.75" customHeight="1">
      <c r="B212" s="12"/>
      <c r="C212" s="12"/>
      <c r="D212" s="12"/>
      <c r="E212" s="12"/>
      <c r="F212" s="14"/>
      <c r="G212" s="279"/>
      <c r="H212" s="279"/>
      <c r="I212" s="279"/>
      <c r="J212" s="279"/>
      <c r="K212" s="279"/>
      <c r="L212" s="281"/>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row>
    <row r="213" spans="2:63" ht="12.75" customHeight="1">
      <c r="B213" s="12"/>
      <c r="C213" s="12"/>
      <c r="D213" s="12"/>
      <c r="E213" s="12"/>
      <c r="F213" s="14"/>
      <c r="G213" s="279"/>
      <c r="H213" s="279"/>
      <c r="I213" s="279"/>
      <c r="J213" s="279"/>
      <c r="K213" s="279"/>
      <c r="L213" s="281"/>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row>
    <row r="214" spans="2:63" ht="12.75" customHeight="1">
      <c r="B214" s="12"/>
      <c r="C214" s="12"/>
      <c r="D214" s="12"/>
      <c r="E214" s="12"/>
      <c r="F214" s="14"/>
      <c r="G214" s="279"/>
      <c r="H214" s="279"/>
      <c r="I214" s="279"/>
      <c r="J214" s="279"/>
      <c r="K214" s="279"/>
      <c r="L214" s="281"/>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row>
    <row r="215" spans="2:63" ht="12.75" customHeight="1">
      <c r="B215" s="12"/>
      <c r="C215" s="12"/>
      <c r="D215" s="12"/>
      <c r="E215" s="12"/>
      <c r="F215" s="14"/>
      <c r="G215" s="279"/>
      <c r="H215" s="279"/>
      <c r="I215" s="279"/>
      <c r="J215" s="279"/>
      <c r="K215" s="279"/>
      <c r="L215" s="281"/>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row>
    <row r="216" spans="2:63" ht="12.75" customHeight="1">
      <c r="B216" s="12"/>
      <c r="C216" s="12"/>
      <c r="D216" s="12"/>
      <c r="E216" s="12"/>
      <c r="F216" s="14"/>
      <c r="G216" s="279"/>
      <c r="H216" s="279"/>
      <c r="I216" s="279"/>
      <c r="J216" s="279"/>
      <c r="K216" s="279"/>
      <c r="L216" s="281"/>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row>
    <row r="217" spans="2:63" ht="12.75" customHeight="1">
      <c r="B217" s="12"/>
      <c r="C217" s="12"/>
      <c r="D217" s="12"/>
      <c r="E217" s="12"/>
      <c r="F217" s="14"/>
      <c r="G217" s="279"/>
      <c r="H217" s="279"/>
      <c r="I217" s="279"/>
      <c r="J217" s="279"/>
      <c r="K217" s="279"/>
      <c r="L217" s="281"/>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row>
    <row r="218" spans="2:63" ht="12.75" customHeight="1">
      <c r="B218" s="12"/>
      <c r="C218" s="12"/>
      <c r="D218" s="12"/>
      <c r="E218" s="12"/>
      <c r="F218" s="14"/>
      <c r="G218" s="279"/>
      <c r="H218" s="279"/>
      <c r="I218" s="279"/>
      <c r="J218" s="279"/>
      <c r="K218" s="279"/>
      <c r="L218" s="281"/>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row>
    <row r="219" spans="2:63" ht="12.75" customHeight="1">
      <c r="B219" s="12"/>
      <c r="C219" s="12"/>
      <c r="D219" s="12"/>
      <c r="E219" s="12"/>
      <c r="F219" s="14"/>
      <c r="G219" s="279"/>
      <c r="H219" s="279"/>
      <c r="I219" s="279"/>
      <c r="J219" s="279"/>
      <c r="K219" s="279"/>
      <c r="L219" s="281"/>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row>
    <row r="220" spans="2:63" ht="12.75" customHeight="1">
      <c r="B220" s="12"/>
      <c r="C220" s="12"/>
      <c r="D220" s="12"/>
      <c r="E220" s="12"/>
      <c r="F220" s="14"/>
      <c r="G220" s="279"/>
      <c r="H220" s="279"/>
      <c r="I220" s="279"/>
      <c r="J220" s="279"/>
      <c r="K220" s="279"/>
      <c r="L220" s="281"/>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row>
    <row r="221" spans="2:63" ht="12.75" customHeight="1">
      <c r="B221" s="12"/>
      <c r="C221" s="12"/>
      <c r="D221" s="12"/>
      <c r="E221" s="12"/>
      <c r="F221" s="14"/>
      <c r="G221" s="279"/>
      <c r="H221" s="279"/>
      <c r="I221" s="279"/>
      <c r="J221" s="279"/>
      <c r="K221" s="279"/>
      <c r="L221" s="281"/>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row>
    <row r="222" spans="2:63" ht="12.75" customHeight="1">
      <c r="B222" s="12"/>
      <c r="C222" s="12"/>
      <c r="D222" s="12"/>
      <c r="E222" s="12"/>
      <c r="F222" s="14"/>
      <c r="G222" s="279"/>
      <c r="H222" s="279"/>
      <c r="I222" s="279"/>
      <c r="J222" s="279"/>
      <c r="K222" s="279"/>
      <c r="L222" s="281"/>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row>
    <row r="223" spans="2:63" ht="12.75" customHeight="1">
      <c r="B223" s="12"/>
      <c r="C223" s="12"/>
      <c r="D223" s="12"/>
      <c r="E223" s="12"/>
      <c r="F223" s="14"/>
      <c r="G223" s="279"/>
      <c r="H223" s="279"/>
      <c r="I223" s="279"/>
      <c r="J223" s="279"/>
      <c r="K223" s="279"/>
      <c r="L223" s="281"/>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row>
    <row r="224" spans="2:63" ht="12.75" customHeight="1">
      <c r="B224" s="12"/>
      <c r="C224" s="12"/>
      <c r="D224" s="12"/>
      <c r="E224" s="12"/>
      <c r="F224" s="14"/>
      <c r="G224" s="279"/>
      <c r="H224" s="279"/>
      <c r="I224" s="279"/>
      <c r="J224" s="279"/>
      <c r="K224" s="279"/>
      <c r="L224" s="281"/>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row>
    <row r="225" spans="2:63" ht="12.75" customHeight="1">
      <c r="B225" s="12"/>
      <c r="C225" s="12"/>
      <c r="D225" s="12"/>
      <c r="E225" s="12"/>
      <c r="F225" s="14"/>
      <c r="G225" s="279"/>
      <c r="H225" s="279"/>
      <c r="I225" s="279"/>
      <c r="J225" s="279"/>
      <c r="K225" s="279"/>
      <c r="L225" s="281"/>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row>
    <row r="226" spans="2:63" ht="12.75" customHeight="1">
      <c r="B226" s="12"/>
      <c r="C226" s="12"/>
      <c r="D226" s="12"/>
      <c r="E226" s="12"/>
      <c r="F226" s="14"/>
      <c r="G226" s="279"/>
      <c r="H226" s="279"/>
      <c r="I226" s="279"/>
      <c r="J226" s="279"/>
      <c r="K226" s="279"/>
      <c r="L226" s="281"/>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row>
    <row r="227" spans="2:63" ht="12.75" customHeight="1">
      <c r="B227" s="12"/>
      <c r="C227" s="12"/>
      <c r="D227" s="12"/>
      <c r="E227" s="12"/>
      <c r="F227" s="14"/>
      <c r="G227" s="279"/>
      <c r="H227" s="279"/>
      <c r="I227" s="279"/>
      <c r="J227" s="279"/>
      <c r="K227" s="279"/>
      <c r="L227" s="281"/>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row>
    <row r="228" spans="2:63" ht="12.75" customHeight="1">
      <c r="B228" s="12"/>
      <c r="C228" s="12"/>
      <c r="D228" s="12"/>
      <c r="E228" s="12"/>
      <c r="F228" s="14"/>
      <c r="G228" s="279"/>
      <c r="H228" s="279"/>
      <c r="I228" s="279"/>
      <c r="J228" s="279"/>
      <c r="K228" s="279"/>
      <c r="L228" s="281"/>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row>
    <row r="229" spans="2:63" ht="12.75" customHeight="1">
      <c r="B229" s="12"/>
      <c r="C229" s="12"/>
      <c r="D229" s="12"/>
      <c r="E229" s="12"/>
      <c r="F229" s="14"/>
      <c r="G229" s="279"/>
      <c r="H229" s="279"/>
      <c r="I229" s="279"/>
      <c r="J229" s="279"/>
      <c r="K229" s="279"/>
      <c r="L229" s="281"/>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row>
    <row r="230" spans="2:63" ht="12.75" customHeight="1">
      <c r="B230" s="12"/>
      <c r="C230" s="12"/>
      <c r="D230" s="12"/>
      <c r="E230" s="12"/>
      <c r="F230" s="14"/>
      <c r="G230" s="279"/>
      <c r="H230" s="279"/>
      <c r="I230" s="279"/>
      <c r="J230" s="279"/>
      <c r="K230" s="279"/>
      <c r="L230" s="281"/>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row>
    <row r="231" spans="2:63" ht="12.75" customHeight="1">
      <c r="C231" s="12"/>
      <c r="D231" s="12"/>
      <c r="E231" s="12"/>
      <c r="F231" s="14"/>
      <c r="G231" s="279"/>
      <c r="H231" s="279"/>
      <c r="I231" s="279"/>
      <c r="J231" s="279"/>
      <c r="K231" s="279"/>
      <c r="L231" s="281"/>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row>
    <row r="232" spans="2:63" ht="12.75" customHeight="1">
      <c r="C232" s="12"/>
      <c r="D232" s="12"/>
      <c r="E232" s="12"/>
      <c r="F232" s="14"/>
      <c r="G232" s="279"/>
      <c r="H232" s="279"/>
      <c r="I232" s="279"/>
      <c r="J232" s="279"/>
      <c r="K232" s="279"/>
      <c r="L232" s="281"/>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row>
    <row r="233" spans="2:63" ht="12.75" customHeight="1">
      <c r="C233" s="12"/>
      <c r="E233" s="12"/>
      <c r="F233" s="14"/>
      <c r="G233" s="279"/>
      <c r="H233" s="279"/>
      <c r="I233" s="279"/>
      <c r="J233" s="279"/>
      <c r="K233" s="279"/>
      <c r="L233" s="281"/>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row>
    <row r="234" spans="2:63" ht="12.75" customHeight="1">
      <c r="C234" s="12"/>
      <c r="F234" s="14"/>
      <c r="G234" s="279"/>
      <c r="H234" s="279"/>
      <c r="I234" s="279"/>
      <c r="J234" s="279"/>
      <c r="K234" s="279"/>
      <c r="L234" s="281"/>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row>
    <row r="235" spans="2:63" ht="12.75" customHeight="1">
      <c r="F235" s="14"/>
      <c r="G235" s="279"/>
      <c r="H235" s="279"/>
      <c r="I235" s="279"/>
      <c r="J235" s="279"/>
      <c r="K235" s="279"/>
      <c r="L235" s="281"/>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row>
    <row r="236" spans="2:63" ht="12.75" customHeight="1">
      <c r="F236" s="14"/>
      <c r="G236" s="279"/>
      <c r="H236" s="279"/>
      <c r="I236" s="279"/>
      <c r="J236" s="279"/>
      <c r="K236" s="279"/>
      <c r="L236" s="281"/>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row>
    <row r="237" spans="2:63" ht="12.75" customHeight="1">
      <c r="F237" s="14"/>
      <c r="G237" s="279"/>
      <c r="H237" s="279"/>
      <c r="I237" s="279"/>
      <c r="J237" s="279"/>
      <c r="K237" s="279"/>
      <c r="L237" s="281"/>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row>
    <row r="238" spans="2:63" ht="12.75" customHeight="1">
      <c r="F238" s="14"/>
      <c r="G238" s="279"/>
      <c r="H238" s="279"/>
      <c r="I238" s="279"/>
      <c r="J238" s="279"/>
      <c r="K238" s="279"/>
      <c r="L238" s="281"/>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row>
    <row r="239" spans="2:63" ht="12.75" customHeight="1">
      <c r="F239" s="14"/>
      <c r="G239" s="279"/>
      <c r="H239" s="279"/>
      <c r="I239" s="279"/>
      <c r="J239" s="279"/>
      <c r="K239" s="279"/>
      <c r="L239" s="281"/>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row>
    <row r="240" spans="2:63" ht="12.75" customHeight="1">
      <c r="F240" s="14"/>
      <c r="G240" s="279"/>
      <c r="H240" s="279"/>
      <c r="I240" s="279"/>
      <c r="J240" s="279"/>
      <c r="K240" s="279"/>
      <c r="L240" s="281"/>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row>
    <row r="241" spans="6:63" ht="12.75" customHeight="1">
      <c r="F241" s="14"/>
      <c r="G241" s="279"/>
      <c r="H241" s="279"/>
      <c r="I241" s="279"/>
      <c r="J241" s="279"/>
      <c r="K241" s="279"/>
      <c r="L241" s="281"/>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row>
    <row r="242" spans="6:63" ht="12.75" customHeight="1">
      <c r="F242" s="14"/>
      <c r="G242" s="279"/>
      <c r="H242" s="279"/>
      <c r="I242" s="279"/>
      <c r="J242" s="279"/>
      <c r="K242" s="279"/>
      <c r="L242" s="281"/>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row>
    <row r="243" spans="6:63" ht="12.75" customHeight="1">
      <c r="F243" s="14"/>
      <c r="G243" s="279"/>
      <c r="H243" s="279"/>
      <c r="I243" s="279"/>
      <c r="J243" s="279"/>
      <c r="K243" s="279"/>
      <c r="L243" s="281"/>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row>
    <row r="244" spans="6:63" ht="12.75" customHeight="1">
      <c r="F244" s="14"/>
      <c r="G244" s="279"/>
      <c r="H244" s="279"/>
      <c r="I244" s="279"/>
      <c r="J244" s="279"/>
      <c r="K244" s="279"/>
      <c r="L244" s="281"/>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row>
    <row r="245" spans="6:63" ht="12.75" customHeight="1">
      <c r="F245" s="14"/>
      <c r="G245" s="279"/>
      <c r="H245" s="279"/>
      <c r="I245" s="279"/>
      <c r="J245" s="279"/>
      <c r="K245" s="279"/>
      <c r="L245" s="281"/>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row>
    <row r="246" spans="6:63" ht="12.75" customHeight="1">
      <c r="F246" s="14"/>
      <c r="G246" s="279"/>
      <c r="H246" s="279"/>
      <c r="I246" s="279"/>
      <c r="J246" s="279"/>
      <c r="K246" s="279"/>
      <c r="L246" s="281"/>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row>
    <row r="247" spans="6:63" ht="12.75" customHeight="1">
      <c r="F247" s="14"/>
      <c r="G247" s="279"/>
      <c r="H247" s="279"/>
      <c r="I247" s="279"/>
      <c r="J247" s="279"/>
      <c r="K247" s="279"/>
      <c r="L247" s="281"/>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row>
    <row r="248" spans="6:63" ht="12.75" customHeight="1">
      <c r="F248" s="14"/>
      <c r="G248" s="279"/>
      <c r="H248" s="279"/>
      <c r="I248" s="279"/>
      <c r="J248" s="279"/>
      <c r="K248" s="279"/>
      <c r="L248" s="281"/>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row>
    <row r="249" spans="6:63" ht="12.75" customHeight="1">
      <c r="F249" s="14"/>
      <c r="G249" s="279"/>
      <c r="H249" s="279"/>
      <c r="I249" s="279"/>
      <c r="J249" s="279"/>
      <c r="K249" s="279"/>
      <c r="L249" s="281"/>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row>
    <row r="250" spans="6:63" ht="12.75" customHeight="1">
      <c r="F250" s="14"/>
      <c r="G250" s="279"/>
      <c r="H250" s="279"/>
      <c r="I250" s="279"/>
      <c r="J250" s="279"/>
      <c r="K250" s="279"/>
      <c r="L250" s="281"/>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row>
    <row r="251" spans="6:63" ht="12.75" customHeight="1">
      <c r="F251" s="14"/>
      <c r="G251" s="279"/>
      <c r="H251" s="279"/>
      <c r="I251" s="279"/>
      <c r="J251" s="279"/>
      <c r="K251" s="279"/>
      <c r="L251" s="281"/>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row>
    <row r="252" spans="6:63" ht="12.75" customHeight="1">
      <c r="F252" s="14"/>
      <c r="G252" s="279"/>
      <c r="H252" s="279"/>
      <c r="I252" s="279"/>
      <c r="J252" s="279"/>
      <c r="K252" s="279"/>
      <c r="L252" s="281"/>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row>
    <row r="253" spans="6:63" ht="12.75" customHeight="1">
      <c r="F253" s="14"/>
      <c r="G253" s="279"/>
      <c r="H253" s="279"/>
      <c r="I253" s="279"/>
      <c r="J253" s="279"/>
      <c r="K253" s="279"/>
      <c r="L253" s="281"/>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row>
    <row r="254" spans="6:63" ht="12.75" customHeight="1">
      <c r="F254" s="14"/>
      <c r="G254" s="279"/>
      <c r="H254" s="279"/>
      <c r="I254" s="279"/>
      <c r="J254" s="279"/>
      <c r="K254" s="279"/>
      <c r="L254" s="281"/>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row>
    <row r="255" spans="6:63" ht="12.75" customHeight="1">
      <c r="F255" s="14"/>
      <c r="G255" s="279"/>
      <c r="H255" s="279"/>
      <c r="I255" s="279"/>
      <c r="J255" s="279"/>
      <c r="K255" s="279"/>
      <c r="L255" s="281"/>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row>
    <row r="256" spans="6:63" ht="12.75" customHeight="1">
      <c r="F256" s="14"/>
      <c r="G256" s="279"/>
      <c r="H256" s="279"/>
      <c r="I256" s="279"/>
      <c r="J256" s="279"/>
      <c r="K256" s="279"/>
      <c r="L256" s="281"/>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row>
    <row r="257" spans="6:63" ht="12.75" customHeight="1">
      <c r="F257" s="14"/>
      <c r="G257" s="279"/>
      <c r="H257" s="279"/>
      <c r="I257" s="279"/>
      <c r="J257" s="279"/>
      <c r="K257" s="279"/>
      <c r="L257" s="281"/>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row>
    <row r="258" spans="6:63" ht="12.75" customHeight="1">
      <c r="F258" s="14"/>
      <c r="G258" s="279"/>
      <c r="H258" s="279"/>
      <c r="I258" s="279"/>
      <c r="J258" s="279"/>
      <c r="K258" s="279"/>
      <c r="L258" s="281"/>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row>
    <row r="259" spans="6:63" ht="12.75" customHeight="1">
      <c r="F259" s="14"/>
      <c r="G259" s="279"/>
      <c r="H259" s="279"/>
      <c r="I259" s="279"/>
      <c r="J259" s="279"/>
      <c r="K259" s="279"/>
      <c r="L259" s="281"/>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row>
    <row r="260" spans="6:63" ht="12.75" customHeight="1">
      <c r="F260" s="14"/>
      <c r="G260" s="279"/>
      <c r="H260" s="279"/>
      <c r="I260" s="279"/>
      <c r="J260" s="279"/>
      <c r="K260" s="279"/>
      <c r="L260" s="281"/>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row>
    <row r="261" spans="6:63" ht="12.75" customHeight="1">
      <c r="F261" s="14"/>
      <c r="G261" s="279"/>
      <c r="H261" s="279"/>
      <c r="I261" s="279"/>
      <c r="J261" s="279"/>
      <c r="K261" s="279"/>
      <c r="L261" s="281"/>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row>
    <row r="262" spans="6:63" ht="12.75" customHeight="1">
      <c r="F262" s="14"/>
      <c r="G262" s="279"/>
      <c r="H262" s="279"/>
      <c r="I262" s="279"/>
      <c r="J262" s="279"/>
      <c r="K262" s="279"/>
      <c r="L262" s="281"/>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row>
    <row r="263" spans="6:63" ht="12.75" customHeight="1">
      <c r="F263" s="14"/>
      <c r="G263" s="279"/>
      <c r="H263" s="279"/>
      <c r="I263" s="279"/>
      <c r="J263" s="279"/>
      <c r="K263" s="279"/>
      <c r="L263" s="281"/>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row>
    <row r="264" spans="6:63" ht="12.75" customHeight="1">
      <c r="F264" s="14"/>
      <c r="G264" s="279"/>
      <c r="H264" s="279"/>
      <c r="I264" s="279"/>
      <c r="J264" s="279"/>
      <c r="K264" s="279"/>
      <c r="L264" s="281"/>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row>
    <row r="265" spans="6:63" ht="12.75" customHeight="1">
      <c r="F265" s="14"/>
      <c r="G265" s="279"/>
      <c r="H265" s="279"/>
      <c r="I265" s="279"/>
      <c r="J265" s="279"/>
      <c r="K265" s="279"/>
      <c r="L265" s="281"/>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row>
    <row r="266" spans="6:63" ht="12.75" customHeight="1">
      <c r="F266" s="14"/>
      <c r="G266" s="279"/>
      <c r="H266" s="279"/>
      <c r="I266" s="279"/>
      <c r="J266" s="279"/>
      <c r="K266" s="279"/>
      <c r="L266" s="281"/>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row>
    <row r="267" spans="6:63" ht="12.75" customHeight="1">
      <c r="F267" s="14"/>
      <c r="G267" s="279"/>
      <c r="H267" s="279"/>
      <c r="I267" s="279"/>
      <c r="J267" s="279"/>
      <c r="K267" s="279"/>
      <c r="L267" s="281"/>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row>
    <row r="268" spans="6:63" ht="12.75" customHeight="1">
      <c r="F268" s="14"/>
      <c r="G268" s="279"/>
      <c r="H268" s="279"/>
      <c r="I268" s="279"/>
      <c r="J268" s="279"/>
      <c r="K268" s="279"/>
      <c r="L268" s="281"/>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row>
    <row r="269" spans="6:63" ht="12.75" customHeight="1">
      <c r="G269" s="279"/>
      <c r="H269" s="279"/>
      <c r="I269" s="279"/>
      <c r="J269" s="279"/>
      <c r="K269" s="279"/>
      <c r="L269" s="281"/>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row>
    <row r="270" spans="6:63" ht="12.75" customHeight="1">
      <c r="G270" s="279"/>
      <c r="H270" s="279"/>
      <c r="I270" s="279"/>
      <c r="J270" s="279"/>
      <c r="K270" s="279"/>
      <c r="L270" s="281"/>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row>
    <row r="271" spans="6:63" ht="12.75" customHeight="1">
      <c r="G271" s="279"/>
      <c r="H271" s="279"/>
      <c r="I271" s="279"/>
      <c r="J271" s="279"/>
      <c r="K271" s="279"/>
      <c r="L271" s="281"/>
    </row>
    <row r="272" spans="6:63" ht="12.75" customHeight="1">
      <c r="G272" s="279"/>
      <c r="H272" s="279"/>
      <c r="I272" s="279"/>
      <c r="J272" s="279"/>
      <c r="K272" s="279"/>
      <c r="L272" s="281"/>
    </row>
    <row r="273" spans="7:12" ht="12.75" customHeight="1">
      <c r="G273" s="279"/>
      <c r="H273" s="279"/>
      <c r="I273" s="279"/>
      <c r="J273" s="279"/>
      <c r="K273" s="279"/>
      <c r="L273" s="281"/>
    </row>
    <row r="274" spans="7:12" ht="12.75" customHeight="1">
      <c r="G274" s="279"/>
      <c r="H274" s="279"/>
      <c r="I274" s="279"/>
      <c r="J274" s="279"/>
      <c r="K274" s="279"/>
      <c r="L274" s="281"/>
    </row>
    <row r="275" spans="7:12" ht="12.75" customHeight="1">
      <c r="G275" s="279"/>
      <c r="H275" s="279"/>
      <c r="I275" s="279"/>
      <c r="J275" s="279"/>
      <c r="K275" s="279"/>
      <c r="L275" s="281"/>
    </row>
    <row r="276" spans="7:12" ht="12.75" customHeight="1">
      <c r="G276" s="279"/>
      <c r="H276" s="279"/>
      <c r="I276" s="279"/>
      <c r="J276" s="279"/>
      <c r="K276" s="279"/>
      <c r="L276" s="281"/>
    </row>
    <row r="277" spans="7:12" ht="12.75" customHeight="1">
      <c r="G277" s="279"/>
      <c r="H277" s="279"/>
      <c r="I277" s="279"/>
      <c r="J277" s="279"/>
      <c r="K277" s="279"/>
      <c r="L277" s="281"/>
    </row>
    <row r="278" spans="7:12" ht="12.75" customHeight="1">
      <c r="G278" s="279"/>
      <c r="H278" s="279"/>
      <c r="I278" s="279"/>
      <c r="J278" s="279"/>
      <c r="K278" s="279"/>
      <c r="L278" s="281"/>
    </row>
    <row r="279" spans="7:12" ht="12.75" customHeight="1">
      <c r="G279" s="279"/>
      <c r="H279" s="279"/>
      <c r="I279" s="279"/>
      <c r="J279" s="279"/>
      <c r="K279" s="279"/>
      <c r="L279" s="281"/>
    </row>
    <row r="280" spans="7:12" ht="12.75" customHeight="1">
      <c r="G280" s="279"/>
      <c r="H280" s="279"/>
      <c r="I280" s="279"/>
      <c r="J280" s="279"/>
      <c r="K280" s="279"/>
      <c r="L280" s="281"/>
    </row>
    <row r="281" spans="7:12" ht="12.75" customHeight="1">
      <c r="G281" s="279"/>
      <c r="H281" s="279"/>
      <c r="I281" s="279"/>
      <c r="J281" s="279"/>
      <c r="K281" s="279"/>
      <c r="L281" s="281"/>
    </row>
    <row r="282" spans="7:12" ht="12.75" customHeight="1">
      <c r="G282" s="279"/>
      <c r="H282" s="279"/>
      <c r="I282" s="279"/>
      <c r="J282" s="279"/>
      <c r="K282" s="279"/>
      <c r="L282" s="281"/>
    </row>
    <row r="283" spans="7:12" ht="12.75" customHeight="1">
      <c r="G283" s="279"/>
      <c r="H283" s="279"/>
      <c r="I283" s="279"/>
      <c r="J283" s="279"/>
      <c r="K283" s="279"/>
      <c r="L283" s="281"/>
    </row>
    <row r="284" spans="7:12" ht="12.75" customHeight="1">
      <c r="G284" s="279"/>
      <c r="H284" s="279"/>
      <c r="I284" s="279"/>
      <c r="J284" s="279"/>
      <c r="K284" s="279"/>
      <c r="L284" s="281"/>
    </row>
    <row r="285" spans="7:12" ht="12.75" customHeight="1">
      <c r="G285" s="279"/>
      <c r="H285" s="279"/>
      <c r="I285" s="279"/>
      <c r="J285" s="279"/>
      <c r="K285" s="279"/>
      <c r="L285" s="281"/>
    </row>
    <row r="286" spans="7:12" ht="12.75" customHeight="1">
      <c r="G286" s="279"/>
      <c r="H286" s="279"/>
      <c r="I286" s="279"/>
      <c r="J286" s="279"/>
      <c r="K286" s="279"/>
      <c r="L286" s="281"/>
    </row>
    <row r="287" spans="7:12">
      <c r="G287" s="279"/>
      <c r="H287" s="279"/>
      <c r="I287" s="279"/>
      <c r="J287" s="279"/>
      <c r="K287" s="279"/>
      <c r="L287" s="281"/>
    </row>
    <row r="288" spans="7:12">
      <c r="G288" s="279"/>
      <c r="H288" s="279"/>
      <c r="I288" s="279"/>
      <c r="J288" s="279"/>
      <c r="K288" s="279"/>
      <c r="L288" s="281"/>
    </row>
    <row r="289" spans="7:12">
      <c r="G289" s="279"/>
      <c r="H289" s="279"/>
      <c r="I289" s="279"/>
      <c r="J289" s="279"/>
      <c r="K289" s="279"/>
      <c r="L289" s="281"/>
    </row>
    <row r="290" spans="7:12">
      <c r="G290" s="279"/>
      <c r="H290" s="279"/>
      <c r="I290" s="279"/>
      <c r="J290" s="279"/>
      <c r="K290" s="279"/>
      <c r="L290" s="281"/>
    </row>
    <row r="291" spans="7:12">
      <c r="G291" s="279"/>
      <c r="H291" s="279"/>
      <c r="I291" s="279"/>
      <c r="J291" s="279"/>
      <c r="K291" s="279"/>
    </row>
    <row r="292" spans="7:12">
      <c r="G292" s="279"/>
      <c r="H292" s="279"/>
      <c r="I292" s="279"/>
      <c r="J292" s="279"/>
      <c r="K292" s="279"/>
    </row>
    <row r="293" spans="7:12">
      <c r="G293" s="279"/>
      <c r="H293" s="279"/>
      <c r="I293" s="279"/>
      <c r="J293" s="279"/>
      <c r="K293" s="279"/>
    </row>
    <row r="294" spans="7:12">
      <c r="G294" s="279"/>
      <c r="H294" s="279"/>
      <c r="I294" s="279"/>
      <c r="J294" s="279"/>
      <c r="K294" s="279"/>
    </row>
    <row r="295" spans="7:12">
      <c r="G295" s="279"/>
      <c r="H295" s="279"/>
      <c r="I295" s="279"/>
      <c r="J295" s="279"/>
      <c r="K295" s="279"/>
    </row>
    <row r="296" spans="7:12">
      <c r="G296" s="279"/>
      <c r="H296" s="279"/>
      <c r="I296" s="279"/>
      <c r="J296" s="279"/>
      <c r="K296" s="279"/>
    </row>
    <row r="297" spans="7:12">
      <c r="H297" s="279"/>
      <c r="I297" s="279"/>
      <c r="J297" s="279"/>
      <c r="K297" s="279"/>
    </row>
    <row r="298" spans="7:12">
      <c r="H298" s="279"/>
      <c r="I298" s="279"/>
      <c r="J298" s="279"/>
      <c r="K298" s="279"/>
    </row>
    <row r="299" spans="7:12">
      <c r="I299" s="279"/>
      <c r="J299" s="279"/>
      <c r="K299" s="279"/>
    </row>
  </sheetData>
  <sheetProtection password="CCD8" sheet="1" objects="1" scenarios="1" selectLockedCells="1"/>
  <protectedRanges>
    <protectedRange sqref="A4:A6 D4:D7" name="Range1"/>
    <protectedRange sqref="C16 C22 C29 C42:C56 C70:C73" name="Range2"/>
    <protectedRange sqref="C77:C79 C82 C84:C85" name="Range3"/>
    <protectedRange sqref="G13:G15 G18 G20 G22 K26 K121 G114 H26 H119:I120" name="Range4"/>
  </protectedRanges>
  <dataConsolidate/>
  <mergeCells count="141">
    <mergeCell ref="G114:L116"/>
    <mergeCell ref="G98:I98"/>
    <mergeCell ref="G108:I108"/>
    <mergeCell ref="G55:L55"/>
    <mergeCell ref="G56:L56"/>
    <mergeCell ref="H121:I121"/>
    <mergeCell ref="J120:L120"/>
    <mergeCell ref="J117:L119"/>
    <mergeCell ref="G117:I118"/>
    <mergeCell ref="G113:L113"/>
    <mergeCell ref="H119:I119"/>
    <mergeCell ref="H120:I120"/>
    <mergeCell ref="K121:L121"/>
    <mergeCell ref="G106:K106"/>
    <mergeCell ref="G105:I105"/>
    <mergeCell ref="G103:I103"/>
    <mergeCell ref="G102:I102"/>
    <mergeCell ref="G101:I101"/>
    <mergeCell ref="G95:I95"/>
    <mergeCell ref="G104:I104"/>
    <mergeCell ref="G107:I107"/>
    <mergeCell ref="G109:I109"/>
    <mergeCell ref="G100:I100"/>
    <mergeCell ref="G99:I99"/>
    <mergeCell ref="G81:I81"/>
    <mergeCell ref="G84:I84"/>
    <mergeCell ref="G85:I85"/>
    <mergeCell ref="G86:I86"/>
    <mergeCell ref="G87:I87"/>
    <mergeCell ref="G88:I88"/>
    <mergeCell ref="G97:I97"/>
    <mergeCell ref="G96:I96"/>
    <mergeCell ref="G89:I89"/>
    <mergeCell ref="G92:I93"/>
    <mergeCell ref="G94:I94"/>
    <mergeCell ref="B40:C40"/>
    <mergeCell ref="F1:F77"/>
    <mergeCell ref="G8:L8"/>
    <mergeCell ref="G43:L45"/>
    <mergeCell ref="G61:L61"/>
    <mergeCell ref="G64:I64"/>
    <mergeCell ref="G65:I65"/>
    <mergeCell ref="I37:L37"/>
    <mergeCell ref="G18:H18"/>
    <mergeCell ref="K31:K32"/>
    <mergeCell ref="L31:L32"/>
    <mergeCell ref="G50:L50"/>
    <mergeCell ref="G57:L57"/>
    <mergeCell ref="G58:L58"/>
    <mergeCell ref="G51:L51"/>
    <mergeCell ref="G52:L52"/>
    <mergeCell ref="G62:L62"/>
    <mergeCell ref="G63:I63"/>
    <mergeCell ref="G53:L53"/>
    <mergeCell ref="G54:L54"/>
    <mergeCell ref="A2:E2"/>
    <mergeCell ref="A3:E3"/>
    <mergeCell ref="B1:E1"/>
    <mergeCell ref="D5:E5"/>
    <mergeCell ref="G10:L10"/>
    <mergeCell ref="G13:I13"/>
    <mergeCell ref="K21:K22"/>
    <mergeCell ref="L21:L22"/>
    <mergeCell ref="K18:L18"/>
    <mergeCell ref="K24:K25"/>
    <mergeCell ref="A4:B4"/>
    <mergeCell ref="A5:B5"/>
    <mergeCell ref="A6:B6"/>
    <mergeCell ref="D4:E4"/>
    <mergeCell ref="F78:F82"/>
    <mergeCell ref="D6:E6"/>
    <mergeCell ref="G24:G25"/>
    <mergeCell ref="H27:I27"/>
    <mergeCell ref="J24:J25"/>
    <mergeCell ref="I34:L34"/>
    <mergeCell ref="G37:G39"/>
    <mergeCell ref="G14:I14"/>
    <mergeCell ref="G15:I15"/>
    <mergeCell ref="D7:E7"/>
    <mergeCell ref="G74:I74"/>
    <mergeCell ref="G75:I75"/>
    <mergeCell ref="G77:H77"/>
    <mergeCell ref="G78:H78"/>
    <mergeCell ref="G79:H79"/>
    <mergeCell ref="G80:H80"/>
    <mergeCell ref="G9:L9"/>
    <mergeCell ref="J13:L13"/>
    <mergeCell ref="G28:L29"/>
    <mergeCell ref="G66:I66"/>
    <mergeCell ref="I16:I17"/>
    <mergeCell ref="G30:G32"/>
    <mergeCell ref="H30:H32"/>
    <mergeCell ref="I31:I32"/>
    <mergeCell ref="J31:J32"/>
    <mergeCell ref="G1:L1"/>
    <mergeCell ref="G2:L2"/>
    <mergeCell ref="J12:L12"/>
    <mergeCell ref="G12:I12"/>
    <mergeCell ref="G6:L6"/>
    <mergeCell ref="G70:I70"/>
    <mergeCell ref="J14:L15"/>
    <mergeCell ref="K16:L17"/>
    <mergeCell ref="J16:J17"/>
    <mergeCell ref="G16:H17"/>
    <mergeCell ref="H37:H39"/>
    <mergeCell ref="J46:L47"/>
    <mergeCell ref="J48:L48"/>
    <mergeCell ref="H46:I46"/>
    <mergeCell ref="I38:I39"/>
    <mergeCell ref="G67:I67"/>
    <mergeCell ref="L38:L39"/>
    <mergeCell ref="I41:L41"/>
    <mergeCell ref="G42:L42"/>
    <mergeCell ref="I30:L30"/>
    <mergeCell ref="G35:L36"/>
    <mergeCell ref="L24:L25"/>
    <mergeCell ref="G7:L7"/>
    <mergeCell ref="G73:I73"/>
    <mergeCell ref="G71:I71"/>
    <mergeCell ref="G72:I72"/>
    <mergeCell ref="H47:I47"/>
    <mergeCell ref="G68:I68"/>
    <mergeCell ref="B41:D41"/>
    <mergeCell ref="H60:I60"/>
    <mergeCell ref="G3:L3"/>
    <mergeCell ref="G4:L4"/>
    <mergeCell ref="G59:L59"/>
    <mergeCell ref="H26:I26"/>
    <mergeCell ref="H11:I11"/>
    <mergeCell ref="K11:L11"/>
    <mergeCell ref="G5:L5"/>
    <mergeCell ref="H48:I48"/>
    <mergeCell ref="K19:L19"/>
    <mergeCell ref="J20:J22"/>
    <mergeCell ref="G19:I19"/>
    <mergeCell ref="G20:I21"/>
    <mergeCell ref="G22:I22"/>
    <mergeCell ref="G23:L23"/>
    <mergeCell ref="H24:I25"/>
    <mergeCell ref="J38:J39"/>
    <mergeCell ref="K38:K39"/>
  </mergeCells>
  <dataValidations xWindow="950" yWindow="260" count="37">
    <dataValidation type="custom" operator="equal" allowBlank="1" showErrorMessage="1" errorTitle="Enter 10 Digits Valid PAN " error="Enter 10 Digits Valid PAN _x000a_Firsr five Alphabets then 4 Digits and last Alpabets _x000a_( Exatly 10 Characters)" promptTitle="PAN of the Deductor" sqref="G18:H18">
      <formula1>(LEN(D4)=10)*(MIN(CODE(MID(UPPER(D4),ROW(INDIRECT("1:5")),1)))&gt;64)*(MIN(CODE(MID(UPPER(D4),ROW(INDIRECT("1:5")),1)))&lt;91)*ISNUMBER(--MID(D4,6,4))*((CODE(RIGHT(UPPER(D4),1))&gt;64)*(CODE(RIGHT(UPPER(D4),1))&lt;91))</formula1>
    </dataValidation>
    <dataValidation showErrorMessage="1" sqref="C76"/>
    <dataValidation type="textLength" operator="equal" allowBlank="1" showInputMessage="1" sqref="J111 L106:L112 L81 K74 K70 L99">
      <formula1>0</formula1>
    </dataValidation>
    <dataValidation type="textLength" operator="equal" allowBlank="1" showInputMessage="1" showErrorMessage="1" sqref="J112 K107:K112 J107:J110 K81:K83 K77:K79 J81:J84 L77:L80 J70 K75 L70:L74 L82:L83 L100 J74:J75 L85:L98">
      <formula1>0</formula1>
    </dataValidation>
    <dataValidation allowBlank="1" showErrorMessage="1" prompt="_x000a_" sqref="G80 B57:B58 G14:I14"/>
    <dataValidation allowBlank="1" showInputMessage="1" sqref="L75 K104 J85:J103 J105"/>
    <dataValidation allowBlank="1" showErrorMessage="1" sqref="G78:G79 K26 G15:I15 J18:L18 G19:I19 B7 C29 B19:B22"/>
    <dataValidation allowBlank="1" showErrorMessage="1" prompt=" _x000a_" sqref="G20"/>
    <dataValidation type="textLength" operator="equal" allowBlank="1" showErrorMessage="1" errorTitle="Please entervalid TAN" error="Please entervalid TAN_x000a_First 4 Alphabets then 5 Digits &amp; then one Alphabets _x000a_(Total 10 Characters.)_x000a_" sqref="I18">
      <formula1>10</formula1>
    </dataValidation>
    <dataValidation type="whole" operator="greaterThan" allowBlank="1" showInputMessage="1" prompt="Enter amounts in whole numbers" sqref="K38:K40 K27 K31 K33">
      <formula1>0</formula1>
    </dataValidation>
    <dataValidation type="whole" operator="greaterThan" allowBlank="1" sqref="J26:J27 J38:J40 J31 J33">
      <formula1>0</formula1>
    </dataValidation>
    <dataValidation operator="equal" allowBlank="1" showInputMessage="1" showErrorMessage="1" sqref="K80"/>
    <dataValidation allowBlank="1" showInputMessage="1" showErrorMessage="1" prompt="Write Employee Code_x000a__x000a_" sqref="A6"/>
    <dataValidation type="custom" allowBlank="1" showInputMessage="1" showErrorMessage="1" prompt="Write Designation of the Employee_x000a__x000a_" sqref="A5">
      <formula1>ISTEXT(A5)</formula1>
    </dataValidation>
    <dataValidation type="custom" allowBlank="1" showInputMessage="1" showErrorMessage="1" prompt="Write Name of the Employee (in Capital Letters)_x000a__x000a_" sqref="A4">
      <formula1>ISTEXT(A4)</formula1>
    </dataValidation>
    <dataValidation allowBlank="1" showInputMessage="1" showErrorMessage="1" prompt="Fill Annexure-1_x000a_" sqref="C32:C36"/>
    <dataValidation allowBlank="1" showInputMessage="1" showErrorMessage="1" promptTitle="HRA Exemption" prompt="(1) (40% (50% for metros) of Basic or    (2) HRA Receive or                              (3)Rent paid (-)10% of Basic)_x000a_" sqref="D13"/>
    <dataValidation allowBlank="1" showInputMessage="1" showErrorMessage="1" prompt="Fill Form 12BA " sqref="B11"/>
    <dataValidation allowBlank="1" showInputMessage="1" showErrorMessage="1" prompt="Fill form 12BA" sqref="B10"/>
    <dataValidation allowBlank="1" showInputMessage="1" showErrorMessage="1" prompt="Fill Annexure 1" sqref="B9 B32:B36 C28"/>
    <dataValidation allowBlank="1" showErrorMessage="1" prompt="Please mention the name of allowances" sqref="B26:B29"/>
    <dataValidation allowBlank="1" showInputMessage="1" showErrorMessage="1" prompt="Write Ending Period of service/Financial year in DD/MM/YYYY Format_x000a_" sqref="D6:E6"/>
    <dataValidation allowBlank="1" showInputMessage="1" showErrorMessage="1" prompt="Write starting Period of Service / Financial year in dd/mm/yyyy Format" sqref="D5:E5"/>
    <dataValidation type="custom" operator="equal" allowBlank="1" showErrorMessage="1" errorTitle="Enter 10 Digits Valid PAN " error="Enter 10 Digits Valid PAN _x000a_Firsr five Alphabets then 4 Digits and last Alpabets _x000a_( Exatly 10 Characters)" sqref="D4:E4">
      <formula1>(LEN(D4)=10)*(MIN(CODE(MID(UPPER(D4),ROW(INDIRECT("1:5")),1)))&gt;64)*(MIN(CODE(MID(UPPER(D4),ROW(INDIRECT("1:5")),1)))&lt;91)*ISNUMBER(--MID(D4,6,4))*((CODE(RIGHT(UPPER(D4),1))&gt;64)*(CODE(RIGHT(UPPER(D4),1))&lt;91))</formula1>
    </dataValidation>
    <dataValidation type="list" allowBlank="1" showInputMessage="1" showErrorMessage="1" prompt="Select Status of the  _x000a_Assessee from Drop Down List" sqref="D7:E7">
      <formula1>$B$145:$B$148</formula1>
    </dataValidation>
    <dataValidation allowBlank="1" showErrorMessage="1" prompt=" Salaried people Enter Gross Annuall Salary or Gross salary received in service Period _x000a_&amp; Other Enter ANNUALLY TOTAL INCOME [(Gross income - Expenses incurred_x000a_ for earn income )_x000a_Prepare Profit &amp; Loss A/C ]" sqref="C8"/>
    <dataValidation type="list" showInputMessage="1" showErrorMessage="1" prompt="Select  Metro/Non Metro_x000a_Metro city (Delhi, Mumbai, Calcutta, Chennai )_x000a_  other Non Metro_x000a_" sqref="C14">
      <formula1>$B$158:$B$159</formula1>
    </dataValidation>
    <dataValidation allowBlank="1" showInputMessage="1" showErrorMessage="1" prompt="Fill Annexure-1" sqref="B23:B25 C17:C21"/>
    <dataValidation type="list" allowBlank="1" showInputMessage="1" showErrorMessage="1" prompt="Select from Drop down list" sqref="B42:B46">
      <formula1>$B$123:$B$132</formula1>
    </dataValidation>
    <dataValidation allowBlank="1" showInputMessage="1" showErrorMessage="1" promptTitle="Mention Amount " prompt="as per elligibity for exemption" sqref="C22"/>
    <dataValidation type="list" allowBlank="1" showInputMessage="1" showErrorMessage="1" prompt="Select from Drop Down List" sqref="B54:B56">
      <formula1>$B$137:$B$144</formula1>
    </dataValidation>
    <dataValidation allowBlank="1" prompt="_x000a__x000a_" sqref="G13:I13"/>
    <dataValidation type="date" allowBlank="1" showInputMessage="1" showErrorMessage="1" error="Pleasse check the date- Date should be entered in DD-MMM-YYYY format_x000a_" prompt="Loan taken during FY 2013-2014 (01/04/2013 to 31/03/2014) only eligible for addtional deduction of Rs.1 lakh" sqref="E169">
      <formula1>29312</formula1>
      <formula2>42094</formula2>
    </dataValidation>
    <dataValidation type="whole" operator="greaterThan" allowBlank="1" showInputMessage="1" showErrorMessage="1" error="Please check the amount, only positive figures" prompt="Plesae update the total interest paid/payable for the current Financial year.(Self occupied property only)" sqref="E173:E174">
      <formula1>-1</formula1>
    </dataValidation>
    <dataValidation type="whole" allowBlank="1" showInputMessage="1" showErrorMessage="1" prompt="Max deduciton allowed u/s 80EE is Rs. 1 lakh, its subject to the amount claimed in the FY 2013-2014" sqref="E172">
      <formula1>0</formula1>
      <formula2>9999999999</formula2>
    </dataValidation>
    <dataValidation allowBlank="1" showInputMessage="1" showErrorMessage="1" prompt="Loan sanction value should be less than 25 lakh to get the additional deduction u/s 80EE" sqref="E171"/>
    <dataValidation type="whole" allowBlank="1" showInputMessage="1" showErrorMessage="1" prompt="Loan sanction value should be less than 25 lakh to get the additional deduction u/s 80EE" sqref="E170">
      <formula1>0</formula1>
      <formula2>999999999999999</formula2>
    </dataValidation>
  </dataValidations>
  <hyperlinks>
    <hyperlink ref="B37" location="'Calc-Fm16'!B74:B85" display="Income from house property -  (Go to cell B74-B85)"/>
    <hyperlink ref="E68" location="Sheet1!A1" display="Sheet1!A1"/>
    <hyperlink ref="G5" r:id="rId1"/>
    <hyperlink ref="G3:L3" r:id="rId2" display="http://www.taxationseva.blogspot.in/p/matters.html"/>
    <hyperlink ref="G3" r:id="rId3"/>
  </hyperlinks>
  <printOptions horizontalCentered="1"/>
  <pageMargins left="0.39" right="0.22" top="1.39" bottom="2" header="0.97" footer="0.3"/>
  <pageSetup paperSize="9" scale="78" firstPageNumber="0" fitToHeight="2" orientation="portrait" blackAndWhite="1" horizontalDpi="300" verticalDpi="300" r:id="rId4"/>
  <drawing r:id="rId5"/>
  <legacyDrawing r:id="rId6"/>
</worksheet>
</file>

<file path=xl/worksheets/sheet4.xml><?xml version="1.0" encoding="utf-8"?>
<worksheet xmlns="http://schemas.openxmlformats.org/spreadsheetml/2006/main" xmlns:r="http://schemas.openxmlformats.org/officeDocument/2006/relationships">
  <sheetPr codeName="Sheet7">
    <tabColor rgb="FFFFC000"/>
    <pageSetUpPr fitToPage="1"/>
  </sheetPr>
  <dimension ref="A1:F87"/>
  <sheetViews>
    <sheetView workbookViewId="0">
      <selection activeCell="B15" sqref="B15:C15"/>
    </sheetView>
  </sheetViews>
  <sheetFormatPr defaultColWidth="0" defaultRowHeight="12.75" zeroHeight="1"/>
  <cols>
    <col min="1" max="1" width="30.28515625" customWidth="1"/>
    <col min="2" max="2" width="31.7109375" customWidth="1"/>
    <col min="3" max="3" width="12.28515625" customWidth="1"/>
    <col min="4" max="4" width="21.85546875" customWidth="1"/>
    <col min="5" max="5" width="3.28515625" customWidth="1"/>
  </cols>
  <sheetData>
    <row r="1" spans="1:4" ht="30.75" customHeight="1" thickBot="1">
      <c r="A1" s="840" t="s">
        <v>562</v>
      </c>
      <c r="B1" s="840"/>
      <c r="C1" s="840"/>
      <c r="D1" s="840"/>
    </row>
    <row r="2" spans="1:4" ht="15.95" customHeight="1">
      <c r="A2" s="828" t="s">
        <v>78</v>
      </c>
      <c r="B2" s="829"/>
      <c r="C2" s="829"/>
      <c r="D2" s="830"/>
    </row>
    <row r="3" spans="1:4" ht="15.95" customHeight="1">
      <c r="A3" s="168" t="s">
        <v>77</v>
      </c>
      <c r="B3" s="64" t="str">
        <f>'Calc-Fm16'!J13</f>
        <v>NAME</v>
      </c>
      <c r="C3" s="63" t="s">
        <v>76</v>
      </c>
      <c r="D3" s="310" t="str">
        <f>'Calc-Fm16'!A6</f>
        <v>Employe code</v>
      </c>
    </row>
    <row r="4" spans="1:4" ht="15.95" customHeight="1">
      <c r="A4" s="169"/>
      <c r="B4" s="61" t="s">
        <v>75</v>
      </c>
      <c r="C4" s="60"/>
      <c r="D4" s="170" t="s">
        <v>74</v>
      </c>
    </row>
    <row r="5" spans="1:4" ht="15.95" customHeight="1">
      <c r="A5" s="171" t="s">
        <v>73</v>
      </c>
      <c r="B5" s="36"/>
      <c r="C5" s="54"/>
      <c r="D5" s="172"/>
    </row>
    <row r="6" spans="1:4" ht="15.95" customHeight="1">
      <c r="A6" s="173"/>
      <c r="B6" s="825" t="s">
        <v>72</v>
      </c>
      <c r="C6" s="833"/>
      <c r="D6" s="404">
        <v>480000</v>
      </c>
    </row>
    <row r="7" spans="1:4" ht="15.95" customHeight="1">
      <c r="A7" s="173"/>
      <c r="B7" s="825" t="s">
        <v>357</v>
      </c>
      <c r="C7" s="825"/>
      <c r="D7" s="404">
        <v>12000</v>
      </c>
    </row>
    <row r="8" spans="1:4" ht="15.95" customHeight="1">
      <c r="A8" s="173"/>
      <c r="B8" s="825" t="s">
        <v>358</v>
      </c>
      <c r="C8" s="833"/>
      <c r="D8" s="404">
        <v>120000</v>
      </c>
    </row>
    <row r="9" spans="1:4" ht="15.95" customHeight="1">
      <c r="A9" s="173"/>
      <c r="B9" s="825" t="s">
        <v>71</v>
      </c>
      <c r="C9" s="833"/>
      <c r="D9" s="404">
        <v>9600</v>
      </c>
    </row>
    <row r="10" spans="1:4" ht="15.95" customHeight="1">
      <c r="A10" s="173"/>
      <c r="B10" s="825" t="s">
        <v>353</v>
      </c>
      <c r="C10" s="825"/>
      <c r="D10" s="404">
        <v>20000</v>
      </c>
    </row>
    <row r="11" spans="1:4" ht="15.95" customHeight="1">
      <c r="A11" s="173"/>
      <c r="B11" s="835" t="s">
        <v>356</v>
      </c>
      <c r="C11" s="835"/>
      <c r="D11" s="404">
        <v>12000</v>
      </c>
    </row>
    <row r="12" spans="1:4" ht="15.95" customHeight="1">
      <c r="A12" s="199"/>
      <c r="B12" s="836" t="s">
        <v>458</v>
      </c>
      <c r="C12" s="837"/>
      <c r="D12" s="405">
        <v>20000</v>
      </c>
    </row>
    <row r="13" spans="1:4" ht="15.95" customHeight="1">
      <c r="A13" s="173"/>
      <c r="B13" s="825" t="s">
        <v>361</v>
      </c>
      <c r="C13" s="825"/>
      <c r="D13" s="404">
        <v>10000</v>
      </c>
    </row>
    <row r="14" spans="1:4" ht="15.95" customHeight="1">
      <c r="A14" s="173"/>
      <c r="B14" s="825" t="s">
        <v>69</v>
      </c>
      <c r="C14" s="825"/>
      <c r="D14" s="404">
        <v>20000</v>
      </c>
    </row>
    <row r="15" spans="1:4" ht="15.95" customHeight="1">
      <c r="A15" s="173"/>
      <c r="B15" s="826" t="s">
        <v>349</v>
      </c>
      <c r="C15" s="827"/>
      <c r="D15" s="404">
        <v>0</v>
      </c>
    </row>
    <row r="16" spans="1:4" ht="15.95" customHeight="1">
      <c r="A16" s="173"/>
      <c r="B16" s="827" t="s">
        <v>70</v>
      </c>
      <c r="C16" s="834"/>
      <c r="D16" s="404">
        <v>0</v>
      </c>
    </row>
    <row r="17" spans="1:4" ht="15.95" customHeight="1">
      <c r="A17" s="173"/>
      <c r="B17" s="827" t="s">
        <v>345</v>
      </c>
      <c r="C17" s="827"/>
      <c r="D17" s="404">
        <v>0</v>
      </c>
    </row>
    <row r="18" spans="1:4" ht="15.95" customHeight="1">
      <c r="A18" s="173"/>
      <c r="B18" s="844" t="s">
        <v>350</v>
      </c>
      <c r="C18" s="845"/>
      <c r="D18" s="404">
        <v>0</v>
      </c>
    </row>
    <row r="19" spans="1:4" ht="15.95" customHeight="1">
      <c r="A19" s="173"/>
      <c r="B19" s="843" t="s">
        <v>351</v>
      </c>
      <c r="C19" s="843"/>
      <c r="D19" s="404">
        <v>0</v>
      </c>
    </row>
    <row r="20" spans="1:4" ht="15.95" customHeight="1">
      <c r="A20" s="173"/>
      <c r="B20" s="844" t="s">
        <v>464</v>
      </c>
      <c r="C20" s="844"/>
      <c r="D20" s="404">
        <v>0</v>
      </c>
    </row>
    <row r="21" spans="1:4" ht="15.95" customHeight="1">
      <c r="A21" s="173"/>
      <c r="B21" s="848" t="s">
        <v>67</v>
      </c>
      <c r="C21" s="849"/>
      <c r="D21" s="404">
        <v>0</v>
      </c>
    </row>
    <row r="22" spans="1:4" ht="15.95" customHeight="1">
      <c r="A22" s="173"/>
      <c r="B22" s="843" t="s">
        <v>343</v>
      </c>
      <c r="C22" s="843"/>
      <c r="D22" s="404">
        <v>0</v>
      </c>
    </row>
    <row r="23" spans="1:4" ht="15.95" customHeight="1">
      <c r="A23" s="173"/>
      <c r="B23" s="843" t="s">
        <v>339</v>
      </c>
      <c r="C23" s="843"/>
      <c r="D23" s="404">
        <v>0</v>
      </c>
    </row>
    <row r="24" spans="1:4" ht="15.95" customHeight="1">
      <c r="A24" s="173"/>
      <c r="B24" s="843" t="s">
        <v>341</v>
      </c>
      <c r="C24" s="843"/>
      <c r="D24" s="404">
        <v>0</v>
      </c>
    </row>
    <row r="25" spans="1:4" ht="15.95" customHeight="1">
      <c r="A25" s="173"/>
      <c r="B25" s="843" t="s">
        <v>464</v>
      </c>
      <c r="C25" s="843"/>
      <c r="D25" s="404">
        <v>0</v>
      </c>
    </row>
    <row r="26" spans="1:4" ht="15.95" customHeight="1">
      <c r="A26" s="173"/>
      <c r="B26" s="838" t="s">
        <v>391</v>
      </c>
      <c r="C26" s="839"/>
      <c r="D26" s="404">
        <v>0</v>
      </c>
    </row>
    <row r="27" spans="1:4" ht="15.95" customHeight="1">
      <c r="A27" s="173"/>
      <c r="B27" s="196" t="s">
        <v>452</v>
      </c>
      <c r="C27" s="62"/>
      <c r="D27" s="406">
        <f>SUM(D6:D26)</f>
        <v>703600</v>
      </c>
    </row>
    <row r="28" spans="1:4" ht="15.95" customHeight="1">
      <c r="A28" s="171" t="s">
        <v>66</v>
      </c>
      <c r="B28" s="831"/>
      <c r="C28" s="832"/>
      <c r="D28" s="407"/>
    </row>
    <row r="29" spans="1:4" ht="15.95" customHeight="1">
      <c r="A29" s="173"/>
      <c r="B29" s="823" t="s">
        <v>453</v>
      </c>
      <c r="C29" s="842"/>
      <c r="D29" s="408">
        <f>Form12BA!F39</f>
        <v>0</v>
      </c>
    </row>
    <row r="30" spans="1:4" ht="15.95" customHeight="1">
      <c r="A30" s="173"/>
      <c r="B30" s="823" t="s">
        <v>454</v>
      </c>
      <c r="C30" s="824"/>
      <c r="D30" s="409">
        <f>Form12BA!F40</f>
        <v>0</v>
      </c>
    </row>
    <row r="31" spans="1:4" ht="15.95" customHeight="1">
      <c r="A31" s="173"/>
      <c r="B31" s="55" t="s">
        <v>65</v>
      </c>
      <c r="C31" s="54"/>
      <c r="D31" s="410">
        <f>SUM(D27:D30)</f>
        <v>703600</v>
      </c>
    </row>
    <row r="32" spans="1:4" ht="15.95" customHeight="1">
      <c r="A32" s="846" t="s">
        <v>370</v>
      </c>
      <c r="B32" s="847"/>
      <c r="C32" s="59"/>
      <c r="D32" s="411"/>
    </row>
    <row r="33" spans="1:6" ht="15.95" customHeight="1">
      <c r="A33" s="174"/>
      <c r="B33" s="841" t="s">
        <v>371</v>
      </c>
      <c r="C33" s="842"/>
      <c r="D33" s="412">
        <v>7500</v>
      </c>
    </row>
    <row r="34" spans="1:6" ht="15.95" customHeight="1">
      <c r="A34" s="173"/>
      <c r="B34" s="58" t="s">
        <v>367</v>
      </c>
      <c r="C34" s="54"/>
      <c r="D34" s="405">
        <v>0</v>
      </c>
      <c r="F34" s="50"/>
    </row>
    <row r="35" spans="1:6" ht="15.95" customHeight="1">
      <c r="A35" s="173"/>
      <c r="B35" s="58" t="s">
        <v>366</v>
      </c>
      <c r="C35" s="54"/>
      <c r="D35" s="405">
        <v>0</v>
      </c>
      <c r="F35" s="50"/>
    </row>
    <row r="36" spans="1:6" ht="15.95" customHeight="1">
      <c r="A36" s="173"/>
      <c r="B36" s="58" t="s">
        <v>465</v>
      </c>
      <c r="C36" s="54"/>
      <c r="D36" s="405">
        <v>0</v>
      </c>
    </row>
    <row r="37" spans="1:6" ht="15.95" customHeight="1">
      <c r="A37" s="173"/>
      <c r="B37" s="58" t="s">
        <v>466</v>
      </c>
      <c r="C37" s="54"/>
      <c r="D37" s="405">
        <v>0</v>
      </c>
    </row>
    <row r="38" spans="1:6" ht="15.95" customHeight="1">
      <c r="A38" s="173"/>
      <c r="B38" s="57" t="s">
        <v>64</v>
      </c>
      <c r="C38" s="54"/>
      <c r="D38" s="413">
        <f>'Calc-Fm16'!C37</f>
        <v>-200000</v>
      </c>
    </row>
    <row r="39" spans="1:6" ht="15.95" customHeight="1">
      <c r="A39" s="173"/>
      <c r="B39" s="56" t="s">
        <v>63</v>
      </c>
      <c r="C39" s="53"/>
      <c r="D39" s="414">
        <f>SUM(D33:D38)</f>
        <v>-192500</v>
      </c>
    </row>
    <row r="40" spans="1:6" ht="15.95" customHeight="1">
      <c r="A40" s="171" t="s">
        <v>425</v>
      </c>
      <c r="B40" s="55"/>
      <c r="C40" s="53"/>
      <c r="D40" s="413"/>
    </row>
    <row r="41" spans="1:6" ht="15.95" customHeight="1">
      <c r="A41" s="169"/>
      <c r="B41" s="55" t="s">
        <v>62</v>
      </c>
      <c r="C41" s="54"/>
      <c r="D41" s="413">
        <f>'Calc-Fm16'!D13</f>
        <v>120000</v>
      </c>
    </row>
    <row r="42" spans="1:6" ht="15.95" customHeight="1">
      <c r="A42" s="173"/>
      <c r="B42" s="55" t="s">
        <v>61</v>
      </c>
      <c r="C42" s="54"/>
      <c r="D42" s="413">
        <f>'Calc-Fm16'!D18</f>
        <v>9600</v>
      </c>
    </row>
    <row r="43" spans="1:6" ht="15.95" customHeight="1">
      <c r="A43" s="173"/>
      <c r="B43" s="187" t="str">
        <f>'Calc-Fm16'!B19</f>
        <v>Children Education Allowance</v>
      </c>
      <c r="C43" s="54"/>
      <c r="D43" s="415">
        <f>'Calc-Fm16'!D19</f>
        <v>2400</v>
      </c>
    </row>
    <row r="44" spans="1:6" ht="15.95" customHeight="1">
      <c r="A44" s="173"/>
      <c r="B44" s="187" t="str">
        <f>'Calc-Fm16'!B20</f>
        <v>Children Hostel Allowance</v>
      </c>
      <c r="C44" s="53"/>
      <c r="D44" s="416">
        <f>'Calc-Fm16'!D20</f>
        <v>7200</v>
      </c>
    </row>
    <row r="45" spans="1:6" ht="15.95" customHeight="1">
      <c r="A45" s="173"/>
      <c r="B45" s="187" t="str">
        <f>'Calc-Fm16'!B21</f>
        <v>Medical Reimbursement</v>
      </c>
      <c r="C45" s="54"/>
      <c r="D45" s="416">
        <f>'Calc-Fm16'!D21</f>
        <v>15000</v>
      </c>
    </row>
    <row r="46" spans="1:6" ht="15.95" customHeight="1">
      <c r="A46" s="173"/>
      <c r="B46" s="187" t="str">
        <f>'Calc-Fm16'!B22</f>
        <v xml:space="preserve">LTA </v>
      </c>
      <c r="C46" s="54"/>
      <c r="D46" s="416">
        <f>'Calc-Fm16'!D22</f>
        <v>12250</v>
      </c>
    </row>
    <row r="47" spans="1:6" ht="15.95" customHeight="1">
      <c r="A47" s="173"/>
      <c r="B47" s="187" t="str">
        <f>'Calc-Fm16'!B23</f>
        <v>uniform Allowance</v>
      </c>
      <c r="C47" s="54"/>
      <c r="D47" s="416">
        <f>'Calc-Fm16'!D23</f>
        <v>0</v>
      </c>
    </row>
    <row r="48" spans="1:6" ht="15.95" customHeight="1">
      <c r="A48" s="173"/>
      <c r="B48" s="187" t="str">
        <f>'Calc-Fm16'!B24</f>
        <v>Helper Allowance</v>
      </c>
      <c r="C48" s="54"/>
      <c r="D48" s="416">
        <f>'Calc-Fm16'!D24</f>
        <v>0</v>
      </c>
    </row>
    <row r="49" spans="1:5" ht="15.95" customHeight="1">
      <c r="A49" s="173"/>
      <c r="B49" s="187" t="str">
        <f>'Calc-Fm16'!B25</f>
        <v>other</v>
      </c>
      <c r="C49" s="54"/>
      <c r="D49" s="416">
        <f>'Calc-Fm16'!D25</f>
        <v>0</v>
      </c>
    </row>
    <row r="50" spans="1:5" ht="15.95" customHeight="1" thickBot="1">
      <c r="A50" s="175"/>
      <c r="B50" s="197" t="s">
        <v>60</v>
      </c>
      <c r="C50" s="59"/>
      <c r="D50" s="417">
        <f>SUM(D41:D44)</f>
        <v>139200</v>
      </c>
    </row>
    <row r="51" spans="1:5">
      <c r="A51" s="50"/>
      <c r="B51" s="52"/>
      <c r="C51" s="198"/>
      <c r="D51" s="51"/>
    </row>
    <row r="52" spans="1:5">
      <c r="A52" s="50"/>
      <c r="B52" s="52"/>
      <c r="C52" s="50"/>
      <c r="D52" s="51"/>
    </row>
    <row r="53" spans="1:5">
      <c r="A53" s="50"/>
      <c r="C53" s="50"/>
      <c r="D53" s="51"/>
    </row>
    <row r="54" spans="1:5">
      <c r="A54" s="50"/>
      <c r="C54" s="50"/>
      <c r="D54" s="51"/>
    </row>
    <row r="55" spans="1:5">
      <c r="A55" s="50"/>
      <c r="C55" s="50"/>
      <c r="D55" s="51"/>
    </row>
    <row r="56" spans="1:5">
      <c r="A56" s="50"/>
      <c r="C56" s="50"/>
      <c r="D56" s="51"/>
    </row>
    <row r="57" spans="1:5">
      <c r="B57" s="164"/>
    </row>
    <row r="58" spans="1:5" ht="18" customHeight="1">
      <c r="A58" s="49" t="s">
        <v>59</v>
      </c>
      <c r="B58" s="311">
        <f>'Calc-Fm16'!H120</f>
        <v>42145</v>
      </c>
      <c r="C58" s="49" t="s">
        <v>58</v>
      </c>
      <c r="D58" s="822">
        <f>'Calc-Fm16'!K121</f>
        <v>0</v>
      </c>
      <c r="E58" s="822"/>
    </row>
    <row r="59" spans="1:5" ht="18" customHeight="1">
      <c r="A59" s="49" t="s">
        <v>57</v>
      </c>
      <c r="B59" s="431">
        <f>'Calc-Fm16'!H119</f>
        <v>0</v>
      </c>
      <c r="C59" s="48" t="s">
        <v>56</v>
      </c>
      <c r="D59" s="430">
        <f>'Calc-Fm16'!H121</f>
        <v>0</v>
      </c>
    </row>
    <row r="60" spans="1:5"/>
    <row r="61" spans="1:5" hidden="1"/>
    <row r="62" spans="1:5" hidden="1">
      <c r="B62" s="88" t="s">
        <v>373</v>
      </c>
    </row>
    <row r="63" spans="1:5" hidden="1">
      <c r="B63" s="88" t="s">
        <v>343</v>
      </c>
    </row>
    <row r="64" spans="1:5" hidden="1">
      <c r="B64" s="52" t="s">
        <v>339</v>
      </c>
    </row>
    <row r="65" spans="1:2" hidden="1">
      <c r="B65" s="52" t="s">
        <v>340</v>
      </c>
    </row>
    <row r="66" spans="1:2" hidden="1">
      <c r="B66" s="52" t="s">
        <v>341</v>
      </c>
    </row>
    <row r="67" spans="1:2" hidden="1">
      <c r="B67" s="52" t="s">
        <v>342</v>
      </c>
    </row>
    <row r="68" spans="1:2" hidden="1">
      <c r="B68" s="164" t="s">
        <v>68</v>
      </c>
    </row>
    <row r="69" spans="1:2" hidden="1">
      <c r="B69" s="164" t="s">
        <v>344</v>
      </c>
    </row>
    <row r="70" spans="1:2" hidden="1">
      <c r="B70" s="164" t="s">
        <v>359</v>
      </c>
    </row>
    <row r="71" spans="1:2" hidden="1">
      <c r="A71" t="s">
        <v>372</v>
      </c>
      <c r="B71" s="164" t="s">
        <v>360</v>
      </c>
    </row>
    <row r="72" spans="1:2" hidden="1">
      <c r="A72" t="s">
        <v>350</v>
      </c>
      <c r="B72" s="88"/>
    </row>
    <row r="73" spans="1:2" hidden="1">
      <c r="A73" t="s">
        <v>351</v>
      </c>
      <c r="B73" t="s">
        <v>349</v>
      </c>
    </row>
    <row r="74" spans="1:2" hidden="1">
      <c r="A74" t="s">
        <v>354</v>
      </c>
      <c r="B74" t="s">
        <v>352</v>
      </c>
    </row>
    <row r="75" spans="1:2" hidden="1">
      <c r="A75" t="s">
        <v>362</v>
      </c>
      <c r="B75" t="s">
        <v>346</v>
      </c>
    </row>
    <row r="76" spans="1:2" hidden="1">
      <c r="A76" t="s">
        <v>363</v>
      </c>
      <c r="B76" t="s">
        <v>70</v>
      </c>
    </row>
    <row r="77" spans="1:2" hidden="1">
      <c r="B77" t="s">
        <v>345</v>
      </c>
    </row>
    <row r="78" spans="1:2" hidden="1">
      <c r="B78" t="s">
        <v>347</v>
      </c>
    </row>
    <row r="79" spans="1:2" hidden="1">
      <c r="B79" t="s">
        <v>348</v>
      </c>
    </row>
    <row r="80" spans="1:2" hidden="1">
      <c r="B80" s="167" t="s">
        <v>364</v>
      </c>
    </row>
    <row r="81" spans="2:2" hidden="1">
      <c r="B81" s="165" t="s">
        <v>367</v>
      </c>
    </row>
    <row r="82" spans="2:2" hidden="1">
      <c r="B82" s="165" t="s">
        <v>368</v>
      </c>
    </row>
    <row r="83" spans="2:2" hidden="1">
      <c r="B83" s="165" t="s">
        <v>365</v>
      </c>
    </row>
    <row r="84" spans="2:2" hidden="1">
      <c r="B84" s="165" t="s">
        <v>366</v>
      </c>
    </row>
    <row r="85" spans="2:2" hidden="1">
      <c r="B85" s="165" t="s">
        <v>369</v>
      </c>
    </row>
    <row r="86" spans="2:2" hidden="1">
      <c r="B86" s="166"/>
    </row>
    <row r="87" spans="2:2" hidden="1">
      <c r="B87" s="165"/>
    </row>
  </sheetData>
  <sheetProtection password="CCD8" sheet="1" selectLockedCells="1"/>
  <protectedRanges>
    <protectedRange sqref="D6:D26 D33:D37" name="Range1"/>
  </protectedRanges>
  <dataConsolidate/>
  <mergeCells count="29">
    <mergeCell ref="A1:D1"/>
    <mergeCell ref="B33:C33"/>
    <mergeCell ref="B17:C17"/>
    <mergeCell ref="B19:C19"/>
    <mergeCell ref="B22:C22"/>
    <mergeCell ref="B23:C23"/>
    <mergeCell ref="B24:C24"/>
    <mergeCell ref="B25:C25"/>
    <mergeCell ref="B18:C18"/>
    <mergeCell ref="B20:C20"/>
    <mergeCell ref="A32:B32"/>
    <mergeCell ref="B29:C29"/>
    <mergeCell ref="B21:C21"/>
    <mergeCell ref="D58:E58"/>
    <mergeCell ref="B30:C30"/>
    <mergeCell ref="B13:C13"/>
    <mergeCell ref="B15:C15"/>
    <mergeCell ref="A2:D2"/>
    <mergeCell ref="B28:C28"/>
    <mergeCell ref="B6:C6"/>
    <mergeCell ref="B8:C8"/>
    <mergeCell ref="B9:C9"/>
    <mergeCell ref="B16:C16"/>
    <mergeCell ref="B10:C10"/>
    <mergeCell ref="B11:C11"/>
    <mergeCell ref="B12:C12"/>
    <mergeCell ref="B14:C14"/>
    <mergeCell ref="B7:C7"/>
    <mergeCell ref="B26:C26"/>
  </mergeCells>
  <dataValidations count="20">
    <dataValidation type="custom" allowBlank="1" showInputMessage="1" showErrorMessage="1" sqref="D16">
      <formula1>ISNUMBER(D16:D23)</formula1>
    </dataValidation>
    <dataValidation type="custom" allowBlank="1" showInputMessage="1" showErrorMessage="1" sqref="D17 D24">
      <formula1>ISNUMBER(D17:D27)</formula1>
    </dataValidation>
    <dataValidation type="custom" allowBlank="1" showInputMessage="1" showErrorMessage="1" sqref="D18:D19 D22:D23">
      <formula1>ISNUMBER(D18:D27)</formula1>
    </dataValidation>
    <dataValidation type="custom" allowBlank="1" showInputMessage="1" showErrorMessage="1" sqref="D34:D37">
      <formula1>ISNUMBER(D34:D36)</formula1>
    </dataValidation>
    <dataValidation type="custom" allowBlank="1" showInputMessage="1" showErrorMessage="1" sqref="D29:D30">
      <formula1>ISNUMBER(D29:D29)</formula1>
    </dataValidation>
    <dataValidation type="custom" allowBlank="1" showInputMessage="1" showErrorMessage="1" sqref="D43">
      <formula1>ISNUMBER(D43:D44)</formula1>
    </dataValidation>
    <dataValidation allowBlank="1" showInputMessage="1" showErrorMessage="1" prompt=" Specify Head " sqref="B36:B37"/>
    <dataValidation type="custom" allowBlank="1" showInputMessage="1" showErrorMessage="1" sqref="D44:D49">
      <formula1>ISNUMBER(D44:D50)</formula1>
    </dataValidation>
    <dataValidation type="list" allowBlank="1" showInputMessage="1" showErrorMessage="1" prompt=" Select Head " sqref="B34">
      <formula1>$B$81:$B$85</formula1>
    </dataValidation>
    <dataValidation type="list" allowBlank="1" showInputMessage="1" showErrorMessage="1" prompt="Select Head " sqref="B35">
      <formula1>$B$81:$B$85</formula1>
    </dataValidation>
    <dataValidation allowBlank="1" showErrorMessage="1" prompt="IF any Specific Head Please Specify" sqref="B25:B27 C25"/>
    <dataValidation type="list" allowBlank="1" showInputMessage="1" showErrorMessage="1" sqref="B16:C17">
      <formula1>$B$72:$B$79</formula1>
    </dataValidation>
    <dataValidation type="list" allowBlank="1" showInputMessage="1" showErrorMessage="1" prompt="IF any Specific Head Please Select from Drop down List" sqref="B22:C22">
      <formula1>$B$62:$B$71</formula1>
    </dataValidation>
    <dataValidation type="list" allowBlank="1" showErrorMessage="1" prompt="IF any Specific Head Please Specify" sqref="B23:C24">
      <formula1>$B$62:$B$71</formula1>
    </dataValidation>
    <dataValidation type="list" allowBlank="1" showInputMessage="1" showErrorMessage="1" prompt="Select_x000a_Heads of Allowance_x000a_from drop down list" sqref="B15:C15">
      <formula1>$B$72:$B$79</formula1>
    </dataValidation>
    <dataValidation type="list" allowBlank="1" showInputMessage="1" showErrorMessage="1" promptTitle="Any other Exempted Allowance" prompt="Select from Drop Down List" sqref="B18:C18">
      <formula1>$A$72:$A$76</formula1>
    </dataValidation>
    <dataValidation allowBlank="1" showInputMessage="1" showErrorMessage="1" promptTitle="Any other Exempted Allowance" prompt="Specify Heads of _x000a_Fully Exempted Allowance_x000a_if any - other than above" sqref="B20:C20"/>
    <dataValidation type="list" allowBlank="1" showInputMessage="1" showErrorMessage="1" prompt="Select from Drop Down List" sqref="B19:C19">
      <formula1>$A$71:$A$76</formula1>
    </dataValidation>
    <dataValidation type="custom" allowBlank="1" showInputMessage="1" showErrorMessage="1" sqref="D25:D26">
      <formula1>ISNUMBER(D25:D36)</formula1>
    </dataValidation>
    <dataValidation type="custom" allowBlank="1" showInputMessage="1" showErrorMessage="1" sqref="D20:D21">
      <formula1>ISNUMBER(D20:D28)</formula1>
    </dataValidation>
  </dataValidations>
  <pageMargins left="1" right="1" top="1" bottom="1" header="0.5" footer="0.5"/>
  <pageSetup scale="71" orientation="portrait" blackAndWhite="1" horizontalDpi="300" verticalDpi="300" r:id="rId1"/>
  <legacyDrawing r:id="rId2"/>
</worksheet>
</file>

<file path=xl/worksheets/sheet5.xml><?xml version="1.0" encoding="utf-8"?>
<worksheet xmlns="http://schemas.openxmlformats.org/spreadsheetml/2006/main" xmlns:r="http://schemas.openxmlformats.org/officeDocument/2006/relationships">
  <sheetPr codeName="Sheet8">
    <tabColor rgb="FF7030A0"/>
    <pageSetUpPr fitToPage="1"/>
  </sheetPr>
  <dimension ref="A1:F72"/>
  <sheetViews>
    <sheetView topLeftCell="A15" workbookViewId="0">
      <selection activeCell="D7" sqref="D7:F7"/>
    </sheetView>
  </sheetViews>
  <sheetFormatPr defaultColWidth="0" defaultRowHeight="12.75" zeroHeight="1"/>
  <cols>
    <col min="1" max="1" width="2.7109375" customWidth="1"/>
    <col min="2" max="2" width="7.28515625" customWidth="1"/>
    <col min="3" max="3" width="44.85546875" customWidth="1"/>
    <col min="4" max="4" width="18.28515625" customWidth="1"/>
    <col min="5" max="5" width="23.42578125" customWidth="1"/>
    <col min="6" max="6" width="20.28515625" customWidth="1"/>
  </cols>
  <sheetData>
    <row r="1" spans="1:6" s="859" customFormat="1" ht="24" customHeight="1" thickBot="1">
      <c r="A1" s="859" t="s">
        <v>561</v>
      </c>
    </row>
    <row r="2" spans="1:6" ht="15.75">
      <c r="B2" s="10"/>
      <c r="C2" s="869" t="s">
        <v>127</v>
      </c>
      <c r="D2" s="870"/>
      <c r="E2" s="870"/>
      <c r="F2" s="870"/>
    </row>
    <row r="3" spans="1:6">
      <c r="B3" s="10"/>
      <c r="C3" s="871" t="s">
        <v>126</v>
      </c>
      <c r="D3" s="871"/>
      <c r="E3" s="871"/>
      <c r="F3" s="871"/>
    </row>
    <row r="4" spans="1:6" ht="15" customHeight="1">
      <c r="B4" s="10"/>
      <c r="C4" s="872" t="s">
        <v>25</v>
      </c>
      <c r="D4" s="872"/>
      <c r="E4" s="872"/>
      <c r="F4" s="872"/>
    </row>
    <row r="5" spans="1:6" ht="15" customHeight="1">
      <c r="B5" s="10"/>
      <c r="C5" s="95"/>
      <c r="D5" s="95"/>
      <c r="E5" s="95"/>
      <c r="F5" s="95"/>
    </row>
    <row r="6" spans="1:6" ht="18" customHeight="1">
      <c r="B6" s="89" t="s">
        <v>125</v>
      </c>
      <c r="C6" s="304" t="s">
        <v>541</v>
      </c>
      <c r="D6" s="873"/>
      <c r="E6" s="873"/>
      <c r="F6" s="873"/>
    </row>
    <row r="7" spans="1:6" ht="18.75" customHeight="1">
      <c r="B7" s="89" t="s">
        <v>124</v>
      </c>
      <c r="C7" s="305" t="s">
        <v>542</v>
      </c>
      <c r="D7" s="860"/>
      <c r="E7" s="861"/>
      <c r="F7" s="861"/>
    </row>
    <row r="8" spans="1:6" ht="18" customHeight="1">
      <c r="B8" s="89"/>
      <c r="D8" s="860"/>
      <c r="E8" s="861"/>
      <c r="F8" s="861"/>
    </row>
    <row r="9" spans="1:6" ht="18" customHeight="1">
      <c r="B9" s="89" t="s">
        <v>123</v>
      </c>
      <c r="C9" s="302" t="s">
        <v>540</v>
      </c>
      <c r="D9" s="862"/>
      <c r="E9" s="862"/>
      <c r="F9" s="862"/>
    </row>
    <row r="10" spans="1:6" ht="15" customHeight="1">
      <c r="B10" s="89" t="s">
        <v>121</v>
      </c>
      <c r="C10" s="302" t="s">
        <v>122</v>
      </c>
      <c r="D10" s="863"/>
      <c r="E10" s="863"/>
      <c r="F10" s="863"/>
    </row>
    <row r="11" spans="1:6" ht="15" customHeight="1">
      <c r="B11" s="89" t="s">
        <v>119</v>
      </c>
      <c r="C11" s="301" t="s">
        <v>120</v>
      </c>
      <c r="D11" s="864" t="str">
        <f>'Calc-Fm16'!J13</f>
        <v>NAME</v>
      </c>
      <c r="E11" s="864"/>
      <c r="F11" s="864"/>
    </row>
    <row r="12" spans="1:6" ht="17.25" customHeight="1">
      <c r="B12" s="89"/>
      <c r="C12" s="94"/>
      <c r="D12" s="92">
        <f>'Calc-Fm16'!J14</f>
        <v>0</v>
      </c>
      <c r="E12" s="303">
        <f>'Calc-Fm16'!D4</f>
        <v>0</v>
      </c>
      <c r="F12" s="303"/>
    </row>
    <row r="13" spans="1:6" ht="18" customHeight="1">
      <c r="B13" s="93" t="s">
        <v>117</v>
      </c>
      <c r="C13" s="874" t="s">
        <v>118</v>
      </c>
      <c r="D13" s="874"/>
      <c r="E13" s="424" t="s">
        <v>338</v>
      </c>
      <c r="F13" s="90"/>
    </row>
    <row r="14" spans="1:6" ht="15" customHeight="1">
      <c r="B14" s="93" t="s">
        <v>116</v>
      </c>
      <c r="C14" s="875" t="s">
        <v>467</v>
      </c>
      <c r="D14" s="875"/>
      <c r="E14" s="181">
        <f>'Calc-Fm16'!E30</f>
        <v>534650</v>
      </c>
      <c r="F14" s="92"/>
    </row>
    <row r="15" spans="1:6" s="91" customFormat="1" ht="15" customHeight="1">
      <c r="B15" s="89" t="s">
        <v>114</v>
      </c>
      <c r="C15" s="876" t="s">
        <v>115</v>
      </c>
      <c r="D15" s="876"/>
      <c r="E15" s="182" t="s">
        <v>332</v>
      </c>
      <c r="F15" s="90"/>
    </row>
    <row r="16" spans="1:6" ht="12.75" customHeight="1">
      <c r="B16" s="89" t="s">
        <v>87</v>
      </c>
      <c r="C16" s="877" t="s">
        <v>113</v>
      </c>
      <c r="D16" s="877"/>
      <c r="E16" s="22"/>
      <c r="F16" s="67"/>
    </row>
    <row r="17" spans="1:6">
      <c r="B17" s="87"/>
      <c r="C17" s="87"/>
      <c r="D17" s="67"/>
      <c r="E17" s="67"/>
      <c r="F17" s="67"/>
    </row>
    <row r="18" spans="1:6">
      <c r="A18" s="88"/>
      <c r="B18" s="857" t="s">
        <v>112</v>
      </c>
      <c r="C18" s="86" t="s">
        <v>111</v>
      </c>
      <c r="D18" s="851" t="s">
        <v>110</v>
      </c>
      <c r="E18" s="851" t="s">
        <v>109</v>
      </c>
      <c r="F18" s="854" t="s">
        <v>108</v>
      </c>
    </row>
    <row r="19" spans="1:6" ht="12.75" customHeight="1">
      <c r="B19" s="858"/>
      <c r="C19" s="84" t="s">
        <v>107</v>
      </c>
      <c r="D19" s="852"/>
      <c r="E19" s="852"/>
      <c r="F19" s="855"/>
    </row>
    <row r="20" spans="1:6">
      <c r="B20" s="85"/>
      <c r="C20" s="84"/>
      <c r="D20" s="853"/>
      <c r="E20" s="853"/>
      <c r="F20" s="856"/>
    </row>
    <row r="21" spans="1:6">
      <c r="B21" s="83">
        <v>1</v>
      </c>
      <c r="C21" s="82">
        <v>2</v>
      </c>
      <c r="D21" s="81">
        <v>3</v>
      </c>
      <c r="E21" s="80">
        <v>4</v>
      </c>
      <c r="F21" s="79">
        <v>5</v>
      </c>
    </row>
    <row r="22" spans="1:6">
      <c r="B22" s="78">
        <v>1</v>
      </c>
      <c r="C22" s="62" t="s">
        <v>106</v>
      </c>
      <c r="D22" s="418">
        <v>0</v>
      </c>
      <c r="E22" s="418">
        <v>0</v>
      </c>
      <c r="F22" s="419">
        <f t="shared" ref="F22:F38" si="0">D22-E22</f>
        <v>0</v>
      </c>
    </row>
    <row r="23" spans="1:6">
      <c r="B23" s="76">
        <v>2</v>
      </c>
      <c r="C23" s="75" t="s">
        <v>105</v>
      </c>
      <c r="D23" s="418">
        <v>0</v>
      </c>
      <c r="E23" s="418">
        <v>0</v>
      </c>
      <c r="F23" s="419">
        <f t="shared" si="0"/>
        <v>0</v>
      </c>
    </row>
    <row r="24" spans="1:6" ht="12.75" customHeight="1">
      <c r="B24" s="76">
        <v>3</v>
      </c>
      <c r="C24" s="77" t="s">
        <v>104</v>
      </c>
      <c r="D24" s="418">
        <v>0</v>
      </c>
      <c r="E24" s="418">
        <v>0</v>
      </c>
      <c r="F24" s="419">
        <f t="shared" si="0"/>
        <v>0</v>
      </c>
    </row>
    <row r="25" spans="1:6" ht="12.75" customHeight="1">
      <c r="B25" s="76">
        <v>4</v>
      </c>
      <c r="C25" s="75" t="s">
        <v>103</v>
      </c>
      <c r="D25" s="418">
        <v>0</v>
      </c>
      <c r="E25" s="418">
        <v>0</v>
      </c>
      <c r="F25" s="419">
        <f t="shared" si="0"/>
        <v>0</v>
      </c>
    </row>
    <row r="26" spans="1:6">
      <c r="B26" s="76">
        <v>5</v>
      </c>
      <c r="C26" s="75" t="s">
        <v>102</v>
      </c>
      <c r="D26" s="418">
        <v>0</v>
      </c>
      <c r="E26" s="418">
        <v>0</v>
      </c>
      <c r="F26" s="419">
        <f t="shared" si="0"/>
        <v>0</v>
      </c>
    </row>
    <row r="27" spans="1:6">
      <c r="B27" s="76">
        <v>6</v>
      </c>
      <c r="C27" s="75" t="s">
        <v>101</v>
      </c>
      <c r="D27" s="418">
        <v>0</v>
      </c>
      <c r="E27" s="418">
        <v>0</v>
      </c>
      <c r="F27" s="419">
        <f t="shared" si="0"/>
        <v>0</v>
      </c>
    </row>
    <row r="28" spans="1:6">
      <c r="B28" s="76">
        <v>7</v>
      </c>
      <c r="C28" s="75" t="s">
        <v>100</v>
      </c>
      <c r="D28" s="418">
        <v>0</v>
      </c>
      <c r="E28" s="418">
        <v>0</v>
      </c>
      <c r="F28" s="419">
        <f t="shared" si="0"/>
        <v>0</v>
      </c>
    </row>
    <row r="29" spans="1:6" ht="13.5" customHeight="1">
      <c r="B29" s="76">
        <v>8</v>
      </c>
      <c r="C29" s="75" t="s">
        <v>99</v>
      </c>
      <c r="D29" s="418">
        <v>0</v>
      </c>
      <c r="E29" s="418">
        <v>0</v>
      </c>
      <c r="F29" s="419">
        <f t="shared" si="0"/>
        <v>0</v>
      </c>
    </row>
    <row r="30" spans="1:6">
      <c r="B30" s="76">
        <v>9</v>
      </c>
      <c r="C30" s="75" t="s">
        <v>98</v>
      </c>
      <c r="D30" s="418">
        <v>0</v>
      </c>
      <c r="E30" s="418">
        <v>0</v>
      </c>
      <c r="F30" s="419">
        <f t="shared" si="0"/>
        <v>0</v>
      </c>
    </row>
    <row r="31" spans="1:6">
      <c r="B31" s="76">
        <v>10</v>
      </c>
      <c r="C31" s="75" t="s">
        <v>97</v>
      </c>
      <c r="D31" s="418">
        <v>0</v>
      </c>
      <c r="E31" s="418">
        <v>0</v>
      </c>
      <c r="F31" s="419">
        <f t="shared" si="0"/>
        <v>0</v>
      </c>
    </row>
    <row r="32" spans="1:6">
      <c r="B32" s="76">
        <v>11</v>
      </c>
      <c r="C32" s="75" t="s">
        <v>96</v>
      </c>
      <c r="D32" s="418">
        <v>0</v>
      </c>
      <c r="E32" s="418">
        <v>0</v>
      </c>
      <c r="F32" s="419">
        <f t="shared" si="0"/>
        <v>0</v>
      </c>
    </row>
    <row r="33" spans="2:6">
      <c r="B33" s="76">
        <v>12</v>
      </c>
      <c r="C33" s="75" t="s">
        <v>95</v>
      </c>
      <c r="D33" s="418">
        <v>0</v>
      </c>
      <c r="E33" s="418">
        <v>0</v>
      </c>
      <c r="F33" s="419">
        <f t="shared" si="0"/>
        <v>0</v>
      </c>
    </row>
    <row r="34" spans="2:6">
      <c r="B34" s="76">
        <v>13</v>
      </c>
      <c r="C34" s="75" t="s">
        <v>94</v>
      </c>
      <c r="D34" s="418">
        <v>0</v>
      </c>
      <c r="E34" s="418">
        <v>0</v>
      </c>
      <c r="F34" s="419">
        <f t="shared" si="0"/>
        <v>0</v>
      </c>
    </row>
    <row r="35" spans="2:6">
      <c r="B35" s="76">
        <v>14</v>
      </c>
      <c r="C35" s="75" t="s">
        <v>93</v>
      </c>
      <c r="D35" s="418">
        <v>0</v>
      </c>
      <c r="E35" s="418">
        <v>0</v>
      </c>
      <c r="F35" s="419">
        <f t="shared" si="0"/>
        <v>0</v>
      </c>
    </row>
    <row r="36" spans="2:6">
      <c r="B36" s="76">
        <v>15</v>
      </c>
      <c r="C36" s="77" t="s">
        <v>92</v>
      </c>
      <c r="D36" s="418">
        <v>0</v>
      </c>
      <c r="E36" s="418">
        <v>0</v>
      </c>
      <c r="F36" s="419">
        <f t="shared" si="0"/>
        <v>0</v>
      </c>
    </row>
    <row r="37" spans="2:6" ht="12.75" customHeight="1">
      <c r="B37" s="76">
        <v>16</v>
      </c>
      <c r="C37" s="75" t="s">
        <v>91</v>
      </c>
      <c r="D37" s="418">
        <v>0</v>
      </c>
      <c r="E37" s="418">
        <v>0</v>
      </c>
      <c r="F37" s="419">
        <f t="shared" si="0"/>
        <v>0</v>
      </c>
    </row>
    <row r="38" spans="2:6">
      <c r="B38" s="76">
        <v>17</v>
      </c>
      <c r="C38" s="75" t="s">
        <v>90</v>
      </c>
      <c r="D38" s="418">
        <v>0</v>
      </c>
      <c r="E38" s="418">
        <v>0</v>
      </c>
      <c r="F38" s="419">
        <f t="shared" si="0"/>
        <v>0</v>
      </c>
    </row>
    <row r="39" spans="2:6">
      <c r="B39" s="74">
        <v>18</v>
      </c>
      <c r="C39" s="62" t="s">
        <v>89</v>
      </c>
      <c r="D39" s="419">
        <f>SUM(D22:D38)</f>
        <v>0</v>
      </c>
      <c r="E39" s="419">
        <f>SUM(E22:E38)</f>
        <v>0</v>
      </c>
      <c r="F39" s="419">
        <f>SUM(F22:F38)</f>
        <v>0</v>
      </c>
    </row>
    <row r="40" spans="2:6">
      <c r="B40" s="74">
        <v>19</v>
      </c>
      <c r="C40" s="192" t="s">
        <v>88</v>
      </c>
      <c r="D40" s="418">
        <v>0</v>
      </c>
      <c r="E40" s="418">
        <v>0</v>
      </c>
      <c r="F40" s="419">
        <f>D40-E40</f>
        <v>0</v>
      </c>
    </row>
    <row r="41" spans="2:6">
      <c r="B41" s="73"/>
      <c r="C41" s="66"/>
      <c r="D41" s="66"/>
      <c r="E41" s="66"/>
      <c r="F41" s="66"/>
    </row>
    <row r="42" spans="2:6">
      <c r="B42" s="19" t="s">
        <v>87</v>
      </c>
      <c r="C42" s="52" t="s">
        <v>86</v>
      </c>
      <c r="D42" s="66"/>
      <c r="E42" s="66"/>
      <c r="F42" s="66"/>
    </row>
    <row r="43" spans="2:6">
      <c r="B43" s="73"/>
      <c r="C43" s="866" t="s">
        <v>334</v>
      </c>
      <c r="D43" s="866"/>
      <c r="E43" s="66"/>
      <c r="F43" s="420">
        <f>'Calc-Fm16'!E69</f>
        <v>0</v>
      </c>
    </row>
    <row r="44" spans="2:6" ht="12.75" customHeight="1">
      <c r="B44" s="65"/>
      <c r="C44" s="850" t="s">
        <v>333</v>
      </c>
      <c r="D44" s="850"/>
      <c r="E44" s="850"/>
      <c r="F44" s="421">
        <v>0</v>
      </c>
    </row>
    <row r="45" spans="2:6" ht="12.75" customHeight="1">
      <c r="B45" s="65"/>
      <c r="C45" s="867" t="s">
        <v>335</v>
      </c>
      <c r="D45" s="868"/>
      <c r="E45" s="65"/>
      <c r="F45" s="420">
        <f>F43+F44</f>
        <v>0</v>
      </c>
    </row>
    <row r="46" spans="2:6">
      <c r="B46" s="65"/>
      <c r="C46" s="867" t="s">
        <v>336</v>
      </c>
      <c r="D46" s="868"/>
      <c r="E46" s="65"/>
      <c r="F46" s="180">
        <v>42093</v>
      </c>
    </row>
    <row r="47" spans="2:6">
      <c r="B47" s="65"/>
      <c r="C47" s="26"/>
      <c r="D47" s="72"/>
      <c r="E47" s="65"/>
      <c r="F47" s="429"/>
    </row>
    <row r="48" spans="2:6">
      <c r="B48" s="306" t="s">
        <v>85</v>
      </c>
      <c r="C48" s="282"/>
      <c r="D48" s="282"/>
      <c r="E48" s="282"/>
      <c r="F48" s="282"/>
    </row>
    <row r="49" spans="2:6">
      <c r="B49" s="71"/>
      <c r="C49" s="65"/>
      <c r="D49" s="65"/>
      <c r="E49" s="65"/>
      <c r="F49" s="65"/>
    </row>
    <row r="50" spans="2:6">
      <c r="B50" s="69" t="s">
        <v>84</v>
      </c>
      <c r="C50" s="425">
        <f>'Calc-Fm16'!K121</f>
        <v>0</v>
      </c>
      <c r="D50" s="23" t="s">
        <v>83</v>
      </c>
      <c r="E50" s="307"/>
      <c r="F50" s="309" t="s">
        <v>82</v>
      </c>
    </row>
    <row r="51" spans="2:6">
      <c r="C51" s="426">
        <f>'Calc-Fm16'!H121</f>
        <v>0</v>
      </c>
      <c r="D51" s="65" t="s">
        <v>81</v>
      </c>
      <c r="E51" s="65"/>
      <c r="F51" s="427">
        <f>D6</f>
        <v>0</v>
      </c>
    </row>
    <row r="52" spans="2:6">
      <c r="B52" s="867" t="s">
        <v>543</v>
      </c>
      <c r="C52" s="867"/>
      <c r="D52" s="867"/>
      <c r="E52" s="867"/>
      <c r="F52" s="867"/>
    </row>
    <row r="53" spans="2:6">
      <c r="B53" s="867" t="s">
        <v>544</v>
      </c>
      <c r="C53" s="867"/>
      <c r="D53" s="867"/>
      <c r="E53" s="867"/>
      <c r="F53" s="867"/>
    </row>
    <row r="54" spans="2:6">
      <c r="B54" s="22" t="s">
        <v>545</v>
      </c>
      <c r="C54" s="65"/>
      <c r="D54" s="65"/>
      <c r="E54" s="65"/>
      <c r="F54" s="65"/>
    </row>
    <row r="55" spans="2:6">
      <c r="B55" s="65"/>
      <c r="C55" s="65"/>
      <c r="D55" s="65"/>
      <c r="E55" s="65"/>
      <c r="F55" s="65"/>
    </row>
    <row r="56" spans="2:6">
      <c r="B56" s="65"/>
      <c r="C56" s="65"/>
      <c r="D56" s="65"/>
      <c r="E56" s="65"/>
      <c r="F56" s="65"/>
    </row>
    <row r="57" spans="2:6">
      <c r="B57" s="65"/>
      <c r="C57" s="65"/>
      <c r="D57" s="65"/>
      <c r="E57" s="65"/>
      <c r="F57" s="65"/>
    </row>
    <row r="58" spans="2:6">
      <c r="B58" s="65"/>
      <c r="C58" s="65"/>
      <c r="D58" s="65"/>
      <c r="E58" s="65"/>
      <c r="F58" s="65"/>
    </row>
    <row r="59" spans="2:6">
      <c r="C59" s="65"/>
      <c r="D59" s="65"/>
      <c r="E59" s="308"/>
      <c r="F59" s="65"/>
    </row>
    <row r="60" spans="2:6">
      <c r="B60" s="70"/>
      <c r="C60" s="65"/>
      <c r="D60" s="65"/>
      <c r="E60" s="65"/>
      <c r="F60" s="65"/>
    </row>
    <row r="61" spans="2:6">
      <c r="C61" s="65"/>
      <c r="D61" s="65"/>
      <c r="E61" s="865" t="s">
        <v>80</v>
      </c>
      <c r="F61" s="865"/>
    </row>
    <row r="62" spans="2:6">
      <c r="B62" s="65"/>
      <c r="C62" s="65"/>
      <c r="D62" s="65"/>
      <c r="E62" s="865" t="s">
        <v>79</v>
      </c>
      <c r="F62" s="865"/>
    </row>
    <row r="63" spans="2:6">
      <c r="B63" s="65"/>
      <c r="C63" s="65"/>
      <c r="D63" s="65"/>
      <c r="E63" s="70"/>
      <c r="F63" s="70"/>
    </row>
    <row r="64" spans="2:6">
      <c r="B64" s="68" t="s">
        <v>57</v>
      </c>
      <c r="C64" s="428">
        <f>'Calc-Fm16'!H119</f>
        <v>0</v>
      </c>
      <c r="D64" s="68" t="s">
        <v>58</v>
      </c>
      <c r="E64" s="422">
        <f>C50</f>
        <v>0</v>
      </c>
    </row>
    <row r="65" spans="2:6">
      <c r="B65" s="65"/>
      <c r="C65" s="65"/>
      <c r="D65" s="65"/>
      <c r="E65" s="70"/>
      <c r="F65" s="70"/>
    </row>
    <row r="66" spans="2:6">
      <c r="B66" s="69" t="s">
        <v>59</v>
      </c>
      <c r="C66" s="428">
        <f>'Calc-Fm16'!H120</f>
        <v>42145</v>
      </c>
      <c r="D66" s="68" t="s">
        <v>56</v>
      </c>
      <c r="E66" s="423">
        <f>C51</f>
        <v>0</v>
      </c>
    </row>
    <row r="67" spans="2:6">
      <c r="B67" s="67"/>
      <c r="C67" s="67"/>
      <c r="D67" s="67"/>
      <c r="E67" s="66"/>
      <c r="F67" s="65"/>
    </row>
    <row r="68" spans="2:6" hidden="1"/>
    <row r="69" spans="2:6" hidden="1"/>
    <row r="70" spans="2:6" hidden="1">
      <c r="C70" t="s">
        <v>337</v>
      </c>
    </row>
    <row r="71" spans="2:6" hidden="1">
      <c r="C71" t="s">
        <v>338</v>
      </c>
    </row>
    <row r="72" spans="2:6" hidden="1"/>
  </sheetData>
  <sheetProtection password="CCD8" sheet="1" selectLockedCells="1"/>
  <mergeCells count="26">
    <mergeCell ref="E62:F62"/>
    <mergeCell ref="C43:D43"/>
    <mergeCell ref="C45:D45"/>
    <mergeCell ref="C46:D46"/>
    <mergeCell ref="C2:F2"/>
    <mergeCell ref="C3:F3"/>
    <mergeCell ref="C4:F4"/>
    <mergeCell ref="D6:F6"/>
    <mergeCell ref="D7:F7"/>
    <mergeCell ref="C13:D13"/>
    <mergeCell ref="C14:D14"/>
    <mergeCell ref="C15:D15"/>
    <mergeCell ref="C16:D16"/>
    <mergeCell ref="B53:F53"/>
    <mergeCell ref="E61:F61"/>
    <mergeCell ref="B52:F52"/>
    <mergeCell ref="A1:XFD1"/>
    <mergeCell ref="D8:F8"/>
    <mergeCell ref="D9:F9"/>
    <mergeCell ref="D10:F10"/>
    <mergeCell ref="D11:F11"/>
    <mergeCell ref="C44:E44"/>
    <mergeCell ref="E18:E20"/>
    <mergeCell ref="F18:F20"/>
    <mergeCell ref="D18:D20"/>
    <mergeCell ref="B18:B19"/>
  </mergeCells>
  <dataValidations count="3">
    <dataValidation type="custom" allowBlank="1" showInputMessage="1" showErrorMessage="1" sqref="D40:E40">
      <formula1>ISNUMBER(D40:E40)</formula1>
    </dataValidation>
    <dataValidation type="list" allowBlank="1" showInputMessage="1" showErrorMessage="1" sqref="E13">
      <formula1>$C$70:$C$71</formula1>
    </dataValidation>
    <dataValidation type="custom" allowBlank="1" showInputMessage="1" showErrorMessage="1" sqref="F44 D22:E38">
      <formula1>ISNUMBER(D22)</formula1>
    </dataValidation>
  </dataValidations>
  <pageMargins left="0.7" right="0.7" top="0.75" bottom="0.75" header="0.3" footer="0.3"/>
  <pageSetup scale="77" orientation="portrait" blackAndWhite="1" horizontalDpi="300" verticalDpi="300" r:id="rId1"/>
  <legacyDrawing r:id="rId2"/>
</worksheet>
</file>

<file path=xl/worksheets/sheet6.xml><?xml version="1.0" encoding="utf-8"?>
<worksheet xmlns="http://schemas.openxmlformats.org/spreadsheetml/2006/main" xmlns:r="http://schemas.openxmlformats.org/officeDocument/2006/relationships">
  <sheetPr codeName="Sheet9">
    <tabColor theme="3" tint="0.59999389629810485"/>
  </sheetPr>
  <dimension ref="B1:AD65534"/>
  <sheetViews>
    <sheetView workbookViewId="0">
      <selection activeCell="B1" sqref="B1:G1"/>
    </sheetView>
  </sheetViews>
  <sheetFormatPr defaultColWidth="0" defaultRowHeight="15" zeroHeight="1"/>
  <cols>
    <col min="1" max="1" width="1.140625" style="104" customWidth="1"/>
    <col min="2" max="2" width="7.140625" style="104" customWidth="1"/>
    <col min="3" max="3" width="20.85546875" style="104" customWidth="1"/>
    <col min="4" max="4" width="23.85546875" style="104" customWidth="1"/>
    <col min="5" max="5" width="15.140625" style="104" customWidth="1"/>
    <col min="6" max="6" width="23.85546875" style="104" customWidth="1"/>
    <col min="7" max="7" width="11.28515625" style="104" customWidth="1"/>
    <col min="8" max="8" width="1" style="104" customWidth="1"/>
    <col min="9" max="9" width="0" style="104" hidden="1" customWidth="1"/>
    <col min="10" max="10" width="14.28515625" style="104" hidden="1" customWidth="1"/>
    <col min="11" max="16384" width="0" style="104" hidden="1"/>
  </cols>
  <sheetData>
    <row r="1" spans="2:25" ht="15" customHeight="1">
      <c r="B1" s="880" t="s">
        <v>331</v>
      </c>
      <c r="C1" s="880"/>
      <c r="D1" s="880"/>
      <c r="E1" s="880"/>
      <c r="F1" s="880"/>
      <c r="G1" s="880"/>
    </row>
    <row r="2" spans="2:25">
      <c r="B2" s="105"/>
      <c r="C2" s="105"/>
      <c r="D2" s="105"/>
      <c r="E2" s="105"/>
      <c r="F2" s="105"/>
      <c r="G2" s="105"/>
    </row>
    <row r="3" spans="2:25" ht="15.75">
      <c r="B3" s="106" t="s">
        <v>330</v>
      </c>
      <c r="C3" s="107" t="s">
        <v>329</v>
      </c>
      <c r="D3" s="107" t="s">
        <v>328</v>
      </c>
      <c r="E3" s="108" t="s">
        <v>327</v>
      </c>
      <c r="F3" s="109"/>
      <c r="G3" s="110"/>
    </row>
    <row r="4" spans="2:25" ht="15.75">
      <c r="B4" s="111" t="s">
        <v>326</v>
      </c>
      <c r="C4" s="111"/>
      <c r="D4" s="112"/>
      <c r="E4" s="113"/>
      <c r="F4" s="114"/>
      <c r="G4" s="115"/>
    </row>
    <row r="5" spans="2:25">
      <c r="B5" s="116">
        <v>1</v>
      </c>
      <c r="C5" s="117" t="s">
        <v>325</v>
      </c>
      <c r="D5" s="117" t="s">
        <v>324</v>
      </c>
      <c r="E5" s="118" t="s">
        <v>315</v>
      </c>
      <c r="F5" s="105"/>
      <c r="G5" s="119"/>
    </row>
    <row r="6" spans="2:25">
      <c r="B6" s="120"/>
      <c r="C6" s="121" t="s">
        <v>323</v>
      </c>
      <c r="D6" s="121" t="s">
        <v>322</v>
      </c>
      <c r="E6" s="118" t="s">
        <v>321</v>
      </c>
      <c r="F6" s="105"/>
      <c r="G6" s="119"/>
    </row>
    <row r="7" spans="2:25">
      <c r="B7" s="120"/>
      <c r="C7" s="121" t="s">
        <v>320</v>
      </c>
      <c r="D7" s="120"/>
      <c r="E7" s="118" t="s">
        <v>319</v>
      </c>
      <c r="F7" s="105"/>
      <c r="G7" s="119"/>
    </row>
    <row r="8" spans="2:25">
      <c r="B8" s="112"/>
      <c r="C8" s="122" t="s">
        <v>318</v>
      </c>
      <c r="D8" s="112"/>
      <c r="E8" s="113"/>
      <c r="F8" s="114"/>
      <c r="G8" s="115"/>
    </row>
    <row r="9" spans="2:25">
      <c r="B9" s="116">
        <v>2</v>
      </c>
      <c r="C9" s="121" t="s">
        <v>317</v>
      </c>
      <c r="D9" s="121" t="s">
        <v>316</v>
      </c>
      <c r="E9" s="118" t="s">
        <v>315</v>
      </c>
      <c r="F9" s="105"/>
      <c r="G9" s="119"/>
    </row>
    <row r="10" spans="2:25">
      <c r="B10" s="120"/>
      <c r="C10" s="121" t="s">
        <v>314</v>
      </c>
      <c r="D10" s="123" t="s">
        <v>313</v>
      </c>
      <c r="E10" s="118" t="s">
        <v>312</v>
      </c>
      <c r="F10" s="105"/>
      <c r="G10" s="119"/>
    </row>
    <row r="11" spans="2:25">
      <c r="B11" s="120"/>
      <c r="C11" s="121" t="s">
        <v>311</v>
      </c>
      <c r="D11" s="121" t="s">
        <v>310</v>
      </c>
      <c r="E11" s="118" t="s">
        <v>309</v>
      </c>
      <c r="F11" s="105"/>
      <c r="G11" s="119"/>
    </row>
    <row r="12" spans="2:25">
      <c r="B12" s="120"/>
      <c r="C12" s="120"/>
      <c r="D12" s="120"/>
      <c r="E12" s="124" t="s">
        <v>308</v>
      </c>
      <c r="F12" s="105"/>
      <c r="G12" s="119"/>
    </row>
    <row r="13" spans="2:25">
      <c r="B13" s="112"/>
      <c r="C13" s="112"/>
      <c r="D13" s="112"/>
      <c r="E13" s="125" t="s">
        <v>307</v>
      </c>
      <c r="F13" s="114"/>
      <c r="G13" s="115"/>
      <c r="Y13" s="105"/>
    </row>
    <row r="14" spans="2:25">
      <c r="B14" s="116">
        <v>3</v>
      </c>
      <c r="C14" s="121" t="s">
        <v>306</v>
      </c>
      <c r="D14" s="121" t="s">
        <v>305</v>
      </c>
      <c r="E14" s="124" t="s">
        <v>239</v>
      </c>
      <c r="F14" s="105"/>
      <c r="G14" s="119"/>
    </row>
    <row r="15" spans="2:25">
      <c r="B15" s="120"/>
      <c r="C15" s="120"/>
      <c r="D15" s="120"/>
      <c r="E15" s="124" t="s">
        <v>304</v>
      </c>
      <c r="F15" s="105"/>
      <c r="G15" s="119"/>
    </row>
    <row r="16" spans="2:25">
      <c r="B16" s="112"/>
      <c r="C16" s="112"/>
      <c r="D16" s="112"/>
      <c r="E16" s="113" t="s">
        <v>303</v>
      </c>
      <c r="F16" s="114"/>
      <c r="G16" s="115"/>
    </row>
    <row r="17" spans="2:30">
      <c r="B17" s="116">
        <v>4</v>
      </c>
      <c r="C17" s="121" t="s">
        <v>302</v>
      </c>
      <c r="D17" s="121" t="s">
        <v>301</v>
      </c>
      <c r="E17" s="124" t="s">
        <v>239</v>
      </c>
      <c r="F17" s="105"/>
      <c r="G17" s="119"/>
    </row>
    <row r="18" spans="2:30">
      <c r="B18" s="120"/>
      <c r="C18" s="121" t="s">
        <v>300</v>
      </c>
      <c r="D18" s="120"/>
      <c r="E18" s="124" t="s">
        <v>299</v>
      </c>
      <c r="F18" s="105"/>
      <c r="G18" s="119"/>
    </row>
    <row r="19" spans="2:30">
      <c r="B19" s="120"/>
      <c r="C19" s="121" t="s">
        <v>298</v>
      </c>
      <c r="D19" s="120"/>
      <c r="E19" s="124" t="s">
        <v>297</v>
      </c>
      <c r="F19" s="105"/>
      <c r="G19" s="119"/>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row>
    <row r="20" spans="2:30">
      <c r="B20" s="112"/>
      <c r="C20" s="122" t="s">
        <v>296</v>
      </c>
      <c r="D20" s="112"/>
      <c r="E20" s="113"/>
      <c r="F20" s="114"/>
      <c r="G20" s="11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row>
    <row r="21" spans="2:30">
      <c r="B21" s="120"/>
      <c r="C21" s="121" t="s">
        <v>295</v>
      </c>
      <c r="D21" s="120"/>
      <c r="E21" s="124"/>
      <c r="F21" s="105"/>
      <c r="G21" s="119"/>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row>
    <row r="22" spans="2:30">
      <c r="B22" s="116">
        <v>5</v>
      </c>
      <c r="C22" s="121" t="s">
        <v>294</v>
      </c>
      <c r="D22" s="121" t="s">
        <v>293</v>
      </c>
      <c r="E22" s="124" t="s">
        <v>239</v>
      </c>
      <c r="F22" s="105"/>
      <c r="G22" s="119"/>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row>
    <row r="23" spans="2:30">
      <c r="B23" s="120"/>
      <c r="C23" s="120"/>
      <c r="D23" s="120"/>
      <c r="E23" s="124" t="s">
        <v>292</v>
      </c>
      <c r="F23" s="105"/>
      <c r="G23" s="119"/>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row>
    <row r="24" spans="2:30">
      <c r="B24" s="112"/>
      <c r="C24" s="112"/>
      <c r="D24" s="112"/>
      <c r="E24" s="113" t="s">
        <v>291</v>
      </c>
      <c r="F24" s="114"/>
      <c r="G24" s="11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row>
    <row r="25" spans="2:30">
      <c r="B25" s="116">
        <v>6</v>
      </c>
      <c r="C25" s="121" t="s">
        <v>290</v>
      </c>
      <c r="D25" s="121" t="s">
        <v>289</v>
      </c>
      <c r="E25" s="124" t="s">
        <v>239</v>
      </c>
      <c r="F25" s="105"/>
      <c r="G25" s="119"/>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row>
    <row r="26" spans="2:30">
      <c r="B26" s="120"/>
      <c r="C26" s="120"/>
      <c r="D26" s="121" t="s">
        <v>288</v>
      </c>
      <c r="E26" s="124" t="s">
        <v>287</v>
      </c>
      <c r="F26" s="105"/>
      <c r="G26" s="119"/>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row>
    <row r="27" spans="2:30">
      <c r="B27" s="112"/>
      <c r="C27" s="112"/>
      <c r="D27" s="112"/>
      <c r="E27" s="113" t="s">
        <v>286</v>
      </c>
      <c r="F27" s="114"/>
      <c r="G27" s="11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row>
    <row r="28" spans="2:30">
      <c r="B28" s="116">
        <v>7</v>
      </c>
      <c r="C28" s="121" t="s">
        <v>285</v>
      </c>
      <c r="D28" s="121" t="s">
        <v>284</v>
      </c>
      <c r="E28" s="124" t="s">
        <v>239</v>
      </c>
      <c r="F28" s="105"/>
      <c r="G28" s="119"/>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row>
    <row r="29" spans="2:30">
      <c r="B29" s="120"/>
      <c r="C29" s="121" t="s">
        <v>283</v>
      </c>
      <c r="D29" s="121" t="s">
        <v>282</v>
      </c>
      <c r="E29" s="124" t="s">
        <v>281</v>
      </c>
      <c r="F29" s="105"/>
      <c r="G29" s="119"/>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row>
    <row r="30" spans="2:30">
      <c r="B30" s="112"/>
      <c r="C30" s="112"/>
      <c r="D30" s="112"/>
      <c r="E30" s="113" t="s">
        <v>280</v>
      </c>
      <c r="F30" s="114"/>
      <c r="G30" s="11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row>
    <row r="31" spans="2:30">
      <c r="B31" s="116">
        <v>8</v>
      </c>
      <c r="C31" s="121" t="s">
        <v>279</v>
      </c>
      <c r="D31" s="121" t="s">
        <v>278</v>
      </c>
      <c r="E31" s="124" t="s">
        <v>239</v>
      </c>
      <c r="G31" s="119"/>
      <c r="H31" s="105"/>
      <c r="I31" s="105"/>
      <c r="J31" s="105"/>
      <c r="K31" s="105"/>
      <c r="L31" s="105"/>
      <c r="M31" s="105"/>
      <c r="N31" s="105"/>
      <c r="O31" s="105"/>
      <c r="P31" s="105"/>
      <c r="Q31" s="105"/>
      <c r="R31" s="105"/>
      <c r="S31" s="105"/>
      <c r="T31" s="105"/>
      <c r="U31" s="105"/>
      <c r="V31" s="105"/>
      <c r="W31" s="105"/>
      <c r="X31" s="105"/>
      <c r="Y31" s="105"/>
      <c r="Z31" s="105"/>
      <c r="AA31" s="105"/>
      <c r="AB31" s="105"/>
      <c r="AC31" s="105"/>
      <c r="AD31" s="105"/>
    </row>
    <row r="32" spans="2:30">
      <c r="B32" s="120"/>
      <c r="C32" s="120"/>
      <c r="D32" s="120"/>
      <c r="E32" s="124" t="s">
        <v>277</v>
      </c>
      <c r="G32" s="119"/>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row>
    <row r="33" spans="2:30">
      <c r="B33" s="112"/>
      <c r="C33" s="112"/>
      <c r="D33" s="112"/>
      <c r="E33" s="113" t="s">
        <v>276</v>
      </c>
      <c r="F33" s="114"/>
      <c r="G33" s="11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row>
    <row r="34" spans="2:30">
      <c r="B34" s="116">
        <v>9</v>
      </c>
      <c r="C34" s="121" t="s">
        <v>275</v>
      </c>
      <c r="D34" s="121" t="s">
        <v>274</v>
      </c>
      <c r="E34" s="124" t="s">
        <v>239</v>
      </c>
      <c r="G34" s="119"/>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row>
    <row r="35" spans="2:30">
      <c r="B35" s="120"/>
      <c r="C35" s="121" t="s">
        <v>273</v>
      </c>
      <c r="D35" s="120"/>
      <c r="E35" s="124" t="s">
        <v>272</v>
      </c>
      <c r="G35" s="119"/>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row>
    <row r="36" spans="2:30">
      <c r="B36" s="112"/>
      <c r="C36" s="112"/>
      <c r="D36" s="112"/>
      <c r="E36" s="113" t="s">
        <v>271</v>
      </c>
      <c r="F36" s="114"/>
      <c r="G36" s="11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row>
    <row r="37" spans="2:30">
      <c r="B37" s="116">
        <v>10</v>
      </c>
      <c r="C37" s="121" t="s">
        <v>270</v>
      </c>
      <c r="D37" s="121" t="s">
        <v>269</v>
      </c>
      <c r="E37" s="124" t="s">
        <v>239</v>
      </c>
      <c r="G37" s="119"/>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row>
    <row r="38" spans="2:30">
      <c r="B38" s="120"/>
      <c r="C38" s="120"/>
      <c r="D38" s="120"/>
      <c r="E38" s="124" t="s">
        <v>268</v>
      </c>
      <c r="G38" s="119"/>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row>
    <row r="39" spans="2:30">
      <c r="B39" s="112"/>
      <c r="C39" s="112"/>
      <c r="D39" s="112"/>
      <c r="E39" s="113" t="s">
        <v>267</v>
      </c>
      <c r="F39" s="114"/>
      <c r="G39" s="11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row>
    <row r="40" spans="2:30">
      <c r="B40" s="116">
        <v>11</v>
      </c>
      <c r="C40" s="121" t="s">
        <v>266</v>
      </c>
      <c r="D40" s="121" t="s">
        <v>265</v>
      </c>
      <c r="E40" s="124" t="s">
        <v>239</v>
      </c>
      <c r="G40" s="119"/>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row>
    <row r="41" spans="2:30">
      <c r="B41" s="120"/>
      <c r="C41" s="120"/>
      <c r="D41" s="120"/>
      <c r="E41" s="124" t="s">
        <v>264</v>
      </c>
      <c r="G41" s="119"/>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row>
    <row r="42" spans="2:30">
      <c r="B42" s="112"/>
      <c r="C42" s="112"/>
      <c r="D42" s="112"/>
      <c r="E42" s="113" t="s">
        <v>263</v>
      </c>
      <c r="F42" s="114"/>
      <c r="G42" s="11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row>
    <row r="43" spans="2:30">
      <c r="B43" s="116">
        <v>12</v>
      </c>
      <c r="C43" s="120" t="s">
        <v>262</v>
      </c>
      <c r="D43" s="120" t="s">
        <v>261</v>
      </c>
      <c r="E43" s="126" t="s">
        <v>239</v>
      </c>
      <c r="G43" s="119"/>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row>
    <row r="44" spans="2:30">
      <c r="B44" s="120"/>
      <c r="C44" s="120"/>
      <c r="D44" s="120"/>
      <c r="E44" s="124" t="s">
        <v>260</v>
      </c>
      <c r="G44" s="119"/>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row>
    <row r="45" spans="2:30">
      <c r="B45" s="112"/>
      <c r="C45" s="112"/>
      <c r="D45" s="112"/>
      <c r="E45" s="113" t="s">
        <v>259</v>
      </c>
      <c r="F45" s="114"/>
      <c r="G45" s="11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row>
    <row r="46" spans="2:30">
      <c r="B46" s="116">
        <v>13</v>
      </c>
      <c r="C46" s="120" t="s">
        <v>258</v>
      </c>
      <c r="D46" s="120" t="s">
        <v>258</v>
      </c>
      <c r="E46" s="124" t="s">
        <v>239</v>
      </c>
      <c r="G46" s="119"/>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row>
    <row r="47" spans="2:30">
      <c r="B47" s="120"/>
      <c r="C47" s="120"/>
      <c r="D47" s="120"/>
      <c r="E47" s="124" t="s">
        <v>257</v>
      </c>
      <c r="G47" s="119"/>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row>
    <row r="48" spans="2:30">
      <c r="B48" s="112"/>
      <c r="C48" s="112"/>
      <c r="D48" s="112"/>
      <c r="E48" s="113" t="s">
        <v>256</v>
      </c>
      <c r="F48" s="114"/>
      <c r="G48" s="11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row>
    <row r="49" spans="2:30">
      <c r="B49" s="116">
        <v>14</v>
      </c>
      <c r="C49" s="120" t="s">
        <v>255</v>
      </c>
      <c r="D49" s="120" t="s">
        <v>254</v>
      </c>
      <c r="E49" s="124" t="s">
        <v>239</v>
      </c>
      <c r="G49" s="119"/>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row>
    <row r="50" spans="2:30">
      <c r="B50" s="120"/>
      <c r="C50" s="120"/>
      <c r="D50" s="120" t="s">
        <v>213</v>
      </c>
      <c r="E50" s="124" t="s">
        <v>253</v>
      </c>
      <c r="G50" s="119"/>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row>
    <row r="51" spans="2:30">
      <c r="B51" s="112"/>
      <c r="C51" s="112"/>
      <c r="D51" s="112"/>
      <c r="E51" s="113" t="s">
        <v>252</v>
      </c>
      <c r="F51" s="114"/>
      <c r="G51" s="11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row>
    <row r="52" spans="2:30">
      <c r="B52" s="116">
        <v>15</v>
      </c>
      <c r="C52" s="120" t="s">
        <v>251</v>
      </c>
      <c r="D52" s="120" t="s">
        <v>220</v>
      </c>
      <c r="E52" s="124" t="s">
        <v>239</v>
      </c>
      <c r="G52" s="119"/>
    </row>
    <row r="53" spans="2:30">
      <c r="B53" s="120"/>
      <c r="C53" s="120"/>
      <c r="D53" s="120"/>
      <c r="E53" s="124" t="s">
        <v>250</v>
      </c>
      <c r="G53" s="119"/>
    </row>
    <row r="54" spans="2:30">
      <c r="B54" s="112"/>
      <c r="C54" s="112"/>
      <c r="D54" s="112"/>
      <c r="E54" s="113" t="s">
        <v>249</v>
      </c>
      <c r="F54" s="114"/>
      <c r="G54" s="115"/>
    </row>
    <row r="55" spans="2:30">
      <c r="B55" s="116">
        <v>16</v>
      </c>
      <c r="C55" s="120" t="s">
        <v>248</v>
      </c>
      <c r="D55" s="120" t="s">
        <v>230</v>
      </c>
      <c r="E55" s="124" t="s">
        <v>239</v>
      </c>
      <c r="G55" s="119"/>
    </row>
    <row r="56" spans="2:30">
      <c r="B56" s="120"/>
      <c r="C56" s="120"/>
      <c r="D56" s="120"/>
      <c r="E56" s="124" t="s">
        <v>247</v>
      </c>
      <c r="G56" s="119"/>
    </row>
    <row r="57" spans="2:30">
      <c r="B57" s="120"/>
      <c r="C57" s="120"/>
      <c r="D57" s="120"/>
      <c r="E57" s="124" t="s">
        <v>246</v>
      </c>
      <c r="G57" s="119"/>
    </row>
    <row r="58" spans="2:30">
      <c r="B58" s="112"/>
      <c r="C58" s="112"/>
      <c r="D58" s="112"/>
      <c r="E58" s="113" t="s">
        <v>245</v>
      </c>
      <c r="F58" s="114"/>
      <c r="G58" s="115"/>
    </row>
    <row r="59" spans="2:30">
      <c r="B59" s="116">
        <v>17</v>
      </c>
      <c r="C59" s="120" t="s">
        <v>244</v>
      </c>
      <c r="D59" s="120" t="s">
        <v>243</v>
      </c>
      <c r="E59" s="124" t="s">
        <v>239</v>
      </c>
      <c r="G59" s="119"/>
    </row>
    <row r="60" spans="2:30">
      <c r="B60" s="120"/>
      <c r="C60" s="120"/>
      <c r="D60" s="120" t="s">
        <v>184</v>
      </c>
      <c r="E60" s="124" t="s">
        <v>242</v>
      </c>
      <c r="G60" s="119"/>
    </row>
    <row r="61" spans="2:30">
      <c r="B61" s="112"/>
      <c r="C61" s="112"/>
      <c r="D61" s="112"/>
      <c r="E61" s="127">
        <v>208001</v>
      </c>
      <c r="F61" s="114"/>
      <c r="G61" s="115"/>
    </row>
    <row r="62" spans="2:30">
      <c r="B62" s="116">
        <v>18</v>
      </c>
      <c r="C62" s="120" t="s">
        <v>241</v>
      </c>
      <c r="D62" s="120" t="s">
        <v>240</v>
      </c>
      <c r="E62" s="124" t="s">
        <v>239</v>
      </c>
      <c r="G62" s="119"/>
    </row>
    <row r="63" spans="2:30">
      <c r="B63" s="112"/>
      <c r="C63" s="112"/>
      <c r="D63" s="112" t="s">
        <v>238</v>
      </c>
      <c r="E63" s="113" t="s">
        <v>237</v>
      </c>
      <c r="F63" s="114"/>
      <c r="G63" s="115"/>
    </row>
    <row r="64" spans="2:30">
      <c r="B64" s="105"/>
      <c r="C64" s="105"/>
      <c r="D64" s="105"/>
      <c r="E64" s="105"/>
      <c r="F64" s="105"/>
      <c r="G64" s="105"/>
    </row>
    <row r="65" spans="2:8">
      <c r="C65" s="878" t="s">
        <v>236</v>
      </c>
      <c r="D65" s="878"/>
      <c r="E65" s="878"/>
      <c r="F65" s="878"/>
      <c r="G65" s="878"/>
    </row>
    <row r="66" spans="2:8">
      <c r="C66" s="878"/>
      <c r="D66" s="878"/>
      <c r="E66" s="878"/>
      <c r="F66" s="878"/>
      <c r="G66" s="878"/>
    </row>
    <row r="67" spans="2:8">
      <c r="C67" s="878"/>
      <c r="D67" s="878"/>
      <c r="E67" s="878"/>
      <c r="F67" s="878"/>
      <c r="G67" s="878"/>
    </row>
    <row r="68" spans="2:8">
      <c r="B68" s="105"/>
      <c r="C68" s="105"/>
      <c r="D68" s="105"/>
      <c r="E68" s="105"/>
      <c r="F68" s="105"/>
      <c r="G68" s="105"/>
    </row>
    <row r="69" spans="2:8" ht="15.75">
      <c r="C69" s="882" t="s">
        <v>235</v>
      </c>
      <c r="D69" s="882"/>
      <c r="E69" s="882"/>
      <c r="F69" s="882"/>
      <c r="G69" s="105"/>
    </row>
    <row r="70" spans="2:8">
      <c r="B70" s="105"/>
      <c r="C70" s="105"/>
      <c r="D70" s="105"/>
      <c r="E70" s="105"/>
      <c r="F70" s="105"/>
      <c r="G70" s="105"/>
    </row>
    <row r="71" spans="2:8">
      <c r="C71" s="128" t="s">
        <v>234</v>
      </c>
      <c r="D71" s="129" t="s">
        <v>233</v>
      </c>
      <c r="E71" s="110" t="s">
        <v>233</v>
      </c>
    </row>
    <row r="72" spans="2:8">
      <c r="C72" s="128" t="s">
        <v>232</v>
      </c>
      <c r="D72" s="130" t="s">
        <v>231</v>
      </c>
      <c r="E72" s="131" t="s">
        <v>230</v>
      </c>
    </row>
    <row r="73" spans="2:8">
      <c r="C73" s="128" t="s">
        <v>229</v>
      </c>
      <c r="D73" s="130" t="s">
        <v>228</v>
      </c>
      <c r="E73" s="131"/>
      <c r="H73" s="105"/>
    </row>
    <row r="74" spans="2:8">
      <c r="C74" s="113" t="s">
        <v>227</v>
      </c>
      <c r="D74" s="130" t="s">
        <v>226</v>
      </c>
      <c r="E74" s="131"/>
      <c r="H74" s="105"/>
    </row>
    <row r="75" spans="2:8">
      <c r="C75" s="124" t="s">
        <v>225</v>
      </c>
      <c r="D75" s="120" t="s">
        <v>224</v>
      </c>
      <c r="E75" s="119"/>
    </row>
    <row r="76" spans="2:8">
      <c r="C76" s="128" t="s">
        <v>223</v>
      </c>
      <c r="D76" s="130" t="s">
        <v>222</v>
      </c>
      <c r="E76" s="131"/>
    </row>
    <row r="77" spans="2:8">
      <c r="C77" s="124" t="s">
        <v>221</v>
      </c>
      <c r="D77" s="120" t="s">
        <v>220</v>
      </c>
      <c r="E77" s="119"/>
    </row>
    <row r="78" spans="2:8">
      <c r="C78" s="128" t="s">
        <v>219</v>
      </c>
      <c r="D78" s="130" t="s">
        <v>218</v>
      </c>
      <c r="E78" s="131"/>
    </row>
    <row r="79" spans="2:8">
      <c r="C79" s="124" t="s">
        <v>217</v>
      </c>
      <c r="D79" s="120" t="s">
        <v>216</v>
      </c>
      <c r="E79" s="119"/>
    </row>
    <row r="80" spans="2:8">
      <c r="C80" s="128" t="s">
        <v>215</v>
      </c>
      <c r="D80" s="130" t="s">
        <v>214</v>
      </c>
      <c r="E80" s="131"/>
    </row>
    <row r="81" spans="2:8">
      <c r="C81" s="128" t="s">
        <v>213</v>
      </c>
      <c r="D81" s="130"/>
      <c r="E81" s="131"/>
    </row>
    <row r="82" spans="2:8">
      <c r="C82" s="113" t="s">
        <v>212</v>
      </c>
      <c r="D82" s="112"/>
      <c r="E82" s="115"/>
    </row>
    <row r="83" spans="2:8">
      <c r="C83" s="124" t="s">
        <v>211</v>
      </c>
      <c r="D83" s="120"/>
      <c r="E83" s="119"/>
    </row>
    <row r="84" spans="2:8">
      <c r="C84" s="128" t="s">
        <v>210</v>
      </c>
      <c r="D84" s="130"/>
      <c r="E84" s="131"/>
    </row>
    <row r="85" spans="2:8">
      <c r="C85" s="113" t="s">
        <v>209</v>
      </c>
      <c r="D85" s="112"/>
      <c r="E85" s="115"/>
    </row>
    <row r="86" spans="2:8">
      <c r="C86" s="128" t="s">
        <v>208</v>
      </c>
      <c r="D86" s="130"/>
      <c r="E86" s="131"/>
    </row>
    <row r="87" spans="2:8">
      <c r="C87" s="124" t="s">
        <v>207</v>
      </c>
      <c r="D87" s="120"/>
      <c r="E87" s="119"/>
    </row>
    <row r="88" spans="2:8">
      <c r="C88" s="128" t="s">
        <v>206</v>
      </c>
      <c r="D88" s="130"/>
      <c r="E88" s="131"/>
    </row>
    <row r="89" spans="2:8">
      <c r="C89" s="113" t="s">
        <v>205</v>
      </c>
      <c r="D89" s="112"/>
      <c r="E89" s="115"/>
    </row>
    <row r="90" spans="2:8">
      <c r="B90" s="105"/>
      <c r="C90" s="105"/>
      <c r="D90" s="105"/>
      <c r="E90" s="105"/>
      <c r="F90" s="105"/>
      <c r="G90" s="105"/>
    </row>
    <row r="91" spans="2:8" ht="15.75">
      <c r="C91" s="879" t="s">
        <v>204</v>
      </c>
      <c r="D91" s="879"/>
      <c r="E91" s="879"/>
      <c r="F91" s="879"/>
      <c r="G91" s="105"/>
    </row>
    <row r="92" spans="2:8">
      <c r="B92" s="105"/>
      <c r="C92" s="105"/>
      <c r="D92" s="105"/>
      <c r="E92" s="105"/>
      <c r="F92" s="105"/>
      <c r="G92" s="105"/>
    </row>
    <row r="93" spans="2:8" ht="15.75">
      <c r="B93" s="132"/>
      <c r="C93" s="881" t="s">
        <v>203</v>
      </c>
      <c r="D93" s="881"/>
      <c r="E93" s="881" t="s">
        <v>202</v>
      </c>
      <c r="F93" s="881"/>
      <c r="G93" s="133"/>
    </row>
    <row r="94" spans="2:8">
      <c r="B94" s="105"/>
      <c r="C94" s="134" t="s">
        <v>201</v>
      </c>
      <c r="D94" s="134" t="s">
        <v>200</v>
      </c>
      <c r="E94" s="135" t="s">
        <v>199</v>
      </c>
      <c r="F94" s="136" t="s">
        <v>198</v>
      </c>
      <c r="G94" s="137"/>
      <c r="H94" s="137"/>
    </row>
    <row r="95" spans="2:8">
      <c r="B95" s="105"/>
      <c r="C95" s="134" t="s">
        <v>197</v>
      </c>
      <c r="D95" s="134" t="s">
        <v>196</v>
      </c>
      <c r="E95" s="138" t="s">
        <v>195</v>
      </c>
      <c r="F95" s="134" t="s">
        <v>194</v>
      </c>
      <c r="G95" s="137"/>
    </row>
    <row r="96" spans="2:8">
      <c r="B96" s="105"/>
      <c r="C96" s="130" t="s">
        <v>193</v>
      </c>
      <c r="D96" s="130" t="s">
        <v>192</v>
      </c>
      <c r="E96" s="130" t="s">
        <v>191</v>
      </c>
      <c r="F96" s="130" t="s">
        <v>190</v>
      </c>
      <c r="G96" s="105"/>
    </row>
    <row r="97" spans="2:7">
      <c r="B97" s="105"/>
      <c r="C97" s="130" t="s">
        <v>189</v>
      </c>
      <c r="D97" s="130" t="s">
        <v>188</v>
      </c>
      <c r="E97" s="130" t="s">
        <v>187</v>
      </c>
      <c r="F97" s="130" t="s">
        <v>186</v>
      </c>
      <c r="G97" s="105"/>
    </row>
    <row r="98" spans="2:7">
      <c r="B98" s="105"/>
      <c r="C98" s="130" t="s">
        <v>185</v>
      </c>
      <c r="D98" s="130" t="s">
        <v>184</v>
      </c>
      <c r="E98" s="130" t="s">
        <v>183</v>
      </c>
      <c r="F98" s="130" t="s">
        <v>182</v>
      </c>
      <c r="G98" s="105"/>
    </row>
    <row r="99" spans="2:7">
      <c r="B99" s="105"/>
      <c r="C99" s="130" t="s">
        <v>181</v>
      </c>
      <c r="D99" s="130" t="s">
        <v>180</v>
      </c>
      <c r="E99" s="130" t="s">
        <v>179</v>
      </c>
      <c r="F99" s="130" t="s">
        <v>178</v>
      </c>
      <c r="G99" s="105"/>
    </row>
    <row r="100" spans="2:7">
      <c r="B100" s="105"/>
      <c r="C100" s="129" t="s">
        <v>177</v>
      </c>
      <c r="D100" s="129" t="s">
        <v>176</v>
      </c>
      <c r="E100" s="129" t="s">
        <v>175</v>
      </c>
      <c r="F100" s="129" t="s">
        <v>174</v>
      </c>
      <c r="G100" s="105"/>
    </row>
    <row r="101" spans="2:7">
      <c r="B101" s="105"/>
      <c r="C101" s="120"/>
      <c r="D101" s="120" t="s">
        <v>173</v>
      </c>
      <c r="E101" s="120"/>
      <c r="F101" s="120"/>
      <c r="G101" s="105"/>
    </row>
    <row r="102" spans="2:7">
      <c r="B102" s="105"/>
      <c r="C102" s="112"/>
      <c r="D102" s="112" t="s">
        <v>172</v>
      </c>
      <c r="E102" s="112"/>
      <c r="F102" s="112"/>
      <c r="G102" s="105"/>
    </row>
    <row r="103" spans="2:7">
      <c r="B103" s="105"/>
      <c r="C103" s="130" t="s">
        <v>171</v>
      </c>
      <c r="D103" s="130"/>
      <c r="E103" s="130" t="s">
        <v>170</v>
      </c>
      <c r="F103" s="130" t="s">
        <v>169</v>
      </c>
      <c r="G103" s="105"/>
    </row>
    <row r="104" spans="2:7">
      <c r="B104" s="105"/>
      <c r="C104" s="130" t="s">
        <v>168</v>
      </c>
      <c r="D104" s="130"/>
      <c r="E104" s="130" t="s">
        <v>167</v>
      </c>
      <c r="F104" s="130" t="s">
        <v>166</v>
      </c>
      <c r="G104" s="105"/>
    </row>
    <row r="105" spans="2:7">
      <c r="B105" s="105"/>
      <c r="C105" s="130" t="s">
        <v>165</v>
      </c>
      <c r="D105" s="130"/>
      <c r="E105" s="130" t="s">
        <v>164</v>
      </c>
      <c r="F105" s="130" t="s">
        <v>163</v>
      </c>
      <c r="G105" s="105"/>
    </row>
    <row r="106" spans="2:7">
      <c r="B106" s="105"/>
      <c r="C106" s="130" t="s">
        <v>162</v>
      </c>
      <c r="D106" s="130"/>
      <c r="E106" s="130" t="s">
        <v>161</v>
      </c>
      <c r="F106" s="130" t="s">
        <v>160</v>
      </c>
      <c r="G106" s="105"/>
    </row>
    <row r="107" spans="2:7">
      <c r="B107" s="105"/>
      <c r="C107" s="130" t="s">
        <v>159</v>
      </c>
      <c r="D107" s="130"/>
      <c r="E107" s="130" t="s">
        <v>158</v>
      </c>
      <c r="F107" s="130" t="s">
        <v>157</v>
      </c>
      <c r="G107" s="105"/>
    </row>
    <row r="108" spans="2:7">
      <c r="B108" s="105"/>
      <c r="C108" s="129" t="s">
        <v>156</v>
      </c>
      <c r="D108" s="129"/>
      <c r="E108" s="129" t="s">
        <v>155</v>
      </c>
      <c r="F108" s="129" t="s">
        <v>154</v>
      </c>
      <c r="G108" s="105"/>
    </row>
    <row r="109" spans="2:7">
      <c r="B109" s="105"/>
      <c r="C109" s="112" t="s">
        <v>153</v>
      </c>
      <c r="D109" s="112"/>
      <c r="E109" s="112"/>
      <c r="F109" s="112"/>
      <c r="G109" s="105"/>
    </row>
    <row r="110" spans="2:7">
      <c r="B110" s="105"/>
      <c r="C110" s="130" t="s">
        <v>152</v>
      </c>
      <c r="D110" s="130"/>
      <c r="E110" s="130" t="s">
        <v>151</v>
      </c>
      <c r="F110" s="130" t="s">
        <v>150</v>
      </c>
      <c r="G110" s="105"/>
    </row>
    <row r="111" spans="2:7">
      <c r="B111" s="105"/>
      <c r="C111" s="130" t="s">
        <v>149</v>
      </c>
      <c r="D111" s="130"/>
      <c r="E111" s="130" t="s">
        <v>148</v>
      </c>
      <c r="F111" s="130" t="s">
        <v>147</v>
      </c>
      <c r="G111" s="105"/>
    </row>
    <row r="112" spans="2:7">
      <c r="B112" s="105"/>
      <c r="C112" s="130" t="s">
        <v>146</v>
      </c>
      <c r="D112" s="130"/>
      <c r="E112" s="130" t="s">
        <v>145</v>
      </c>
      <c r="F112" s="130" t="s">
        <v>144</v>
      </c>
      <c r="G112" s="105"/>
    </row>
    <row r="113" spans="2:7">
      <c r="B113" s="105"/>
      <c r="C113" s="130" t="s">
        <v>143</v>
      </c>
      <c r="D113" s="130"/>
      <c r="E113" s="130" t="s">
        <v>142</v>
      </c>
      <c r="F113" s="130" t="s">
        <v>141</v>
      </c>
      <c r="G113" s="105"/>
    </row>
    <row r="114" spans="2:7">
      <c r="B114" s="105"/>
      <c r="C114" s="130" t="s">
        <v>140</v>
      </c>
      <c r="D114" s="130"/>
      <c r="E114" s="130" t="s">
        <v>139</v>
      </c>
      <c r="F114" s="130" t="s">
        <v>138</v>
      </c>
      <c r="G114" s="105"/>
    </row>
    <row r="115" spans="2:7">
      <c r="B115" s="105"/>
      <c r="C115" s="130" t="s">
        <v>137</v>
      </c>
      <c r="D115" s="130"/>
      <c r="E115" s="130" t="s">
        <v>136</v>
      </c>
      <c r="F115" s="130" t="s">
        <v>135</v>
      </c>
      <c r="G115" s="105"/>
    </row>
    <row r="116" spans="2:7">
      <c r="B116" s="105"/>
      <c r="C116" s="130" t="s">
        <v>134</v>
      </c>
      <c r="D116" s="130"/>
      <c r="E116" s="130" t="s">
        <v>133</v>
      </c>
      <c r="F116" s="130" t="s">
        <v>132</v>
      </c>
      <c r="G116" s="105"/>
    </row>
    <row r="117" spans="2:7">
      <c r="B117" s="105"/>
      <c r="C117" s="130" t="s">
        <v>131</v>
      </c>
      <c r="D117" s="130"/>
      <c r="E117" s="130" t="s">
        <v>130</v>
      </c>
      <c r="F117" s="130" t="s">
        <v>129</v>
      </c>
      <c r="G117" s="105"/>
    </row>
    <row r="118" spans="2:7">
      <c r="B118" s="105"/>
      <c r="C118" s="130"/>
      <c r="D118" s="130"/>
      <c r="E118" s="130"/>
      <c r="F118" s="130" t="s">
        <v>128</v>
      </c>
      <c r="G118" s="105"/>
    </row>
    <row r="119" spans="2:7" ht="1.5" customHeight="1">
      <c r="B119" s="105"/>
      <c r="C119" s="105"/>
      <c r="D119" s="105"/>
      <c r="E119" s="105"/>
      <c r="F119" s="105"/>
      <c r="G119" s="105"/>
    </row>
    <row r="120" spans="2:7" hidden="1">
      <c r="B120" s="105"/>
      <c r="C120" s="105"/>
      <c r="D120" s="105"/>
      <c r="E120" s="105"/>
      <c r="F120" s="105"/>
      <c r="G120" s="105"/>
    </row>
    <row r="121" spans="2:7" hidden="1">
      <c r="B121" s="105"/>
      <c r="C121" s="105"/>
      <c r="D121" s="105"/>
      <c r="E121" s="105"/>
      <c r="F121" s="105"/>
      <c r="G121" s="105"/>
    </row>
    <row r="122" spans="2:7" hidden="1">
      <c r="B122" s="105"/>
      <c r="C122" s="105"/>
      <c r="D122" s="105"/>
      <c r="E122" s="105"/>
      <c r="F122" s="105"/>
      <c r="G122" s="105"/>
    </row>
    <row r="123" spans="2:7" hidden="1">
      <c r="B123" s="105"/>
      <c r="C123" s="105"/>
      <c r="D123" s="105"/>
      <c r="E123" s="105"/>
      <c r="F123" s="105"/>
      <c r="G123" s="105"/>
    </row>
    <row r="124" spans="2:7" hidden="1">
      <c r="B124" s="105"/>
      <c r="C124" s="105"/>
      <c r="D124" s="105"/>
      <c r="E124" s="105"/>
      <c r="F124" s="105"/>
      <c r="G124" s="105"/>
    </row>
    <row r="125" spans="2:7" hidden="1">
      <c r="B125" s="105"/>
      <c r="C125" s="105"/>
      <c r="D125" s="105"/>
      <c r="E125" s="105"/>
      <c r="F125" s="105"/>
      <c r="G125" s="105"/>
    </row>
    <row r="126" spans="2:7" hidden="1">
      <c r="B126" s="105"/>
      <c r="C126" s="105"/>
      <c r="D126" s="105"/>
      <c r="E126" s="105"/>
      <c r="F126" s="105"/>
      <c r="G126" s="105"/>
    </row>
    <row r="127" spans="2:7" hidden="1">
      <c r="B127" s="105"/>
      <c r="C127" s="105"/>
      <c r="D127" s="105"/>
      <c r="E127" s="105"/>
      <c r="F127" s="105"/>
      <c r="G127" s="105"/>
    </row>
    <row r="128" spans="2:7" hidden="1">
      <c r="B128" s="105"/>
      <c r="C128" s="105"/>
      <c r="D128" s="105"/>
      <c r="E128" s="105"/>
      <c r="F128" s="105"/>
      <c r="G128" s="105"/>
    </row>
    <row r="129" spans="2:7" hidden="1">
      <c r="B129" s="105"/>
      <c r="C129" s="105"/>
      <c r="D129" s="105"/>
      <c r="E129" s="105"/>
      <c r="F129" s="105"/>
      <c r="G129" s="105"/>
    </row>
    <row r="130" spans="2:7" hidden="1">
      <c r="B130" s="105"/>
      <c r="C130" s="105"/>
      <c r="D130" s="105"/>
      <c r="E130" s="105"/>
      <c r="F130" s="105"/>
      <c r="G130" s="105"/>
    </row>
    <row r="131" spans="2:7" hidden="1">
      <c r="B131" s="105"/>
      <c r="C131" s="105"/>
      <c r="D131" s="105"/>
      <c r="E131" s="105"/>
      <c r="F131" s="105"/>
      <c r="G131" s="105"/>
    </row>
    <row r="132" spans="2:7" hidden="1">
      <c r="B132" s="105"/>
      <c r="C132" s="105"/>
      <c r="D132" s="105"/>
      <c r="E132" s="105"/>
      <c r="F132" s="105"/>
      <c r="G132" s="105"/>
    </row>
    <row r="133" spans="2:7" hidden="1">
      <c r="B133" s="105"/>
      <c r="C133" s="105"/>
      <c r="D133" s="105"/>
      <c r="E133" s="105"/>
      <c r="F133" s="105"/>
      <c r="G133" s="105"/>
    </row>
    <row r="134" spans="2:7" hidden="1">
      <c r="B134" s="105"/>
      <c r="C134" s="105"/>
      <c r="D134" s="105"/>
      <c r="E134" s="105"/>
      <c r="F134" s="105"/>
      <c r="G134" s="105"/>
    </row>
    <row r="135" spans="2:7" hidden="1">
      <c r="B135" s="105"/>
      <c r="C135" s="105"/>
      <c r="D135" s="105"/>
      <c r="E135" s="105"/>
      <c r="F135" s="105"/>
      <c r="G135" s="105"/>
    </row>
    <row r="136" spans="2:7" hidden="1">
      <c r="B136" s="105"/>
      <c r="C136" s="105"/>
      <c r="D136" s="105"/>
      <c r="E136" s="105"/>
      <c r="F136" s="105"/>
      <c r="G136" s="105"/>
    </row>
    <row r="137" spans="2:7" hidden="1">
      <c r="B137" s="105"/>
      <c r="C137" s="105"/>
      <c r="D137" s="105"/>
      <c r="E137" s="105"/>
      <c r="F137" s="105"/>
      <c r="G137" s="105"/>
    </row>
    <row r="138" spans="2:7" hidden="1">
      <c r="B138" s="105"/>
      <c r="C138" s="105"/>
      <c r="D138" s="105"/>
      <c r="E138" s="105"/>
      <c r="F138" s="105"/>
      <c r="G138" s="105"/>
    </row>
    <row r="139" spans="2:7" hidden="1">
      <c r="B139" s="105"/>
      <c r="C139" s="105"/>
      <c r="D139" s="105"/>
      <c r="E139" s="105"/>
      <c r="F139" s="105"/>
      <c r="G139" s="105"/>
    </row>
    <row r="140" spans="2:7" hidden="1">
      <c r="B140" s="105"/>
      <c r="C140" s="105"/>
      <c r="D140" s="105"/>
      <c r="E140" s="105"/>
      <c r="F140" s="105"/>
      <c r="G140" s="105"/>
    </row>
    <row r="141" spans="2:7" hidden="1">
      <c r="B141" s="105"/>
      <c r="C141" s="105"/>
      <c r="D141" s="105"/>
      <c r="E141" s="105"/>
      <c r="F141" s="105"/>
      <c r="G141" s="105"/>
    </row>
    <row r="142" spans="2:7" hidden="1">
      <c r="B142" s="105"/>
      <c r="C142" s="105"/>
      <c r="D142" s="105"/>
      <c r="E142" s="105"/>
      <c r="F142" s="105"/>
      <c r="G142" s="105"/>
    </row>
    <row r="143" spans="2:7" hidden="1">
      <c r="B143" s="105"/>
      <c r="C143" s="105"/>
      <c r="D143" s="105"/>
      <c r="E143" s="105"/>
      <c r="F143" s="105"/>
      <c r="G143" s="105"/>
    </row>
    <row r="144" spans="2:7" hidden="1">
      <c r="B144" s="105"/>
      <c r="C144" s="105"/>
      <c r="D144" s="105"/>
      <c r="E144" s="105"/>
      <c r="F144" s="105"/>
      <c r="G144" s="105"/>
    </row>
    <row r="145" spans="2:7" hidden="1">
      <c r="B145" s="105"/>
      <c r="C145" s="105"/>
      <c r="D145" s="105"/>
      <c r="E145" s="105"/>
      <c r="F145" s="105"/>
      <c r="G145" s="105"/>
    </row>
    <row r="146" spans="2:7" hidden="1">
      <c r="B146" s="105"/>
      <c r="C146" s="105"/>
      <c r="D146" s="105"/>
      <c r="E146" s="105"/>
      <c r="F146" s="105"/>
      <c r="G146" s="105"/>
    </row>
    <row r="147" spans="2:7" hidden="1">
      <c r="B147" s="105"/>
      <c r="C147" s="105"/>
      <c r="D147" s="105"/>
      <c r="E147" s="105"/>
      <c r="F147" s="105"/>
      <c r="G147" s="105"/>
    </row>
    <row r="148" spans="2:7" hidden="1">
      <c r="B148" s="105"/>
      <c r="C148" s="105"/>
      <c r="D148" s="105"/>
      <c r="E148" s="105"/>
      <c r="F148" s="105"/>
      <c r="G148" s="105"/>
    </row>
    <row r="149" spans="2:7" hidden="1">
      <c r="B149" s="105"/>
      <c r="C149" s="105"/>
      <c r="D149" s="105"/>
      <c r="E149" s="105"/>
      <c r="F149" s="105"/>
      <c r="G149" s="105"/>
    </row>
    <row r="150" spans="2:7" hidden="1">
      <c r="B150" s="105"/>
      <c r="C150" s="105"/>
      <c r="D150" s="105"/>
      <c r="E150" s="105"/>
      <c r="F150" s="105"/>
      <c r="G150" s="105"/>
    </row>
    <row r="151" spans="2:7" hidden="1">
      <c r="B151" s="105"/>
      <c r="C151" s="105"/>
      <c r="D151" s="105"/>
      <c r="E151" s="105"/>
      <c r="F151" s="105"/>
      <c r="G151" s="105"/>
    </row>
    <row r="152" spans="2:7" hidden="1">
      <c r="B152" s="105"/>
      <c r="C152" s="105"/>
      <c r="D152" s="105"/>
      <c r="E152" s="105"/>
      <c r="F152" s="105"/>
      <c r="G152" s="105"/>
    </row>
    <row r="153" spans="2:7" hidden="1">
      <c r="B153" s="105"/>
      <c r="C153" s="105"/>
      <c r="D153" s="105"/>
      <c r="E153" s="105"/>
      <c r="F153" s="105"/>
      <c r="G153" s="105"/>
    </row>
    <row r="154" spans="2:7" hidden="1">
      <c r="B154" s="105"/>
      <c r="C154" s="105"/>
      <c r="D154" s="105"/>
      <c r="E154" s="105"/>
      <c r="F154" s="105"/>
      <c r="G154" s="105"/>
    </row>
    <row r="155" spans="2:7" hidden="1">
      <c r="B155" s="105"/>
      <c r="C155" s="105"/>
      <c r="D155" s="105"/>
      <c r="E155" s="105"/>
      <c r="F155" s="105"/>
      <c r="G155" s="105"/>
    </row>
    <row r="156" spans="2:7" hidden="1">
      <c r="B156" s="105"/>
      <c r="C156" s="105"/>
      <c r="D156" s="105"/>
      <c r="E156" s="105"/>
      <c r="F156" s="105"/>
      <c r="G156" s="105"/>
    </row>
    <row r="157" spans="2:7" hidden="1"/>
    <row r="158" spans="2:7" hidden="1"/>
    <row r="159" spans="2:7" hidden="1"/>
    <row r="160" spans="2:7"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row r="65505" hidden="1"/>
    <row r="65506" hidden="1"/>
    <row r="65507" hidden="1"/>
    <row r="65508" hidden="1"/>
    <row r="65509" hidden="1"/>
    <row r="65510" hidden="1"/>
    <row r="65511" hidden="1"/>
    <row r="65512" hidden="1"/>
    <row r="65513" hidden="1"/>
    <row r="65514" hidden="1"/>
    <row r="65515" hidden="1"/>
    <row r="65516" hidden="1"/>
    <row r="65517" hidden="1"/>
    <row r="65518" hidden="1"/>
    <row r="65519" hidden="1"/>
    <row r="65520" hidden="1"/>
    <row r="65521" spans="2:5" hidden="1"/>
    <row r="65522" spans="2:5" hidden="1"/>
    <row r="65523" spans="2:5" hidden="1"/>
    <row r="65524" spans="2:5" hidden="1"/>
    <row r="65525" spans="2:5" hidden="1"/>
    <row r="65526" spans="2:5" hidden="1"/>
    <row r="65527" spans="2:5" hidden="1"/>
    <row r="65528" spans="2:5" hidden="1"/>
    <row r="65529" spans="2:5" hidden="1"/>
    <row r="65530" spans="2:5" hidden="1"/>
    <row r="65531" spans="2:5" hidden="1"/>
    <row r="65532" spans="2:5" hidden="1"/>
    <row r="65533" spans="2:5" hidden="1"/>
    <row r="65534" spans="2:5" hidden="1">
      <c r="B65534" s="105"/>
      <c r="C65534" s="105"/>
      <c r="D65534" s="105"/>
      <c r="E65534" s="105"/>
    </row>
  </sheetData>
  <sheetProtection selectLockedCells="1" selectUnlockedCells="1"/>
  <mergeCells count="6">
    <mergeCell ref="C65:G67"/>
    <mergeCell ref="C91:F91"/>
    <mergeCell ref="B1:G1"/>
    <mergeCell ref="C93:D93"/>
    <mergeCell ref="E93:F93"/>
    <mergeCell ref="C69:F69"/>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Home</vt:lpstr>
      <vt:lpstr>TDS Working</vt:lpstr>
      <vt:lpstr>Calc-Fm16</vt:lpstr>
      <vt:lpstr>Annxr 1</vt:lpstr>
      <vt:lpstr>Form12BA</vt:lpstr>
      <vt:lpstr>CIT(TDS)</vt:lpstr>
      <vt:lpstr>_0</vt:lpstr>
      <vt:lpstr>Form12BA!Design</vt:lpstr>
      <vt:lpstr>'Annxr 1'!Print_Area</vt:lpstr>
      <vt:lpstr>'Calc-Fm16'!Print_Area</vt:lpstr>
      <vt:lpstr>Form12BA!Print_Area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cp:lastPrinted>2014-09-20T17:20:18Z</cp:lastPrinted>
  <dcterms:created xsi:type="dcterms:W3CDTF">2010-05-25T10:04:09Z</dcterms:created>
  <dcterms:modified xsi:type="dcterms:W3CDTF">2014-11-03T17:42:01Z</dcterms:modified>
</cp:coreProperties>
</file>