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firstSheet="1" activeTab="1"/>
  </bookViews>
  <sheets>
    <sheet name="Sheet1" sheetId="1" state="hidden" r:id="rId1"/>
    <sheet name="Sheet2" sheetId="2" r:id="rId2"/>
    <sheet name="Sheet3" sheetId="3" state="hidden" r:id="rId3"/>
    <sheet name="Sheet4" sheetId="4" state="hidden" r:id="rId4"/>
    <sheet name="Sheet5" sheetId="5" state="hidden" r:id="rId5"/>
  </sheets>
  <definedNames>
    <definedName name="DATES">Sheet4!$A$16:$A$380</definedName>
    <definedName name="MONTHS">Sheet4!$A$2:$A$13</definedName>
    <definedName name="TDSSECTION">Sheet3!$A$3:$A$25</definedName>
  </definedNames>
  <calcPr calcId="124519"/>
</workbook>
</file>

<file path=xl/calcChain.xml><?xml version="1.0" encoding="utf-8"?>
<calcChain xmlns="http://schemas.openxmlformats.org/spreadsheetml/2006/main">
  <c r="O57" i="2"/>
  <c r="O56"/>
  <c r="O55"/>
  <c r="O54"/>
  <c r="O53"/>
  <c r="O52"/>
  <c r="O51"/>
  <c r="O50"/>
  <c r="O49"/>
  <c r="O48"/>
  <c r="O47"/>
  <c r="O46"/>
  <c r="O45"/>
  <c r="O44"/>
  <c r="O43"/>
  <c r="O42"/>
  <c r="O41"/>
  <c r="O40"/>
  <c r="O39"/>
  <c r="O38"/>
  <c r="O37"/>
  <c r="O36"/>
  <c r="O35"/>
  <c r="O34"/>
  <c r="O33"/>
  <c r="O32"/>
  <c r="O31"/>
  <c r="O30"/>
  <c r="O29"/>
  <c r="O28"/>
  <c r="O27"/>
  <c r="O26"/>
  <c r="O25"/>
  <c r="O24"/>
  <c r="O23"/>
  <c r="O22"/>
  <c r="O21"/>
  <c r="O20"/>
  <c r="O19"/>
  <c r="O18"/>
  <c r="O17"/>
  <c r="O16"/>
  <c r="O15"/>
  <c r="O14"/>
  <c r="O13"/>
  <c r="O12"/>
  <c r="O11"/>
  <c r="O10"/>
  <c r="O9"/>
  <c r="F975" i="4"/>
  <c r="F968"/>
  <c r="F969" s="1"/>
  <c r="F967"/>
  <c r="F966"/>
  <c r="F942"/>
  <c r="F943" s="1"/>
  <c r="F941"/>
  <c r="F927"/>
  <c r="F928" s="1"/>
  <c r="F926"/>
  <c r="F908"/>
  <c r="F909" s="1"/>
  <c r="F907"/>
  <c r="F891"/>
  <c r="F892" s="1"/>
  <c r="F890"/>
  <c r="F873"/>
  <c r="F874" s="1"/>
  <c r="F872"/>
  <c r="F854"/>
  <c r="F855" s="1"/>
  <c r="F853"/>
  <c r="F835"/>
  <c r="F836" s="1"/>
  <c r="F834"/>
  <c r="F815"/>
  <c r="F816" s="1"/>
  <c r="F814"/>
  <c r="G783"/>
  <c r="G784" s="1"/>
  <c r="G782"/>
  <c r="B769"/>
  <c r="B770" s="1"/>
  <c r="B771" s="1"/>
  <c r="B772" s="1"/>
  <c r="B773" s="1"/>
  <c r="B774" s="1"/>
  <c r="B775" s="1"/>
  <c r="B776" s="1"/>
  <c r="B777" s="1"/>
  <c r="B778" s="1"/>
  <c r="B779" s="1"/>
  <c r="B780" s="1"/>
  <c r="B781" s="1"/>
  <c r="B782" s="1"/>
  <c r="B783" s="1"/>
  <c r="B784" s="1"/>
  <c r="B785" s="1"/>
  <c r="B786" s="1"/>
  <c r="B787" s="1"/>
  <c r="B788" s="1"/>
  <c r="B789" s="1"/>
  <c r="B768"/>
  <c r="A778"/>
  <c r="J750"/>
  <c r="J751" s="1"/>
  <c r="J749"/>
  <c r="O8" i="2"/>
  <c r="A746" i="4"/>
  <c r="B718"/>
  <c r="B719" s="1"/>
  <c r="B720" s="1"/>
  <c r="B721" s="1"/>
  <c r="B722" s="1"/>
  <c r="B723" s="1"/>
  <c r="B724" s="1"/>
  <c r="B725" s="1"/>
  <c r="B726" s="1"/>
  <c r="B727" s="1"/>
  <c r="B728" s="1"/>
  <c r="B729" s="1"/>
  <c r="B730" s="1"/>
  <c r="B731" s="1"/>
  <c r="B732" s="1"/>
  <c r="B733" s="1"/>
  <c r="B734" s="1"/>
  <c r="B735" s="1"/>
  <c r="B736" s="1"/>
  <c r="B737" s="1"/>
  <c r="B738" s="1"/>
  <c r="B739" s="1"/>
  <c r="B740" s="1"/>
  <c r="B741" s="1"/>
  <c r="B742" s="1"/>
  <c r="B743" s="1"/>
  <c r="B744" s="1"/>
  <c r="B745" s="1"/>
  <c r="B746" s="1"/>
  <c r="B717"/>
  <c r="B689"/>
  <c r="B690" s="1"/>
  <c r="B691" s="1"/>
  <c r="B692" s="1"/>
  <c r="B693" s="1"/>
  <c r="B694" s="1"/>
  <c r="B695" s="1"/>
  <c r="B696" s="1"/>
  <c r="B697" s="1"/>
  <c r="B698" s="1"/>
  <c r="B699" s="1"/>
  <c r="B700" s="1"/>
  <c r="B701" s="1"/>
  <c r="B702" s="1"/>
  <c r="B703" s="1"/>
  <c r="B704" s="1"/>
  <c r="B705" s="1"/>
  <c r="B706" s="1"/>
  <c r="B707" s="1"/>
  <c r="B708" s="1"/>
  <c r="B709" s="1"/>
  <c r="B710" s="1"/>
  <c r="B711" s="1"/>
  <c r="B712" s="1"/>
  <c r="B713" s="1"/>
  <c r="B714" s="1"/>
  <c r="B715" s="1"/>
  <c r="B688"/>
  <c r="B658"/>
  <c r="B659" s="1"/>
  <c r="B660" s="1"/>
  <c r="B661" s="1"/>
  <c r="B662" s="1"/>
  <c r="B663" s="1"/>
  <c r="B664" s="1"/>
  <c r="B665" s="1"/>
  <c r="B666" s="1"/>
  <c r="B667" s="1"/>
  <c r="B668" s="1"/>
  <c r="B669" s="1"/>
  <c r="B670" s="1"/>
  <c r="B671" s="1"/>
  <c r="B672" s="1"/>
  <c r="B673" s="1"/>
  <c r="B674" s="1"/>
  <c r="B675" s="1"/>
  <c r="B676" s="1"/>
  <c r="B677" s="1"/>
  <c r="B678" s="1"/>
  <c r="B679" s="1"/>
  <c r="B680" s="1"/>
  <c r="B681" s="1"/>
  <c r="B682" s="1"/>
  <c r="B683" s="1"/>
  <c r="B684" s="1"/>
  <c r="B685" s="1"/>
  <c r="B686" s="1"/>
  <c r="B657"/>
  <c r="B628"/>
  <c r="B629" s="1"/>
  <c r="B630" s="1"/>
  <c r="B631" s="1"/>
  <c r="B632" s="1"/>
  <c r="B633" s="1"/>
  <c r="B634" s="1"/>
  <c r="B635" s="1"/>
  <c r="B636" s="1"/>
  <c r="B637" s="1"/>
  <c r="B638" s="1"/>
  <c r="B639" s="1"/>
  <c r="B640" s="1"/>
  <c r="B641" s="1"/>
  <c r="B642" s="1"/>
  <c r="B643" s="1"/>
  <c r="B644" s="1"/>
  <c r="B645" s="1"/>
  <c r="B646" s="1"/>
  <c r="B647" s="1"/>
  <c r="B648" s="1"/>
  <c r="B649" s="1"/>
  <c r="B650" s="1"/>
  <c r="B651" s="1"/>
  <c r="B652" s="1"/>
  <c r="B653" s="1"/>
  <c r="B654" s="1"/>
  <c r="B655" s="1"/>
  <c r="B627"/>
  <c r="B626"/>
  <c r="B597"/>
  <c r="B598" s="1"/>
  <c r="B599" s="1"/>
  <c r="B600" s="1"/>
  <c r="B601" s="1"/>
  <c r="B602" s="1"/>
  <c r="B603" s="1"/>
  <c r="B604" s="1"/>
  <c r="B605" s="1"/>
  <c r="B606" s="1"/>
  <c r="B607" s="1"/>
  <c r="B608" s="1"/>
  <c r="B609" s="1"/>
  <c r="B610" s="1"/>
  <c r="B611" s="1"/>
  <c r="B612" s="1"/>
  <c r="B613" s="1"/>
  <c r="B614" s="1"/>
  <c r="B615" s="1"/>
  <c r="B616" s="1"/>
  <c r="B617" s="1"/>
  <c r="B618" s="1"/>
  <c r="B619" s="1"/>
  <c r="B620" s="1"/>
  <c r="B621" s="1"/>
  <c r="B622" s="1"/>
  <c r="B623" s="1"/>
  <c r="B624" s="1"/>
  <c r="B596"/>
  <c r="B566"/>
  <c r="B567" s="1"/>
  <c r="B568" s="1"/>
  <c r="B569" s="1"/>
  <c r="B570" s="1"/>
  <c r="B571" s="1"/>
  <c r="B572" s="1"/>
  <c r="B573" s="1"/>
  <c r="B574" s="1"/>
  <c r="B575" s="1"/>
  <c r="B576" s="1"/>
  <c r="B577" s="1"/>
  <c r="B578" s="1"/>
  <c r="B579" s="1"/>
  <c r="B580" s="1"/>
  <c r="B581" s="1"/>
  <c r="B582" s="1"/>
  <c r="B583" s="1"/>
  <c r="B584" s="1"/>
  <c r="B585" s="1"/>
  <c r="B586" s="1"/>
  <c r="B587" s="1"/>
  <c r="B588" s="1"/>
  <c r="B589" s="1"/>
  <c r="B590" s="1"/>
  <c r="B591" s="1"/>
  <c r="B592" s="1"/>
  <c r="B593" s="1"/>
  <c r="B594" s="1"/>
  <c r="B565"/>
  <c r="B536"/>
  <c r="B537" s="1"/>
  <c r="B538" s="1"/>
  <c r="B539" s="1"/>
  <c r="B540" s="1"/>
  <c r="B541" s="1"/>
  <c r="B542" s="1"/>
  <c r="B543" s="1"/>
  <c r="B544" s="1"/>
  <c r="B545" s="1"/>
  <c r="B546" s="1"/>
  <c r="B547" s="1"/>
  <c r="B548" s="1"/>
  <c r="B549" s="1"/>
  <c r="B550" s="1"/>
  <c r="B551" s="1"/>
  <c r="B552" s="1"/>
  <c r="B553" s="1"/>
  <c r="B554" s="1"/>
  <c r="B555" s="1"/>
  <c r="B556" s="1"/>
  <c r="B557" s="1"/>
  <c r="B558" s="1"/>
  <c r="B559" s="1"/>
  <c r="B560" s="1"/>
  <c r="B561" s="1"/>
  <c r="B562" s="1"/>
  <c r="B563" s="1"/>
  <c r="B535"/>
  <c r="B505"/>
  <c r="B506" s="1"/>
  <c r="B507" s="1"/>
  <c r="B508" s="1"/>
  <c r="B509" s="1"/>
  <c r="B510" s="1"/>
  <c r="B511" s="1"/>
  <c r="B512" s="1"/>
  <c r="B513" s="1"/>
  <c r="B514" s="1"/>
  <c r="B515" s="1"/>
  <c r="B516" s="1"/>
  <c r="B517" s="1"/>
  <c r="B518" s="1"/>
  <c r="B519" s="1"/>
  <c r="B520" s="1"/>
  <c r="B521" s="1"/>
  <c r="B522" s="1"/>
  <c r="B523" s="1"/>
  <c r="B524" s="1"/>
  <c r="B525" s="1"/>
  <c r="B526" s="1"/>
  <c r="B527" s="1"/>
  <c r="B528" s="1"/>
  <c r="B529" s="1"/>
  <c r="B530" s="1"/>
  <c r="B531" s="1"/>
  <c r="B532" s="1"/>
  <c r="B533" s="1"/>
  <c r="B504"/>
  <c r="B474"/>
  <c r="B475" s="1"/>
  <c r="B476" s="1"/>
  <c r="B477" s="1"/>
  <c r="B478" s="1"/>
  <c r="B479" s="1"/>
  <c r="B480" s="1"/>
  <c r="B481" s="1"/>
  <c r="B482" s="1"/>
  <c r="B483" s="1"/>
  <c r="B484" s="1"/>
  <c r="B485" s="1"/>
  <c r="B486" s="1"/>
  <c r="B487" s="1"/>
  <c r="B488" s="1"/>
  <c r="B489" s="1"/>
  <c r="B490" s="1"/>
  <c r="B491" s="1"/>
  <c r="B492" s="1"/>
  <c r="B493" s="1"/>
  <c r="B494" s="1"/>
  <c r="B495" s="1"/>
  <c r="B496" s="1"/>
  <c r="B497" s="1"/>
  <c r="B498" s="1"/>
  <c r="B499" s="1"/>
  <c r="B500" s="1"/>
  <c r="B501" s="1"/>
  <c r="B502" s="1"/>
  <c r="B473"/>
  <c r="B17"/>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953"/>
  <c r="B954" s="1"/>
  <c r="B955" s="1"/>
  <c r="B956" s="1"/>
  <c r="B957" s="1"/>
  <c r="B958" s="1"/>
  <c r="B959" s="1"/>
  <c r="B960" s="1"/>
  <c r="B961" s="1"/>
  <c r="B962" s="1"/>
  <c r="B963" s="1"/>
  <c r="B964" s="1"/>
  <c r="A955"/>
  <c r="A954"/>
  <c r="A953"/>
  <c r="A942"/>
  <c r="A941"/>
  <c r="B940"/>
  <c r="B941" s="1"/>
  <c r="B942" s="1"/>
  <c r="B943" s="1"/>
  <c r="B944" s="1"/>
  <c r="B945" s="1"/>
  <c r="B946" s="1"/>
  <c r="B947" s="1"/>
  <c r="B948" s="1"/>
  <c r="B949" s="1"/>
  <c r="B950" s="1"/>
  <c r="B951" s="1"/>
  <c r="A940"/>
  <c r="B926"/>
  <c r="B927" s="1"/>
  <c r="B928" s="1"/>
  <c r="B929" s="1"/>
  <c r="B930" s="1"/>
  <c r="B931" s="1"/>
  <c r="B932" s="1"/>
  <c r="B933" s="1"/>
  <c r="B934" s="1"/>
  <c r="B935" s="1"/>
  <c r="B936" s="1"/>
  <c r="B937" s="1"/>
  <c r="A928"/>
  <c r="A927"/>
  <c r="A926"/>
  <c r="B911"/>
  <c r="B912" s="1"/>
  <c r="B913" s="1"/>
  <c r="B914" s="1"/>
  <c r="B915" s="1"/>
  <c r="B916" s="1"/>
  <c r="B917" s="1"/>
  <c r="B918" s="1"/>
  <c r="B919" s="1"/>
  <c r="B920" s="1"/>
  <c r="B921" s="1"/>
  <c r="B922" s="1"/>
  <c r="A913"/>
  <c r="A912"/>
  <c r="A911"/>
  <c r="B895"/>
  <c r="B896" s="1"/>
  <c r="B897" s="1"/>
  <c r="B898" s="1"/>
  <c r="B899" s="1"/>
  <c r="B900" s="1"/>
  <c r="B901" s="1"/>
  <c r="B902" s="1"/>
  <c r="B903" s="1"/>
  <c r="B904" s="1"/>
  <c r="B905" s="1"/>
  <c r="B906" s="1"/>
  <c r="A897"/>
  <c r="A896"/>
  <c r="A895"/>
  <c r="B878"/>
  <c r="B879" s="1"/>
  <c r="B880" s="1"/>
  <c r="B881" s="1"/>
  <c r="B882" s="1"/>
  <c r="B883" s="1"/>
  <c r="B884" s="1"/>
  <c r="B885" s="1"/>
  <c r="B886" s="1"/>
  <c r="B887" s="1"/>
  <c r="B888" s="1"/>
  <c r="B889" s="1"/>
  <c r="A880"/>
  <c r="A879"/>
  <c r="A878"/>
  <c r="B860"/>
  <c r="B861" s="1"/>
  <c r="B862" s="1"/>
  <c r="B863" s="1"/>
  <c r="B864" s="1"/>
  <c r="B865" s="1"/>
  <c r="B866" s="1"/>
  <c r="B867" s="1"/>
  <c r="B868" s="1"/>
  <c r="B869" s="1"/>
  <c r="B870" s="1"/>
  <c r="B871" s="1"/>
  <c r="A862"/>
  <c r="A861"/>
  <c r="A860"/>
  <c r="B841"/>
  <c r="B842" s="1"/>
  <c r="B843" s="1"/>
  <c r="B844" s="1"/>
  <c r="B845" s="1"/>
  <c r="B846" s="1"/>
  <c r="B847" s="1"/>
  <c r="B848" s="1"/>
  <c r="B849" s="1"/>
  <c r="B850" s="1"/>
  <c r="B851" s="1"/>
  <c r="B852" s="1"/>
  <c r="A843"/>
  <c r="A842"/>
  <c r="A841"/>
  <c r="B821"/>
  <c r="B822" s="1"/>
  <c r="B823" s="1"/>
  <c r="B824" s="1"/>
  <c r="B825" s="1"/>
  <c r="B826" s="1"/>
  <c r="B827" s="1"/>
  <c r="B828" s="1"/>
  <c r="B829" s="1"/>
  <c r="B830" s="1"/>
  <c r="B831" s="1"/>
  <c r="B832" s="1"/>
  <c r="A823"/>
  <c r="A822"/>
  <c r="A821"/>
  <c r="B800"/>
  <c r="B801" s="1"/>
  <c r="B802" s="1"/>
  <c r="B803" s="1"/>
  <c r="B804" s="1"/>
  <c r="B805" s="1"/>
  <c r="B806" s="1"/>
  <c r="B807" s="1"/>
  <c r="B808" s="1"/>
  <c r="B809" s="1"/>
  <c r="B810" s="1"/>
  <c r="B811" s="1"/>
  <c r="A811"/>
  <c r="A810"/>
  <c r="A809"/>
  <c r="A808"/>
  <c r="A807"/>
  <c r="A806"/>
  <c r="A805"/>
  <c r="A804"/>
  <c r="A803"/>
  <c r="A802"/>
  <c r="A801"/>
  <c r="A800"/>
  <c r="A781"/>
  <c r="A780"/>
  <c r="A779"/>
  <c r="A382"/>
  <c r="A383"/>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G924"/>
  <c r="F924"/>
  <c r="A13"/>
  <c r="A12"/>
  <c r="A11"/>
  <c r="A10"/>
  <c r="A9"/>
  <c r="A8"/>
  <c r="A7"/>
  <c r="A6"/>
  <c r="A5"/>
  <c r="A4"/>
  <c r="A3"/>
  <c r="A2"/>
  <c r="A968"/>
  <c r="A967"/>
  <c r="A966"/>
  <c r="A965"/>
  <c r="A939"/>
  <c r="A938"/>
  <c r="A925"/>
  <c r="A924"/>
  <c r="A923"/>
  <c r="A909"/>
  <c r="A908"/>
  <c r="A907"/>
  <c r="A892"/>
  <c r="A891"/>
  <c r="A890"/>
  <c r="A874"/>
  <c r="A873"/>
  <c r="A872"/>
  <c r="A855"/>
  <c r="A854"/>
  <c r="A853"/>
  <c r="A835"/>
  <c r="A834"/>
  <c r="A833"/>
  <c r="A799"/>
  <c r="A798"/>
  <c r="A797"/>
  <c r="A796"/>
  <c r="A795"/>
  <c r="A794"/>
  <c r="A793"/>
  <c r="A792"/>
  <c r="A791"/>
  <c r="A790"/>
  <c r="A769"/>
  <c r="A768"/>
  <c r="A767"/>
  <c r="P57" i="2"/>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2"/>
  <c r="P11"/>
  <c r="P9"/>
  <c r="Q9" s="1"/>
  <c r="P8"/>
  <c r="Q8" s="1"/>
  <c r="G57"/>
  <c r="G56"/>
  <c r="G55"/>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12"/>
  <c r="G11"/>
  <c r="G10"/>
  <c r="G9"/>
  <c r="F57"/>
  <c r="F5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G8"/>
  <c r="F8"/>
  <c r="A30" i="5"/>
  <c r="A29" s="1"/>
  <c r="A28" s="1"/>
  <c r="A27" s="1"/>
  <c r="A26" s="1"/>
  <c r="A25" s="1"/>
  <c r="A24" s="1"/>
  <c r="A23" s="1"/>
  <c r="A22" s="1"/>
  <c r="A21" s="1"/>
  <c r="A20" s="1"/>
  <c r="A19" s="1"/>
  <c r="A18" s="1"/>
  <c r="A17" s="1"/>
  <c r="A16" s="1"/>
  <c r="A15" s="1"/>
  <c r="A14" s="1"/>
  <c r="A13" s="1"/>
  <c r="A12" s="1"/>
  <c r="A11" s="1"/>
  <c r="A10" s="1"/>
  <c r="A9" s="1"/>
  <c r="A8" s="1"/>
  <c r="A7" s="1"/>
  <c r="A6" s="1"/>
  <c r="A5" s="1"/>
  <c r="A4" s="1"/>
  <c r="A3" s="1"/>
  <c r="A2" s="1"/>
  <c r="A1" s="1"/>
  <c r="A33"/>
  <c r="A17" i="4"/>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I57" i="2"/>
  <c r="I56"/>
  <c r="K56" s="1"/>
  <c r="I55"/>
  <c r="I54"/>
  <c r="I53"/>
  <c r="I52"/>
  <c r="K52" s="1"/>
  <c r="I51"/>
  <c r="I50"/>
  <c r="K50" s="1"/>
  <c r="I49"/>
  <c r="I48"/>
  <c r="K48" s="1"/>
  <c r="I47"/>
  <c r="I46"/>
  <c r="I45"/>
  <c r="I44"/>
  <c r="K44" s="1"/>
  <c r="I43"/>
  <c r="I42"/>
  <c r="K42" s="1"/>
  <c r="I41"/>
  <c r="I40"/>
  <c r="K40" s="1"/>
  <c r="I39"/>
  <c r="I38"/>
  <c r="I37"/>
  <c r="I36"/>
  <c r="K36" s="1"/>
  <c r="I35"/>
  <c r="I34"/>
  <c r="K34" s="1"/>
  <c r="I33"/>
  <c r="I32"/>
  <c r="K32" s="1"/>
  <c r="I31"/>
  <c r="I30"/>
  <c r="I29"/>
  <c r="I28"/>
  <c r="K28" s="1"/>
  <c r="I27"/>
  <c r="K27" s="1"/>
  <c r="I26"/>
  <c r="K26" s="1"/>
  <c r="I25"/>
  <c r="I24"/>
  <c r="K24" s="1"/>
  <c r="I23"/>
  <c r="I22"/>
  <c r="K22" s="1"/>
  <c r="I21"/>
  <c r="I20"/>
  <c r="K20" s="1"/>
  <c r="I19"/>
  <c r="K19" s="1"/>
  <c r="I18"/>
  <c r="K18" s="1"/>
  <c r="I17"/>
  <c r="I16"/>
  <c r="K16" s="1"/>
  <c r="I15"/>
  <c r="I14"/>
  <c r="K14" s="1"/>
  <c r="I13"/>
  <c r="I12"/>
  <c r="K12" s="1"/>
  <c r="I11"/>
  <c r="I10"/>
  <c r="I9"/>
  <c r="K9" s="1"/>
  <c r="C9"/>
  <c r="Q11"/>
  <c r="Q14"/>
  <c r="Q15"/>
  <c r="Q16"/>
  <c r="Q17"/>
  <c r="Q18"/>
  <c r="Q19"/>
  <c r="Q20"/>
  <c r="Q21"/>
  <c r="Q22"/>
  <c r="Q23"/>
  <c r="Q24"/>
  <c r="Q25"/>
  <c r="Q26"/>
  <c r="Q27"/>
  <c r="Q28"/>
  <c r="Q29"/>
  <c r="Q30"/>
  <c r="Q31"/>
  <c r="Q32"/>
  <c r="Q33"/>
  <c r="Q34"/>
  <c r="Q35"/>
  <c r="Q36"/>
  <c r="Q37"/>
  <c r="Q38"/>
  <c r="Q39"/>
  <c r="Q40"/>
  <c r="Q41"/>
  <c r="Q42"/>
  <c r="Q43"/>
  <c r="Q44"/>
  <c r="Q45"/>
  <c r="Q46"/>
  <c r="Q47"/>
  <c r="Q48"/>
  <c r="Q49"/>
  <c r="Q50"/>
  <c r="Q51"/>
  <c r="Q52"/>
  <c r="Q53"/>
  <c r="Q54"/>
  <c r="Q55"/>
  <c r="Q56"/>
  <c r="Q57"/>
  <c r="K15"/>
  <c r="K23"/>
  <c r="K31"/>
  <c r="K35"/>
  <c r="K39"/>
  <c r="K43"/>
  <c r="K47"/>
  <c r="K51"/>
  <c r="K55"/>
  <c r="K30"/>
  <c r="K38"/>
  <c r="K46"/>
  <c r="K54"/>
  <c r="C10"/>
  <c r="C11" s="1"/>
  <c r="C12" s="1"/>
  <c r="C13" s="1"/>
  <c r="C14" s="1"/>
  <c r="C15" s="1"/>
  <c r="C16" s="1"/>
  <c r="C17" s="1"/>
  <c r="C18" s="1"/>
  <c r="C19" s="1"/>
  <c r="C20" s="1"/>
  <c r="C21" s="1"/>
  <c r="C22" s="1"/>
  <c r="C23" s="1"/>
  <c r="C24" s="1"/>
  <c r="C25" s="1"/>
  <c r="C26" s="1"/>
  <c r="C27" s="1"/>
  <c r="C28" s="1"/>
  <c r="C29" s="1"/>
  <c r="C30" s="1"/>
  <c r="C31" s="1"/>
  <c r="C32" s="1"/>
  <c r="C33" s="1"/>
  <c r="C34" s="1"/>
  <c r="C35" s="1"/>
  <c r="C36" s="1"/>
  <c r="C37" s="1"/>
  <c r="C38" s="1"/>
  <c r="C39" s="1"/>
  <c r="C40" s="1"/>
  <c r="C41" s="1"/>
  <c r="C42" s="1"/>
  <c r="C43" s="1"/>
  <c r="C44" s="1"/>
  <c r="C45" s="1"/>
  <c r="C46" s="1"/>
  <c r="C47" s="1"/>
  <c r="C48" s="1"/>
  <c r="C49" s="1"/>
  <c r="C50" s="1"/>
  <c r="C51" s="1"/>
  <c r="C52" s="1"/>
  <c r="C53" s="1"/>
  <c r="C54" s="1"/>
  <c r="C55" s="1"/>
  <c r="C56" s="1"/>
  <c r="C57" s="1"/>
  <c r="A34" i="5"/>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I8" i="2"/>
  <c r="K8" s="1"/>
  <c r="Q12"/>
  <c r="Q13"/>
  <c r="P10"/>
  <c r="Q10" s="1"/>
  <c r="F970" i="4" l="1"/>
  <c r="A970"/>
  <c r="A969"/>
  <c r="F944"/>
  <c r="A956"/>
  <c r="F929"/>
  <c r="A943"/>
  <c r="F910"/>
  <c r="A929"/>
  <c r="F893"/>
  <c r="A914"/>
  <c r="A910"/>
  <c r="F875"/>
  <c r="A893"/>
  <c r="A898"/>
  <c r="F856"/>
  <c r="A881"/>
  <c r="A875"/>
  <c r="F837"/>
  <c r="A863"/>
  <c r="A856"/>
  <c r="F817"/>
  <c r="A844"/>
  <c r="A836"/>
  <c r="G785"/>
  <c r="A824"/>
  <c r="A812"/>
  <c r="A782"/>
  <c r="A770"/>
  <c r="J752"/>
  <c r="K10" i="2"/>
  <c r="L56"/>
  <c r="M56" s="1"/>
  <c r="R56" s="1"/>
  <c r="T56" s="1"/>
  <c r="L54"/>
  <c r="L52"/>
  <c r="M52" s="1"/>
  <c r="R52" s="1"/>
  <c r="T52" s="1"/>
  <c r="L50"/>
  <c r="L48"/>
  <c r="M48" s="1"/>
  <c r="R48" s="1"/>
  <c r="T48" s="1"/>
  <c r="L46"/>
  <c r="L44"/>
  <c r="M44" s="1"/>
  <c r="R44" s="1"/>
  <c r="T44" s="1"/>
  <c r="L42"/>
  <c r="L40"/>
  <c r="M40" s="1"/>
  <c r="R40" s="1"/>
  <c r="T40" s="1"/>
  <c r="L38"/>
  <c r="L36"/>
  <c r="M36" s="1"/>
  <c r="R36" s="1"/>
  <c r="T36" s="1"/>
  <c r="L34"/>
  <c r="L32"/>
  <c r="M32" s="1"/>
  <c r="R32" s="1"/>
  <c r="T32" s="1"/>
  <c r="L30"/>
  <c r="L28"/>
  <c r="M28" s="1"/>
  <c r="R28" s="1"/>
  <c r="T28" s="1"/>
  <c r="L26"/>
  <c r="L24"/>
  <c r="M24" s="1"/>
  <c r="R24" s="1"/>
  <c r="T24" s="1"/>
  <c r="L22"/>
  <c r="L20"/>
  <c r="M20" s="1"/>
  <c r="R20" s="1"/>
  <c r="T20" s="1"/>
  <c r="L18"/>
  <c r="L16"/>
  <c r="M16" s="1"/>
  <c r="R16" s="1"/>
  <c r="T16" s="1"/>
  <c r="L14"/>
  <c r="M14" s="1"/>
  <c r="R14" s="1"/>
  <c r="T14" s="1"/>
  <c r="L12"/>
  <c r="M12" s="1"/>
  <c r="R12" s="1"/>
  <c r="T12" s="1"/>
  <c r="L10"/>
  <c r="M10" s="1"/>
  <c r="R10" s="1"/>
  <c r="L8"/>
  <c r="L57"/>
  <c r="L55"/>
  <c r="L53"/>
  <c r="L51"/>
  <c r="L49"/>
  <c r="L47"/>
  <c r="L45"/>
  <c r="L43"/>
  <c r="L41"/>
  <c r="L39"/>
  <c r="L37"/>
  <c r="L35"/>
  <c r="L33"/>
  <c r="L31"/>
  <c r="L29"/>
  <c r="L27"/>
  <c r="L25"/>
  <c r="L23"/>
  <c r="L21"/>
  <c r="L19"/>
  <c r="L17"/>
  <c r="L15"/>
  <c r="M15" s="1"/>
  <c r="R15" s="1"/>
  <c r="T15" s="1"/>
  <c r="L13"/>
  <c r="M13" s="1"/>
  <c r="R13" s="1"/>
  <c r="T13" s="1"/>
  <c r="L11"/>
  <c r="M11" s="1"/>
  <c r="R11" s="1"/>
  <c r="L9"/>
  <c r="M9" s="1"/>
  <c r="R9" s="1"/>
  <c r="K29"/>
  <c r="S12"/>
  <c r="K11"/>
  <c r="K13"/>
  <c r="K17"/>
  <c r="K25"/>
  <c r="K21"/>
  <c r="K33"/>
  <c r="K37"/>
  <c r="K41"/>
  <c r="K45"/>
  <c r="K49"/>
  <c r="K53"/>
  <c r="K57"/>
  <c r="U14"/>
  <c r="V14" s="1"/>
  <c r="F971" i="4" l="1"/>
  <c r="A971"/>
  <c r="A957"/>
  <c r="F945"/>
  <c r="A944"/>
  <c r="F930"/>
  <c r="A930"/>
  <c r="F911"/>
  <c r="F894"/>
  <c r="A915"/>
  <c r="A899"/>
  <c r="F876"/>
  <c r="A894"/>
  <c r="A876"/>
  <c r="F857"/>
  <c r="A882"/>
  <c r="A864"/>
  <c r="A857"/>
  <c r="F838"/>
  <c r="F818"/>
  <c r="A845"/>
  <c r="A837"/>
  <c r="A825"/>
  <c r="A813"/>
  <c r="G786"/>
  <c r="J753"/>
  <c r="A783"/>
  <c r="A771"/>
  <c r="U48" i="2"/>
  <c r="V48" s="1"/>
  <c r="U16"/>
  <c r="V16" s="1"/>
  <c r="U32"/>
  <c r="V32" s="1"/>
  <c r="S32"/>
  <c r="U13"/>
  <c r="V13" s="1"/>
  <c r="U56"/>
  <c r="V56" s="1"/>
  <c r="U40"/>
  <c r="V40" s="1"/>
  <c r="U24"/>
  <c r="V24" s="1"/>
  <c r="S48"/>
  <c r="S16"/>
  <c r="U52"/>
  <c r="V52" s="1"/>
  <c r="U44"/>
  <c r="V44" s="1"/>
  <c r="U36"/>
  <c r="V36" s="1"/>
  <c r="U28"/>
  <c r="V28" s="1"/>
  <c r="U20"/>
  <c r="V20" s="1"/>
  <c r="S56"/>
  <c r="S40"/>
  <c r="S24"/>
  <c r="S13"/>
  <c r="S15"/>
  <c r="S14"/>
  <c r="U12"/>
  <c r="V12" s="1"/>
  <c r="S52"/>
  <c r="S44"/>
  <c r="S36"/>
  <c r="S28"/>
  <c r="S20"/>
  <c r="U15"/>
  <c r="V15" s="1"/>
  <c r="S11"/>
  <c r="T11" s="1"/>
  <c r="U11" s="1"/>
  <c r="V11" s="1"/>
  <c r="S10"/>
  <c r="T10" s="1"/>
  <c r="U10" s="1"/>
  <c r="V10" s="1"/>
  <c r="S9"/>
  <c r="T9" s="1"/>
  <c r="U9" s="1"/>
  <c r="V9" s="1"/>
  <c r="S19"/>
  <c r="M19"/>
  <c r="R19" s="1"/>
  <c r="S23"/>
  <c r="M23"/>
  <c r="R23" s="1"/>
  <c r="S27"/>
  <c r="M27"/>
  <c r="R27" s="1"/>
  <c r="S31"/>
  <c r="M31"/>
  <c r="R31" s="1"/>
  <c r="S35"/>
  <c r="M35"/>
  <c r="R35" s="1"/>
  <c r="S39"/>
  <c r="M39"/>
  <c r="R39" s="1"/>
  <c r="S43"/>
  <c r="M43"/>
  <c r="R43" s="1"/>
  <c r="S47"/>
  <c r="M47"/>
  <c r="R47" s="1"/>
  <c r="S51"/>
  <c r="M51"/>
  <c r="R51" s="1"/>
  <c r="S55"/>
  <c r="M55"/>
  <c r="R55" s="1"/>
  <c r="S18"/>
  <c r="M18"/>
  <c r="R18" s="1"/>
  <c r="S22"/>
  <c r="M22"/>
  <c r="R22" s="1"/>
  <c r="S26"/>
  <c r="M26"/>
  <c r="R26" s="1"/>
  <c r="S30"/>
  <c r="M30"/>
  <c r="R30" s="1"/>
  <c r="S34"/>
  <c r="M34"/>
  <c r="R34" s="1"/>
  <c r="S38"/>
  <c r="M38"/>
  <c r="R38" s="1"/>
  <c r="S42"/>
  <c r="M42"/>
  <c r="R42" s="1"/>
  <c r="S46"/>
  <c r="M46"/>
  <c r="R46" s="1"/>
  <c r="S50"/>
  <c r="M50"/>
  <c r="R50" s="1"/>
  <c r="S54"/>
  <c r="M54"/>
  <c r="R54" s="1"/>
  <c r="S17"/>
  <c r="M17"/>
  <c r="R17" s="1"/>
  <c r="S21"/>
  <c r="M21"/>
  <c r="R21" s="1"/>
  <c r="S25"/>
  <c r="M25"/>
  <c r="R25" s="1"/>
  <c r="S29"/>
  <c r="M29"/>
  <c r="R29" s="1"/>
  <c r="S33"/>
  <c r="M33"/>
  <c r="R33" s="1"/>
  <c r="S37"/>
  <c r="M37"/>
  <c r="R37" s="1"/>
  <c r="S41"/>
  <c r="M41"/>
  <c r="R41" s="1"/>
  <c r="S45"/>
  <c r="M45"/>
  <c r="R45" s="1"/>
  <c r="S49"/>
  <c r="M49"/>
  <c r="R49" s="1"/>
  <c r="S53"/>
  <c r="M53"/>
  <c r="R53" s="1"/>
  <c r="S57"/>
  <c r="M57"/>
  <c r="R57" s="1"/>
  <c r="M8"/>
  <c r="R8" s="1"/>
  <c r="S8"/>
  <c r="F972" i="4" l="1"/>
  <c r="A972"/>
  <c r="F946"/>
  <c r="A958"/>
  <c r="F931"/>
  <c r="A945"/>
  <c r="F912"/>
  <c r="A931"/>
  <c r="F895"/>
  <c r="A916"/>
  <c r="F877"/>
  <c r="A900"/>
  <c r="F858"/>
  <c r="A883"/>
  <c r="A877"/>
  <c r="F839"/>
  <c r="A865"/>
  <c r="A858"/>
  <c r="F819"/>
  <c r="A846"/>
  <c r="A838"/>
  <c r="G787"/>
  <c r="A826"/>
  <c r="A814"/>
  <c r="A784"/>
  <c r="A772"/>
  <c r="J754"/>
  <c r="U57" i="2"/>
  <c r="V57" s="1"/>
  <c r="T57"/>
  <c r="U49"/>
  <c r="V49" s="1"/>
  <c r="T49"/>
  <c r="T45"/>
  <c r="U45"/>
  <c r="V45" s="1"/>
  <c r="T37"/>
  <c r="U37"/>
  <c r="V37" s="1"/>
  <c r="T29"/>
  <c r="U29"/>
  <c r="V29" s="1"/>
  <c r="U21"/>
  <c r="V21" s="1"/>
  <c r="T21"/>
  <c r="U17"/>
  <c r="V17" s="1"/>
  <c r="T17"/>
  <c r="T54"/>
  <c r="U54"/>
  <c r="V54" s="1"/>
  <c r="T50"/>
  <c r="U50"/>
  <c r="V50" s="1"/>
  <c r="T42"/>
  <c r="U42"/>
  <c r="V42" s="1"/>
  <c r="U38"/>
  <c r="V38" s="1"/>
  <c r="T38"/>
  <c r="T30"/>
  <c r="U30"/>
  <c r="V30" s="1"/>
  <c r="T22"/>
  <c r="U22"/>
  <c r="V22" s="1"/>
  <c r="T55"/>
  <c r="U55"/>
  <c r="V55" s="1"/>
  <c r="T51"/>
  <c r="U51"/>
  <c r="V51" s="1"/>
  <c r="T43"/>
  <c r="U43"/>
  <c r="V43" s="1"/>
  <c r="T35"/>
  <c r="U35"/>
  <c r="V35" s="1"/>
  <c r="U23"/>
  <c r="V23" s="1"/>
  <c r="T23"/>
  <c r="U53"/>
  <c r="V53" s="1"/>
  <c r="T53"/>
  <c r="U41"/>
  <c r="V41" s="1"/>
  <c r="T41"/>
  <c r="U33"/>
  <c r="V33" s="1"/>
  <c r="T33"/>
  <c r="U25"/>
  <c r="V25" s="1"/>
  <c r="T25"/>
  <c r="T46"/>
  <c r="U46"/>
  <c r="V46" s="1"/>
  <c r="T34"/>
  <c r="U34"/>
  <c r="V34" s="1"/>
  <c r="T26"/>
  <c r="U26"/>
  <c r="V26" s="1"/>
  <c r="T18"/>
  <c r="U18"/>
  <c r="V18" s="1"/>
  <c r="T47"/>
  <c r="U47"/>
  <c r="V47" s="1"/>
  <c r="U39"/>
  <c r="V39" s="1"/>
  <c r="T39"/>
  <c r="T31"/>
  <c r="U31"/>
  <c r="V31" s="1"/>
  <c r="T27"/>
  <c r="U27"/>
  <c r="V27" s="1"/>
  <c r="T19"/>
  <c r="U19"/>
  <c r="V19" s="1"/>
  <c r="F973" i="4" l="1"/>
  <c r="A973"/>
  <c r="A959"/>
  <c r="F947"/>
  <c r="A946"/>
  <c r="F932"/>
  <c r="A932"/>
  <c r="F913"/>
  <c r="F896"/>
  <c r="A917"/>
  <c r="A901"/>
  <c r="F878"/>
  <c r="F859"/>
  <c r="A884"/>
  <c r="A866"/>
  <c r="A859"/>
  <c r="F840"/>
  <c r="F820"/>
  <c r="A847"/>
  <c r="A839"/>
  <c r="A827"/>
  <c r="A815"/>
  <c r="G788"/>
  <c r="J755"/>
  <c r="A785"/>
  <c r="A773"/>
  <c r="F974" l="1"/>
  <c r="A974"/>
  <c r="F948"/>
  <c r="A960"/>
  <c r="F933"/>
  <c r="A947"/>
  <c r="F914"/>
  <c r="A933"/>
  <c r="F897"/>
  <c r="A918"/>
  <c r="F879"/>
  <c r="A902"/>
  <c r="F860"/>
  <c r="A885"/>
  <c r="F841"/>
  <c r="A867"/>
  <c r="F821"/>
  <c r="A848"/>
  <c r="A840"/>
  <c r="G789"/>
  <c r="A828"/>
  <c r="A816"/>
  <c r="A786"/>
  <c r="A774"/>
  <c r="J756"/>
  <c r="A975" l="1"/>
  <c r="A976"/>
  <c r="A961"/>
  <c r="F949"/>
  <c r="A948"/>
  <c r="F934"/>
  <c r="A934"/>
  <c r="F915"/>
  <c r="F898"/>
  <c r="A919"/>
  <c r="A903"/>
  <c r="F880"/>
  <c r="F861"/>
  <c r="A886"/>
  <c r="A868"/>
  <c r="F842"/>
  <c r="F822"/>
  <c r="A849"/>
  <c r="A829"/>
  <c r="A817"/>
  <c r="G790"/>
  <c r="J757"/>
  <c r="A787"/>
  <c r="A775"/>
  <c r="F950" l="1"/>
  <c r="A962"/>
  <c r="F935"/>
  <c r="A949"/>
  <c r="F916"/>
  <c r="A935"/>
  <c r="F899"/>
  <c r="A920"/>
  <c r="F881"/>
  <c r="A904"/>
  <c r="F862"/>
  <c r="A887"/>
  <c r="F843"/>
  <c r="A869"/>
  <c r="F823"/>
  <c r="A850"/>
  <c r="G791"/>
  <c r="A830"/>
  <c r="A818"/>
  <c r="A788"/>
  <c r="A776"/>
  <c r="J758"/>
  <c r="A963" l="1"/>
  <c r="F951"/>
  <c r="A964" s="1"/>
  <c r="A950"/>
  <c r="F936"/>
  <c r="A951" s="1"/>
  <c r="A936"/>
  <c r="F917"/>
  <c r="A937" s="1"/>
  <c r="F900"/>
  <c r="A922" s="1"/>
  <c r="A921"/>
  <c r="A905"/>
  <c r="F882"/>
  <c r="A906" s="1"/>
  <c r="F863"/>
  <c r="A889" s="1"/>
  <c r="A888"/>
  <c r="A870"/>
  <c r="F844"/>
  <c r="A871" s="1"/>
  <c r="F824"/>
  <c r="A852" s="1"/>
  <c r="A851"/>
  <c r="A831"/>
  <c r="A819"/>
  <c r="G792"/>
  <c r="A789"/>
  <c r="A777"/>
  <c r="A832" l="1"/>
  <c r="A820"/>
  <c r="T8" i="2"/>
  <c r="U8" s="1"/>
  <c r="V8" s="1"/>
</calcChain>
</file>

<file path=xl/sharedStrings.xml><?xml version="1.0" encoding="utf-8"?>
<sst xmlns="http://schemas.openxmlformats.org/spreadsheetml/2006/main" count="886" uniqueCount="212">
  <si>
    <t>Section</t>
  </si>
  <si>
    <t>For Payment of</t>
  </si>
  <si>
    <t>On Payments Exceeding</t>
  </si>
  <si>
    <t>Individual/HUF</t>
  </si>
  <si>
    <t>Others</t>
  </si>
  <si>
    <t>Interest on Debentures</t>
  </si>
  <si>
    <t>Rs. 5000/-</t>
  </si>
  <si>
    <t>Deemed Dividend</t>
  </si>
  <si>
    <t>No minimum</t>
  </si>
  <si>
    <t>194 A</t>
  </si>
  <si>
    <t>Interest other than on securities by banks</t>
  </si>
  <si>
    <t>Rs. 10000/-</t>
  </si>
  <si>
    <t>Interest other than on securities by others</t>
  </si>
  <si>
    <t>194 B</t>
  </si>
  <si>
    <t>Winnings from Lotteries / Puzzle / Game</t>
  </si>
  <si>
    <t>194 BB</t>
  </si>
  <si>
    <t>Winnings from Horse Race</t>
  </si>
  <si>
    <t>194 C (1)</t>
  </si>
  <si>
    <t>Payment to Contractors</t>
  </si>
  <si>
    <t>Rs. 30000/- for single payment</t>
  </si>
  <si>
    <t>194 C (2)</t>
  </si>
  <si>
    <t>Payment to Sub-Contractors / for Advertisements</t>
  </si>
  <si>
    <t>194 D</t>
  </si>
  <si>
    <t>Payment of Insurance Commission</t>
  </si>
  <si>
    <t>Rs. 20000/-</t>
  </si>
  <si>
    <t>194 EE</t>
  </si>
  <si>
    <t>Payment of NSS Deposits</t>
  </si>
  <si>
    <t>Rs. 2500/-</t>
  </si>
  <si>
    <t>NA</t>
  </si>
  <si>
    <t>194 F</t>
  </si>
  <si>
    <t>Repurchase of units by Mutual Funds / UTI</t>
  </si>
  <si>
    <t>Rs. 1000/-</t>
  </si>
  <si>
    <t>194 G</t>
  </si>
  <si>
    <t>Commission ons Sale of Lottery tickets</t>
  </si>
  <si>
    <t>194 H</t>
  </si>
  <si>
    <t>Commission or Brokerage</t>
  </si>
  <si>
    <t>194 I</t>
  </si>
  <si>
    <t>Rent of Land, Building or Furniture</t>
  </si>
  <si>
    <t>Rs. 180000/-</t>
  </si>
  <si>
    <t>Rent of Plant &amp; Machinery</t>
  </si>
  <si>
    <t>194 IA</t>
  </si>
  <si>
    <t>Transfer of Immovable Property (w.e.f. 01.06.2013)</t>
  </si>
  <si>
    <t>Rs. 50 lacs</t>
  </si>
  <si>
    <t>194 J</t>
  </si>
  <si>
    <t>Professional / technical services, royalty</t>
  </si>
  <si>
    <t>Rs. 30000/-</t>
  </si>
  <si>
    <t>194 J (1)</t>
  </si>
  <si>
    <t>Remuneration / commission to director of the company</t>
  </si>
  <si>
    <t>-</t>
  </si>
  <si>
    <t>194 J (ba)</t>
  </si>
  <si>
    <t>Any remuneration / fees / commission paid to a director of a company, other than those on which tax is deductible u/s 192.</t>
  </si>
  <si>
    <t>194 L</t>
  </si>
  <si>
    <t>Compensation on acquisition of Capital Asset</t>
  </si>
  <si>
    <t>Rs. 100000/-</t>
  </si>
  <si>
    <t>194 LA</t>
  </si>
  <si>
    <t>Compensation on acquisition of certain immovable property</t>
  </si>
  <si>
    <t>Rs. 200000/-</t>
  </si>
  <si>
    <t>Notes:</t>
  </si>
  <si>
    <t>1. No surcharge or education cess is deductible / collectible at source on payments made to residents {Individuals / HUF / Society / AOP / Firm / Domestic Company) on payment of incomes other than salary or wages.</t>
  </si>
  <si>
    <t>2. TDS at higher rate of 20% or TDS rate, whichever is higher, has to be deducted if the deductee does not provide PAN to the deductor.(section 206AA)</t>
  </si>
  <si>
    <t>All persons who are required to deduct tax at source or collect tax at source on behalf of Income Tax Department are required to apply for and obtain Tax Deduction or Tax Collection Account Number (TAN).</t>
  </si>
  <si>
    <t>Point of Deduction of TDS</t>
  </si>
  <si>
    <r>
      <t>Salary :</t>
    </r>
    <r>
      <rPr>
        <sz val="11"/>
        <color indexed="63"/>
        <rFont val="Arial"/>
        <family val="2"/>
      </rPr>
      <t>At the time of payment</t>
    </r>
  </si>
  <si>
    <r>
      <t>Other Payments :</t>
    </r>
    <r>
      <rPr>
        <sz val="11"/>
        <color indexed="63"/>
        <rFont val="Arial"/>
        <family val="2"/>
      </rPr>
      <t>When income paid or credited including credit to "Payable" or "Suspense" account.</t>
    </r>
  </si>
  <si>
    <t>Consequences of failure to deduct tax: </t>
  </si>
  <si>
    <r>
      <t>Interest</t>
    </r>
    <r>
      <rPr>
        <sz val="11"/>
        <color indexed="63"/>
        <rFont val="Arial"/>
        <family val="2"/>
      </rPr>
      <t> - 1% of the tax deductible. </t>
    </r>
  </si>
  <si>
    <r>
      <t>Penalty</t>
    </r>
    <r>
      <rPr>
        <sz val="11"/>
        <color indexed="63"/>
        <rFont val="Arial"/>
        <family val="2"/>
      </rPr>
      <t> - equal to the amount of tax deductible but not deducted.</t>
    </r>
  </si>
  <si>
    <t>Due Dates for depositing TDS</t>
  </si>
  <si>
    <t>Quarter</t>
  </si>
  <si>
    <t>Salary Payments</t>
  </si>
  <si>
    <t>Other Payment</t>
  </si>
  <si>
    <t>April to February</t>
  </si>
  <si>
    <t>7th of next month</t>
  </si>
  <si>
    <t>March</t>
  </si>
  <si>
    <t>30th April</t>
  </si>
  <si>
    <t>Consequences of default :</t>
  </si>
  <si>
    <r>
      <t>Interest</t>
    </r>
    <r>
      <rPr>
        <sz val="11"/>
        <color indexed="63"/>
        <rFont val="Arial"/>
        <family val="2"/>
      </rPr>
      <t> @ 1.5% of tax not deposited is payable u/s 201(A).</t>
    </r>
  </si>
  <si>
    <r>
      <t>Punishable</t>
    </r>
    <r>
      <rPr>
        <sz val="11"/>
        <color indexed="63"/>
        <rFont val="Arial"/>
        <family val="2"/>
      </rPr>
      <t> with rigorous imprisonment for a term which shall not be less than three months but which may extend to seven years and with fine under Section 276(B).</t>
    </r>
  </si>
  <si>
    <t>Issue of TDS Certificate</t>
  </si>
  <si>
    <t>1. Section 192 (TDS on Salary) :</t>
  </si>
  <si>
    <t>The certificate on Form No. 16 should be issued by the deductor by 31st day of May of the financial year immediately following the financial year in which the income was paid and tax deducted.</t>
  </si>
  <si>
    <t>2. In all other cases :</t>
  </si>
  <si>
    <t>The certificate on Form No. 16A should be issued within fifteen days from the due date for furnishing the "statement of TDS" under rule 31A.</t>
  </si>
  <si>
    <r>
      <t>Penalty on Failure to Issue TDS Certificate:</t>
    </r>
    <r>
      <rPr>
        <sz val="11"/>
        <color indexed="63"/>
        <rFont val="Arial"/>
        <family val="2"/>
      </rPr>
      <t> Rs. 100/- every day for the period failure continues subject to a maximum of TDS amount.</t>
    </r>
  </si>
  <si>
    <t>Forms for submitting Quarterly Statements of Tax Deducted at Source (Rule 31A)</t>
  </si>
  <si>
    <t>(a) Statement of deduction of tax under section 192 in Form No. 24Q</t>
  </si>
  <si>
    <t>(b) Statement of deduction of tax under sections 193 to 196D in :</t>
  </si>
  <si>
    <t>1. Form No. 27Q in respect of the deductee who is a non-resident not being a company or a foreign company or resident but not ordinarily resident; and</t>
  </si>
  <si>
    <t>2. Form No. 26Q in respect of all other deductees.</t>
  </si>
  <si>
    <t>Due Dates for submitting Quarterly Statements of Tax Deducted at Source (Rule 31A)</t>
  </si>
  <si>
    <t>Date of ending of the quarter of the financial year</t>
  </si>
  <si>
    <t>Due date,if deductor is an office of the Government</t>
  </si>
  <si>
    <t>Due Date for others</t>
  </si>
  <si>
    <t>30th June</t>
  </si>
  <si>
    <t>31st July of the financial year</t>
  </si>
  <si>
    <t>15th July of the financial year</t>
  </si>
  <si>
    <t>30th September</t>
  </si>
  <si>
    <t>31st October of the financial year</t>
  </si>
  <si>
    <t>15th October of the financial year</t>
  </si>
  <si>
    <t>31st December</t>
  </si>
  <si>
    <t>31st January of the financial year</t>
  </si>
  <si>
    <t>15th January of the financial year</t>
  </si>
  <si>
    <t>31st March</t>
  </si>
  <si>
    <t>15th May of the financial year immediately following the financial year in which deduction is made</t>
  </si>
  <si>
    <t>15th May of the financial year immediately following the financial year in which deduction is made.</t>
  </si>
  <si>
    <t>Penal Provisions for failure / default in submitting returns /statements</t>
  </si>
  <si>
    <t>Section 272A(2)</t>
  </si>
  <si>
    <t>Failure to submit returns prescribed under Section 200(3)</t>
  </si>
  <si>
    <r>
      <t>Penalty</t>
    </r>
    <r>
      <rPr>
        <sz val="11"/>
        <color indexed="8"/>
        <rFont val="Arial"/>
        <family val="2"/>
      </rPr>
      <t> of Rs. 100/- every day during which the failure continues upto a maximum of TDS amount.</t>
    </r>
  </si>
  <si>
    <t>Section 234E</t>
  </si>
  <si>
    <t>Failure to TDS return in time</t>
  </si>
  <si>
    <r>
      <t>Fine</t>
    </r>
    <r>
      <rPr>
        <sz val="11"/>
        <color indexed="8"/>
        <rFont val="Arial"/>
        <family val="2"/>
      </rPr>
      <t> of Rs. 200/- every day during which the failure continues will be levied on deductor as long as the default continues, subject to a maximum of TDS amount.</t>
    </r>
  </si>
  <si>
    <t>Section 271H</t>
  </si>
  <si>
    <t>(i) If deductor defaults for more than 1 year in filing TDS Statement</t>
  </si>
  <si>
    <t>(ii) If deductor furnishes incorrect details like PAN, TDS amount, Challan particulars etc.</t>
  </si>
  <si>
    <r>
      <t>Penalty</t>
    </r>
    <r>
      <rPr>
        <sz val="11"/>
        <color indexed="8"/>
        <rFont val="Arial"/>
        <family val="2"/>
      </rPr>
      <t> which shall not be less than ten thousand rupees but which may extend to one lakh rupees.</t>
    </r>
  </si>
  <si>
    <t>Disclaimer:</t>
  </si>
  <si>
    <t>All efforts are made to keep the content of this site correct and up-to-date. But, this site does not make any claim regarding the information provided on its pages as correct and up-to-date. The contents of this site cannot be treated or interpreted as a statement of law. In case, any loss or damage is caused to any person due to his/her treating or interpreting the contents of this site or any part thereof as correct, complete and up-to-date statement of law out of ignorance or otherwise, this site will not be liable in any manner whatsoever for such loss or damage.</t>
  </si>
  <si>
    <t>SitemapPrivacyToolbarContactBlog</t>
  </si>
  <si>
    <t>About this Ad</t>
  </si>
  <si>
    <t>Trust Rating</t>
  </si>
  <si>
    <t>Not Yet Rated</t>
  </si>
  <si>
    <t>finotax.com</t>
  </si>
  <si>
    <t xml:space="preserve"> Rs.75000 of agreegate payment during Financial Year</t>
  </si>
  <si>
    <t>SEC-194 DIVIDEND</t>
  </si>
  <si>
    <t>ANJ</t>
  </si>
  <si>
    <t>SEC</t>
  </si>
  <si>
    <t>SEC-194 A( Interest other than on securities by banks)</t>
  </si>
  <si>
    <t>SEC-194 A( Interest other than on securities by others)</t>
  </si>
  <si>
    <t>RATE OF TAX</t>
  </si>
  <si>
    <t>SEC-194 BB  (Winnings from HORSE RACE)</t>
  </si>
  <si>
    <t>SEC-194D    (Payment of Insurance Commission)</t>
  </si>
  <si>
    <t>TDS SECTION</t>
  </si>
  <si>
    <t>THRESHOLD LIMIT</t>
  </si>
  <si>
    <t>SEC-194EE   (Payment of NSS Deposits)</t>
  </si>
  <si>
    <t>SEC-194 B     (Winnings from Lotteries / Puzzle / Game)</t>
  </si>
  <si>
    <t xml:space="preserve"> SEC-194 F    (Repurchase of units by Mutual Funds / UTI)</t>
  </si>
  <si>
    <t>SEC-194G     (Commission ons Sale of Lottery tickets)</t>
  </si>
  <si>
    <t>SEC-194H     (Commission or Brokerage)</t>
  </si>
  <si>
    <t>SEC-194I      (Rent of Land, Building or Furniture)</t>
  </si>
  <si>
    <t>SEC-194I      (Rent of PLANT AND MACHINERY)</t>
  </si>
  <si>
    <t>SEC-194IA   (Transfer of Immovable Property)</t>
  </si>
  <si>
    <t>SEC-194J     (Professional / technical services, royalty)</t>
  </si>
  <si>
    <t>SEC-194J (1)  (Remuneration / commission to director of the company)</t>
  </si>
  <si>
    <t>SEC-194 J ba  (Any remuneration / fees / commission paid to a director of a company, other than those on which tax is deductible u/s 192.)</t>
  </si>
  <si>
    <t>SEC-194 L      (Compensation on acquisition of Capital Asset)</t>
  </si>
  <si>
    <t>SEC-194 LA    (Compensation on acquisition of certain immovable property)</t>
  </si>
  <si>
    <t>AMOUNT</t>
  </si>
  <si>
    <t>AMOUNT OF TAX</t>
  </si>
  <si>
    <t>MONTH OF DEDUCTION</t>
  </si>
  <si>
    <t>APRIL</t>
  </si>
  <si>
    <t>MAY</t>
  </si>
  <si>
    <t>JUNE</t>
  </si>
  <si>
    <t>JULY</t>
  </si>
  <si>
    <t>AUGUST</t>
  </si>
  <si>
    <t>SEPTEMBER</t>
  </si>
  <si>
    <t>OCTOBER</t>
  </si>
  <si>
    <t>NOVEMBER</t>
  </si>
  <si>
    <t>DECEMBER</t>
  </si>
  <si>
    <t>JANUARY</t>
  </si>
  <si>
    <t>FEBRUARY</t>
  </si>
  <si>
    <t>MARCH</t>
  </si>
  <si>
    <t>DUE DATE</t>
  </si>
  <si>
    <t>ACTUAL DUE DATE FOR PAYMENT</t>
  </si>
  <si>
    <t>DATE OF PAYMENT</t>
  </si>
  <si>
    <t>INTEREST</t>
  </si>
  <si>
    <t>S.l  N.o</t>
  </si>
  <si>
    <t>NAME OF THE PARTY</t>
  </si>
  <si>
    <t>DELAY IN MONTHS</t>
  </si>
  <si>
    <t>DATE OF DEDUCTION</t>
  </si>
  <si>
    <t xml:space="preserve">DELAY IN NO OF DAYS </t>
  </si>
  <si>
    <t>TAXABLE AMOUNT</t>
  </si>
  <si>
    <t>CELLS TO BE FILLED</t>
  </si>
  <si>
    <t>SEC-194 C    (Payment to  SUB Contractors) FOR IND OR HUF</t>
  </si>
  <si>
    <t>SEC-194 C    (Payment to Contractors) FOR IND OR HUF</t>
  </si>
  <si>
    <t>PREPARED BY                                          ANJANI KUMAR</t>
  </si>
  <si>
    <t>SEC-193 INTEREST ON SECURITIES</t>
  </si>
  <si>
    <t>MONTH OF PAYMENT</t>
  </si>
  <si>
    <t>1=DELAY</t>
  </si>
  <si>
    <t>O=NO DELAY</t>
  </si>
  <si>
    <t>IS THERE DELAY?</t>
  </si>
  <si>
    <t>TOTAL TDS TOBE PAID</t>
  </si>
  <si>
    <t>APRIL 15</t>
  </si>
  <si>
    <t>MAY  15</t>
  </si>
  <si>
    <t>JUNE 15</t>
  </si>
  <si>
    <t>JULY 15</t>
  </si>
  <si>
    <t>AUGUST 15</t>
  </si>
  <si>
    <t>SEPTEMBER 15</t>
  </si>
  <si>
    <t>OCTOBER 15</t>
  </si>
  <si>
    <t>NOVEMBER 15</t>
  </si>
  <si>
    <t>DECEMBER 15</t>
  </si>
  <si>
    <t>JANUARY 16</t>
  </si>
  <si>
    <t>FEBRUARY 16</t>
  </si>
  <si>
    <t>MARCH 16</t>
  </si>
  <si>
    <t>MAY 15</t>
  </si>
  <si>
    <t>FEBRUARY 16MARCH 16</t>
  </si>
  <si>
    <t>FOR SUB CONTRACTORS IT IS FOR FULL YEAR i.e, AGGREGATE OF PAYMENTS MADE DURING THE YEAR</t>
  </si>
  <si>
    <t>APRIL 14</t>
  </si>
  <si>
    <t>MAY  14</t>
  </si>
  <si>
    <t>JUNE 14</t>
  </si>
  <si>
    <t>JULY 14</t>
  </si>
  <si>
    <t>AUGUST 14</t>
  </si>
  <si>
    <t>SEPTEMBER 14</t>
  </si>
  <si>
    <t>OCTOBER 14</t>
  </si>
  <si>
    <t>NOVEMBER 14</t>
  </si>
  <si>
    <t>DECEMBER 14</t>
  </si>
  <si>
    <t>JANUARY 15</t>
  </si>
  <si>
    <t>FEBRUARY 15</t>
  </si>
  <si>
    <t>MARCH 15</t>
  </si>
  <si>
    <t>MAY 14</t>
  </si>
  <si>
    <t>SEC-194 C    (Payment to Contractors) FOR OTHERS</t>
  </si>
  <si>
    <t>SEC-194 C    (Payment to  SUB Contractors) FOR OTHERS</t>
  </si>
</sst>
</file>

<file path=xl/styles.xml><?xml version="1.0" encoding="utf-8"?>
<styleSheet xmlns="http://schemas.openxmlformats.org/spreadsheetml/2006/main">
  <numFmts count="3">
    <numFmt numFmtId="164" formatCode="[$-409]d/mmm/yy;@"/>
    <numFmt numFmtId="165" formatCode="[$-409]d\-mmm\-yy;@"/>
    <numFmt numFmtId="166" formatCode="[$-F800]dddd\,\ mmmm\ dd\,\ yyyy"/>
  </numFmts>
  <fonts count="17">
    <font>
      <sz val="11"/>
      <color theme="1"/>
      <name val="Calibri"/>
      <family val="2"/>
      <scheme val="minor"/>
    </font>
    <font>
      <sz val="11"/>
      <color indexed="8"/>
      <name val="Calibri"/>
      <family val="2"/>
    </font>
    <font>
      <sz val="11"/>
      <color indexed="63"/>
      <name val="Arial"/>
      <family val="2"/>
    </font>
    <font>
      <b/>
      <sz val="12"/>
      <color indexed="8"/>
      <name val="Arial"/>
      <family val="2"/>
    </font>
    <font>
      <sz val="11"/>
      <color indexed="8"/>
      <name val="Arial"/>
      <family val="2"/>
    </font>
    <font>
      <b/>
      <sz val="11"/>
      <color indexed="8"/>
      <name val="Arial"/>
      <family val="2"/>
    </font>
    <font>
      <b/>
      <sz val="11"/>
      <color indexed="63"/>
      <name val="Arial"/>
      <family val="2"/>
    </font>
    <font>
      <sz val="14"/>
      <color indexed="63"/>
      <name val="Arial"/>
      <family val="2"/>
    </font>
    <font>
      <b/>
      <sz val="13"/>
      <color indexed="63"/>
      <name val="Arial"/>
      <family val="2"/>
    </font>
    <font>
      <sz val="11"/>
      <color indexed="30"/>
      <name val="Arial"/>
      <family val="2"/>
    </font>
    <font>
      <sz val="11"/>
      <color indexed="22"/>
      <name val="Arial"/>
      <family val="2"/>
    </font>
    <font>
      <b/>
      <sz val="11"/>
      <color indexed="49"/>
      <name val="Arial"/>
      <family val="2"/>
    </font>
    <font>
      <b/>
      <sz val="9"/>
      <color indexed="22"/>
      <name val="Arial"/>
      <family val="2"/>
    </font>
    <font>
      <sz val="8"/>
      <color indexed="22"/>
      <name val="Arial"/>
      <family val="2"/>
    </font>
    <font>
      <sz val="8"/>
      <name val="Calibri"/>
      <family val="2"/>
    </font>
    <font>
      <sz val="11"/>
      <color theme="1"/>
      <name val="Calibri"/>
      <family val="2"/>
      <scheme val="minor"/>
    </font>
    <font>
      <u/>
      <sz val="11"/>
      <color theme="10"/>
      <name val="Calibri"/>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9"/>
        <bgColor indexed="64"/>
      </patternFill>
    </fill>
    <fill>
      <patternFill patternType="solid">
        <fgColor indexed="13"/>
        <bgColor indexed="64"/>
      </patternFill>
    </fill>
    <fill>
      <patternFill patternType="solid">
        <fgColor rgb="FFFFFF00"/>
        <bgColor indexed="64"/>
      </patternFill>
    </fill>
  </fills>
  <borders count="8">
    <border>
      <left/>
      <right/>
      <top/>
      <bottom/>
      <diagonal/>
    </border>
    <border>
      <left style="medium">
        <color indexed="22"/>
      </left>
      <right style="medium">
        <color indexed="22"/>
      </right>
      <top style="medium">
        <color indexed="22"/>
      </top>
      <bottom style="medium">
        <color indexed="22"/>
      </bottom>
      <diagonal/>
    </border>
    <border>
      <left style="medium">
        <color indexed="22"/>
      </left>
      <right style="medium">
        <color indexed="22"/>
      </right>
      <top style="medium">
        <color indexed="22"/>
      </top>
      <bottom/>
      <diagonal/>
    </border>
    <border>
      <left style="medium">
        <color indexed="22"/>
      </left>
      <right style="medium">
        <color indexed="22"/>
      </right>
      <top/>
      <bottom style="medium">
        <color indexed="22"/>
      </bottom>
      <diagonal/>
    </border>
    <border>
      <left style="thin">
        <color indexed="64"/>
      </left>
      <right style="thin">
        <color indexed="64"/>
      </right>
      <top style="thin">
        <color indexed="64"/>
      </top>
      <bottom style="thin">
        <color indexed="64"/>
      </bottom>
      <diagonal/>
    </border>
    <border>
      <left style="medium">
        <color indexed="22"/>
      </left>
      <right/>
      <top style="medium">
        <color indexed="22"/>
      </top>
      <bottom style="medium">
        <color indexed="22"/>
      </bottom>
      <diagonal/>
    </border>
    <border>
      <left/>
      <right/>
      <top style="medium">
        <color indexed="22"/>
      </top>
      <bottom style="medium">
        <color indexed="22"/>
      </bottom>
      <diagonal/>
    </border>
    <border>
      <left/>
      <right style="medium">
        <color indexed="22"/>
      </right>
      <top style="medium">
        <color indexed="22"/>
      </top>
      <bottom style="medium">
        <color indexed="22"/>
      </bottom>
      <diagonal/>
    </border>
  </borders>
  <cellStyleXfs count="3">
    <xf numFmtId="0" fontId="0" fillId="0" borderId="0"/>
    <xf numFmtId="0" fontId="16" fillId="0" borderId="0" applyNumberFormat="0" applyFill="0" applyBorder="0" applyAlignment="0" applyProtection="0">
      <alignment vertical="top"/>
      <protection locked="0"/>
    </xf>
    <xf numFmtId="9" fontId="1" fillId="0" borderId="0" applyFont="0" applyFill="0" applyBorder="0" applyAlignment="0" applyProtection="0"/>
  </cellStyleXfs>
  <cellXfs count="68">
    <xf numFmtId="0" fontId="0" fillId="0" borderId="0" xfId="0"/>
    <xf numFmtId="0" fontId="3" fillId="2" borderId="1" xfId="0" applyFont="1" applyFill="1" applyBorder="1" applyAlignment="1">
      <alignment horizontal="center" vertical="center"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9" fontId="0" fillId="0" borderId="0" xfId="0" applyNumberFormat="1"/>
    <xf numFmtId="9" fontId="4" fillId="0" borderId="1" xfId="0" applyNumberFormat="1" applyFont="1" applyBorder="1" applyAlignment="1">
      <alignment horizontal="left" vertical="top" wrapText="1"/>
    </xf>
    <xf numFmtId="0" fontId="5"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justify" vertical="top" wrapText="1"/>
    </xf>
    <xf numFmtId="9" fontId="4" fillId="0" borderId="2" xfId="0" applyNumberFormat="1" applyFont="1" applyBorder="1" applyAlignment="1">
      <alignment horizontal="left" vertical="top" wrapText="1"/>
    </xf>
    <xf numFmtId="0" fontId="6" fillId="3" borderId="0" xfId="0" applyFont="1" applyFill="1" applyAlignment="1">
      <alignment horizontal="left" vertical="top" wrapText="1" indent="5"/>
    </xf>
    <xf numFmtId="0" fontId="2" fillId="0" borderId="0" xfId="0" applyFont="1" applyAlignment="1">
      <alignment horizontal="left" wrapText="1" indent="6"/>
    </xf>
    <xf numFmtId="0" fontId="2" fillId="0" borderId="0" xfId="0" applyFont="1" applyAlignment="1">
      <alignment horizontal="justify" wrapText="1"/>
    </xf>
    <xf numFmtId="0" fontId="7" fillId="0" borderId="0" xfId="0" applyFont="1" applyAlignment="1">
      <alignment horizontal="left" wrapText="1"/>
    </xf>
    <xf numFmtId="0" fontId="6" fillId="0" borderId="0" xfId="0" applyFont="1" applyAlignment="1">
      <alignment horizontal="justify" wrapText="1"/>
    </xf>
    <xf numFmtId="0" fontId="8" fillId="0" borderId="0" xfId="0" applyFont="1" applyAlignment="1">
      <alignment horizontal="left" wrapText="1"/>
    </xf>
    <xf numFmtId="0" fontId="9" fillId="0" borderId="0" xfId="0" applyFont="1" applyAlignment="1">
      <alignment horizontal="center" wrapText="1"/>
    </xf>
    <xf numFmtId="0" fontId="16" fillId="0" borderId="0" xfId="1" applyAlignment="1" applyProtection="1">
      <alignment horizontal="lef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left" wrapText="1"/>
    </xf>
    <xf numFmtId="9" fontId="4" fillId="0" borderId="3" xfId="0" applyNumberFormat="1" applyFont="1" applyBorder="1" applyAlignment="1">
      <alignment horizontal="left" vertical="top" wrapText="1"/>
    </xf>
    <xf numFmtId="0" fontId="0" fillId="0" borderId="0" xfId="0" applyAlignment="1">
      <alignment wrapText="1"/>
    </xf>
    <xf numFmtId="0" fontId="5" fillId="0" borderId="2" xfId="0" applyFont="1" applyBorder="1" applyAlignment="1">
      <alignment vertical="top" wrapText="1"/>
    </xf>
    <xf numFmtId="0" fontId="5" fillId="0" borderId="3" xfId="0" applyFont="1" applyBorder="1" applyAlignment="1">
      <alignment vertical="top" wrapText="1"/>
    </xf>
    <xf numFmtId="1" fontId="15" fillId="0" borderId="0" xfId="2" applyNumberFormat="1" applyFont="1"/>
    <xf numFmtId="0" fontId="0" fillId="0" borderId="0" xfId="0" applyAlignment="1">
      <alignment horizontal="center"/>
    </xf>
    <xf numFmtId="164" fontId="0" fillId="0" borderId="0" xfId="0" applyNumberFormat="1"/>
    <xf numFmtId="164" fontId="0" fillId="0" borderId="0" xfId="0" applyNumberFormat="1" applyBorder="1" applyProtection="1"/>
    <xf numFmtId="0" fontId="0" fillId="3" borderId="0" xfId="0" applyFill="1" applyBorder="1" applyAlignment="1" applyProtection="1">
      <alignment wrapText="1"/>
    </xf>
    <xf numFmtId="1" fontId="0" fillId="0" borderId="0" xfId="0" applyNumberFormat="1"/>
    <xf numFmtId="0" fontId="0" fillId="0" borderId="4" xfId="0" applyBorder="1" applyProtection="1">
      <protection hidden="1"/>
    </xf>
    <xf numFmtId="14" fontId="0" fillId="0" borderId="0" xfId="0" applyNumberFormat="1"/>
    <xf numFmtId="14" fontId="0" fillId="0" borderId="0" xfId="0" quotePrefix="1" applyNumberFormat="1"/>
    <xf numFmtId="166" fontId="0" fillId="0" borderId="0" xfId="0" applyNumberFormat="1" applyAlignment="1">
      <alignment horizontal="right"/>
    </xf>
    <xf numFmtId="0" fontId="0" fillId="0" borderId="0" xfId="0" quotePrefix="1"/>
    <xf numFmtId="164" fontId="0" fillId="0" borderId="0" xfId="0" quotePrefix="1" applyNumberFormat="1"/>
    <xf numFmtId="0" fontId="0" fillId="0" borderId="0" xfId="0" applyProtection="1">
      <protection locked="0"/>
    </xf>
    <xf numFmtId="0" fontId="0" fillId="5" borderId="0" xfId="0" applyFill="1" applyProtection="1">
      <protection locked="0"/>
    </xf>
    <xf numFmtId="0" fontId="0" fillId="4" borderId="4" xfId="0" applyFill="1" applyBorder="1" applyAlignment="1" applyProtection="1">
      <alignment vertical="top"/>
      <protection locked="0"/>
    </xf>
    <xf numFmtId="0" fontId="0" fillId="5" borderId="4" xfId="0" applyFill="1" applyBorder="1" applyAlignment="1" applyProtection="1">
      <alignment vertical="top"/>
      <protection locked="0"/>
    </xf>
    <xf numFmtId="0" fontId="0" fillId="5" borderId="4" xfId="0" applyFill="1" applyBorder="1" applyAlignment="1" applyProtection="1">
      <alignment vertical="center" wrapText="1"/>
      <protection locked="0"/>
    </xf>
    <xf numFmtId="0" fontId="0" fillId="0" borderId="4" xfId="0" applyBorder="1" applyAlignment="1" applyProtection="1">
      <alignment horizontal="left"/>
      <protection locked="0"/>
    </xf>
    <xf numFmtId="0" fontId="0" fillId="0" borderId="4" xfId="0" applyBorder="1" applyProtection="1">
      <protection locked="0"/>
    </xf>
    <xf numFmtId="165" fontId="0" fillId="0" borderId="4" xfId="0" applyNumberFormat="1" applyBorder="1" applyProtection="1">
      <protection locked="0"/>
    </xf>
    <xf numFmtId="164" fontId="0" fillId="0" borderId="4" xfId="0" applyNumberFormat="1" applyBorder="1" applyProtection="1">
      <protection locked="0"/>
    </xf>
    <xf numFmtId="2" fontId="15" fillId="0" borderId="0" xfId="2" applyNumberFormat="1" applyFont="1" applyBorder="1" applyProtection="1">
      <protection locked="0"/>
    </xf>
    <xf numFmtId="0" fontId="0" fillId="0" borderId="0" xfId="0" applyBorder="1" applyProtection="1">
      <protection locked="0"/>
    </xf>
    <xf numFmtId="0" fontId="0" fillId="0" borderId="4" xfId="0" applyFill="1" applyBorder="1" applyAlignment="1" applyProtection="1">
      <alignment vertical="top"/>
      <protection locked="0"/>
    </xf>
    <xf numFmtId="1" fontId="0" fillId="0" borderId="4" xfId="0" applyNumberFormat="1" applyBorder="1" applyProtection="1">
      <protection hidden="1"/>
    </xf>
    <xf numFmtId="0" fontId="0" fillId="6" borderId="4" xfId="0" applyFill="1" applyBorder="1" applyAlignment="1" applyProtection="1">
      <alignment wrapText="1"/>
      <protection locked="0"/>
    </xf>
    <xf numFmtId="0" fontId="0" fillId="4" borderId="4" xfId="0" applyFill="1" applyBorder="1" applyAlignment="1" applyProtection="1">
      <alignment wrapText="1"/>
      <protection hidden="1"/>
    </xf>
    <xf numFmtId="2" fontId="15" fillId="0" borderId="4" xfId="2" applyNumberFormat="1" applyFont="1" applyBorder="1" applyProtection="1">
      <protection hidden="1"/>
    </xf>
    <xf numFmtId="0" fontId="0" fillId="4" borderId="4" xfId="0" applyFill="1" applyBorder="1" applyAlignment="1" applyProtection="1">
      <alignment horizontal="center" vertical="center" wrapText="1"/>
      <protection hidden="1"/>
    </xf>
    <xf numFmtId="164" fontId="0" fillId="0" borderId="4" xfId="0" applyNumberFormat="1" applyBorder="1" applyProtection="1">
      <protection hidden="1"/>
    </xf>
    <xf numFmtId="0" fontId="0" fillId="0" borderId="0" xfId="0" applyProtection="1">
      <protection hidden="1"/>
    </xf>
    <xf numFmtId="0" fontId="0" fillId="5" borderId="0" xfId="0" applyFill="1" applyProtection="1">
      <protection hidden="1"/>
    </xf>
    <xf numFmtId="0" fontId="0" fillId="4" borderId="4" xfId="0" applyFill="1" applyBorder="1" applyProtection="1">
      <protection hidden="1"/>
    </xf>
    <xf numFmtId="0" fontId="0" fillId="4" borderId="4" xfId="0" applyFill="1" applyBorder="1" applyAlignment="1" applyProtection="1">
      <alignment vertical="top" wrapText="1"/>
      <protection hidden="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4" borderId="0" xfId="0" applyFill="1" applyAlignment="1" applyProtection="1">
      <alignment horizontal="center"/>
      <protection hidden="1"/>
    </xf>
  </cellXfs>
  <cellStyles count="3">
    <cellStyle name="Hyperlink" xfId="1" builtinId="8"/>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95</xdr:row>
      <xdr:rowOff>0</xdr:rowOff>
    </xdr:from>
    <xdr:to>
      <xdr:col>2</xdr:col>
      <xdr:colOff>152400</xdr:colOff>
      <xdr:row>95</xdr:row>
      <xdr:rowOff>152400</xdr:rowOff>
    </xdr:to>
    <xdr:pic>
      <xdr:nvPicPr>
        <xdr:cNvPr id="2190" name="Picture 1" descr="Close"/>
        <xdr:cNvPicPr>
          <a:picLocks noChangeAspect="1" noChangeArrowheads="1"/>
        </xdr:cNvPicPr>
      </xdr:nvPicPr>
      <xdr:blipFill>
        <a:blip xmlns:r="http://schemas.openxmlformats.org/officeDocument/2006/relationships" r:embed="rId1"/>
        <a:srcRect/>
        <a:stretch>
          <a:fillRect/>
        </a:stretch>
      </xdr:blipFill>
      <xdr:spPr bwMode="auto">
        <a:xfrm>
          <a:off x="2752725" y="52539900"/>
          <a:ext cx="152400" cy="152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nhancetronic.net/review" TargetMode="External"/><Relationship Id="rId1" Type="http://schemas.openxmlformats.org/officeDocument/2006/relationships/hyperlink" Target="http://www.enhancetronic.net/review"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C5:I98"/>
  <sheetViews>
    <sheetView topLeftCell="A43" workbookViewId="0">
      <selection activeCell="D49" sqref="D49"/>
    </sheetView>
  </sheetViews>
  <sheetFormatPr defaultRowHeight="15"/>
  <cols>
    <col min="2" max="2" width="32.140625" bestFit="1" customWidth="1"/>
    <col min="3" max="3" width="29.7109375" customWidth="1"/>
    <col min="4" max="4" width="27.28515625" customWidth="1"/>
    <col min="5" max="5" width="13.140625" bestFit="1" customWidth="1"/>
    <col min="6" max="6" width="8.5703125" bestFit="1" customWidth="1"/>
  </cols>
  <sheetData>
    <row r="5" spans="4:9">
      <c r="D5" s="4"/>
      <c r="H5" t="s">
        <v>125</v>
      </c>
      <c r="I5">
        <v>123</v>
      </c>
    </row>
    <row r="6" spans="4:9">
      <c r="D6" s="4"/>
      <c r="H6" t="s">
        <v>126</v>
      </c>
      <c r="I6">
        <v>125</v>
      </c>
    </row>
    <row r="7" spans="4:9">
      <c r="D7" s="4"/>
    </row>
    <row r="8" spans="4:9">
      <c r="D8" s="4"/>
    </row>
    <row r="9" spans="4:9">
      <c r="D9" s="4"/>
    </row>
    <row r="10" spans="4:9">
      <c r="D10" s="4"/>
    </row>
    <row r="11" spans="4:9">
      <c r="D11" s="4"/>
    </row>
    <row r="12" spans="4:9">
      <c r="D12" s="4"/>
    </row>
    <row r="13" spans="4:9">
      <c r="D13" s="4"/>
    </row>
    <row r="14" spans="4:9">
      <c r="D14" s="4"/>
    </row>
    <row r="15" spans="4:9">
      <c r="D15" s="4"/>
    </row>
    <row r="16" spans="4:9">
      <c r="D16" s="4"/>
    </row>
    <row r="17" spans="3:7">
      <c r="D17" s="4"/>
    </row>
    <row r="18" spans="3:7">
      <c r="D18" s="4"/>
    </row>
    <row r="19" spans="3:7">
      <c r="D19" s="4"/>
    </row>
    <row r="20" spans="3:7">
      <c r="D20" s="4"/>
    </row>
    <row r="21" spans="3:7">
      <c r="D21" s="4"/>
    </row>
    <row r="22" spans="3:7">
      <c r="D22" s="4"/>
    </row>
    <row r="23" spans="3:7">
      <c r="D23" s="4"/>
    </row>
    <row r="24" spans="3:7">
      <c r="D24" s="4"/>
    </row>
    <row r="25" spans="3:7">
      <c r="D25" s="4"/>
    </row>
    <row r="27" spans="3:7" ht="15.75" thickBot="1"/>
    <row r="28" spans="3:7" ht="30.75" customHeight="1" thickBot="1">
      <c r="C28" s="1" t="s">
        <v>0</v>
      </c>
      <c r="D28" s="1" t="s">
        <v>1</v>
      </c>
      <c r="E28" s="1" t="s">
        <v>2</v>
      </c>
      <c r="F28" s="1" t="s">
        <v>3</v>
      </c>
      <c r="G28" s="1" t="s">
        <v>4</v>
      </c>
    </row>
    <row r="29" spans="3:7" ht="27" customHeight="1" thickBot="1">
      <c r="C29" s="2">
        <v>193</v>
      </c>
      <c r="D29" s="3" t="s">
        <v>5</v>
      </c>
      <c r="E29" s="3" t="s">
        <v>6</v>
      </c>
      <c r="F29" s="5">
        <v>0.1</v>
      </c>
      <c r="G29" s="5">
        <v>0.1</v>
      </c>
    </row>
    <row r="30" spans="3:7" ht="25.5" customHeight="1" thickBot="1">
      <c r="C30" s="2">
        <v>194</v>
      </c>
      <c r="D30" s="3" t="s">
        <v>7</v>
      </c>
      <c r="E30" s="3" t="s">
        <v>8</v>
      </c>
      <c r="F30" s="5">
        <v>0.1</v>
      </c>
      <c r="G30" s="5">
        <v>0.1</v>
      </c>
    </row>
    <row r="31" spans="3:7" ht="31.5" customHeight="1" thickBot="1">
      <c r="C31" s="2" t="s">
        <v>9</v>
      </c>
      <c r="D31" s="3" t="s">
        <v>10</v>
      </c>
      <c r="E31" s="3" t="s">
        <v>11</v>
      </c>
      <c r="F31" s="5">
        <v>0.1</v>
      </c>
      <c r="G31" s="5">
        <v>0.1</v>
      </c>
    </row>
    <row r="32" spans="3:7" ht="30" customHeight="1" thickBot="1">
      <c r="C32" s="2" t="s">
        <v>9</v>
      </c>
      <c r="D32" s="3" t="s">
        <v>12</v>
      </c>
      <c r="E32" s="3" t="s">
        <v>6</v>
      </c>
      <c r="F32" s="5">
        <v>0.1</v>
      </c>
      <c r="G32" s="5">
        <v>0.1</v>
      </c>
    </row>
    <row r="33" spans="3:7" ht="27.75" customHeight="1" thickBot="1">
      <c r="C33" s="2" t="s">
        <v>13</v>
      </c>
      <c r="D33" s="3" t="s">
        <v>14</v>
      </c>
      <c r="E33" s="3" t="s">
        <v>11</v>
      </c>
      <c r="F33" s="5">
        <v>0.3</v>
      </c>
      <c r="G33" s="5">
        <v>0.3</v>
      </c>
    </row>
    <row r="34" spans="3:7" ht="17.25" customHeight="1" thickBot="1">
      <c r="C34" s="2" t="s">
        <v>15</v>
      </c>
      <c r="D34" s="3" t="s">
        <v>16</v>
      </c>
      <c r="E34" s="3" t="s">
        <v>6</v>
      </c>
      <c r="F34" s="5">
        <v>0.3</v>
      </c>
      <c r="G34" s="5">
        <v>0.3</v>
      </c>
    </row>
    <row r="35" spans="3:7" ht="41.25" customHeight="1" thickBot="1">
      <c r="C35" s="6" t="s">
        <v>17</v>
      </c>
      <c r="D35" s="7" t="s">
        <v>18</v>
      </c>
      <c r="E35" s="7" t="s">
        <v>19</v>
      </c>
      <c r="F35" s="9">
        <v>0.01</v>
      </c>
      <c r="G35" s="9">
        <v>0.02</v>
      </c>
    </row>
    <row r="36" spans="3:7" ht="57.75" customHeight="1" thickBot="1">
      <c r="C36" s="2" t="s">
        <v>20</v>
      </c>
      <c r="D36" s="3" t="s">
        <v>21</v>
      </c>
      <c r="E36" s="8" t="s">
        <v>123</v>
      </c>
      <c r="F36" s="22">
        <v>0.01</v>
      </c>
      <c r="G36" s="22">
        <v>0.02</v>
      </c>
    </row>
    <row r="37" spans="3:7" ht="31.5" customHeight="1" thickBot="1">
      <c r="C37" s="2" t="s">
        <v>22</v>
      </c>
      <c r="D37" s="3" t="s">
        <v>23</v>
      </c>
      <c r="E37" s="3" t="s">
        <v>24</v>
      </c>
      <c r="F37" s="5">
        <v>0.1</v>
      </c>
      <c r="G37" s="5">
        <v>0.1</v>
      </c>
    </row>
    <row r="38" spans="3:7" ht="57.75" customHeight="1" thickBot="1">
      <c r="C38" s="2" t="s">
        <v>25</v>
      </c>
      <c r="D38" s="3" t="s">
        <v>26</v>
      </c>
      <c r="E38" s="3" t="s">
        <v>27</v>
      </c>
      <c r="F38" s="5">
        <v>0.2</v>
      </c>
      <c r="G38" s="3" t="s">
        <v>28</v>
      </c>
    </row>
    <row r="39" spans="3:7" ht="31.5" customHeight="1" thickBot="1">
      <c r="C39" s="2" t="s">
        <v>29</v>
      </c>
      <c r="D39" s="3" t="s">
        <v>30</v>
      </c>
      <c r="E39" s="3" t="s">
        <v>31</v>
      </c>
      <c r="F39" s="5">
        <v>0.2</v>
      </c>
      <c r="G39" s="5">
        <v>0.2</v>
      </c>
    </row>
    <row r="40" spans="3:7" ht="38.25" customHeight="1" thickBot="1">
      <c r="C40" s="2" t="s">
        <v>32</v>
      </c>
      <c r="D40" s="3" t="s">
        <v>33</v>
      </c>
      <c r="E40" s="3" t="s">
        <v>31</v>
      </c>
      <c r="F40" s="5">
        <v>0.1</v>
      </c>
      <c r="G40" s="5">
        <v>0.1</v>
      </c>
    </row>
    <row r="41" spans="3:7" ht="21" customHeight="1" thickBot="1">
      <c r="C41" s="2" t="s">
        <v>34</v>
      </c>
      <c r="D41" s="3" t="s">
        <v>35</v>
      </c>
      <c r="E41" s="3" t="s">
        <v>6</v>
      </c>
      <c r="F41" s="5">
        <v>0.1</v>
      </c>
      <c r="G41" s="5">
        <v>0.1</v>
      </c>
    </row>
    <row r="42" spans="3:7" ht="38.25" customHeight="1" thickBot="1">
      <c r="C42" s="24" t="s">
        <v>36</v>
      </c>
      <c r="D42" s="3" t="s">
        <v>37</v>
      </c>
      <c r="E42" s="3" t="s">
        <v>38</v>
      </c>
      <c r="F42" s="5">
        <v>0.1</v>
      </c>
      <c r="G42" s="5">
        <v>0.1</v>
      </c>
    </row>
    <row r="43" spans="3:7" ht="23.25" customHeight="1" thickBot="1">
      <c r="C43" s="25"/>
      <c r="D43" s="3" t="s">
        <v>39</v>
      </c>
      <c r="E43" s="3" t="s">
        <v>38</v>
      </c>
      <c r="F43" s="5">
        <v>0.02</v>
      </c>
      <c r="G43" s="5">
        <v>0.02</v>
      </c>
    </row>
    <row r="44" spans="3:7" ht="40.5" customHeight="1" thickBot="1">
      <c r="C44" s="2" t="s">
        <v>40</v>
      </c>
      <c r="D44" s="3" t="s">
        <v>41</v>
      </c>
      <c r="E44" s="3" t="s">
        <v>42</v>
      </c>
      <c r="F44" s="5">
        <v>0.01</v>
      </c>
      <c r="G44" s="5">
        <v>0.01</v>
      </c>
    </row>
    <row r="45" spans="3:7" ht="31.5" customHeight="1" thickBot="1">
      <c r="C45" s="2" t="s">
        <v>43</v>
      </c>
      <c r="D45" s="3" t="s">
        <v>44</v>
      </c>
      <c r="E45" s="3" t="s">
        <v>45</v>
      </c>
      <c r="F45" s="5">
        <v>0.1</v>
      </c>
      <c r="G45" s="5">
        <v>0.1</v>
      </c>
    </row>
    <row r="46" spans="3:7" ht="37.5" customHeight="1" thickBot="1">
      <c r="C46" s="2" t="s">
        <v>46</v>
      </c>
      <c r="D46" s="3" t="s">
        <v>47</v>
      </c>
      <c r="E46" s="3" t="s">
        <v>48</v>
      </c>
      <c r="F46" s="5">
        <v>0.1</v>
      </c>
      <c r="G46" s="5">
        <v>0.1</v>
      </c>
    </row>
    <row r="47" spans="3:7" ht="72" thickBot="1">
      <c r="C47" s="2" t="s">
        <v>49</v>
      </c>
      <c r="D47" s="3" t="s">
        <v>50</v>
      </c>
      <c r="E47" s="3" t="s">
        <v>48</v>
      </c>
      <c r="F47" s="5">
        <v>0.1</v>
      </c>
      <c r="G47" s="5">
        <v>0.1</v>
      </c>
    </row>
    <row r="48" spans="3:7" ht="29.25" thickBot="1">
      <c r="C48" s="2" t="s">
        <v>51</v>
      </c>
      <c r="D48" s="3" t="s">
        <v>52</v>
      </c>
      <c r="E48" s="3" t="s">
        <v>53</v>
      </c>
      <c r="F48" s="5">
        <v>0.1</v>
      </c>
      <c r="G48" s="5">
        <v>0.1</v>
      </c>
    </row>
    <row r="49" spans="3:7" ht="43.5" thickBot="1">
      <c r="C49" s="2" t="s">
        <v>54</v>
      </c>
      <c r="D49" s="3" t="s">
        <v>55</v>
      </c>
      <c r="E49" s="3" t="s">
        <v>56</v>
      </c>
      <c r="F49" s="5">
        <v>0.1</v>
      </c>
      <c r="G49" s="5">
        <v>0.1</v>
      </c>
    </row>
    <row r="50" spans="3:7">
      <c r="C50" s="10" t="s">
        <v>57</v>
      </c>
    </row>
    <row r="51" spans="3:7" ht="171.75">
      <c r="C51" s="11" t="s">
        <v>58</v>
      </c>
    </row>
    <row r="52" spans="3:7" ht="114.75">
      <c r="C52" s="11" t="s">
        <v>59</v>
      </c>
    </row>
    <row r="53" spans="3:7" ht="114.75">
      <c r="C53" s="12" t="s">
        <v>60</v>
      </c>
    </row>
    <row r="54" spans="3:7" ht="36">
      <c r="C54" s="13" t="s">
        <v>61</v>
      </c>
    </row>
    <row r="55" spans="3:7">
      <c r="C55" s="14" t="s">
        <v>62</v>
      </c>
    </row>
    <row r="56" spans="3:7" ht="58.5">
      <c r="C56" s="14" t="s">
        <v>63</v>
      </c>
    </row>
    <row r="57" spans="3:7" ht="30">
      <c r="C57" s="14" t="s">
        <v>64</v>
      </c>
    </row>
    <row r="58" spans="3:7" ht="30">
      <c r="C58" s="14" t="s">
        <v>65</v>
      </c>
    </row>
    <row r="59" spans="3:7" ht="44.25">
      <c r="C59" s="14" t="s">
        <v>66</v>
      </c>
    </row>
    <row r="60" spans="3:7" ht="36.75" thickBot="1">
      <c r="C60" s="13" t="s">
        <v>67</v>
      </c>
    </row>
    <row r="61" spans="3:7" ht="32.25" thickBot="1">
      <c r="C61" s="1" t="s">
        <v>68</v>
      </c>
      <c r="D61" s="1" t="s">
        <v>69</v>
      </c>
      <c r="E61" s="1" t="s">
        <v>70</v>
      </c>
    </row>
    <row r="62" spans="3:7" ht="29.25" thickBot="1">
      <c r="C62" s="3" t="s">
        <v>71</v>
      </c>
      <c r="D62" s="3" t="s">
        <v>72</v>
      </c>
      <c r="E62" s="3" t="s">
        <v>72</v>
      </c>
    </row>
    <row r="63" spans="3:7" ht="15.75" thickBot="1">
      <c r="C63" s="3" t="s">
        <v>73</v>
      </c>
      <c r="D63" s="3" t="s">
        <v>74</v>
      </c>
      <c r="E63" s="3" t="s">
        <v>74</v>
      </c>
    </row>
    <row r="64" spans="3:7">
      <c r="C64" s="14" t="s">
        <v>75</v>
      </c>
    </row>
    <row r="65" spans="3:5" ht="44.25">
      <c r="C65" s="14" t="s">
        <v>76</v>
      </c>
    </row>
    <row r="66" spans="3:5" ht="101.25">
      <c r="C66" s="14" t="s">
        <v>77</v>
      </c>
    </row>
    <row r="67" spans="3:5" ht="36">
      <c r="C67" s="13" t="s">
        <v>78</v>
      </c>
    </row>
    <row r="68" spans="3:5" ht="30">
      <c r="C68" s="10" t="s">
        <v>79</v>
      </c>
    </row>
    <row r="69" spans="3:5" ht="114.75">
      <c r="C69" s="12" t="s">
        <v>80</v>
      </c>
    </row>
    <row r="70" spans="3:5">
      <c r="C70" s="14" t="s">
        <v>81</v>
      </c>
    </row>
    <row r="71" spans="3:5" ht="72">
      <c r="C71" s="12" t="s">
        <v>82</v>
      </c>
    </row>
    <row r="72" spans="3:5" ht="73.5">
      <c r="C72" s="14" t="s">
        <v>83</v>
      </c>
    </row>
    <row r="73" spans="3:5" ht="72">
      <c r="C73" s="13" t="s">
        <v>84</v>
      </c>
    </row>
    <row r="74" spans="3:5" ht="43.5">
      <c r="C74" s="12" t="s">
        <v>85</v>
      </c>
    </row>
    <row r="75" spans="3:5" ht="43.5">
      <c r="C75" s="12" t="s">
        <v>86</v>
      </c>
    </row>
    <row r="76" spans="3:5" ht="129">
      <c r="C76" s="11" t="s">
        <v>87</v>
      </c>
    </row>
    <row r="77" spans="3:5" ht="43.5">
      <c r="C77" s="11" t="s">
        <v>88</v>
      </c>
    </row>
    <row r="78" spans="3:5" ht="90.75" thickBot="1">
      <c r="C78" s="13" t="s">
        <v>89</v>
      </c>
    </row>
    <row r="79" spans="3:5" ht="48" thickBot="1">
      <c r="C79" s="1" t="s">
        <v>90</v>
      </c>
      <c r="D79" s="1" t="s">
        <v>91</v>
      </c>
      <c r="E79" s="1" t="s">
        <v>92</v>
      </c>
    </row>
    <row r="80" spans="3:5" ht="43.5" thickBot="1">
      <c r="C80" s="3" t="s">
        <v>93</v>
      </c>
      <c r="D80" s="3" t="s">
        <v>94</v>
      </c>
      <c r="E80" s="3" t="s">
        <v>95</v>
      </c>
    </row>
    <row r="81" spans="3:5" ht="57.75" thickBot="1">
      <c r="C81" s="3" t="s">
        <v>96</v>
      </c>
      <c r="D81" s="3" t="s">
        <v>97</v>
      </c>
      <c r="E81" s="3" t="s">
        <v>98</v>
      </c>
    </row>
    <row r="82" spans="3:5" ht="57.75" thickBot="1">
      <c r="C82" s="3" t="s">
        <v>99</v>
      </c>
      <c r="D82" s="3" t="s">
        <v>100</v>
      </c>
      <c r="E82" s="3" t="s">
        <v>101</v>
      </c>
    </row>
    <row r="83" spans="3:5" ht="143.25" thickBot="1">
      <c r="C83" s="3" t="s">
        <v>102</v>
      </c>
      <c r="D83" s="3" t="s">
        <v>103</v>
      </c>
      <c r="E83" s="3" t="s">
        <v>104</v>
      </c>
    </row>
    <row r="84" spans="3:5" ht="63" customHeight="1" thickBot="1">
      <c r="C84" s="64" t="s">
        <v>105</v>
      </c>
      <c r="D84" s="65"/>
      <c r="E84" s="66"/>
    </row>
    <row r="85" spans="3:5" ht="144" thickBot="1">
      <c r="C85" s="3" t="s">
        <v>106</v>
      </c>
      <c r="D85" s="3" t="s">
        <v>107</v>
      </c>
      <c r="E85" s="2" t="s">
        <v>108</v>
      </c>
    </row>
    <row r="86" spans="3:5" ht="215.25" thickBot="1">
      <c r="C86" s="3" t="s">
        <v>109</v>
      </c>
      <c r="D86" s="3" t="s">
        <v>110</v>
      </c>
      <c r="E86" s="2" t="s">
        <v>111</v>
      </c>
    </row>
    <row r="87" spans="3:5" ht="42.75">
      <c r="C87" s="60" t="s">
        <v>112</v>
      </c>
      <c r="D87" s="7" t="s">
        <v>113</v>
      </c>
      <c r="E87" s="62" t="s">
        <v>115</v>
      </c>
    </row>
    <row r="88" spans="3:5" ht="57.75" thickBot="1">
      <c r="C88" s="61"/>
      <c r="D88" s="8" t="s">
        <v>114</v>
      </c>
      <c r="E88" s="63"/>
    </row>
    <row r="89" spans="3:5" ht="16.5">
      <c r="C89" s="15" t="s">
        <v>116</v>
      </c>
    </row>
    <row r="90" spans="3:5" ht="300">
      <c r="C90" s="12" t="s">
        <v>117</v>
      </c>
    </row>
    <row r="91" spans="3:5" ht="29.25">
      <c r="C91" s="16" t="s">
        <v>118</v>
      </c>
    </row>
    <row r="92" spans="3:5">
      <c r="C92" s="17" t="s">
        <v>119</v>
      </c>
    </row>
    <row r="93" spans="3:5">
      <c r="C93" s="18" t="s">
        <v>120</v>
      </c>
    </row>
    <row r="94" spans="3:5">
      <c r="C94" s="19" t="s">
        <v>121</v>
      </c>
    </row>
    <row r="95" spans="3:5">
      <c r="C95" s="20" t="s">
        <v>122</v>
      </c>
    </row>
    <row r="97" spans="3:3">
      <c r="C97" s="21"/>
    </row>
    <row r="98" spans="3:3">
      <c r="C98" s="17" t="s">
        <v>119</v>
      </c>
    </row>
  </sheetData>
  <mergeCells count="3">
    <mergeCell ref="C87:C88"/>
    <mergeCell ref="E87:E88"/>
    <mergeCell ref="C84:E84"/>
  </mergeCells>
  <phoneticPr fontId="14" type="noConversion"/>
  <hyperlinks>
    <hyperlink ref="C92" r:id="rId1" location="ata" display="http://www.enhancetronic.net/review - ata"/>
    <hyperlink ref="C98" r:id="rId2" location="ata" display="http://www.enhancetronic.net/review - ata"/>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dimension ref="C2:V75"/>
  <sheetViews>
    <sheetView tabSelected="1" topLeftCell="K1" workbookViewId="0">
      <selection activeCell="N7" sqref="N7"/>
    </sheetView>
  </sheetViews>
  <sheetFormatPr defaultRowHeight="15"/>
  <cols>
    <col min="1" max="3" width="9.140625" style="38"/>
    <col min="4" max="4" width="27.28515625" style="38" customWidth="1"/>
    <col min="5" max="5" width="68.7109375" style="38" bestFit="1" customWidth="1"/>
    <col min="6" max="6" width="9.140625" style="38"/>
    <col min="7" max="7" width="12" style="38" customWidth="1"/>
    <col min="8" max="9" width="11.5703125" style="38" customWidth="1"/>
    <col min="10" max="10" width="15.28515625" style="38" customWidth="1"/>
    <col min="11" max="11" width="9.140625" style="38"/>
    <col min="12" max="12" width="12.85546875" style="38" customWidth="1"/>
    <col min="13" max="13" width="19.140625" style="38" customWidth="1"/>
    <col min="14" max="14" width="13.28515625" style="38" customWidth="1"/>
    <col min="15" max="15" width="12.5703125" style="38" customWidth="1"/>
    <col min="16" max="17" width="16.140625" style="38" hidden="1" customWidth="1"/>
    <col min="18" max="18" width="12.140625" style="38" bestFit="1" customWidth="1"/>
    <col min="19" max="19" width="19.28515625" style="38" bestFit="1" customWidth="1"/>
    <col min="20" max="20" width="10.140625" style="38" bestFit="1" customWidth="1"/>
    <col min="21" max="21" width="9.140625" style="38"/>
    <col min="22" max="22" width="10.28515625" style="38" bestFit="1" customWidth="1"/>
    <col min="23" max="16384" width="9.140625" style="38"/>
  </cols>
  <sheetData>
    <row r="2" spans="3:22">
      <c r="O2" s="67" t="s">
        <v>175</v>
      </c>
      <c r="P2" s="67"/>
      <c r="Q2" s="67"/>
      <c r="R2" s="67"/>
      <c r="S2" s="67"/>
      <c r="T2" s="67"/>
      <c r="U2" s="56"/>
      <c r="V2" s="56"/>
    </row>
    <row r="3" spans="3:22">
      <c r="O3" s="56"/>
      <c r="P3" s="56"/>
      <c r="Q3" s="56"/>
      <c r="R3" s="56"/>
      <c r="S3" s="56"/>
      <c r="T3" s="56"/>
      <c r="U3" s="56"/>
      <c r="V3" s="56"/>
    </row>
    <row r="4" spans="3:22">
      <c r="K4" s="39"/>
      <c r="L4" s="39" t="s">
        <v>172</v>
      </c>
      <c r="M4" s="39"/>
      <c r="P4" s="56"/>
      <c r="Q4" s="56"/>
      <c r="R4" s="57" t="s">
        <v>178</v>
      </c>
      <c r="S4" s="56"/>
      <c r="T4" s="56"/>
      <c r="U4" s="56"/>
      <c r="V4" s="56"/>
    </row>
    <row r="5" spans="3:22">
      <c r="P5" s="56"/>
      <c r="Q5" s="56"/>
      <c r="R5" s="57" t="s">
        <v>179</v>
      </c>
      <c r="S5" s="56"/>
      <c r="T5" s="56"/>
      <c r="U5" s="56"/>
      <c r="V5" s="56"/>
    </row>
    <row r="6" spans="3:22">
      <c r="O6" s="56"/>
      <c r="P6" s="56"/>
      <c r="Q6" s="56"/>
      <c r="R6" s="56"/>
      <c r="S6" s="56"/>
      <c r="T6" s="56"/>
      <c r="U6" s="56"/>
      <c r="V6" s="56"/>
    </row>
    <row r="7" spans="3:22" ht="33" customHeight="1">
      <c r="C7" s="40" t="s">
        <v>166</v>
      </c>
      <c r="D7" s="41" t="s">
        <v>167</v>
      </c>
      <c r="E7" s="40" t="s">
        <v>132</v>
      </c>
      <c r="F7" s="52" t="s">
        <v>129</v>
      </c>
      <c r="G7" s="52" t="s">
        <v>133</v>
      </c>
      <c r="H7" s="41" t="s">
        <v>147</v>
      </c>
      <c r="I7" s="54" t="s">
        <v>171</v>
      </c>
      <c r="J7" s="42" t="s">
        <v>169</v>
      </c>
      <c r="K7" s="52" t="s">
        <v>148</v>
      </c>
      <c r="L7" s="52" t="s">
        <v>149</v>
      </c>
      <c r="M7" s="52" t="s">
        <v>163</v>
      </c>
      <c r="N7" s="51" t="s">
        <v>164</v>
      </c>
      <c r="O7" s="52" t="s">
        <v>177</v>
      </c>
      <c r="P7" s="52" t="s">
        <v>170</v>
      </c>
      <c r="Q7" s="52" t="s">
        <v>168</v>
      </c>
      <c r="R7" s="52" t="s">
        <v>180</v>
      </c>
      <c r="S7" s="58"/>
      <c r="T7" s="59" t="s">
        <v>168</v>
      </c>
      <c r="U7" s="59" t="s">
        <v>165</v>
      </c>
      <c r="V7" s="59" t="s">
        <v>181</v>
      </c>
    </row>
    <row r="8" spans="3:22">
      <c r="C8" s="43">
        <v>1</v>
      </c>
      <c r="D8" s="43"/>
      <c r="E8" s="44"/>
      <c r="F8" s="53" t="e">
        <f>VLOOKUP(E8,Sheet3!$A$3:$B$25,2,FALSE)</f>
        <v>#N/A</v>
      </c>
      <c r="G8" s="32" t="e">
        <f>VLOOKUP(E8,Sheet3!$A$3:$C$25,3,FALSE)</f>
        <v>#N/A</v>
      </c>
      <c r="H8" s="44"/>
      <c r="I8" s="32" t="e">
        <f>IF(H8&gt;G8,H8,0)</f>
        <v>#N/A</v>
      </c>
      <c r="J8" s="45"/>
      <c r="K8" s="32" t="e">
        <f>(I8*F8)/100</f>
        <v>#N/A</v>
      </c>
      <c r="L8" s="32" t="e">
        <f>VLOOKUP(J8,Sheet4!$A$16:$B$745,2,FALSE)</f>
        <v>#N/A</v>
      </c>
      <c r="M8" s="55" t="e">
        <f>VLOOKUP(L8,Sheet4!$A$2:$B$13,2,FALSE)</f>
        <v>#N/A</v>
      </c>
      <c r="N8" s="46"/>
      <c r="O8" s="32" t="e">
        <f>VLOOKUP(N8,Sheet4!$A$16:$B$746,2,FALSE)</f>
        <v>#N/A</v>
      </c>
      <c r="P8" s="32" t="e">
        <f>#REF!-J8</f>
        <v>#REF!</v>
      </c>
      <c r="Q8" s="32" t="e">
        <f>VLOOKUP(P8,Sheet5!A1:B396,2,FALSE)</f>
        <v>#REF!</v>
      </c>
      <c r="R8" s="32" t="e">
        <f t="shared" ref="R8:R57" si="0">IF(N8&gt;M8,1,0)</f>
        <v>#N/A</v>
      </c>
      <c r="S8" s="32" t="e">
        <f>L8&amp;O8</f>
        <v>#N/A</v>
      </c>
      <c r="T8" s="50" t="e">
        <f>IF(R8=1,VLOOKUP(S8,Sheet4!$A$767:$B$976,2,FALSE),0)</f>
        <v>#N/A</v>
      </c>
      <c r="U8" s="32" t="e">
        <f>IF(R8=1,(K8*0.015*T8),0)</f>
        <v>#N/A</v>
      </c>
      <c r="V8" s="32" t="e">
        <f>K8+U8</f>
        <v>#N/A</v>
      </c>
    </row>
    <row r="9" spans="3:22">
      <c r="C9" s="43">
        <f>1+C8</f>
        <v>2</v>
      </c>
      <c r="D9" s="43"/>
      <c r="E9" s="44"/>
      <c r="F9" s="53" t="e">
        <f>VLOOKUP(E9,Sheet3!$A$3:$B$25,2,FALSE)</f>
        <v>#N/A</v>
      </c>
      <c r="G9" s="32" t="e">
        <f>VLOOKUP(E9,Sheet3!$A$3:$C$25,3,FALSE)</f>
        <v>#N/A</v>
      </c>
      <c r="H9" s="44"/>
      <c r="I9" s="32" t="e">
        <f t="shared" ref="I9:I57" si="1">IF(H9&gt;G9,H9,0)</f>
        <v>#N/A</v>
      </c>
      <c r="J9" s="45"/>
      <c r="K9" s="32" t="e">
        <f t="shared" ref="K9:K57" si="2">(I9*F9)/100</f>
        <v>#N/A</v>
      </c>
      <c r="L9" s="32" t="e">
        <f>VLOOKUP(J9,Sheet4!$A$16:$B$745,2,FALSE)</f>
        <v>#N/A</v>
      </c>
      <c r="M9" s="55" t="e">
        <f>VLOOKUP(L9,Sheet4!$A$2:$B$13,2,FALSE)</f>
        <v>#N/A</v>
      </c>
      <c r="N9" s="46"/>
      <c r="O9" s="32" t="e">
        <f>VLOOKUP(N9,Sheet4!$A$16:$B$746,2,FALSE)</f>
        <v>#N/A</v>
      </c>
      <c r="P9" s="32" t="e">
        <f>#REF!-J9</f>
        <v>#REF!</v>
      </c>
      <c r="Q9" s="32" t="e">
        <f>VLOOKUP(P9,Sheet5!A2:B397,2,FALSE)</f>
        <v>#REF!</v>
      </c>
      <c r="R9" s="32" t="e">
        <f t="shared" si="0"/>
        <v>#N/A</v>
      </c>
      <c r="S9" s="32" t="e">
        <f t="shared" ref="S9:S57" si="3">L9&amp;O9</f>
        <v>#N/A</v>
      </c>
      <c r="T9" s="50" t="e">
        <f>IF(R9=1,VLOOKUP(S9,Sheet4!$A$767:$B$976,2,FALSE),0)</f>
        <v>#N/A</v>
      </c>
      <c r="U9" s="32" t="e">
        <f t="shared" ref="U9:U57" si="4">IF(R9=1,(K9*0.015*T9),0)</f>
        <v>#N/A</v>
      </c>
      <c r="V9" s="32" t="e">
        <f t="shared" ref="V9:V57" si="5">K9+U9</f>
        <v>#N/A</v>
      </c>
    </row>
    <row r="10" spans="3:22">
      <c r="C10" s="43">
        <f t="shared" ref="C10:C57" si="6">1+C9</f>
        <v>3</v>
      </c>
      <c r="D10" s="43"/>
      <c r="E10" s="44"/>
      <c r="F10" s="53" t="e">
        <f>VLOOKUP(E10,Sheet3!$A$3:$B$25,2,FALSE)</f>
        <v>#N/A</v>
      </c>
      <c r="G10" s="32" t="e">
        <f>VLOOKUP(E10,Sheet3!$A$3:$C$25,3,FALSE)</f>
        <v>#N/A</v>
      </c>
      <c r="H10" s="44"/>
      <c r="I10" s="32" t="e">
        <f t="shared" si="1"/>
        <v>#N/A</v>
      </c>
      <c r="J10" s="45"/>
      <c r="K10" s="32" t="e">
        <f t="shared" si="2"/>
        <v>#N/A</v>
      </c>
      <c r="L10" s="32" t="e">
        <f>VLOOKUP(J10,Sheet4!$A$16:$B$745,2,FALSE)</f>
        <v>#N/A</v>
      </c>
      <c r="M10" s="55" t="e">
        <f>VLOOKUP(L10,Sheet4!$A$2:$B$13,2,FALSE)</f>
        <v>#N/A</v>
      </c>
      <c r="N10" s="46"/>
      <c r="O10" s="32" t="e">
        <f>VLOOKUP(N10,Sheet4!$A$16:$B$746,2,FALSE)</f>
        <v>#N/A</v>
      </c>
      <c r="P10" s="32" t="e">
        <f>#REF!-J10</f>
        <v>#REF!</v>
      </c>
      <c r="Q10" s="32" t="e">
        <f>VLOOKUP(P10,Sheet5!A3:B398,2,FALSE)</f>
        <v>#REF!</v>
      </c>
      <c r="R10" s="32" t="e">
        <f t="shared" si="0"/>
        <v>#N/A</v>
      </c>
      <c r="S10" s="32" t="e">
        <f t="shared" si="3"/>
        <v>#N/A</v>
      </c>
      <c r="T10" s="50" t="e">
        <f>IF(R10=1,VLOOKUP(S10,Sheet4!$A$767:$B$976,2,FALSE),0)</f>
        <v>#N/A</v>
      </c>
      <c r="U10" s="32" t="e">
        <f t="shared" si="4"/>
        <v>#N/A</v>
      </c>
      <c r="V10" s="32" t="e">
        <f t="shared" si="5"/>
        <v>#N/A</v>
      </c>
    </row>
    <row r="11" spans="3:22">
      <c r="C11" s="43">
        <f t="shared" si="6"/>
        <v>4</v>
      </c>
      <c r="D11" s="43"/>
      <c r="E11" s="44"/>
      <c r="F11" s="53" t="e">
        <f>VLOOKUP(E11,Sheet3!$A$3:$B$25,2,FALSE)</f>
        <v>#N/A</v>
      </c>
      <c r="G11" s="32" t="e">
        <f>VLOOKUP(E11,Sheet3!$A$3:$C$25,3,FALSE)</f>
        <v>#N/A</v>
      </c>
      <c r="H11" s="44"/>
      <c r="I11" s="32" t="e">
        <f t="shared" si="1"/>
        <v>#N/A</v>
      </c>
      <c r="J11" s="45"/>
      <c r="K11" s="32" t="e">
        <f t="shared" si="2"/>
        <v>#N/A</v>
      </c>
      <c r="L11" s="32" t="e">
        <f>VLOOKUP(J11,Sheet4!$A$16:$B$745,2,FALSE)</f>
        <v>#N/A</v>
      </c>
      <c r="M11" s="55" t="e">
        <f>VLOOKUP(L11,Sheet4!$A$2:$B$13,2,FALSE)</f>
        <v>#N/A</v>
      </c>
      <c r="N11" s="46"/>
      <c r="O11" s="32" t="e">
        <f>VLOOKUP(N11,Sheet4!$A$16:$B$746,2,FALSE)</f>
        <v>#N/A</v>
      </c>
      <c r="P11" s="32" t="e">
        <f>#REF!-J11</f>
        <v>#REF!</v>
      </c>
      <c r="Q11" s="32" t="e">
        <f>VLOOKUP(P11,Sheet5!A4:B399,2,FALSE)</f>
        <v>#REF!</v>
      </c>
      <c r="R11" s="32" t="e">
        <f t="shared" si="0"/>
        <v>#N/A</v>
      </c>
      <c r="S11" s="32" t="e">
        <f t="shared" si="3"/>
        <v>#N/A</v>
      </c>
      <c r="T11" s="50" t="e">
        <f>IF(R11=1,VLOOKUP(S11,Sheet4!$A$767:$B$976,2,FALSE),0)</f>
        <v>#N/A</v>
      </c>
      <c r="U11" s="32" t="e">
        <f t="shared" si="4"/>
        <v>#N/A</v>
      </c>
      <c r="V11" s="32" t="e">
        <f t="shared" si="5"/>
        <v>#N/A</v>
      </c>
    </row>
    <row r="12" spans="3:22">
      <c r="C12" s="43">
        <f t="shared" si="6"/>
        <v>5</v>
      </c>
      <c r="D12" s="43"/>
      <c r="E12" s="44"/>
      <c r="F12" s="53" t="e">
        <f>VLOOKUP(E12,Sheet3!$A$3:$B$25,2,FALSE)</f>
        <v>#N/A</v>
      </c>
      <c r="G12" s="32" t="e">
        <f>VLOOKUP(E12,Sheet3!$A$3:$C$25,3,FALSE)</f>
        <v>#N/A</v>
      </c>
      <c r="H12" s="44"/>
      <c r="I12" s="32" t="e">
        <f t="shared" si="1"/>
        <v>#N/A</v>
      </c>
      <c r="J12" s="45"/>
      <c r="K12" s="32" t="e">
        <f t="shared" si="2"/>
        <v>#N/A</v>
      </c>
      <c r="L12" s="32" t="e">
        <f>VLOOKUP(J12,Sheet4!$A$16:$B$745,2,FALSE)</f>
        <v>#N/A</v>
      </c>
      <c r="M12" s="55" t="e">
        <f>VLOOKUP(L12,Sheet4!$A$2:$B$13,2,FALSE)</f>
        <v>#N/A</v>
      </c>
      <c r="N12" s="46"/>
      <c r="O12" s="32" t="e">
        <f>VLOOKUP(N12,Sheet4!$A$16:$B$746,2,FALSE)</f>
        <v>#N/A</v>
      </c>
      <c r="P12" s="32" t="e">
        <f>#REF!-J12</f>
        <v>#REF!</v>
      </c>
      <c r="Q12" s="32" t="e">
        <f>VLOOKUP(P12,Sheet5!A5:B400,2,FALSE)</f>
        <v>#REF!</v>
      </c>
      <c r="R12" s="32" t="e">
        <f t="shared" si="0"/>
        <v>#N/A</v>
      </c>
      <c r="S12" s="32" t="e">
        <f t="shared" si="3"/>
        <v>#N/A</v>
      </c>
      <c r="T12" s="50" t="e">
        <f>IF(R12=1,VLOOKUP(S12,Sheet4!$A$767:$B$976,2,FALSE),0)</f>
        <v>#N/A</v>
      </c>
      <c r="U12" s="32" t="e">
        <f t="shared" si="4"/>
        <v>#N/A</v>
      </c>
      <c r="V12" s="32" t="e">
        <f t="shared" si="5"/>
        <v>#N/A</v>
      </c>
    </row>
    <row r="13" spans="3:22">
      <c r="C13" s="43">
        <f t="shared" si="6"/>
        <v>6</v>
      </c>
      <c r="D13" s="43"/>
      <c r="E13" s="44"/>
      <c r="F13" s="53" t="e">
        <f>VLOOKUP(E13,Sheet3!$A$3:$B$25,2,FALSE)</f>
        <v>#N/A</v>
      </c>
      <c r="G13" s="32" t="e">
        <f>VLOOKUP(E13,Sheet3!$A$3:$C$25,3,FALSE)</f>
        <v>#N/A</v>
      </c>
      <c r="H13" s="44"/>
      <c r="I13" s="32" t="e">
        <f t="shared" si="1"/>
        <v>#N/A</v>
      </c>
      <c r="J13" s="45"/>
      <c r="K13" s="32" t="e">
        <f t="shared" si="2"/>
        <v>#N/A</v>
      </c>
      <c r="L13" s="32" t="e">
        <f>VLOOKUP(J13,Sheet4!$A$16:$B$745,2,FALSE)</f>
        <v>#N/A</v>
      </c>
      <c r="M13" s="55" t="e">
        <f>VLOOKUP(L13,Sheet4!$A$2:$B$13,2,FALSE)</f>
        <v>#N/A</v>
      </c>
      <c r="N13" s="46"/>
      <c r="O13" s="32" t="e">
        <f>VLOOKUP(N13,Sheet4!$A$16:$B$746,2,FALSE)</f>
        <v>#N/A</v>
      </c>
      <c r="P13" s="32" t="e">
        <f>#REF!-J13</f>
        <v>#REF!</v>
      </c>
      <c r="Q13" s="32" t="e">
        <f>VLOOKUP(P13,Sheet5!A6:B401,2,FALSE)</f>
        <v>#REF!</v>
      </c>
      <c r="R13" s="32" t="e">
        <f t="shared" si="0"/>
        <v>#N/A</v>
      </c>
      <c r="S13" s="32" t="e">
        <f t="shared" si="3"/>
        <v>#N/A</v>
      </c>
      <c r="T13" s="50" t="e">
        <f>IF(R13=1,VLOOKUP(S13,Sheet4!$A$767:$B$976,2,FALSE),0)</f>
        <v>#N/A</v>
      </c>
      <c r="U13" s="50" t="e">
        <f t="shared" si="4"/>
        <v>#N/A</v>
      </c>
      <c r="V13" s="50" t="e">
        <f t="shared" si="5"/>
        <v>#N/A</v>
      </c>
    </row>
    <row r="14" spans="3:22">
      <c r="C14" s="43">
        <f t="shared" si="6"/>
        <v>7</v>
      </c>
      <c r="D14" s="43"/>
      <c r="E14" s="44"/>
      <c r="F14" s="53" t="e">
        <f>VLOOKUP(E14,Sheet3!$A$3:$B$25,2,FALSE)</f>
        <v>#N/A</v>
      </c>
      <c r="G14" s="32" t="e">
        <f>VLOOKUP(E14,Sheet3!$A$3:$C$25,3,FALSE)</f>
        <v>#N/A</v>
      </c>
      <c r="H14" s="44"/>
      <c r="I14" s="32" t="e">
        <f t="shared" si="1"/>
        <v>#N/A</v>
      </c>
      <c r="J14" s="45"/>
      <c r="K14" s="32" t="e">
        <f t="shared" si="2"/>
        <v>#N/A</v>
      </c>
      <c r="L14" s="32" t="e">
        <f>VLOOKUP(J14,Sheet4!$A$16:$B$745,2,FALSE)</f>
        <v>#N/A</v>
      </c>
      <c r="M14" s="55" t="e">
        <f>VLOOKUP(L14,Sheet4!$A$2:$B$13,2,FALSE)</f>
        <v>#N/A</v>
      </c>
      <c r="N14" s="46"/>
      <c r="O14" s="32" t="e">
        <f>VLOOKUP(N14,Sheet4!$A$16:$B$746,2,FALSE)</f>
        <v>#N/A</v>
      </c>
      <c r="P14" s="32" t="e">
        <f>#REF!-J14</f>
        <v>#REF!</v>
      </c>
      <c r="Q14" s="32" t="e">
        <f>VLOOKUP(P14,Sheet5!A7:B402,2,FALSE)</f>
        <v>#REF!</v>
      </c>
      <c r="R14" s="32" t="e">
        <f t="shared" si="0"/>
        <v>#N/A</v>
      </c>
      <c r="S14" s="32" t="e">
        <f t="shared" si="3"/>
        <v>#N/A</v>
      </c>
      <c r="T14" s="50" t="e">
        <f>IF(R14=1,VLOOKUP(S14,Sheet4!$A$767:$B$976,2,FALSE),0)</f>
        <v>#N/A</v>
      </c>
      <c r="U14" s="50" t="e">
        <f t="shared" si="4"/>
        <v>#N/A</v>
      </c>
      <c r="V14" s="50" t="e">
        <f t="shared" si="5"/>
        <v>#N/A</v>
      </c>
    </row>
    <row r="15" spans="3:22">
      <c r="C15" s="43">
        <f t="shared" si="6"/>
        <v>8</v>
      </c>
      <c r="D15" s="43"/>
      <c r="E15" s="44"/>
      <c r="F15" s="53" t="e">
        <f>VLOOKUP(E15,Sheet3!$A$3:$B$25,2,FALSE)</f>
        <v>#N/A</v>
      </c>
      <c r="G15" s="32" t="e">
        <f>VLOOKUP(E15,Sheet3!$A$3:$C$25,3,FALSE)</f>
        <v>#N/A</v>
      </c>
      <c r="H15" s="44"/>
      <c r="I15" s="32" t="e">
        <f t="shared" si="1"/>
        <v>#N/A</v>
      </c>
      <c r="J15" s="45"/>
      <c r="K15" s="32" t="e">
        <f t="shared" si="2"/>
        <v>#N/A</v>
      </c>
      <c r="L15" s="32" t="e">
        <f>VLOOKUP(J15,Sheet4!$A$16:$B$745,2,FALSE)</f>
        <v>#N/A</v>
      </c>
      <c r="M15" s="55" t="e">
        <f>VLOOKUP(L15,Sheet4!$A$2:$B$13,2,FALSE)</f>
        <v>#N/A</v>
      </c>
      <c r="N15" s="46"/>
      <c r="O15" s="32" t="e">
        <f>VLOOKUP(N15,Sheet4!$A$16:$B$746,2,FALSE)</f>
        <v>#N/A</v>
      </c>
      <c r="P15" s="32" t="e">
        <f>#REF!-J15</f>
        <v>#REF!</v>
      </c>
      <c r="Q15" s="32" t="e">
        <f>VLOOKUP(P15,Sheet5!A8:B403,2,FALSE)</f>
        <v>#REF!</v>
      </c>
      <c r="R15" s="32" t="e">
        <f t="shared" si="0"/>
        <v>#N/A</v>
      </c>
      <c r="S15" s="32" t="e">
        <f t="shared" si="3"/>
        <v>#N/A</v>
      </c>
      <c r="T15" s="50" t="e">
        <f>IF(R15=1,VLOOKUP(S15,Sheet4!$A$767:$B$976,2,FALSE),0)</f>
        <v>#N/A</v>
      </c>
      <c r="U15" s="32" t="e">
        <f t="shared" si="4"/>
        <v>#N/A</v>
      </c>
      <c r="V15" s="32" t="e">
        <f t="shared" si="5"/>
        <v>#N/A</v>
      </c>
    </row>
    <row r="16" spans="3:22">
      <c r="C16" s="43">
        <f t="shared" si="6"/>
        <v>9</v>
      </c>
      <c r="D16" s="43"/>
      <c r="E16" s="44"/>
      <c r="F16" s="53" t="e">
        <f>VLOOKUP(E16,Sheet3!$A$3:$B$25,2,FALSE)</f>
        <v>#N/A</v>
      </c>
      <c r="G16" s="32" t="e">
        <f>VLOOKUP(E16,Sheet3!$A$3:$C$25,3,FALSE)</f>
        <v>#N/A</v>
      </c>
      <c r="H16" s="44"/>
      <c r="I16" s="32" t="e">
        <f t="shared" si="1"/>
        <v>#N/A</v>
      </c>
      <c r="J16" s="45"/>
      <c r="K16" s="32" t="e">
        <f t="shared" si="2"/>
        <v>#N/A</v>
      </c>
      <c r="L16" s="32" t="e">
        <f>VLOOKUP(J16,Sheet4!$A$16:$B$745,2,FALSE)</f>
        <v>#N/A</v>
      </c>
      <c r="M16" s="55" t="e">
        <f>VLOOKUP(L16,Sheet4!$A$2:$B$13,2,FALSE)</f>
        <v>#N/A</v>
      </c>
      <c r="N16" s="46"/>
      <c r="O16" s="32" t="e">
        <f>VLOOKUP(N16,Sheet4!$A$16:$B$746,2,FALSE)</f>
        <v>#N/A</v>
      </c>
      <c r="P16" s="32" t="e">
        <f>#REF!-J16</f>
        <v>#REF!</v>
      </c>
      <c r="Q16" s="32" t="e">
        <f>VLOOKUP(P16,Sheet5!A9:B404,2,FALSE)</f>
        <v>#REF!</v>
      </c>
      <c r="R16" s="32" t="e">
        <f t="shared" si="0"/>
        <v>#N/A</v>
      </c>
      <c r="S16" s="32" t="e">
        <f t="shared" si="3"/>
        <v>#N/A</v>
      </c>
      <c r="T16" s="50" t="e">
        <f>IF(R16=1,VLOOKUP(S16,Sheet4!$A$767:$B$976,2,FALSE),0)</f>
        <v>#N/A</v>
      </c>
      <c r="U16" s="32" t="e">
        <f t="shared" si="4"/>
        <v>#N/A</v>
      </c>
      <c r="V16" s="32" t="e">
        <f t="shared" si="5"/>
        <v>#N/A</v>
      </c>
    </row>
    <row r="17" spans="3:22">
      <c r="C17" s="43">
        <f t="shared" si="6"/>
        <v>10</v>
      </c>
      <c r="D17" s="43"/>
      <c r="E17" s="44"/>
      <c r="F17" s="53" t="e">
        <f>VLOOKUP(E17,Sheet3!$A$3:$B$25,2,FALSE)</f>
        <v>#N/A</v>
      </c>
      <c r="G17" s="32" t="e">
        <f>VLOOKUP(E17,Sheet3!$A$3:$C$25,3,FALSE)</f>
        <v>#N/A</v>
      </c>
      <c r="H17" s="44"/>
      <c r="I17" s="32" t="e">
        <f t="shared" si="1"/>
        <v>#N/A</v>
      </c>
      <c r="J17" s="45"/>
      <c r="K17" s="32" t="e">
        <f t="shared" si="2"/>
        <v>#N/A</v>
      </c>
      <c r="L17" s="32" t="e">
        <f>VLOOKUP(J17,Sheet4!$A$16:$B$745,2,FALSE)</f>
        <v>#N/A</v>
      </c>
      <c r="M17" s="55" t="e">
        <f>VLOOKUP(L17,Sheet4!$A$2:$B$13,2,FALSE)</f>
        <v>#N/A</v>
      </c>
      <c r="N17" s="46"/>
      <c r="O17" s="32" t="e">
        <f>VLOOKUP(N17,Sheet4!$A$16:$B$746,2,FALSE)</f>
        <v>#N/A</v>
      </c>
      <c r="P17" s="32" t="e">
        <f>#REF!-J17</f>
        <v>#REF!</v>
      </c>
      <c r="Q17" s="32" t="e">
        <f>VLOOKUP(P17,Sheet5!A10:B405,2,FALSE)</f>
        <v>#REF!</v>
      </c>
      <c r="R17" s="32" t="e">
        <f t="shared" si="0"/>
        <v>#N/A</v>
      </c>
      <c r="S17" s="32" t="e">
        <f t="shared" si="3"/>
        <v>#N/A</v>
      </c>
      <c r="T17" s="50" t="e">
        <f>IF(R17=1,VLOOKUP(S17,Sheet4!$A$767:$B$976,2,FALSE),0)</f>
        <v>#N/A</v>
      </c>
      <c r="U17" s="32" t="e">
        <f t="shared" si="4"/>
        <v>#N/A</v>
      </c>
      <c r="V17" s="32" t="e">
        <f t="shared" si="5"/>
        <v>#N/A</v>
      </c>
    </row>
    <row r="18" spans="3:22">
      <c r="C18" s="43">
        <f t="shared" si="6"/>
        <v>11</v>
      </c>
      <c r="D18" s="43"/>
      <c r="E18" s="44"/>
      <c r="F18" s="53" t="e">
        <f>VLOOKUP(E18,Sheet3!$A$3:$B$25,2,FALSE)</f>
        <v>#N/A</v>
      </c>
      <c r="G18" s="32" t="e">
        <f>VLOOKUP(E18,Sheet3!$A$3:$C$25,3,FALSE)</f>
        <v>#N/A</v>
      </c>
      <c r="H18" s="44"/>
      <c r="I18" s="32" t="e">
        <f t="shared" si="1"/>
        <v>#N/A</v>
      </c>
      <c r="J18" s="45"/>
      <c r="K18" s="32" t="e">
        <f t="shared" si="2"/>
        <v>#N/A</v>
      </c>
      <c r="L18" s="32" t="e">
        <f>VLOOKUP(J18,Sheet4!$A$16:$B$745,2,FALSE)</f>
        <v>#N/A</v>
      </c>
      <c r="M18" s="55" t="e">
        <f>VLOOKUP(L18,Sheet4!$A$2:$B$13,2,FALSE)</f>
        <v>#N/A</v>
      </c>
      <c r="N18" s="46"/>
      <c r="O18" s="32" t="e">
        <f>VLOOKUP(N18,Sheet4!$A$16:$B$746,2,FALSE)</f>
        <v>#N/A</v>
      </c>
      <c r="P18" s="32" t="e">
        <f>#REF!-J18</f>
        <v>#REF!</v>
      </c>
      <c r="Q18" s="32" t="e">
        <f>VLOOKUP(P18,Sheet5!A11:B406,2,FALSE)</f>
        <v>#REF!</v>
      </c>
      <c r="R18" s="32" t="e">
        <f t="shared" si="0"/>
        <v>#N/A</v>
      </c>
      <c r="S18" s="32" t="e">
        <f t="shared" si="3"/>
        <v>#N/A</v>
      </c>
      <c r="T18" s="50" t="e">
        <f>IF(R18=1,VLOOKUP(S18,Sheet4!$A$767:$B$976,2,FALSE),0)</f>
        <v>#N/A</v>
      </c>
      <c r="U18" s="32" t="e">
        <f t="shared" si="4"/>
        <v>#N/A</v>
      </c>
      <c r="V18" s="32" t="e">
        <f t="shared" si="5"/>
        <v>#N/A</v>
      </c>
    </row>
    <row r="19" spans="3:22">
      <c r="C19" s="43">
        <f t="shared" si="6"/>
        <v>12</v>
      </c>
      <c r="D19" s="43"/>
      <c r="E19" s="44"/>
      <c r="F19" s="53" t="e">
        <f>VLOOKUP(E19,Sheet3!$A$3:$B$25,2,FALSE)</f>
        <v>#N/A</v>
      </c>
      <c r="G19" s="32" t="e">
        <f>VLOOKUP(E19,Sheet3!$A$3:$C$25,3,FALSE)</f>
        <v>#N/A</v>
      </c>
      <c r="H19" s="44"/>
      <c r="I19" s="32" t="e">
        <f t="shared" si="1"/>
        <v>#N/A</v>
      </c>
      <c r="J19" s="45"/>
      <c r="K19" s="32" t="e">
        <f t="shared" si="2"/>
        <v>#N/A</v>
      </c>
      <c r="L19" s="32" t="e">
        <f>VLOOKUP(J19,Sheet4!$A$16:$B$745,2,FALSE)</f>
        <v>#N/A</v>
      </c>
      <c r="M19" s="55" t="e">
        <f>VLOOKUP(L19,Sheet4!$A$2:$B$13,2,FALSE)</f>
        <v>#N/A</v>
      </c>
      <c r="N19" s="46"/>
      <c r="O19" s="32" t="e">
        <f>VLOOKUP(N19,Sheet4!$A$16:$B$746,2,FALSE)</f>
        <v>#N/A</v>
      </c>
      <c r="P19" s="32" t="e">
        <f>#REF!-J19</f>
        <v>#REF!</v>
      </c>
      <c r="Q19" s="32" t="e">
        <f>VLOOKUP(P19,Sheet5!A12:B407,2,FALSE)</f>
        <v>#REF!</v>
      </c>
      <c r="R19" s="32" t="e">
        <f t="shared" si="0"/>
        <v>#N/A</v>
      </c>
      <c r="S19" s="32" t="e">
        <f t="shared" si="3"/>
        <v>#N/A</v>
      </c>
      <c r="T19" s="50" t="e">
        <f>IF(R19=1,VLOOKUP(S19,Sheet4!$A$767:$B$976,2,FALSE),0)</f>
        <v>#N/A</v>
      </c>
      <c r="U19" s="32" t="e">
        <f t="shared" si="4"/>
        <v>#N/A</v>
      </c>
      <c r="V19" s="32" t="e">
        <f t="shared" si="5"/>
        <v>#N/A</v>
      </c>
    </row>
    <row r="20" spans="3:22">
      <c r="C20" s="43">
        <f t="shared" si="6"/>
        <v>13</v>
      </c>
      <c r="D20" s="43"/>
      <c r="E20" s="44"/>
      <c r="F20" s="53" t="e">
        <f>VLOOKUP(E20,Sheet3!$A$3:$B$25,2,FALSE)</f>
        <v>#N/A</v>
      </c>
      <c r="G20" s="32" t="e">
        <f>VLOOKUP(E20,Sheet3!$A$3:$C$25,3,FALSE)</f>
        <v>#N/A</v>
      </c>
      <c r="H20" s="44"/>
      <c r="I20" s="32" t="e">
        <f t="shared" si="1"/>
        <v>#N/A</v>
      </c>
      <c r="J20" s="45"/>
      <c r="K20" s="32" t="e">
        <f t="shared" si="2"/>
        <v>#N/A</v>
      </c>
      <c r="L20" s="32" t="e">
        <f>VLOOKUP(J20,Sheet4!$A$16:$B$745,2,FALSE)</f>
        <v>#N/A</v>
      </c>
      <c r="M20" s="55" t="e">
        <f>VLOOKUP(L20,Sheet4!$A$2:$B$13,2,FALSE)</f>
        <v>#N/A</v>
      </c>
      <c r="N20" s="46"/>
      <c r="O20" s="32" t="e">
        <f>VLOOKUP(N20,Sheet4!$A$16:$B$746,2,FALSE)</f>
        <v>#N/A</v>
      </c>
      <c r="P20" s="32" t="e">
        <f>#REF!-J20</f>
        <v>#REF!</v>
      </c>
      <c r="Q20" s="32" t="e">
        <f>VLOOKUP(P20,Sheet5!A13:B408,2,FALSE)</f>
        <v>#REF!</v>
      </c>
      <c r="R20" s="32" t="e">
        <f t="shared" si="0"/>
        <v>#N/A</v>
      </c>
      <c r="S20" s="32" t="e">
        <f t="shared" si="3"/>
        <v>#N/A</v>
      </c>
      <c r="T20" s="50" t="e">
        <f>IF(R20=1,VLOOKUP(S20,Sheet4!$A$767:$B$976,2,FALSE),0)</f>
        <v>#N/A</v>
      </c>
      <c r="U20" s="32" t="e">
        <f t="shared" si="4"/>
        <v>#N/A</v>
      </c>
      <c r="V20" s="32" t="e">
        <f t="shared" si="5"/>
        <v>#N/A</v>
      </c>
    </row>
    <row r="21" spans="3:22">
      <c r="C21" s="43">
        <f t="shared" si="6"/>
        <v>14</v>
      </c>
      <c r="D21" s="43"/>
      <c r="E21" s="44"/>
      <c r="F21" s="53" t="e">
        <f>VLOOKUP(E21,Sheet3!$A$3:$B$25,2,FALSE)</f>
        <v>#N/A</v>
      </c>
      <c r="G21" s="32" t="e">
        <f>VLOOKUP(E21,Sheet3!$A$3:$C$25,3,FALSE)</f>
        <v>#N/A</v>
      </c>
      <c r="H21" s="44"/>
      <c r="I21" s="32" t="e">
        <f t="shared" si="1"/>
        <v>#N/A</v>
      </c>
      <c r="J21" s="45"/>
      <c r="K21" s="32" t="e">
        <f t="shared" si="2"/>
        <v>#N/A</v>
      </c>
      <c r="L21" s="32" t="e">
        <f>VLOOKUP(J21,Sheet4!$A$16:$B$745,2,FALSE)</f>
        <v>#N/A</v>
      </c>
      <c r="M21" s="55" t="e">
        <f>VLOOKUP(L21,Sheet4!$A$2:$B$13,2,FALSE)</f>
        <v>#N/A</v>
      </c>
      <c r="N21" s="46"/>
      <c r="O21" s="32" t="e">
        <f>VLOOKUP(N21,Sheet4!$A$16:$B$746,2,FALSE)</f>
        <v>#N/A</v>
      </c>
      <c r="P21" s="32" t="e">
        <f>#REF!-J21</f>
        <v>#REF!</v>
      </c>
      <c r="Q21" s="32" t="e">
        <f>VLOOKUP(P21,Sheet5!A14:B409,2,FALSE)</f>
        <v>#REF!</v>
      </c>
      <c r="R21" s="32" t="e">
        <f t="shared" si="0"/>
        <v>#N/A</v>
      </c>
      <c r="S21" s="32" t="e">
        <f t="shared" si="3"/>
        <v>#N/A</v>
      </c>
      <c r="T21" s="50" t="e">
        <f>IF(R21=1,VLOOKUP(S21,Sheet4!$A$767:$B$976,2,FALSE),0)</f>
        <v>#N/A</v>
      </c>
      <c r="U21" s="32" t="e">
        <f t="shared" si="4"/>
        <v>#N/A</v>
      </c>
      <c r="V21" s="32" t="e">
        <f t="shared" si="5"/>
        <v>#N/A</v>
      </c>
    </row>
    <row r="22" spans="3:22">
      <c r="C22" s="43">
        <f t="shared" si="6"/>
        <v>15</v>
      </c>
      <c r="D22" s="43"/>
      <c r="E22" s="44"/>
      <c r="F22" s="53" t="e">
        <f>VLOOKUP(E22,Sheet3!$A$3:$B$25,2,FALSE)</f>
        <v>#N/A</v>
      </c>
      <c r="G22" s="32" t="e">
        <f>VLOOKUP(E22,Sheet3!$A$3:$C$25,3,FALSE)</f>
        <v>#N/A</v>
      </c>
      <c r="H22" s="44"/>
      <c r="I22" s="32" t="e">
        <f t="shared" si="1"/>
        <v>#N/A</v>
      </c>
      <c r="J22" s="45"/>
      <c r="K22" s="32" t="e">
        <f t="shared" si="2"/>
        <v>#N/A</v>
      </c>
      <c r="L22" s="32" t="e">
        <f>VLOOKUP(J22,Sheet4!$A$16:$B$745,2,FALSE)</f>
        <v>#N/A</v>
      </c>
      <c r="M22" s="55" t="e">
        <f>VLOOKUP(L22,Sheet4!$A$2:$B$13,2,FALSE)</f>
        <v>#N/A</v>
      </c>
      <c r="N22" s="46"/>
      <c r="O22" s="32" t="e">
        <f>VLOOKUP(N22,Sheet4!$A$16:$B$746,2,FALSE)</f>
        <v>#N/A</v>
      </c>
      <c r="P22" s="32" t="e">
        <f>#REF!-J22</f>
        <v>#REF!</v>
      </c>
      <c r="Q22" s="32" t="e">
        <f>VLOOKUP(P22,Sheet5!A15:B410,2,FALSE)</f>
        <v>#REF!</v>
      </c>
      <c r="R22" s="32" t="e">
        <f t="shared" si="0"/>
        <v>#N/A</v>
      </c>
      <c r="S22" s="32" t="e">
        <f t="shared" si="3"/>
        <v>#N/A</v>
      </c>
      <c r="T22" s="50" t="e">
        <f>IF(R22=1,VLOOKUP(S22,Sheet4!$A$767:$B$976,2,FALSE),0)</f>
        <v>#N/A</v>
      </c>
      <c r="U22" s="32" t="e">
        <f t="shared" si="4"/>
        <v>#N/A</v>
      </c>
      <c r="V22" s="32" t="e">
        <f t="shared" si="5"/>
        <v>#N/A</v>
      </c>
    </row>
    <row r="23" spans="3:22">
      <c r="C23" s="43">
        <f t="shared" si="6"/>
        <v>16</v>
      </c>
      <c r="D23" s="43"/>
      <c r="E23" s="44"/>
      <c r="F23" s="53" t="e">
        <f>VLOOKUP(E23,Sheet3!$A$3:$B$25,2,FALSE)</f>
        <v>#N/A</v>
      </c>
      <c r="G23" s="32" t="e">
        <f>VLOOKUP(E23,Sheet3!$A$3:$C$25,3,FALSE)</f>
        <v>#N/A</v>
      </c>
      <c r="H23" s="44"/>
      <c r="I23" s="32" t="e">
        <f t="shared" si="1"/>
        <v>#N/A</v>
      </c>
      <c r="J23" s="45"/>
      <c r="K23" s="32" t="e">
        <f t="shared" si="2"/>
        <v>#N/A</v>
      </c>
      <c r="L23" s="32" t="e">
        <f>VLOOKUP(J23,Sheet4!$A$16:$B$745,2,FALSE)</f>
        <v>#N/A</v>
      </c>
      <c r="M23" s="55" t="e">
        <f>VLOOKUP(L23,Sheet4!$A$2:$B$13,2,FALSE)</f>
        <v>#N/A</v>
      </c>
      <c r="N23" s="46"/>
      <c r="O23" s="32" t="e">
        <f>VLOOKUP(N23,Sheet4!$A$16:$B$746,2,FALSE)</f>
        <v>#N/A</v>
      </c>
      <c r="P23" s="32" t="e">
        <f>#REF!-J23</f>
        <v>#REF!</v>
      </c>
      <c r="Q23" s="32" t="e">
        <f>VLOOKUP(P23,Sheet5!A16:B411,2,FALSE)</f>
        <v>#REF!</v>
      </c>
      <c r="R23" s="32" t="e">
        <f t="shared" si="0"/>
        <v>#N/A</v>
      </c>
      <c r="S23" s="32" t="e">
        <f t="shared" si="3"/>
        <v>#N/A</v>
      </c>
      <c r="T23" s="50" t="e">
        <f>IF(R23=1,VLOOKUP(S23,Sheet4!$A$767:$B$976,2,FALSE),0)</f>
        <v>#N/A</v>
      </c>
      <c r="U23" s="32" t="e">
        <f t="shared" si="4"/>
        <v>#N/A</v>
      </c>
      <c r="V23" s="32" t="e">
        <f t="shared" si="5"/>
        <v>#N/A</v>
      </c>
    </row>
    <row r="24" spans="3:22">
      <c r="C24" s="43">
        <f t="shared" si="6"/>
        <v>17</v>
      </c>
      <c r="D24" s="43"/>
      <c r="E24" s="44"/>
      <c r="F24" s="53" t="e">
        <f>VLOOKUP(E24,Sheet3!$A$3:$B$25,2,FALSE)</f>
        <v>#N/A</v>
      </c>
      <c r="G24" s="32" t="e">
        <f>VLOOKUP(E24,Sheet3!$A$3:$C$25,3,FALSE)</f>
        <v>#N/A</v>
      </c>
      <c r="H24" s="44"/>
      <c r="I24" s="32" t="e">
        <f t="shared" si="1"/>
        <v>#N/A</v>
      </c>
      <c r="J24" s="45"/>
      <c r="K24" s="32" t="e">
        <f t="shared" si="2"/>
        <v>#N/A</v>
      </c>
      <c r="L24" s="32" t="e">
        <f>VLOOKUP(J24,Sheet4!$A$16:$B$745,2,FALSE)</f>
        <v>#N/A</v>
      </c>
      <c r="M24" s="55" t="e">
        <f>VLOOKUP(L24,Sheet4!$A$2:$B$13,2,FALSE)</f>
        <v>#N/A</v>
      </c>
      <c r="N24" s="46"/>
      <c r="O24" s="32" t="e">
        <f>VLOOKUP(N24,Sheet4!$A$16:$B$746,2,FALSE)</f>
        <v>#N/A</v>
      </c>
      <c r="P24" s="32" t="e">
        <f>#REF!-J24</f>
        <v>#REF!</v>
      </c>
      <c r="Q24" s="32" t="e">
        <f>VLOOKUP(P24,Sheet5!A17:B412,2,FALSE)</f>
        <v>#REF!</v>
      </c>
      <c r="R24" s="32" t="e">
        <f t="shared" si="0"/>
        <v>#N/A</v>
      </c>
      <c r="S24" s="32" t="e">
        <f t="shared" si="3"/>
        <v>#N/A</v>
      </c>
      <c r="T24" s="50" t="e">
        <f>IF(R24=1,VLOOKUP(S24,Sheet4!$A$767:$B$976,2,FALSE),0)</f>
        <v>#N/A</v>
      </c>
      <c r="U24" s="32" t="e">
        <f t="shared" si="4"/>
        <v>#N/A</v>
      </c>
      <c r="V24" s="32" t="e">
        <f t="shared" si="5"/>
        <v>#N/A</v>
      </c>
    </row>
    <row r="25" spans="3:22">
      <c r="C25" s="43">
        <f t="shared" si="6"/>
        <v>18</v>
      </c>
      <c r="D25" s="43"/>
      <c r="E25" s="44"/>
      <c r="F25" s="53" t="e">
        <f>VLOOKUP(E25,Sheet3!$A$3:$B$25,2,FALSE)</f>
        <v>#N/A</v>
      </c>
      <c r="G25" s="32" t="e">
        <f>VLOOKUP(E25,Sheet3!$A$3:$C$25,3,FALSE)</f>
        <v>#N/A</v>
      </c>
      <c r="H25" s="44"/>
      <c r="I25" s="32" t="e">
        <f t="shared" si="1"/>
        <v>#N/A</v>
      </c>
      <c r="J25" s="45"/>
      <c r="K25" s="32" t="e">
        <f t="shared" si="2"/>
        <v>#N/A</v>
      </c>
      <c r="L25" s="32" t="e">
        <f>VLOOKUP(J25,Sheet4!$A$16:$B$745,2,FALSE)</f>
        <v>#N/A</v>
      </c>
      <c r="M25" s="55" t="e">
        <f>VLOOKUP(L25,Sheet4!$A$2:$B$13,2,FALSE)</f>
        <v>#N/A</v>
      </c>
      <c r="N25" s="46"/>
      <c r="O25" s="32" t="e">
        <f>VLOOKUP(N25,Sheet4!$A$16:$B$746,2,FALSE)</f>
        <v>#N/A</v>
      </c>
      <c r="P25" s="32" t="e">
        <f>#REF!-J25</f>
        <v>#REF!</v>
      </c>
      <c r="Q25" s="32" t="e">
        <f>VLOOKUP(P25,Sheet5!A18:B413,2,FALSE)</f>
        <v>#REF!</v>
      </c>
      <c r="R25" s="32" t="e">
        <f t="shared" si="0"/>
        <v>#N/A</v>
      </c>
      <c r="S25" s="32" t="e">
        <f t="shared" si="3"/>
        <v>#N/A</v>
      </c>
      <c r="T25" s="50" t="e">
        <f>IF(R25=1,VLOOKUP(S25,Sheet4!$A$767:$B$976,2,FALSE),0)</f>
        <v>#N/A</v>
      </c>
      <c r="U25" s="32" t="e">
        <f t="shared" si="4"/>
        <v>#N/A</v>
      </c>
      <c r="V25" s="32" t="e">
        <f t="shared" si="5"/>
        <v>#N/A</v>
      </c>
    </row>
    <row r="26" spans="3:22">
      <c r="C26" s="43">
        <f t="shared" si="6"/>
        <v>19</v>
      </c>
      <c r="D26" s="43"/>
      <c r="E26" s="44"/>
      <c r="F26" s="53" t="e">
        <f>VLOOKUP(E26,Sheet3!$A$3:$B$25,2,FALSE)</f>
        <v>#N/A</v>
      </c>
      <c r="G26" s="32" t="e">
        <f>VLOOKUP(E26,Sheet3!$A$3:$C$25,3,FALSE)</f>
        <v>#N/A</v>
      </c>
      <c r="H26" s="44"/>
      <c r="I26" s="32" t="e">
        <f t="shared" si="1"/>
        <v>#N/A</v>
      </c>
      <c r="J26" s="45"/>
      <c r="K26" s="32" t="e">
        <f t="shared" si="2"/>
        <v>#N/A</v>
      </c>
      <c r="L26" s="32" t="e">
        <f>VLOOKUP(J26,Sheet4!$A$16:$B$745,2,FALSE)</f>
        <v>#N/A</v>
      </c>
      <c r="M26" s="55" t="e">
        <f>VLOOKUP(L26,Sheet4!$A$2:$B$13,2,FALSE)</f>
        <v>#N/A</v>
      </c>
      <c r="N26" s="46"/>
      <c r="O26" s="32" t="e">
        <f>VLOOKUP(N26,Sheet4!$A$16:$B$746,2,FALSE)</f>
        <v>#N/A</v>
      </c>
      <c r="P26" s="32" t="e">
        <f>#REF!-J26</f>
        <v>#REF!</v>
      </c>
      <c r="Q26" s="32" t="e">
        <f>VLOOKUP(P26,Sheet5!A19:B414,2,FALSE)</f>
        <v>#REF!</v>
      </c>
      <c r="R26" s="32" t="e">
        <f t="shared" si="0"/>
        <v>#N/A</v>
      </c>
      <c r="S26" s="32" t="e">
        <f t="shared" si="3"/>
        <v>#N/A</v>
      </c>
      <c r="T26" s="50" t="e">
        <f>IF(R26=1,VLOOKUP(S26,Sheet4!$A$767:$B$976,2,FALSE),0)</f>
        <v>#N/A</v>
      </c>
      <c r="U26" s="32" t="e">
        <f t="shared" si="4"/>
        <v>#N/A</v>
      </c>
      <c r="V26" s="32" t="e">
        <f t="shared" si="5"/>
        <v>#N/A</v>
      </c>
    </row>
    <row r="27" spans="3:22">
      <c r="C27" s="43">
        <f t="shared" si="6"/>
        <v>20</v>
      </c>
      <c r="D27" s="43"/>
      <c r="E27" s="44"/>
      <c r="F27" s="53" t="e">
        <f>VLOOKUP(E27,Sheet3!$A$3:$B$25,2,FALSE)</f>
        <v>#N/A</v>
      </c>
      <c r="G27" s="32" t="e">
        <f>VLOOKUP(E27,Sheet3!$A$3:$C$25,3,FALSE)</f>
        <v>#N/A</v>
      </c>
      <c r="H27" s="44"/>
      <c r="I27" s="32" t="e">
        <f t="shared" si="1"/>
        <v>#N/A</v>
      </c>
      <c r="J27" s="45"/>
      <c r="K27" s="32" t="e">
        <f t="shared" si="2"/>
        <v>#N/A</v>
      </c>
      <c r="L27" s="32" t="e">
        <f>VLOOKUP(J27,Sheet4!$A$16:$B$745,2,FALSE)</f>
        <v>#N/A</v>
      </c>
      <c r="M27" s="55" t="e">
        <f>VLOOKUP(L27,Sheet4!$A$2:$B$13,2,FALSE)</f>
        <v>#N/A</v>
      </c>
      <c r="N27" s="46"/>
      <c r="O27" s="32" t="e">
        <f>VLOOKUP(N27,Sheet4!$A$16:$B$746,2,FALSE)</f>
        <v>#N/A</v>
      </c>
      <c r="P27" s="32" t="e">
        <f>#REF!-J27</f>
        <v>#REF!</v>
      </c>
      <c r="Q27" s="32" t="e">
        <f>VLOOKUP(P27,Sheet5!A20:B415,2,FALSE)</f>
        <v>#REF!</v>
      </c>
      <c r="R27" s="32" t="e">
        <f t="shared" si="0"/>
        <v>#N/A</v>
      </c>
      <c r="S27" s="32" t="e">
        <f t="shared" si="3"/>
        <v>#N/A</v>
      </c>
      <c r="T27" s="50" t="e">
        <f>IF(R27=1,VLOOKUP(S27,Sheet4!$A$767:$B$976,2,FALSE),0)</f>
        <v>#N/A</v>
      </c>
      <c r="U27" s="32" t="e">
        <f t="shared" si="4"/>
        <v>#N/A</v>
      </c>
      <c r="V27" s="32" t="e">
        <f t="shared" si="5"/>
        <v>#N/A</v>
      </c>
    </row>
    <row r="28" spans="3:22">
      <c r="C28" s="43">
        <f t="shared" si="6"/>
        <v>21</v>
      </c>
      <c r="D28" s="43"/>
      <c r="E28" s="44"/>
      <c r="F28" s="53" t="e">
        <f>VLOOKUP(E28,Sheet3!$A$3:$B$25,2,FALSE)</f>
        <v>#N/A</v>
      </c>
      <c r="G28" s="32" t="e">
        <f>VLOOKUP(E28,Sheet3!$A$3:$C$25,3,FALSE)</f>
        <v>#N/A</v>
      </c>
      <c r="H28" s="44"/>
      <c r="I28" s="32" t="e">
        <f t="shared" si="1"/>
        <v>#N/A</v>
      </c>
      <c r="J28" s="45"/>
      <c r="K28" s="32" t="e">
        <f t="shared" si="2"/>
        <v>#N/A</v>
      </c>
      <c r="L28" s="32" t="e">
        <f>VLOOKUP(J28,Sheet4!$A$16:$B$745,2,FALSE)</f>
        <v>#N/A</v>
      </c>
      <c r="M28" s="55" t="e">
        <f>VLOOKUP(L28,Sheet4!$A$2:$B$13,2,FALSE)</f>
        <v>#N/A</v>
      </c>
      <c r="N28" s="46"/>
      <c r="O28" s="32" t="e">
        <f>VLOOKUP(N28,Sheet4!$A$16:$B$746,2,FALSE)</f>
        <v>#N/A</v>
      </c>
      <c r="P28" s="32" t="e">
        <f>#REF!-J28</f>
        <v>#REF!</v>
      </c>
      <c r="Q28" s="32" t="e">
        <f>VLOOKUP(P28,Sheet5!A21:B416,2,FALSE)</f>
        <v>#REF!</v>
      </c>
      <c r="R28" s="32" t="e">
        <f t="shared" si="0"/>
        <v>#N/A</v>
      </c>
      <c r="S28" s="32" t="e">
        <f t="shared" si="3"/>
        <v>#N/A</v>
      </c>
      <c r="T28" s="50" t="e">
        <f>IF(R28=1,VLOOKUP(S28,Sheet4!$A$767:$B$976,2,FALSE),0)</f>
        <v>#N/A</v>
      </c>
      <c r="U28" s="32" t="e">
        <f t="shared" si="4"/>
        <v>#N/A</v>
      </c>
      <c r="V28" s="32" t="e">
        <f t="shared" si="5"/>
        <v>#N/A</v>
      </c>
    </row>
    <row r="29" spans="3:22">
      <c r="C29" s="43">
        <f t="shared" si="6"/>
        <v>22</v>
      </c>
      <c r="D29" s="43"/>
      <c r="E29" s="44"/>
      <c r="F29" s="53" t="e">
        <f>VLOOKUP(E29,Sheet3!$A$3:$B$25,2,FALSE)</f>
        <v>#N/A</v>
      </c>
      <c r="G29" s="32" t="e">
        <f>VLOOKUP(E29,Sheet3!$A$3:$C$25,3,FALSE)</f>
        <v>#N/A</v>
      </c>
      <c r="H29" s="44"/>
      <c r="I29" s="32" t="e">
        <f t="shared" si="1"/>
        <v>#N/A</v>
      </c>
      <c r="J29" s="45"/>
      <c r="K29" s="32" t="e">
        <f t="shared" si="2"/>
        <v>#N/A</v>
      </c>
      <c r="L29" s="32" t="e">
        <f>VLOOKUP(J29,Sheet4!$A$16:$B$745,2,FALSE)</f>
        <v>#N/A</v>
      </c>
      <c r="M29" s="55" t="e">
        <f>VLOOKUP(L29,Sheet4!$A$2:$B$13,2,FALSE)</f>
        <v>#N/A</v>
      </c>
      <c r="N29" s="46"/>
      <c r="O29" s="32" t="e">
        <f>VLOOKUP(N29,Sheet4!$A$16:$B$746,2,FALSE)</f>
        <v>#N/A</v>
      </c>
      <c r="P29" s="32" t="e">
        <f>#REF!-J29</f>
        <v>#REF!</v>
      </c>
      <c r="Q29" s="32" t="e">
        <f>VLOOKUP(P29,Sheet5!A22:B417,2,FALSE)</f>
        <v>#REF!</v>
      </c>
      <c r="R29" s="32" t="e">
        <f t="shared" si="0"/>
        <v>#N/A</v>
      </c>
      <c r="S29" s="32" t="e">
        <f t="shared" si="3"/>
        <v>#N/A</v>
      </c>
      <c r="T29" s="50" t="e">
        <f>IF(R29=1,VLOOKUP(S29,Sheet4!$A$767:$B$976,2,FALSE),0)</f>
        <v>#N/A</v>
      </c>
      <c r="U29" s="32" t="e">
        <f t="shared" si="4"/>
        <v>#N/A</v>
      </c>
      <c r="V29" s="32" t="e">
        <f t="shared" si="5"/>
        <v>#N/A</v>
      </c>
    </row>
    <row r="30" spans="3:22">
      <c r="C30" s="43">
        <f t="shared" si="6"/>
        <v>23</v>
      </c>
      <c r="D30" s="43"/>
      <c r="E30" s="44"/>
      <c r="F30" s="53" t="e">
        <f>VLOOKUP(E30,Sheet3!$A$3:$B$25,2,FALSE)</f>
        <v>#N/A</v>
      </c>
      <c r="G30" s="32" t="e">
        <f>VLOOKUP(E30,Sheet3!$A$3:$C$25,3,FALSE)</f>
        <v>#N/A</v>
      </c>
      <c r="H30" s="44"/>
      <c r="I30" s="32" t="e">
        <f t="shared" si="1"/>
        <v>#N/A</v>
      </c>
      <c r="J30" s="45"/>
      <c r="K30" s="32" t="e">
        <f t="shared" si="2"/>
        <v>#N/A</v>
      </c>
      <c r="L30" s="32" t="e">
        <f>VLOOKUP(J30,Sheet4!$A$16:$B$745,2,FALSE)</f>
        <v>#N/A</v>
      </c>
      <c r="M30" s="55" t="e">
        <f>VLOOKUP(L30,Sheet4!$A$2:$B$13,2,FALSE)</f>
        <v>#N/A</v>
      </c>
      <c r="N30" s="46"/>
      <c r="O30" s="32" t="e">
        <f>VLOOKUP(N30,Sheet4!$A$16:$B$746,2,FALSE)</f>
        <v>#N/A</v>
      </c>
      <c r="P30" s="32" t="e">
        <f>#REF!-J30</f>
        <v>#REF!</v>
      </c>
      <c r="Q30" s="32" t="e">
        <f>VLOOKUP(P30,Sheet5!A23:B418,2,FALSE)</f>
        <v>#REF!</v>
      </c>
      <c r="R30" s="32" t="e">
        <f t="shared" si="0"/>
        <v>#N/A</v>
      </c>
      <c r="S30" s="32" t="e">
        <f t="shared" si="3"/>
        <v>#N/A</v>
      </c>
      <c r="T30" s="50" t="e">
        <f>IF(R30=1,VLOOKUP(S30,Sheet4!$A$767:$B$976,2,FALSE),0)</f>
        <v>#N/A</v>
      </c>
      <c r="U30" s="32" t="e">
        <f t="shared" si="4"/>
        <v>#N/A</v>
      </c>
      <c r="V30" s="32" t="e">
        <f t="shared" si="5"/>
        <v>#N/A</v>
      </c>
    </row>
    <row r="31" spans="3:22">
      <c r="C31" s="43">
        <f t="shared" si="6"/>
        <v>24</v>
      </c>
      <c r="D31" s="43"/>
      <c r="E31" s="44"/>
      <c r="F31" s="53" t="e">
        <f>VLOOKUP(E31,Sheet3!$A$3:$B$25,2,FALSE)</f>
        <v>#N/A</v>
      </c>
      <c r="G31" s="32" t="e">
        <f>VLOOKUP(E31,Sheet3!$A$3:$C$25,3,FALSE)</f>
        <v>#N/A</v>
      </c>
      <c r="H31" s="44"/>
      <c r="I31" s="32" t="e">
        <f t="shared" si="1"/>
        <v>#N/A</v>
      </c>
      <c r="J31" s="45"/>
      <c r="K31" s="32" t="e">
        <f t="shared" si="2"/>
        <v>#N/A</v>
      </c>
      <c r="L31" s="32" t="e">
        <f>VLOOKUP(J31,Sheet4!$A$16:$B$745,2,FALSE)</f>
        <v>#N/A</v>
      </c>
      <c r="M31" s="55" t="e">
        <f>VLOOKUP(L31,Sheet4!$A$2:$B$13,2,FALSE)</f>
        <v>#N/A</v>
      </c>
      <c r="N31" s="46"/>
      <c r="O31" s="32" t="e">
        <f>VLOOKUP(N31,Sheet4!$A$16:$B$746,2,FALSE)</f>
        <v>#N/A</v>
      </c>
      <c r="P31" s="32" t="e">
        <f>#REF!-J31</f>
        <v>#REF!</v>
      </c>
      <c r="Q31" s="32" t="e">
        <f>VLOOKUP(P31,Sheet5!A24:B419,2,FALSE)</f>
        <v>#REF!</v>
      </c>
      <c r="R31" s="32" t="e">
        <f t="shared" si="0"/>
        <v>#N/A</v>
      </c>
      <c r="S31" s="32" t="e">
        <f t="shared" si="3"/>
        <v>#N/A</v>
      </c>
      <c r="T31" s="50" t="e">
        <f>IF(R31=1,VLOOKUP(S31,Sheet4!$A$767:$B$976,2,FALSE),0)</f>
        <v>#N/A</v>
      </c>
      <c r="U31" s="32" t="e">
        <f t="shared" si="4"/>
        <v>#N/A</v>
      </c>
      <c r="V31" s="32" t="e">
        <f t="shared" si="5"/>
        <v>#N/A</v>
      </c>
    </row>
    <row r="32" spans="3:22">
      <c r="C32" s="43">
        <f t="shared" si="6"/>
        <v>25</v>
      </c>
      <c r="D32" s="43"/>
      <c r="E32" s="44"/>
      <c r="F32" s="53" t="e">
        <f>VLOOKUP(E32,Sheet3!$A$3:$B$25,2,FALSE)</f>
        <v>#N/A</v>
      </c>
      <c r="G32" s="32" t="e">
        <f>VLOOKUP(E32,Sheet3!$A$3:$C$25,3,FALSE)</f>
        <v>#N/A</v>
      </c>
      <c r="H32" s="44"/>
      <c r="I32" s="32" t="e">
        <f t="shared" si="1"/>
        <v>#N/A</v>
      </c>
      <c r="J32" s="45"/>
      <c r="K32" s="32" t="e">
        <f t="shared" si="2"/>
        <v>#N/A</v>
      </c>
      <c r="L32" s="32" t="e">
        <f>VLOOKUP(J32,Sheet4!$A$16:$B$745,2,FALSE)</f>
        <v>#N/A</v>
      </c>
      <c r="M32" s="55" t="e">
        <f>VLOOKUP(L32,Sheet4!$A$2:$B$13,2,FALSE)</f>
        <v>#N/A</v>
      </c>
      <c r="N32" s="46"/>
      <c r="O32" s="32" t="e">
        <f>VLOOKUP(N32,Sheet4!$A$16:$B$746,2,FALSE)</f>
        <v>#N/A</v>
      </c>
      <c r="P32" s="32" t="e">
        <f>#REF!-J32</f>
        <v>#REF!</v>
      </c>
      <c r="Q32" s="32" t="e">
        <f>VLOOKUP(P32,Sheet5!A25:B420,2,FALSE)</f>
        <v>#REF!</v>
      </c>
      <c r="R32" s="32" t="e">
        <f t="shared" si="0"/>
        <v>#N/A</v>
      </c>
      <c r="S32" s="32" t="e">
        <f t="shared" si="3"/>
        <v>#N/A</v>
      </c>
      <c r="T32" s="50" t="e">
        <f>IF(R32=1,VLOOKUP(S32,Sheet4!$A$767:$B$976,2,FALSE),0)</f>
        <v>#N/A</v>
      </c>
      <c r="U32" s="32" t="e">
        <f t="shared" si="4"/>
        <v>#N/A</v>
      </c>
      <c r="V32" s="32" t="e">
        <f t="shared" si="5"/>
        <v>#N/A</v>
      </c>
    </row>
    <row r="33" spans="3:22">
      <c r="C33" s="43">
        <f t="shared" si="6"/>
        <v>26</v>
      </c>
      <c r="D33" s="43"/>
      <c r="E33" s="44"/>
      <c r="F33" s="53" t="e">
        <f>VLOOKUP(E33,Sheet3!$A$3:$B$25,2,FALSE)</f>
        <v>#N/A</v>
      </c>
      <c r="G33" s="32" t="e">
        <f>VLOOKUP(E33,Sheet3!$A$3:$C$25,3,FALSE)</f>
        <v>#N/A</v>
      </c>
      <c r="H33" s="44"/>
      <c r="I33" s="32" t="e">
        <f t="shared" si="1"/>
        <v>#N/A</v>
      </c>
      <c r="J33" s="45"/>
      <c r="K33" s="32" t="e">
        <f t="shared" si="2"/>
        <v>#N/A</v>
      </c>
      <c r="L33" s="32" t="e">
        <f>VLOOKUP(J33,Sheet4!$A$16:$B$745,2,FALSE)</f>
        <v>#N/A</v>
      </c>
      <c r="M33" s="55" t="e">
        <f>VLOOKUP(L33,Sheet4!$A$2:$B$13,2,FALSE)</f>
        <v>#N/A</v>
      </c>
      <c r="N33" s="46"/>
      <c r="O33" s="32" t="e">
        <f>VLOOKUP(N33,Sheet4!$A$16:$B$746,2,FALSE)</f>
        <v>#N/A</v>
      </c>
      <c r="P33" s="32" t="e">
        <f>#REF!-J33</f>
        <v>#REF!</v>
      </c>
      <c r="Q33" s="32" t="e">
        <f>VLOOKUP(P33,Sheet5!A26:B421,2,FALSE)</f>
        <v>#REF!</v>
      </c>
      <c r="R33" s="32" t="e">
        <f t="shared" si="0"/>
        <v>#N/A</v>
      </c>
      <c r="S33" s="32" t="e">
        <f t="shared" si="3"/>
        <v>#N/A</v>
      </c>
      <c r="T33" s="50" t="e">
        <f>IF(R33=1,VLOOKUP(S33,Sheet4!$A$767:$B$976,2,FALSE),0)</f>
        <v>#N/A</v>
      </c>
      <c r="U33" s="32" t="e">
        <f t="shared" si="4"/>
        <v>#N/A</v>
      </c>
      <c r="V33" s="32" t="e">
        <f t="shared" si="5"/>
        <v>#N/A</v>
      </c>
    </row>
    <row r="34" spans="3:22">
      <c r="C34" s="43">
        <f t="shared" si="6"/>
        <v>27</v>
      </c>
      <c r="D34" s="43"/>
      <c r="E34" s="44"/>
      <c r="F34" s="53" t="e">
        <f>VLOOKUP(E34,Sheet3!$A$3:$B$25,2,FALSE)</f>
        <v>#N/A</v>
      </c>
      <c r="G34" s="32" t="e">
        <f>VLOOKUP(E34,Sheet3!$A$3:$C$25,3,FALSE)</f>
        <v>#N/A</v>
      </c>
      <c r="H34" s="44"/>
      <c r="I34" s="32" t="e">
        <f t="shared" si="1"/>
        <v>#N/A</v>
      </c>
      <c r="J34" s="45"/>
      <c r="K34" s="32" t="e">
        <f t="shared" si="2"/>
        <v>#N/A</v>
      </c>
      <c r="L34" s="32" t="e">
        <f>VLOOKUP(J34,Sheet4!$A$16:$B$745,2,FALSE)</f>
        <v>#N/A</v>
      </c>
      <c r="M34" s="55" t="e">
        <f>VLOOKUP(L34,Sheet4!$A$2:$B$13,2,FALSE)</f>
        <v>#N/A</v>
      </c>
      <c r="N34" s="46"/>
      <c r="O34" s="32" t="e">
        <f>VLOOKUP(N34,Sheet4!$A$16:$B$746,2,FALSE)</f>
        <v>#N/A</v>
      </c>
      <c r="P34" s="32" t="e">
        <f>#REF!-J34</f>
        <v>#REF!</v>
      </c>
      <c r="Q34" s="32" t="e">
        <f>VLOOKUP(P34,Sheet5!A27:B422,2,FALSE)</f>
        <v>#REF!</v>
      </c>
      <c r="R34" s="32" t="e">
        <f t="shared" si="0"/>
        <v>#N/A</v>
      </c>
      <c r="S34" s="32" t="e">
        <f t="shared" si="3"/>
        <v>#N/A</v>
      </c>
      <c r="T34" s="50" t="e">
        <f>IF(R34=1,VLOOKUP(S34,Sheet4!$A$767:$B$976,2,FALSE),0)</f>
        <v>#N/A</v>
      </c>
      <c r="U34" s="32" t="e">
        <f t="shared" si="4"/>
        <v>#N/A</v>
      </c>
      <c r="V34" s="32" t="e">
        <f t="shared" si="5"/>
        <v>#N/A</v>
      </c>
    </row>
    <row r="35" spans="3:22">
      <c r="C35" s="43">
        <f t="shared" si="6"/>
        <v>28</v>
      </c>
      <c r="D35" s="43"/>
      <c r="E35" s="44"/>
      <c r="F35" s="53" t="e">
        <f>VLOOKUP(E35,Sheet3!$A$3:$B$25,2,FALSE)</f>
        <v>#N/A</v>
      </c>
      <c r="G35" s="32" t="e">
        <f>VLOOKUP(E35,Sheet3!$A$3:$C$25,3,FALSE)</f>
        <v>#N/A</v>
      </c>
      <c r="H35" s="44"/>
      <c r="I35" s="32" t="e">
        <f t="shared" si="1"/>
        <v>#N/A</v>
      </c>
      <c r="J35" s="45"/>
      <c r="K35" s="32" t="e">
        <f t="shared" si="2"/>
        <v>#N/A</v>
      </c>
      <c r="L35" s="32" t="e">
        <f>VLOOKUP(J35,Sheet4!$A$16:$B$745,2,FALSE)</f>
        <v>#N/A</v>
      </c>
      <c r="M35" s="55" t="e">
        <f>VLOOKUP(L35,Sheet4!$A$2:$B$13,2,FALSE)</f>
        <v>#N/A</v>
      </c>
      <c r="N35" s="46"/>
      <c r="O35" s="32" t="e">
        <f>VLOOKUP(N35,Sheet4!$A$16:$B$746,2,FALSE)</f>
        <v>#N/A</v>
      </c>
      <c r="P35" s="32" t="e">
        <f>#REF!-J35</f>
        <v>#REF!</v>
      </c>
      <c r="Q35" s="32" t="e">
        <f>VLOOKUP(P35,Sheet5!A28:B423,2,FALSE)</f>
        <v>#REF!</v>
      </c>
      <c r="R35" s="32" t="e">
        <f t="shared" si="0"/>
        <v>#N/A</v>
      </c>
      <c r="S35" s="32" t="e">
        <f t="shared" si="3"/>
        <v>#N/A</v>
      </c>
      <c r="T35" s="50" t="e">
        <f>IF(R35=1,VLOOKUP(S35,Sheet4!$A$767:$B$976,2,FALSE),0)</f>
        <v>#N/A</v>
      </c>
      <c r="U35" s="32" t="e">
        <f t="shared" si="4"/>
        <v>#N/A</v>
      </c>
      <c r="V35" s="32" t="e">
        <f t="shared" si="5"/>
        <v>#N/A</v>
      </c>
    </row>
    <row r="36" spans="3:22">
      <c r="C36" s="43">
        <f t="shared" si="6"/>
        <v>29</v>
      </c>
      <c r="D36" s="43"/>
      <c r="E36" s="44"/>
      <c r="F36" s="53" t="e">
        <f>VLOOKUP(E36,Sheet3!$A$3:$B$25,2,FALSE)</f>
        <v>#N/A</v>
      </c>
      <c r="G36" s="32" t="e">
        <f>VLOOKUP(E36,Sheet3!$A$3:$C$25,3,FALSE)</f>
        <v>#N/A</v>
      </c>
      <c r="H36" s="44"/>
      <c r="I36" s="32" t="e">
        <f t="shared" si="1"/>
        <v>#N/A</v>
      </c>
      <c r="J36" s="45"/>
      <c r="K36" s="32" t="e">
        <f t="shared" si="2"/>
        <v>#N/A</v>
      </c>
      <c r="L36" s="32" t="e">
        <f>VLOOKUP(J36,Sheet4!$A$16:$B$745,2,FALSE)</f>
        <v>#N/A</v>
      </c>
      <c r="M36" s="55" t="e">
        <f>VLOOKUP(L36,Sheet4!$A$2:$B$13,2,FALSE)</f>
        <v>#N/A</v>
      </c>
      <c r="N36" s="46"/>
      <c r="O36" s="32" t="e">
        <f>VLOOKUP(N36,Sheet4!$A$16:$B$746,2,FALSE)</f>
        <v>#N/A</v>
      </c>
      <c r="P36" s="32" t="e">
        <f>#REF!-J36</f>
        <v>#REF!</v>
      </c>
      <c r="Q36" s="32" t="e">
        <f>VLOOKUP(P36,Sheet5!A29:B424,2,FALSE)</f>
        <v>#REF!</v>
      </c>
      <c r="R36" s="32" t="e">
        <f t="shared" si="0"/>
        <v>#N/A</v>
      </c>
      <c r="S36" s="32" t="e">
        <f t="shared" si="3"/>
        <v>#N/A</v>
      </c>
      <c r="T36" s="50" t="e">
        <f>IF(R36=1,VLOOKUP(S36,Sheet4!$A$767:$B$976,2,FALSE),0)</f>
        <v>#N/A</v>
      </c>
      <c r="U36" s="32" t="e">
        <f t="shared" si="4"/>
        <v>#N/A</v>
      </c>
      <c r="V36" s="32" t="e">
        <f t="shared" si="5"/>
        <v>#N/A</v>
      </c>
    </row>
    <row r="37" spans="3:22">
      <c r="C37" s="43">
        <f t="shared" si="6"/>
        <v>30</v>
      </c>
      <c r="D37" s="43"/>
      <c r="E37" s="44"/>
      <c r="F37" s="53" t="e">
        <f>VLOOKUP(E37,Sheet3!$A$3:$B$25,2,FALSE)</f>
        <v>#N/A</v>
      </c>
      <c r="G37" s="32" t="e">
        <f>VLOOKUP(E37,Sheet3!$A$3:$C$25,3,FALSE)</f>
        <v>#N/A</v>
      </c>
      <c r="H37" s="44"/>
      <c r="I37" s="32" t="e">
        <f t="shared" si="1"/>
        <v>#N/A</v>
      </c>
      <c r="J37" s="45"/>
      <c r="K37" s="32" t="e">
        <f t="shared" si="2"/>
        <v>#N/A</v>
      </c>
      <c r="L37" s="32" t="e">
        <f>VLOOKUP(J37,Sheet4!$A$16:$B$745,2,FALSE)</f>
        <v>#N/A</v>
      </c>
      <c r="M37" s="55" t="e">
        <f>VLOOKUP(L37,Sheet4!$A$2:$B$13,2,FALSE)</f>
        <v>#N/A</v>
      </c>
      <c r="N37" s="46"/>
      <c r="O37" s="32" t="e">
        <f>VLOOKUP(N37,Sheet4!$A$16:$B$746,2,FALSE)</f>
        <v>#N/A</v>
      </c>
      <c r="P37" s="32" t="e">
        <f>#REF!-J37</f>
        <v>#REF!</v>
      </c>
      <c r="Q37" s="32" t="e">
        <f>VLOOKUP(P37,Sheet5!A30:B425,2,FALSE)</f>
        <v>#REF!</v>
      </c>
      <c r="R37" s="32" t="e">
        <f t="shared" si="0"/>
        <v>#N/A</v>
      </c>
      <c r="S37" s="32" t="e">
        <f t="shared" si="3"/>
        <v>#N/A</v>
      </c>
      <c r="T37" s="50" t="e">
        <f>IF(R37=1,VLOOKUP(S37,Sheet4!$A$767:$B$976,2,FALSE),0)</f>
        <v>#N/A</v>
      </c>
      <c r="U37" s="32" t="e">
        <f t="shared" si="4"/>
        <v>#N/A</v>
      </c>
      <c r="V37" s="32" t="e">
        <f t="shared" si="5"/>
        <v>#N/A</v>
      </c>
    </row>
    <row r="38" spans="3:22">
      <c r="C38" s="43">
        <f t="shared" si="6"/>
        <v>31</v>
      </c>
      <c r="D38" s="43"/>
      <c r="E38" s="44"/>
      <c r="F38" s="53" t="e">
        <f>VLOOKUP(E38,Sheet3!$A$3:$B$25,2,FALSE)</f>
        <v>#N/A</v>
      </c>
      <c r="G38" s="32" t="e">
        <f>VLOOKUP(E38,Sheet3!$A$3:$C$25,3,FALSE)</f>
        <v>#N/A</v>
      </c>
      <c r="H38" s="44"/>
      <c r="I38" s="32" t="e">
        <f t="shared" si="1"/>
        <v>#N/A</v>
      </c>
      <c r="J38" s="45"/>
      <c r="K38" s="32" t="e">
        <f t="shared" si="2"/>
        <v>#N/A</v>
      </c>
      <c r="L38" s="32" t="e">
        <f>VLOOKUP(J38,Sheet4!$A$16:$B$745,2,FALSE)</f>
        <v>#N/A</v>
      </c>
      <c r="M38" s="55" t="e">
        <f>VLOOKUP(L38,Sheet4!$A$2:$B$13,2,FALSE)</f>
        <v>#N/A</v>
      </c>
      <c r="N38" s="46"/>
      <c r="O38" s="32" t="e">
        <f>VLOOKUP(N38,Sheet4!$A$16:$B$746,2,FALSE)</f>
        <v>#N/A</v>
      </c>
      <c r="P38" s="32" t="e">
        <f>#REF!-J38</f>
        <v>#REF!</v>
      </c>
      <c r="Q38" s="32" t="e">
        <f>VLOOKUP(P38,Sheet5!A31:B426,2,FALSE)</f>
        <v>#REF!</v>
      </c>
      <c r="R38" s="32" t="e">
        <f t="shared" si="0"/>
        <v>#N/A</v>
      </c>
      <c r="S38" s="32" t="e">
        <f t="shared" si="3"/>
        <v>#N/A</v>
      </c>
      <c r="T38" s="50" t="e">
        <f>IF(R38=1,VLOOKUP(S38,Sheet4!$A$767:$B$976,2,FALSE),0)</f>
        <v>#N/A</v>
      </c>
      <c r="U38" s="32" t="e">
        <f t="shared" si="4"/>
        <v>#N/A</v>
      </c>
      <c r="V38" s="32" t="e">
        <f t="shared" si="5"/>
        <v>#N/A</v>
      </c>
    </row>
    <row r="39" spans="3:22">
      <c r="C39" s="43">
        <f t="shared" si="6"/>
        <v>32</v>
      </c>
      <c r="D39" s="43"/>
      <c r="E39" s="44"/>
      <c r="F39" s="53" t="e">
        <f>VLOOKUP(E39,Sheet3!$A$3:$B$25,2,FALSE)</f>
        <v>#N/A</v>
      </c>
      <c r="G39" s="32" t="e">
        <f>VLOOKUP(E39,Sheet3!$A$3:$C$25,3,FALSE)</f>
        <v>#N/A</v>
      </c>
      <c r="H39" s="44"/>
      <c r="I39" s="32" t="e">
        <f t="shared" si="1"/>
        <v>#N/A</v>
      </c>
      <c r="J39" s="45"/>
      <c r="K39" s="32" t="e">
        <f t="shared" si="2"/>
        <v>#N/A</v>
      </c>
      <c r="L39" s="32" t="e">
        <f>VLOOKUP(J39,Sheet4!$A$16:$B$745,2,FALSE)</f>
        <v>#N/A</v>
      </c>
      <c r="M39" s="55" t="e">
        <f>VLOOKUP(L39,Sheet4!$A$2:$B$13,2,FALSE)</f>
        <v>#N/A</v>
      </c>
      <c r="N39" s="46"/>
      <c r="O39" s="32" t="e">
        <f>VLOOKUP(N39,Sheet4!$A$16:$B$746,2,FALSE)</f>
        <v>#N/A</v>
      </c>
      <c r="P39" s="32" t="e">
        <f>#REF!-J39</f>
        <v>#REF!</v>
      </c>
      <c r="Q39" s="32" t="e">
        <f>VLOOKUP(P39,Sheet5!A32:B427,2,FALSE)</f>
        <v>#REF!</v>
      </c>
      <c r="R39" s="32" t="e">
        <f t="shared" si="0"/>
        <v>#N/A</v>
      </c>
      <c r="S39" s="32" t="e">
        <f t="shared" si="3"/>
        <v>#N/A</v>
      </c>
      <c r="T39" s="50" t="e">
        <f>IF(R39=1,VLOOKUP(S39,Sheet4!$A$767:$B$976,2,FALSE),0)</f>
        <v>#N/A</v>
      </c>
      <c r="U39" s="32" t="e">
        <f t="shared" si="4"/>
        <v>#N/A</v>
      </c>
      <c r="V39" s="32" t="e">
        <f t="shared" si="5"/>
        <v>#N/A</v>
      </c>
    </row>
    <row r="40" spans="3:22">
      <c r="C40" s="43">
        <f t="shared" si="6"/>
        <v>33</v>
      </c>
      <c r="D40" s="43"/>
      <c r="E40" s="44"/>
      <c r="F40" s="53" t="e">
        <f>VLOOKUP(E40,Sheet3!$A$3:$B$25,2,FALSE)</f>
        <v>#N/A</v>
      </c>
      <c r="G40" s="32" t="e">
        <f>VLOOKUP(E40,Sheet3!$A$3:$C$25,3,FALSE)</f>
        <v>#N/A</v>
      </c>
      <c r="H40" s="44"/>
      <c r="I40" s="32" t="e">
        <f t="shared" si="1"/>
        <v>#N/A</v>
      </c>
      <c r="J40" s="45"/>
      <c r="K40" s="32" t="e">
        <f t="shared" si="2"/>
        <v>#N/A</v>
      </c>
      <c r="L40" s="32" t="e">
        <f>VLOOKUP(J40,Sheet4!$A$16:$B$745,2,FALSE)</f>
        <v>#N/A</v>
      </c>
      <c r="M40" s="55" t="e">
        <f>VLOOKUP(L40,Sheet4!$A$2:$B$13,2,FALSE)</f>
        <v>#N/A</v>
      </c>
      <c r="N40" s="46"/>
      <c r="O40" s="32" t="e">
        <f>VLOOKUP(N40,Sheet4!$A$16:$B$746,2,FALSE)</f>
        <v>#N/A</v>
      </c>
      <c r="P40" s="32" t="e">
        <f>#REF!-J40</f>
        <v>#REF!</v>
      </c>
      <c r="Q40" s="32" t="e">
        <f>VLOOKUP(P40,Sheet5!A33:B428,2,FALSE)</f>
        <v>#REF!</v>
      </c>
      <c r="R40" s="32" t="e">
        <f t="shared" si="0"/>
        <v>#N/A</v>
      </c>
      <c r="S40" s="32" t="e">
        <f t="shared" si="3"/>
        <v>#N/A</v>
      </c>
      <c r="T40" s="50" t="e">
        <f>IF(R40=1,VLOOKUP(S40,Sheet4!$A$767:$B$976,2,FALSE),0)</f>
        <v>#N/A</v>
      </c>
      <c r="U40" s="32" t="e">
        <f t="shared" si="4"/>
        <v>#N/A</v>
      </c>
      <c r="V40" s="32" t="e">
        <f t="shared" si="5"/>
        <v>#N/A</v>
      </c>
    </row>
    <row r="41" spans="3:22">
      <c r="C41" s="43">
        <f t="shared" si="6"/>
        <v>34</v>
      </c>
      <c r="D41" s="43"/>
      <c r="E41" s="44"/>
      <c r="F41" s="53" t="e">
        <f>VLOOKUP(E41,Sheet3!$A$3:$B$25,2,FALSE)</f>
        <v>#N/A</v>
      </c>
      <c r="G41" s="32" t="e">
        <f>VLOOKUP(E41,Sheet3!$A$3:$C$25,3,FALSE)</f>
        <v>#N/A</v>
      </c>
      <c r="H41" s="44"/>
      <c r="I41" s="32" t="e">
        <f t="shared" si="1"/>
        <v>#N/A</v>
      </c>
      <c r="J41" s="45"/>
      <c r="K41" s="32" t="e">
        <f t="shared" si="2"/>
        <v>#N/A</v>
      </c>
      <c r="L41" s="32" t="e">
        <f>VLOOKUP(J41,Sheet4!$A$16:$B$745,2,FALSE)</f>
        <v>#N/A</v>
      </c>
      <c r="M41" s="55" t="e">
        <f>VLOOKUP(L41,Sheet4!$A$2:$B$13,2,FALSE)</f>
        <v>#N/A</v>
      </c>
      <c r="N41" s="46"/>
      <c r="O41" s="32" t="e">
        <f>VLOOKUP(N41,Sheet4!$A$16:$B$746,2,FALSE)</f>
        <v>#N/A</v>
      </c>
      <c r="P41" s="32" t="e">
        <f>#REF!-J41</f>
        <v>#REF!</v>
      </c>
      <c r="Q41" s="32" t="e">
        <f>VLOOKUP(P41,Sheet5!A34:B429,2,FALSE)</f>
        <v>#REF!</v>
      </c>
      <c r="R41" s="32" t="e">
        <f t="shared" si="0"/>
        <v>#N/A</v>
      </c>
      <c r="S41" s="32" t="e">
        <f t="shared" si="3"/>
        <v>#N/A</v>
      </c>
      <c r="T41" s="50" t="e">
        <f>IF(R41=1,VLOOKUP(S41,Sheet4!$A$767:$B$976,2,FALSE),0)</f>
        <v>#N/A</v>
      </c>
      <c r="U41" s="32" t="e">
        <f t="shared" si="4"/>
        <v>#N/A</v>
      </c>
      <c r="V41" s="32" t="e">
        <f t="shared" si="5"/>
        <v>#N/A</v>
      </c>
    </row>
    <row r="42" spans="3:22">
      <c r="C42" s="43">
        <f t="shared" si="6"/>
        <v>35</v>
      </c>
      <c r="D42" s="43"/>
      <c r="E42" s="44"/>
      <c r="F42" s="53" t="e">
        <f>VLOOKUP(E42,Sheet3!$A$3:$B$25,2,FALSE)</f>
        <v>#N/A</v>
      </c>
      <c r="G42" s="32" t="e">
        <f>VLOOKUP(E42,Sheet3!$A$3:$C$25,3,FALSE)</f>
        <v>#N/A</v>
      </c>
      <c r="H42" s="44"/>
      <c r="I42" s="32" t="e">
        <f t="shared" si="1"/>
        <v>#N/A</v>
      </c>
      <c r="J42" s="45"/>
      <c r="K42" s="32" t="e">
        <f t="shared" si="2"/>
        <v>#N/A</v>
      </c>
      <c r="L42" s="32" t="e">
        <f>VLOOKUP(J42,Sheet4!$A$16:$B$745,2,FALSE)</f>
        <v>#N/A</v>
      </c>
      <c r="M42" s="55" t="e">
        <f>VLOOKUP(L42,Sheet4!$A$2:$B$13,2,FALSE)</f>
        <v>#N/A</v>
      </c>
      <c r="N42" s="46"/>
      <c r="O42" s="32" t="e">
        <f>VLOOKUP(N42,Sheet4!$A$16:$B$746,2,FALSE)</f>
        <v>#N/A</v>
      </c>
      <c r="P42" s="32" t="e">
        <f>#REF!-J42</f>
        <v>#REF!</v>
      </c>
      <c r="Q42" s="32" t="e">
        <f>VLOOKUP(P42,Sheet5!A35:B430,2,FALSE)</f>
        <v>#REF!</v>
      </c>
      <c r="R42" s="32" t="e">
        <f t="shared" si="0"/>
        <v>#N/A</v>
      </c>
      <c r="S42" s="32" t="e">
        <f t="shared" si="3"/>
        <v>#N/A</v>
      </c>
      <c r="T42" s="50" t="e">
        <f>IF(R42=1,VLOOKUP(S42,Sheet4!$A$767:$B$976,2,FALSE),0)</f>
        <v>#N/A</v>
      </c>
      <c r="U42" s="32" t="e">
        <f t="shared" si="4"/>
        <v>#N/A</v>
      </c>
      <c r="V42" s="32" t="e">
        <f t="shared" si="5"/>
        <v>#N/A</v>
      </c>
    </row>
    <row r="43" spans="3:22">
      <c r="C43" s="43">
        <f t="shared" si="6"/>
        <v>36</v>
      </c>
      <c r="D43" s="43"/>
      <c r="E43" s="44"/>
      <c r="F43" s="53" t="e">
        <f>VLOOKUP(E43,Sheet3!$A$3:$B$25,2,FALSE)</f>
        <v>#N/A</v>
      </c>
      <c r="G43" s="32" t="e">
        <f>VLOOKUP(E43,Sheet3!$A$3:$C$25,3,FALSE)</f>
        <v>#N/A</v>
      </c>
      <c r="H43" s="44"/>
      <c r="I43" s="32" t="e">
        <f t="shared" si="1"/>
        <v>#N/A</v>
      </c>
      <c r="J43" s="45"/>
      <c r="K43" s="32" t="e">
        <f t="shared" si="2"/>
        <v>#N/A</v>
      </c>
      <c r="L43" s="32" t="e">
        <f>VLOOKUP(J43,Sheet4!$A$16:$B$745,2,FALSE)</f>
        <v>#N/A</v>
      </c>
      <c r="M43" s="55" t="e">
        <f>VLOOKUP(L43,Sheet4!$A$2:$B$13,2,FALSE)</f>
        <v>#N/A</v>
      </c>
      <c r="N43" s="46"/>
      <c r="O43" s="32" t="e">
        <f>VLOOKUP(N43,Sheet4!$A$16:$B$746,2,FALSE)</f>
        <v>#N/A</v>
      </c>
      <c r="P43" s="32" t="e">
        <f>#REF!-J43</f>
        <v>#REF!</v>
      </c>
      <c r="Q43" s="32" t="e">
        <f>VLOOKUP(P43,Sheet5!A36:B431,2,FALSE)</f>
        <v>#REF!</v>
      </c>
      <c r="R43" s="32" t="e">
        <f t="shared" si="0"/>
        <v>#N/A</v>
      </c>
      <c r="S43" s="32" t="e">
        <f t="shared" si="3"/>
        <v>#N/A</v>
      </c>
      <c r="T43" s="50" t="e">
        <f>IF(R43=1,VLOOKUP(S43,Sheet4!$A$767:$B$976,2,FALSE),0)</f>
        <v>#N/A</v>
      </c>
      <c r="U43" s="32" t="e">
        <f t="shared" si="4"/>
        <v>#N/A</v>
      </c>
      <c r="V43" s="32" t="e">
        <f t="shared" si="5"/>
        <v>#N/A</v>
      </c>
    </row>
    <row r="44" spans="3:22">
      <c r="C44" s="43">
        <f t="shared" si="6"/>
        <v>37</v>
      </c>
      <c r="D44" s="43"/>
      <c r="E44" s="44"/>
      <c r="F44" s="53" t="e">
        <f>VLOOKUP(E44,Sheet3!$A$3:$B$25,2,FALSE)</f>
        <v>#N/A</v>
      </c>
      <c r="G44" s="32" t="e">
        <f>VLOOKUP(E44,Sheet3!$A$3:$C$25,3,FALSE)</f>
        <v>#N/A</v>
      </c>
      <c r="H44" s="44"/>
      <c r="I44" s="32" t="e">
        <f t="shared" si="1"/>
        <v>#N/A</v>
      </c>
      <c r="J44" s="45"/>
      <c r="K44" s="32" t="e">
        <f t="shared" si="2"/>
        <v>#N/A</v>
      </c>
      <c r="L44" s="32" t="e">
        <f>VLOOKUP(J44,Sheet4!$A$16:$B$745,2,FALSE)</f>
        <v>#N/A</v>
      </c>
      <c r="M44" s="55" t="e">
        <f>VLOOKUP(L44,Sheet4!$A$2:$B$13,2,FALSE)</f>
        <v>#N/A</v>
      </c>
      <c r="N44" s="46"/>
      <c r="O44" s="32" t="e">
        <f>VLOOKUP(N44,Sheet4!$A$16:$B$746,2,FALSE)</f>
        <v>#N/A</v>
      </c>
      <c r="P44" s="32" t="e">
        <f>#REF!-J44</f>
        <v>#REF!</v>
      </c>
      <c r="Q44" s="32" t="e">
        <f>VLOOKUP(P44,Sheet5!A37:B432,2,FALSE)</f>
        <v>#REF!</v>
      </c>
      <c r="R44" s="32" t="e">
        <f t="shared" si="0"/>
        <v>#N/A</v>
      </c>
      <c r="S44" s="32" t="e">
        <f t="shared" si="3"/>
        <v>#N/A</v>
      </c>
      <c r="T44" s="50" t="e">
        <f>IF(R44=1,VLOOKUP(S44,Sheet4!$A$767:$B$976,2,FALSE),0)</f>
        <v>#N/A</v>
      </c>
      <c r="U44" s="32" t="e">
        <f t="shared" si="4"/>
        <v>#N/A</v>
      </c>
      <c r="V44" s="32" t="e">
        <f t="shared" si="5"/>
        <v>#N/A</v>
      </c>
    </row>
    <row r="45" spans="3:22">
      <c r="C45" s="43">
        <f t="shared" si="6"/>
        <v>38</v>
      </c>
      <c r="D45" s="43"/>
      <c r="E45" s="44"/>
      <c r="F45" s="53" t="e">
        <f>VLOOKUP(E45,Sheet3!$A$3:$B$25,2,FALSE)</f>
        <v>#N/A</v>
      </c>
      <c r="G45" s="32" t="e">
        <f>VLOOKUP(E45,Sheet3!$A$3:$C$25,3,FALSE)</f>
        <v>#N/A</v>
      </c>
      <c r="H45" s="44"/>
      <c r="I45" s="32" t="e">
        <f t="shared" si="1"/>
        <v>#N/A</v>
      </c>
      <c r="J45" s="45"/>
      <c r="K45" s="32" t="e">
        <f t="shared" si="2"/>
        <v>#N/A</v>
      </c>
      <c r="L45" s="32" t="e">
        <f>VLOOKUP(J45,Sheet4!$A$16:$B$745,2,FALSE)</f>
        <v>#N/A</v>
      </c>
      <c r="M45" s="55" t="e">
        <f>VLOOKUP(L45,Sheet4!$A$2:$B$13,2,FALSE)</f>
        <v>#N/A</v>
      </c>
      <c r="N45" s="46"/>
      <c r="O45" s="32" t="e">
        <f>VLOOKUP(N45,Sheet4!$A$16:$B$746,2,FALSE)</f>
        <v>#N/A</v>
      </c>
      <c r="P45" s="32" t="e">
        <f>#REF!-J45</f>
        <v>#REF!</v>
      </c>
      <c r="Q45" s="32" t="e">
        <f>VLOOKUP(P45,Sheet5!A38:B433,2,FALSE)</f>
        <v>#REF!</v>
      </c>
      <c r="R45" s="32" t="e">
        <f t="shared" si="0"/>
        <v>#N/A</v>
      </c>
      <c r="S45" s="32" t="e">
        <f t="shared" si="3"/>
        <v>#N/A</v>
      </c>
      <c r="T45" s="50" t="e">
        <f>IF(R45=1,VLOOKUP(S45,Sheet4!$A$767:$B$976,2,FALSE),0)</f>
        <v>#N/A</v>
      </c>
      <c r="U45" s="32" t="e">
        <f t="shared" si="4"/>
        <v>#N/A</v>
      </c>
      <c r="V45" s="32" t="e">
        <f t="shared" si="5"/>
        <v>#N/A</v>
      </c>
    </row>
    <row r="46" spans="3:22">
      <c r="C46" s="43">
        <f t="shared" si="6"/>
        <v>39</v>
      </c>
      <c r="D46" s="43"/>
      <c r="E46" s="44"/>
      <c r="F46" s="53" t="e">
        <f>VLOOKUP(E46,Sheet3!$A$3:$B$25,2,FALSE)</f>
        <v>#N/A</v>
      </c>
      <c r="G46" s="32" t="e">
        <f>VLOOKUP(E46,Sheet3!$A$3:$C$25,3,FALSE)</f>
        <v>#N/A</v>
      </c>
      <c r="H46" s="44"/>
      <c r="I46" s="32" t="e">
        <f t="shared" si="1"/>
        <v>#N/A</v>
      </c>
      <c r="J46" s="45"/>
      <c r="K46" s="32" t="e">
        <f t="shared" si="2"/>
        <v>#N/A</v>
      </c>
      <c r="L46" s="32" t="e">
        <f>VLOOKUP(J46,Sheet4!$A$16:$B$745,2,FALSE)</f>
        <v>#N/A</v>
      </c>
      <c r="M46" s="55" t="e">
        <f>VLOOKUP(L46,Sheet4!$A$2:$B$13,2,FALSE)</f>
        <v>#N/A</v>
      </c>
      <c r="N46" s="46"/>
      <c r="O46" s="32" t="e">
        <f>VLOOKUP(N46,Sheet4!$A$16:$B$746,2,FALSE)</f>
        <v>#N/A</v>
      </c>
      <c r="P46" s="32" t="e">
        <f>#REF!-J46</f>
        <v>#REF!</v>
      </c>
      <c r="Q46" s="32" t="e">
        <f>VLOOKUP(P46,Sheet5!A39:B434,2,FALSE)</f>
        <v>#REF!</v>
      </c>
      <c r="R46" s="32" t="e">
        <f t="shared" si="0"/>
        <v>#N/A</v>
      </c>
      <c r="S46" s="32" t="e">
        <f t="shared" si="3"/>
        <v>#N/A</v>
      </c>
      <c r="T46" s="50" t="e">
        <f>IF(R46=1,VLOOKUP(S46,Sheet4!$A$767:$B$976,2,FALSE),0)</f>
        <v>#N/A</v>
      </c>
      <c r="U46" s="32" t="e">
        <f t="shared" si="4"/>
        <v>#N/A</v>
      </c>
      <c r="V46" s="32" t="e">
        <f t="shared" si="5"/>
        <v>#N/A</v>
      </c>
    </row>
    <row r="47" spans="3:22">
      <c r="C47" s="43">
        <f t="shared" si="6"/>
        <v>40</v>
      </c>
      <c r="D47" s="43"/>
      <c r="E47" s="44"/>
      <c r="F47" s="53" t="e">
        <f>VLOOKUP(E47,Sheet3!$A$3:$B$25,2,FALSE)</f>
        <v>#N/A</v>
      </c>
      <c r="G47" s="32" t="e">
        <f>VLOOKUP(E47,Sheet3!$A$3:$C$25,3,FALSE)</f>
        <v>#N/A</v>
      </c>
      <c r="H47" s="44"/>
      <c r="I47" s="32" t="e">
        <f t="shared" si="1"/>
        <v>#N/A</v>
      </c>
      <c r="J47" s="45"/>
      <c r="K47" s="32" t="e">
        <f t="shared" si="2"/>
        <v>#N/A</v>
      </c>
      <c r="L47" s="32" t="e">
        <f>VLOOKUP(J47,Sheet4!$A$16:$B$745,2,FALSE)</f>
        <v>#N/A</v>
      </c>
      <c r="M47" s="55" t="e">
        <f>VLOOKUP(L47,Sheet4!$A$2:$B$13,2,FALSE)</f>
        <v>#N/A</v>
      </c>
      <c r="N47" s="46"/>
      <c r="O47" s="32" t="e">
        <f>VLOOKUP(N47,Sheet4!$A$16:$B$746,2,FALSE)</f>
        <v>#N/A</v>
      </c>
      <c r="P47" s="32" t="e">
        <f>#REF!-J47</f>
        <v>#REF!</v>
      </c>
      <c r="Q47" s="32" t="e">
        <f>VLOOKUP(P47,Sheet5!A40:B435,2,FALSE)</f>
        <v>#REF!</v>
      </c>
      <c r="R47" s="32" t="e">
        <f t="shared" si="0"/>
        <v>#N/A</v>
      </c>
      <c r="S47" s="32" t="e">
        <f t="shared" si="3"/>
        <v>#N/A</v>
      </c>
      <c r="T47" s="50" t="e">
        <f>IF(R47=1,VLOOKUP(S47,Sheet4!$A$767:$B$976,2,FALSE),0)</f>
        <v>#N/A</v>
      </c>
      <c r="U47" s="32" t="e">
        <f t="shared" si="4"/>
        <v>#N/A</v>
      </c>
      <c r="V47" s="32" t="e">
        <f t="shared" si="5"/>
        <v>#N/A</v>
      </c>
    </row>
    <row r="48" spans="3:22">
      <c r="C48" s="43">
        <f t="shared" si="6"/>
        <v>41</v>
      </c>
      <c r="D48" s="43"/>
      <c r="E48" s="44"/>
      <c r="F48" s="53" t="e">
        <f>VLOOKUP(E48,Sheet3!$A$3:$B$25,2,FALSE)</f>
        <v>#N/A</v>
      </c>
      <c r="G48" s="32" t="e">
        <f>VLOOKUP(E48,Sheet3!$A$3:$C$25,3,FALSE)</f>
        <v>#N/A</v>
      </c>
      <c r="H48" s="44"/>
      <c r="I48" s="32" t="e">
        <f t="shared" si="1"/>
        <v>#N/A</v>
      </c>
      <c r="J48" s="45"/>
      <c r="K48" s="32" t="e">
        <f t="shared" si="2"/>
        <v>#N/A</v>
      </c>
      <c r="L48" s="32" t="e">
        <f>VLOOKUP(J48,Sheet4!$A$16:$B$745,2,FALSE)</f>
        <v>#N/A</v>
      </c>
      <c r="M48" s="55" t="e">
        <f>VLOOKUP(L48,Sheet4!$A$2:$B$13,2,FALSE)</f>
        <v>#N/A</v>
      </c>
      <c r="N48" s="46"/>
      <c r="O48" s="32" t="e">
        <f>VLOOKUP(N48,Sheet4!$A$16:$B$746,2,FALSE)</f>
        <v>#N/A</v>
      </c>
      <c r="P48" s="32" t="e">
        <f>#REF!-J48</f>
        <v>#REF!</v>
      </c>
      <c r="Q48" s="32" t="e">
        <f>VLOOKUP(P48,Sheet5!A41:B436,2,FALSE)</f>
        <v>#REF!</v>
      </c>
      <c r="R48" s="32" t="e">
        <f t="shared" si="0"/>
        <v>#N/A</v>
      </c>
      <c r="S48" s="32" t="e">
        <f t="shared" si="3"/>
        <v>#N/A</v>
      </c>
      <c r="T48" s="50" t="e">
        <f>IF(R48=1,VLOOKUP(S48,Sheet4!$A$767:$B$976,2,FALSE),0)</f>
        <v>#N/A</v>
      </c>
      <c r="U48" s="32" t="e">
        <f t="shared" si="4"/>
        <v>#N/A</v>
      </c>
      <c r="V48" s="32" t="e">
        <f t="shared" si="5"/>
        <v>#N/A</v>
      </c>
    </row>
    <row r="49" spans="3:22">
      <c r="C49" s="43">
        <f t="shared" si="6"/>
        <v>42</v>
      </c>
      <c r="D49" s="43"/>
      <c r="E49" s="44"/>
      <c r="F49" s="53" t="e">
        <f>VLOOKUP(E49,Sheet3!$A$3:$B$25,2,FALSE)</f>
        <v>#N/A</v>
      </c>
      <c r="G49" s="32" t="e">
        <f>VLOOKUP(E49,Sheet3!$A$3:$C$25,3,FALSE)</f>
        <v>#N/A</v>
      </c>
      <c r="H49" s="44"/>
      <c r="I49" s="32" t="e">
        <f t="shared" si="1"/>
        <v>#N/A</v>
      </c>
      <c r="J49" s="45"/>
      <c r="K49" s="32" t="e">
        <f t="shared" si="2"/>
        <v>#N/A</v>
      </c>
      <c r="L49" s="32" t="e">
        <f>VLOOKUP(J49,Sheet4!$A$16:$B$745,2,FALSE)</f>
        <v>#N/A</v>
      </c>
      <c r="M49" s="55" t="e">
        <f>VLOOKUP(L49,Sheet4!$A$2:$B$13,2,FALSE)</f>
        <v>#N/A</v>
      </c>
      <c r="N49" s="46"/>
      <c r="O49" s="32" t="e">
        <f>VLOOKUP(N49,Sheet4!$A$16:$B$746,2,FALSE)</f>
        <v>#N/A</v>
      </c>
      <c r="P49" s="32" t="e">
        <f>#REF!-J49</f>
        <v>#REF!</v>
      </c>
      <c r="Q49" s="32" t="e">
        <f>VLOOKUP(P49,Sheet5!A42:B437,2,FALSE)</f>
        <v>#REF!</v>
      </c>
      <c r="R49" s="32" t="e">
        <f t="shared" si="0"/>
        <v>#N/A</v>
      </c>
      <c r="S49" s="32" t="e">
        <f t="shared" si="3"/>
        <v>#N/A</v>
      </c>
      <c r="T49" s="50" t="e">
        <f>IF(R49=1,VLOOKUP(S49,Sheet4!$A$767:$B$976,2,FALSE),0)</f>
        <v>#N/A</v>
      </c>
      <c r="U49" s="32" t="e">
        <f t="shared" si="4"/>
        <v>#N/A</v>
      </c>
      <c r="V49" s="32" t="e">
        <f t="shared" si="5"/>
        <v>#N/A</v>
      </c>
    </row>
    <row r="50" spans="3:22">
      <c r="C50" s="43">
        <f t="shared" si="6"/>
        <v>43</v>
      </c>
      <c r="D50" s="43"/>
      <c r="E50" s="44"/>
      <c r="F50" s="53" t="e">
        <f>VLOOKUP(E50,Sheet3!$A$3:$B$25,2,FALSE)</f>
        <v>#N/A</v>
      </c>
      <c r="G50" s="32" t="e">
        <f>VLOOKUP(E50,Sheet3!$A$3:$C$25,3,FALSE)</f>
        <v>#N/A</v>
      </c>
      <c r="H50" s="44"/>
      <c r="I50" s="32" t="e">
        <f t="shared" si="1"/>
        <v>#N/A</v>
      </c>
      <c r="J50" s="45"/>
      <c r="K50" s="32" t="e">
        <f t="shared" si="2"/>
        <v>#N/A</v>
      </c>
      <c r="L50" s="32" t="e">
        <f>VLOOKUP(J50,Sheet4!$A$16:$B$745,2,FALSE)</f>
        <v>#N/A</v>
      </c>
      <c r="M50" s="55" t="e">
        <f>VLOOKUP(L50,Sheet4!$A$2:$B$13,2,FALSE)</f>
        <v>#N/A</v>
      </c>
      <c r="N50" s="46"/>
      <c r="O50" s="32" t="e">
        <f>VLOOKUP(N50,Sheet4!$A$16:$B$746,2,FALSE)</f>
        <v>#N/A</v>
      </c>
      <c r="P50" s="32" t="e">
        <f>#REF!-J50</f>
        <v>#REF!</v>
      </c>
      <c r="Q50" s="32" t="e">
        <f>VLOOKUP(P50,Sheet5!A43:B438,2,FALSE)</f>
        <v>#REF!</v>
      </c>
      <c r="R50" s="32" t="e">
        <f t="shared" si="0"/>
        <v>#N/A</v>
      </c>
      <c r="S50" s="32" t="e">
        <f t="shared" si="3"/>
        <v>#N/A</v>
      </c>
      <c r="T50" s="50" t="e">
        <f>IF(R50=1,VLOOKUP(S50,Sheet4!$A$767:$B$976,2,FALSE),0)</f>
        <v>#N/A</v>
      </c>
      <c r="U50" s="32" t="e">
        <f t="shared" si="4"/>
        <v>#N/A</v>
      </c>
      <c r="V50" s="32" t="e">
        <f t="shared" si="5"/>
        <v>#N/A</v>
      </c>
    </row>
    <row r="51" spans="3:22">
      <c r="C51" s="43">
        <f t="shared" si="6"/>
        <v>44</v>
      </c>
      <c r="D51" s="43"/>
      <c r="E51" s="44"/>
      <c r="F51" s="53" t="e">
        <f>VLOOKUP(E51,Sheet3!$A$3:$B$25,2,FALSE)</f>
        <v>#N/A</v>
      </c>
      <c r="G51" s="32" t="e">
        <f>VLOOKUP(E51,Sheet3!$A$3:$C$25,3,FALSE)</f>
        <v>#N/A</v>
      </c>
      <c r="H51" s="44"/>
      <c r="I51" s="32" t="e">
        <f t="shared" si="1"/>
        <v>#N/A</v>
      </c>
      <c r="J51" s="45"/>
      <c r="K51" s="32" t="e">
        <f t="shared" si="2"/>
        <v>#N/A</v>
      </c>
      <c r="L51" s="32" t="e">
        <f>VLOOKUP(J51,Sheet4!$A$16:$B$745,2,FALSE)</f>
        <v>#N/A</v>
      </c>
      <c r="M51" s="55" t="e">
        <f>VLOOKUP(L51,Sheet4!$A$2:$B$13,2,FALSE)</f>
        <v>#N/A</v>
      </c>
      <c r="N51" s="46"/>
      <c r="O51" s="32" t="e">
        <f>VLOOKUP(N51,Sheet4!$A$16:$B$746,2,FALSE)</f>
        <v>#N/A</v>
      </c>
      <c r="P51" s="32" t="e">
        <f>#REF!-J51</f>
        <v>#REF!</v>
      </c>
      <c r="Q51" s="32" t="e">
        <f>VLOOKUP(P51,Sheet5!A44:B439,2,FALSE)</f>
        <v>#REF!</v>
      </c>
      <c r="R51" s="32" t="e">
        <f t="shared" si="0"/>
        <v>#N/A</v>
      </c>
      <c r="S51" s="32" t="e">
        <f t="shared" si="3"/>
        <v>#N/A</v>
      </c>
      <c r="T51" s="50" t="e">
        <f>IF(R51=1,VLOOKUP(S51,Sheet4!$A$767:$B$976,2,FALSE),0)</f>
        <v>#N/A</v>
      </c>
      <c r="U51" s="32" t="e">
        <f t="shared" si="4"/>
        <v>#N/A</v>
      </c>
      <c r="V51" s="32" t="e">
        <f t="shared" si="5"/>
        <v>#N/A</v>
      </c>
    </row>
    <row r="52" spans="3:22">
      <c r="C52" s="43">
        <f t="shared" si="6"/>
        <v>45</v>
      </c>
      <c r="D52" s="43"/>
      <c r="E52" s="44"/>
      <c r="F52" s="53" t="e">
        <f>VLOOKUP(E52,Sheet3!$A$3:$B$25,2,FALSE)</f>
        <v>#N/A</v>
      </c>
      <c r="G52" s="32" t="e">
        <f>VLOOKUP(E52,Sheet3!$A$3:$C$25,3,FALSE)</f>
        <v>#N/A</v>
      </c>
      <c r="H52" s="44"/>
      <c r="I52" s="32" t="e">
        <f t="shared" si="1"/>
        <v>#N/A</v>
      </c>
      <c r="J52" s="45"/>
      <c r="K52" s="32" t="e">
        <f t="shared" si="2"/>
        <v>#N/A</v>
      </c>
      <c r="L52" s="32" t="e">
        <f>VLOOKUP(J52,Sheet4!$A$16:$B$745,2,FALSE)</f>
        <v>#N/A</v>
      </c>
      <c r="M52" s="55" t="e">
        <f>VLOOKUP(L52,Sheet4!$A$2:$B$13,2,FALSE)</f>
        <v>#N/A</v>
      </c>
      <c r="N52" s="46"/>
      <c r="O52" s="32" t="e">
        <f>VLOOKUP(N52,Sheet4!$A$16:$B$746,2,FALSE)</f>
        <v>#N/A</v>
      </c>
      <c r="P52" s="32" t="e">
        <f>#REF!-J52</f>
        <v>#REF!</v>
      </c>
      <c r="Q52" s="32" t="e">
        <f>VLOOKUP(P52,Sheet5!A45:B440,2,FALSE)</f>
        <v>#REF!</v>
      </c>
      <c r="R52" s="32" t="e">
        <f t="shared" si="0"/>
        <v>#N/A</v>
      </c>
      <c r="S52" s="32" t="e">
        <f t="shared" si="3"/>
        <v>#N/A</v>
      </c>
      <c r="T52" s="50" t="e">
        <f>IF(R52=1,VLOOKUP(S52,Sheet4!$A$767:$B$976,2,FALSE),0)</f>
        <v>#N/A</v>
      </c>
      <c r="U52" s="32" t="e">
        <f t="shared" si="4"/>
        <v>#N/A</v>
      </c>
      <c r="V52" s="32" t="e">
        <f t="shared" si="5"/>
        <v>#N/A</v>
      </c>
    </row>
    <row r="53" spans="3:22">
      <c r="C53" s="43">
        <f t="shared" si="6"/>
        <v>46</v>
      </c>
      <c r="D53" s="43"/>
      <c r="E53" s="44"/>
      <c r="F53" s="53" t="e">
        <f>VLOOKUP(E53,Sheet3!$A$3:$B$25,2,FALSE)</f>
        <v>#N/A</v>
      </c>
      <c r="G53" s="32" t="e">
        <f>VLOOKUP(E53,Sheet3!$A$3:$C$25,3,FALSE)</f>
        <v>#N/A</v>
      </c>
      <c r="H53" s="44"/>
      <c r="I53" s="32" t="e">
        <f t="shared" si="1"/>
        <v>#N/A</v>
      </c>
      <c r="J53" s="45"/>
      <c r="K53" s="32" t="e">
        <f t="shared" si="2"/>
        <v>#N/A</v>
      </c>
      <c r="L53" s="32" t="e">
        <f>VLOOKUP(J53,Sheet4!$A$16:$B$745,2,FALSE)</f>
        <v>#N/A</v>
      </c>
      <c r="M53" s="55" t="e">
        <f>VLOOKUP(L53,Sheet4!$A$2:$B$13,2,FALSE)</f>
        <v>#N/A</v>
      </c>
      <c r="N53" s="46"/>
      <c r="O53" s="32" t="e">
        <f>VLOOKUP(N53,Sheet4!$A$16:$B$746,2,FALSE)</f>
        <v>#N/A</v>
      </c>
      <c r="P53" s="32" t="e">
        <f>#REF!-J53</f>
        <v>#REF!</v>
      </c>
      <c r="Q53" s="32" t="e">
        <f>VLOOKUP(P53,Sheet5!A46:B441,2,FALSE)</f>
        <v>#REF!</v>
      </c>
      <c r="R53" s="32" t="e">
        <f t="shared" si="0"/>
        <v>#N/A</v>
      </c>
      <c r="S53" s="32" t="e">
        <f t="shared" si="3"/>
        <v>#N/A</v>
      </c>
      <c r="T53" s="50" t="e">
        <f>IF(R53=1,VLOOKUP(S53,Sheet4!$A$767:$B$976,2,FALSE),0)</f>
        <v>#N/A</v>
      </c>
      <c r="U53" s="32" t="e">
        <f t="shared" si="4"/>
        <v>#N/A</v>
      </c>
      <c r="V53" s="32" t="e">
        <f t="shared" si="5"/>
        <v>#N/A</v>
      </c>
    </row>
    <row r="54" spans="3:22">
      <c r="C54" s="43">
        <f t="shared" si="6"/>
        <v>47</v>
      </c>
      <c r="D54" s="43"/>
      <c r="E54" s="44"/>
      <c r="F54" s="53" t="e">
        <f>VLOOKUP(E54,Sheet3!$A$3:$B$25,2,FALSE)</f>
        <v>#N/A</v>
      </c>
      <c r="G54" s="32" t="e">
        <f>VLOOKUP(E54,Sheet3!$A$3:$C$25,3,FALSE)</f>
        <v>#N/A</v>
      </c>
      <c r="H54" s="44"/>
      <c r="I54" s="32" t="e">
        <f t="shared" si="1"/>
        <v>#N/A</v>
      </c>
      <c r="J54" s="45"/>
      <c r="K54" s="32" t="e">
        <f t="shared" si="2"/>
        <v>#N/A</v>
      </c>
      <c r="L54" s="32" t="e">
        <f>VLOOKUP(J54,Sheet4!$A$16:$B$745,2,FALSE)</f>
        <v>#N/A</v>
      </c>
      <c r="M54" s="55" t="e">
        <f>VLOOKUP(L54,Sheet4!$A$2:$B$13,2,FALSE)</f>
        <v>#N/A</v>
      </c>
      <c r="N54" s="46"/>
      <c r="O54" s="32" t="e">
        <f>VLOOKUP(N54,Sheet4!$A$16:$B$746,2,FALSE)</f>
        <v>#N/A</v>
      </c>
      <c r="P54" s="32" t="e">
        <f>#REF!-J54</f>
        <v>#REF!</v>
      </c>
      <c r="Q54" s="32" t="e">
        <f>VLOOKUP(P54,Sheet5!A47:B442,2,FALSE)</f>
        <v>#REF!</v>
      </c>
      <c r="R54" s="32" t="e">
        <f t="shared" si="0"/>
        <v>#N/A</v>
      </c>
      <c r="S54" s="32" t="e">
        <f t="shared" si="3"/>
        <v>#N/A</v>
      </c>
      <c r="T54" s="50" t="e">
        <f>IF(R54=1,VLOOKUP(S54,Sheet4!$A$767:$B$976,2,FALSE),0)</f>
        <v>#N/A</v>
      </c>
      <c r="U54" s="32" t="e">
        <f t="shared" si="4"/>
        <v>#N/A</v>
      </c>
      <c r="V54" s="32" t="e">
        <f t="shared" si="5"/>
        <v>#N/A</v>
      </c>
    </row>
    <row r="55" spans="3:22">
      <c r="C55" s="43">
        <f t="shared" si="6"/>
        <v>48</v>
      </c>
      <c r="D55" s="43"/>
      <c r="E55" s="44"/>
      <c r="F55" s="53" t="e">
        <f>VLOOKUP(E55,Sheet3!$A$3:$B$25,2,FALSE)</f>
        <v>#N/A</v>
      </c>
      <c r="G55" s="32" t="e">
        <f>VLOOKUP(E55,Sheet3!$A$3:$C$25,3,FALSE)</f>
        <v>#N/A</v>
      </c>
      <c r="H55" s="44"/>
      <c r="I55" s="32" t="e">
        <f t="shared" si="1"/>
        <v>#N/A</v>
      </c>
      <c r="J55" s="45"/>
      <c r="K55" s="32" t="e">
        <f t="shared" si="2"/>
        <v>#N/A</v>
      </c>
      <c r="L55" s="32" t="e">
        <f>VLOOKUP(J55,Sheet4!$A$16:$B$745,2,FALSE)</f>
        <v>#N/A</v>
      </c>
      <c r="M55" s="55" t="e">
        <f>VLOOKUP(L55,Sheet4!$A$2:$B$13,2,FALSE)</f>
        <v>#N/A</v>
      </c>
      <c r="N55" s="46"/>
      <c r="O55" s="32" t="e">
        <f>VLOOKUP(N55,Sheet4!$A$16:$B$746,2,FALSE)</f>
        <v>#N/A</v>
      </c>
      <c r="P55" s="32" t="e">
        <f>#REF!-J55</f>
        <v>#REF!</v>
      </c>
      <c r="Q55" s="32" t="e">
        <f>VLOOKUP(P55,Sheet5!A48:B443,2,FALSE)</f>
        <v>#REF!</v>
      </c>
      <c r="R55" s="32" t="e">
        <f t="shared" si="0"/>
        <v>#N/A</v>
      </c>
      <c r="S55" s="32" t="e">
        <f t="shared" si="3"/>
        <v>#N/A</v>
      </c>
      <c r="T55" s="50" t="e">
        <f>IF(R55=1,VLOOKUP(S55,Sheet4!$A$767:$B$976,2,FALSE),0)</f>
        <v>#N/A</v>
      </c>
      <c r="U55" s="32" t="e">
        <f t="shared" si="4"/>
        <v>#N/A</v>
      </c>
      <c r="V55" s="32" t="e">
        <f t="shared" si="5"/>
        <v>#N/A</v>
      </c>
    </row>
    <row r="56" spans="3:22">
      <c r="C56" s="43">
        <f t="shared" si="6"/>
        <v>49</v>
      </c>
      <c r="D56" s="43"/>
      <c r="E56" s="44"/>
      <c r="F56" s="53" t="e">
        <f>VLOOKUP(E56,Sheet3!$A$3:$B$25,2,FALSE)</f>
        <v>#N/A</v>
      </c>
      <c r="G56" s="32" t="e">
        <f>VLOOKUP(E56,Sheet3!$A$3:$C$25,3,FALSE)</f>
        <v>#N/A</v>
      </c>
      <c r="H56" s="44"/>
      <c r="I56" s="32" t="e">
        <f t="shared" si="1"/>
        <v>#N/A</v>
      </c>
      <c r="J56" s="45"/>
      <c r="K56" s="32" t="e">
        <f t="shared" si="2"/>
        <v>#N/A</v>
      </c>
      <c r="L56" s="32" t="e">
        <f>VLOOKUP(J56,Sheet4!$A$16:$B$745,2,FALSE)</f>
        <v>#N/A</v>
      </c>
      <c r="M56" s="55" t="e">
        <f>VLOOKUP(L56,Sheet4!$A$2:$B$13,2,FALSE)</f>
        <v>#N/A</v>
      </c>
      <c r="N56" s="46"/>
      <c r="O56" s="32" t="e">
        <f>VLOOKUP(N56,Sheet4!$A$16:$B$746,2,FALSE)</f>
        <v>#N/A</v>
      </c>
      <c r="P56" s="32" t="e">
        <f>#REF!-J56</f>
        <v>#REF!</v>
      </c>
      <c r="Q56" s="32" t="e">
        <f>VLOOKUP(P56,Sheet5!A49:B444,2,FALSE)</f>
        <v>#REF!</v>
      </c>
      <c r="R56" s="32" t="e">
        <f t="shared" si="0"/>
        <v>#N/A</v>
      </c>
      <c r="S56" s="32" t="e">
        <f t="shared" si="3"/>
        <v>#N/A</v>
      </c>
      <c r="T56" s="50" t="e">
        <f>IF(R56=1,VLOOKUP(S56,Sheet4!$A$767:$B$976,2,FALSE),0)</f>
        <v>#N/A</v>
      </c>
      <c r="U56" s="32" t="e">
        <f t="shared" si="4"/>
        <v>#N/A</v>
      </c>
      <c r="V56" s="32" t="e">
        <f t="shared" si="5"/>
        <v>#N/A</v>
      </c>
    </row>
    <row r="57" spans="3:22">
      <c r="C57" s="43">
        <f t="shared" si="6"/>
        <v>50</v>
      </c>
      <c r="D57" s="43"/>
      <c r="E57" s="44"/>
      <c r="F57" s="53" t="e">
        <f>VLOOKUP(E57,Sheet3!$A$3:$B$25,2,FALSE)</f>
        <v>#N/A</v>
      </c>
      <c r="G57" s="32" t="e">
        <f>VLOOKUP(E57,Sheet3!$A$3:$C$25,3,FALSE)</f>
        <v>#N/A</v>
      </c>
      <c r="H57" s="44"/>
      <c r="I57" s="32" t="e">
        <f t="shared" si="1"/>
        <v>#N/A</v>
      </c>
      <c r="J57" s="45"/>
      <c r="K57" s="32" t="e">
        <f t="shared" si="2"/>
        <v>#N/A</v>
      </c>
      <c r="L57" s="32" t="e">
        <f>VLOOKUP(J57,Sheet4!$A$16:$B$745,2,FALSE)</f>
        <v>#N/A</v>
      </c>
      <c r="M57" s="55" t="e">
        <f>VLOOKUP(L57,Sheet4!$A$2:$B$13,2,FALSE)</f>
        <v>#N/A</v>
      </c>
      <c r="N57" s="46"/>
      <c r="O57" s="32" t="e">
        <f>VLOOKUP(N57,Sheet4!$A$16:$B$746,2,FALSE)</f>
        <v>#N/A</v>
      </c>
      <c r="P57" s="32" t="e">
        <f>#REF!-J57</f>
        <v>#REF!</v>
      </c>
      <c r="Q57" s="32" t="e">
        <f>VLOOKUP(P57,Sheet5!A50:B445,2,FALSE)</f>
        <v>#REF!</v>
      </c>
      <c r="R57" s="32" t="e">
        <f t="shared" si="0"/>
        <v>#N/A</v>
      </c>
      <c r="S57" s="32" t="e">
        <f t="shared" si="3"/>
        <v>#N/A</v>
      </c>
      <c r="T57" s="50" t="e">
        <f>IF(R57=1,VLOOKUP(S57,Sheet4!$A$767:$B$976,2,FALSE),0)</f>
        <v>#N/A</v>
      </c>
      <c r="U57" s="32" t="e">
        <f t="shared" si="4"/>
        <v>#N/A</v>
      </c>
      <c r="V57" s="32" t="e">
        <f t="shared" si="5"/>
        <v>#N/A</v>
      </c>
    </row>
    <row r="58" spans="3:22">
      <c r="F58" s="47"/>
      <c r="K58" s="48"/>
    </row>
    <row r="59" spans="3:22">
      <c r="K59" s="48"/>
    </row>
    <row r="60" spans="3:22" ht="30">
      <c r="E60" s="42" t="s">
        <v>196</v>
      </c>
    </row>
    <row r="75" spans="3:3">
      <c r="C75" s="49"/>
    </row>
  </sheetData>
  <sheetProtection password="C633" sheet="1" objects="1" scenarios="1" selectLockedCells="1"/>
  <mergeCells count="1">
    <mergeCell ref="O2:T2"/>
  </mergeCells>
  <phoneticPr fontId="14" type="noConversion"/>
  <dataValidations count="2">
    <dataValidation type="list" allowBlank="1" showInputMessage="1" showErrorMessage="1" sqref="J8:J57">
      <formula1>DATES</formula1>
    </dataValidation>
    <dataValidation type="list" allowBlank="1" showInputMessage="1" showErrorMessage="1" sqref="E8:E57">
      <formula1>TDSSECTION</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2:C25"/>
  <sheetViews>
    <sheetView topLeftCell="A7" workbookViewId="0">
      <selection activeCell="D19" sqref="D19"/>
    </sheetView>
  </sheetViews>
  <sheetFormatPr defaultRowHeight="15"/>
  <cols>
    <col min="1" max="1" width="68.7109375" bestFit="1" customWidth="1"/>
    <col min="3" max="3" width="11.42578125" customWidth="1"/>
    <col min="4" max="4" width="12.5703125" customWidth="1"/>
    <col min="5" max="5" width="11.140625" customWidth="1"/>
  </cols>
  <sheetData>
    <row r="2" spans="1:3" ht="30">
      <c r="A2" s="27" t="s">
        <v>132</v>
      </c>
      <c r="B2" s="23" t="s">
        <v>129</v>
      </c>
      <c r="C2" s="23" t="s">
        <v>133</v>
      </c>
    </row>
    <row r="3" spans="1:3">
      <c r="A3" t="s">
        <v>176</v>
      </c>
      <c r="B3" s="26">
        <v>10</v>
      </c>
      <c r="C3">
        <v>5000</v>
      </c>
    </row>
    <row r="4" spans="1:3">
      <c r="A4" t="s">
        <v>124</v>
      </c>
      <c r="B4">
        <v>10</v>
      </c>
      <c r="C4">
        <v>2500</v>
      </c>
    </row>
    <row r="5" spans="1:3">
      <c r="A5" t="s">
        <v>127</v>
      </c>
      <c r="B5">
        <v>10</v>
      </c>
      <c r="C5">
        <v>10000</v>
      </c>
    </row>
    <row r="6" spans="1:3">
      <c r="A6" t="s">
        <v>128</v>
      </c>
      <c r="B6">
        <v>10</v>
      </c>
      <c r="C6">
        <v>5000</v>
      </c>
    </row>
    <row r="7" spans="1:3">
      <c r="A7" t="s">
        <v>135</v>
      </c>
      <c r="B7">
        <v>30</v>
      </c>
      <c r="C7">
        <v>10000</v>
      </c>
    </row>
    <row r="8" spans="1:3">
      <c r="A8" t="s">
        <v>130</v>
      </c>
      <c r="B8">
        <v>30</v>
      </c>
      <c r="C8">
        <v>5000</v>
      </c>
    </row>
    <row r="9" spans="1:3">
      <c r="A9" t="s">
        <v>174</v>
      </c>
      <c r="B9">
        <v>1</v>
      </c>
      <c r="C9">
        <v>30000</v>
      </c>
    </row>
    <row r="10" spans="1:3">
      <c r="A10" t="s">
        <v>173</v>
      </c>
      <c r="B10">
        <v>1</v>
      </c>
      <c r="C10">
        <v>75000</v>
      </c>
    </row>
    <row r="11" spans="1:3">
      <c r="A11" t="s">
        <v>210</v>
      </c>
      <c r="B11">
        <v>2</v>
      </c>
      <c r="C11">
        <v>30000</v>
      </c>
    </row>
    <row r="12" spans="1:3">
      <c r="A12" t="s">
        <v>211</v>
      </c>
      <c r="B12">
        <v>2</v>
      </c>
      <c r="C12">
        <v>75000</v>
      </c>
    </row>
    <row r="13" spans="1:3">
      <c r="A13" t="s">
        <v>131</v>
      </c>
      <c r="B13">
        <v>10</v>
      </c>
      <c r="C13">
        <v>20000</v>
      </c>
    </row>
    <row r="14" spans="1:3">
      <c r="A14" t="s">
        <v>134</v>
      </c>
      <c r="B14">
        <v>20</v>
      </c>
      <c r="C14">
        <v>2500</v>
      </c>
    </row>
    <row r="15" spans="1:3">
      <c r="A15" t="s">
        <v>136</v>
      </c>
      <c r="B15">
        <v>20</v>
      </c>
      <c r="C15">
        <v>1000</v>
      </c>
    </row>
    <row r="16" spans="1:3">
      <c r="A16" t="s">
        <v>137</v>
      </c>
      <c r="B16">
        <v>10</v>
      </c>
      <c r="C16">
        <v>1000</v>
      </c>
    </row>
    <row r="17" spans="1:3">
      <c r="A17" t="s">
        <v>138</v>
      </c>
      <c r="B17">
        <v>10</v>
      </c>
      <c r="C17">
        <v>5000</v>
      </c>
    </row>
    <row r="18" spans="1:3">
      <c r="A18" t="s">
        <v>139</v>
      </c>
      <c r="B18">
        <v>10</v>
      </c>
      <c r="C18">
        <v>180000</v>
      </c>
    </row>
    <row r="19" spans="1:3">
      <c r="A19" t="s">
        <v>140</v>
      </c>
      <c r="B19">
        <v>2</v>
      </c>
      <c r="C19">
        <v>180000</v>
      </c>
    </row>
    <row r="20" spans="1:3">
      <c r="A20" t="s">
        <v>141</v>
      </c>
      <c r="B20">
        <v>1</v>
      </c>
      <c r="C20">
        <v>5000000</v>
      </c>
    </row>
    <row r="21" spans="1:3">
      <c r="A21" t="s">
        <v>142</v>
      </c>
      <c r="B21">
        <v>10</v>
      </c>
      <c r="C21">
        <v>30000</v>
      </c>
    </row>
    <row r="22" spans="1:3">
      <c r="A22" t="s">
        <v>143</v>
      </c>
      <c r="B22">
        <v>10</v>
      </c>
      <c r="C22">
        <v>0</v>
      </c>
    </row>
    <row r="23" spans="1:3" ht="30">
      <c r="A23" s="23" t="s">
        <v>144</v>
      </c>
      <c r="B23">
        <v>10</v>
      </c>
      <c r="C23">
        <v>0</v>
      </c>
    </row>
    <row r="24" spans="1:3">
      <c r="A24" t="s">
        <v>145</v>
      </c>
      <c r="B24">
        <v>10</v>
      </c>
      <c r="C24">
        <v>100000</v>
      </c>
    </row>
    <row r="25" spans="1:3">
      <c r="A25" t="s">
        <v>146</v>
      </c>
      <c r="B25">
        <v>10</v>
      </c>
      <c r="C25">
        <v>200000</v>
      </c>
    </row>
  </sheetData>
  <phoneticPr fontId="1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976"/>
  <sheetViews>
    <sheetView topLeftCell="A627" workbookViewId="0">
      <selection activeCell="I967" sqref="I967"/>
    </sheetView>
  </sheetViews>
  <sheetFormatPr defaultRowHeight="15"/>
  <cols>
    <col min="1" max="1" width="26.7109375" bestFit="1" customWidth="1"/>
    <col min="2" max="2" width="13.7109375" bestFit="1" customWidth="1"/>
    <col min="6" max="9" width="13.7109375" bestFit="1" customWidth="1"/>
    <col min="11" max="12" width="13.7109375" bestFit="1" customWidth="1"/>
  </cols>
  <sheetData>
    <row r="1" spans="1:2">
      <c r="A1" s="23" t="s">
        <v>149</v>
      </c>
      <c r="B1" s="23" t="s">
        <v>162</v>
      </c>
    </row>
    <row r="2" spans="1:2">
      <c r="A2" t="str">
        <f>B16</f>
        <v>APRIL 14</v>
      </c>
      <c r="B2" s="28">
        <v>41766</v>
      </c>
    </row>
    <row r="3" spans="1:2">
      <c r="A3" t="str">
        <f>B46</f>
        <v>MAY  14</v>
      </c>
      <c r="B3" s="28">
        <v>41797</v>
      </c>
    </row>
    <row r="4" spans="1:2">
      <c r="A4" t="str">
        <f>B77</f>
        <v>JUNE 14</v>
      </c>
      <c r="B4" s="28">
        <v>41827</v>
      </c>
    </row>
    <row r="5" spans="1:2">
      <c r="A5" t="str">
        <f>B107</f>
        <v>JULY 14</v>
      </c>
      <c r="B5" s="28">
        <v>41858</v>
      </c>
    </row>
    <row r="6" spans="1:2">
      <c r="A6" t="str">
        <f>B138</f>
        <v>AUGUST 14</v>
      </c>
      <c r="B6" s="28">
        <v>41889</v>
      </c>
    </row>
    <row r="7" spans="1:2">
      <c r="A7" t="str">
        <f>B169</f>
        <v>SEPTEMBER 14</v>
      </c>
      <c r="B7" s="28">
        <v>41919</v>
      </c>
    </row>
    <row r="8" spans="1:2">
      <c r="A8" t="str">
        <f>B199</f>
        <v>OCTOBER 14</v>
      </c>
      <c r="B8" s="28">
        <v>41950</v>
      </c>
    </row>
    <row r="9" spans="1:2">
      <c r="A9" t="str">
        <f>B230</f>
        <v>NOVEMBER 14</v>
      </c>
      <c r="B9" s="28">
        <v>41980</v>
      </c>
    </row>
    <row r="10" spans="1:2">
      <c r="A10" t="str">
        <f>B260</f>
        <v>DECEMBER 14</v>
      </c>
      <c r="B10" s="28">
        <v>42011</v>
      </c>
    </row>
    <row r="11" spans="1:2">
      <c r="A11" t="str">
        <f>B291</f>
        <v>JANUARY 15</v>
      </c>
      <c r="B11" s="28">
        <v>42042</v>
      </c>
    </row>
    <row r="12" spans="1:2">
      <c r="A12" t="str">
        <f>B322</f>
        <v>FEBRUARY 15</v>
      </c>
      <c r="B12" s="28">
        <v>42070</v>
      </c>
    </row>
    <row r="13" spans="1:2">
      <c r="A13" t="str">
        <f>B351</f>
        <v>MARCH 15</v>
      </c>
      <c r="B13" s="28">
        <v>42124</v>
      </c>
    </row>
    <row r="16" spans="1:2">
      <c r="A16" s="28">
        <v>41730</v>
      </c>
      <c r="B16" s="36" t="s">
        <v>197</v>
      </c>
    </row>
    <row r="17" spans="1:2">
      <c r="A17" s="28">
        <f>A16+1</f>
        <v>41731</v>
      </c>
      <c r="B17" s="36" t="str">
        <f>B16</f>
        <v>APRIL 14</v>
      </c>
    </row>
    <row r="18" spans="1:2">
      <c r="A18" s="28">
        <f t="shared" ref="A18:A81" si="0">A17+1</f>
        <v>41732</v>
      </c>
      <c r="B18" s="36" t="str">
        <f t="shared" ref="B18:B45" si="1">B17</f>
        <v>APRIL 14</v>
      </c>
    </row>
    <row r="19" spans="1:2">
      <c r="A19" s="28">
        <f t="shared" si="0"/>
        <v>41733</v>
      </c>
      <c r="B19" s="36" t="str">
        <f t="shared" si="1"/>
        <v>APRIL 14</v>
      </c>
    </row>
    <row r="20" spans="1:2">
      <c r="A20" s="28">
        <f t="shared" si="0"/>
        <v>41734</v>
      </c>
      <c r="B20" s="36" t="str">
        <f t="shared" si="1"/>
        <v>APRIL 14</v>
      </c>
    </row>
    <row r="21" spans="1:2">
      <c r="A21" s="28">
        <f t="shared" si="0"/>
        <v>41735</v>
      </c>
      <c r="B21" s="36" t="str">
        <f t="shared" si="1"/>
        <v>APRIL 14</v>
      </c>
    </row>
    <row r="22" spans="1:2">
      <c r="A22" s="28">
        <f t="shared" si="0"/>
        <v>41736</v>
      </c>
      <c r="B22" s="36" t="str">
        <f t="shared" si="1"/>
        <v>APRIL 14</v>
      </c>
    </row>
    <row r="23" spans="1:2">
      <c r="A23" s="28">
        <f t="shared" si="0"/>
        <v>41737</v>
      </c>
      <c r="B23" s="36" t="str">
        <f t="shared" si="1"/>
        <v>APRIL 14</v>
      </c>
    </row>
    <row r="24" spans="1:2">
      <c r="A24" s="28">
        <f t="shared" si="0"/>
        <v>41738</v>
      </c>
      <c r="B24" s="36" t="str">
        <f t="shared" si="1"/>
        <v>APRIL 14</v>
      </c>
    </row>
    <row r="25" spans="1:2">
      <c r="A25" s="28">
        <f t="shared" si="0"/>
        <v>41739</v>
      </c>
      <c r="B25" s="36" t="str">
        <f t="shared" si="1"/>
        <v>APRIL 14</v>
      </c>
    </row>
    <row r="26" spans="1:2">
      <c r="A26" s="28">
        <f t="shared" si="0"/>
        <v>41740</v>
      </c>
      <c r="B26" s="36" t="str">
        <f t="shared" si="1"/>
        <v>APRIL 14</v>
      </c>
    </row>
    <row r="27" spans="1:2">
      <c r="A27" s="28">
        <f t="shared" si="0"/>
        <v>41741</v>
      </c>
      <c r="B27" s="36" t="str">
        <f t="shared" si="1"/>
        <v>APRIL 14</v>
      </c>
    </row>
    <row r="28" spans="1:2">
      <c r="A28" s="28">
        <f t="shared" si="0"/>
        <v>41742</v>
      </c>
      <c r="B28" s="36" t="str">
        <f t="shared" si="1"/>
        <v>APRIL 14</v>
      </c>
    </row>
    <row r="29" spans="1:2">
      <c r="A29" s="28">
        <f t="shared" si="0"/>
        <v>41743</v>
      </c>
      <c r="B29" s="36" t="str">
        <f t="shared" si="1"/>
        <v>APRIL 14</v>
      </c>
    </row>
    <row r="30" spans="1:2">
      <c r="A30" s="28">
        <f t="shared" si="0"/>
        <v>41744</v>
      </c>
      <c r="B30" s="36" t="str">
        <f t="shared" si="1"/>
        <v>APRIL 14</v>
      </c>
    </row>
    <row r="31" spans="1:2">
      <c r="A31" s="28">
        <f t="shared" si="0"/>
        <v>41745</v>
      </c>
      <c r="B31" s="36" t="str">
        <f t="shared" si="1"/>
        <v>APRIL 14</v>
      </c>
    </row>
    <row r="32" spans="1:2">
      <c r="A32" s="28">
        <f t="shared" si="0"/>
        <v>41746</v>
      </c>
      <c r="B32" s="36" t="str">
        <f t="shared" si="1"/>
        <v>APRIL 14</v>
      </c>
    </row>
    <row r="33" spans="1:2">
      <c r="A33" s="28">
        <f t="shared" si="0"/>
        <v>41747</v>
      </c>
      <c r="B33" s="36" t="str">
        <f t="shared" si="1"/>
        <v>APRIL 14</v>
      </c>
    </row>
    <row r="34" spans="1:2">
      <c r="A34" s="28">
        <f t="shared" si="0"/>
        <v>41748</v>
      </c>
      <c r="B34" s="36" t="str">
        <f t="shared" si="1"/>
        <v>APRIL 14</v>
      </c>
    </row>
    <row r="35" spans="1:2">
      <c r="A35" s="28">
        <f t="shared" si="0"/>
        <v>41749</v>
      </c>
      <c r="B35" s="36" t="str">
        <f t="shared" si="1"/>
        <v>APRIL 14</v>
      </c>
    </row>
    <row r="36" spans="1:2">
      <c r="A36" s="28">
        <f t="shared" si="0"/>
        <v>41750</v>
      </c>
      <c r="B36" s="36" t="str">
        <f t="shared" si="1"/>
        <v>APRIL 14</v>
      </c>
    </row>
    <row r="37" spans="1:2">
      <c r="A37" s="28">
        <f t="shared" si="0"/>
        <v>41751</v>
      </c>
      <c r="B37" s="36" t="str">
        <f t="shared" si="1"/>
        <v>APRIL 14</v>
      </c>
    </row>
    <row r="38" spans="1:2">
      <c r="A38" s="28">
        <f t="shared" si="0"/>
        <v>41752</v>
      </c>
      <c r="B38" s="36" t="str">
        <f t="shared" si="1"/>
        <v>APRIL 14</v>
      </c>
    </row>
    <row r="39" spans="1:2">
      <c r="A39" s="28">
        <f t="shared" si="0"/>
        <v>41753</v>
      </c>
      <c r="B39" s="36" t="str">
        <f t="shared" si="1"/>
        <v>APRIL 14</v>
      </c>
    </row>
    <row r="40" spans="1:2">
      <c r="A40" s="28">
        <f t="shared" si="0"/>
        <v>41754</v>
      </c>
      <c r="B40" s="36" t="str">
        <f t="shared" si="1"/>
        <v>APRIL 14</v>
      </c>
    </row>
    <row r="41" spans="1:2">
      <c r="A41" s="28">
        <f t="shared" si="0"/>
        <v>41755</v>
      </c>
      <c r="B41" s="36" t="str">
        <f t="shared" si="1"/>
        <v>APRIL 14</v>
      </c>
    </row>
    <row r="42" spans="1:2">
      <c r="A42" s="28">
        <f t="shared" si="0"/>
        <v>41756</v>
      </c>
      <c r="B42" s="36" t="str">
        <f t="shared" si="1"/>
        <v>APRIL 14</v>
      </c>
    </row>
    <row r="43" spans="1:2">
      <c r="A43" s="28">
        <f t="shared" si="0"/>
        <v>41757</v>
      </c>
      <c r="B43" s="36" t="str">
        <f t="shared" si="1"/>
        <v>APRIL 14</v>
      </c>
    </row>
    <row r="44" spans="1:2">
      <c r="A44" s="28">
        <f t="shared" si="0"/>
        <v>41758</v>
      </c>
      <c r="B44" s="36" t="str">
        <f t="shared" si="1"/>
        <v>APRIL 14</v>
      </c>
    </row>
    <row r="45" spans="1:2">
      <c r="A45" s="28">
        <f t="shared" si="0"/>
        <v>41759</v>
      </c>
      <c r="B45" s="36" t="str">
        <f t="shared" si="1"/>
        <v>APRIL 14</v>
      </c>
    </row>
    <row r="46" spans="1:2">
      <c r="A46" s="28">
        <f t="shared" si="0"/>
        <v>41760</v>
      </c>
      <c r="B46" s="36" t="s">
        <v>198</v>
      </c>
    </row>
    <row r="47" spans="1:2">
      <c r="A47" s="28">
        <f t="shared" si="0"/>
        <v>41761</v>
      </c>
      <c r="B47" s="36" t="s">
        <v>198</v>
      </c>
    </row>
    <row r="48" spans="1:2">
      <c r="A48" s="28">
        <f t="shared" si="0"/>
        <v>41762</v>
      </c>
      <c r="B48" s="36" t="s">
        <v>198</v>
      </c>
    </row>
    <row r="49" spans="1:2">
      <c r="A49" s="28">
        <f t="shared" si="0"/>
        <v>41763</v>
      </c>
      <c r="B49" s="36" t="s">
        <v>198</v>
      </c>
    </row>
    <row r="50" spans="1:2">
      <c r="A50" s="28">
        <f t="shared" si="0"/>
        <v>41764</v>
      </c>
      <c r="B50" s="36" t="s">
        <v>198</v>
      </c>
    </row>
    <row r="51" spans="1:2">
      <c r="A51" s="28">
        <f t="shared" si="0"/>
        <v>41765</v>
      </c>
      <c r="B51" s="36" t="s">
        <v>198</v>
      </c>
    </row>
    <row r="52" spans="1:2">
      <c r="A52" s="28">
        <f t="shared" si="0"/>
        <v>41766</v>
      </c>
      <c r="B52" s="36" t="s">
        <v>198</v>
      </c>
    </row>
    <row r="53" spans="1:2">
      <c r="A53" s="28">
        <f t="shared" si="0"/>
        <v>41767</v>
      </c>
      <c r="B53" s="36" t="s">
        <v>198</v>
      </c>
    </row>
    <row r="54" spans="1:2">
      <c r="A54" s="28">
        <f t="shared" si="0"/>
        <v>41768</v>
      </c>
      <c r="B54" s="36" t="s">
        <v>198</v>
      </c>
    </row>
    <row r="55" spans="1:2">
      <c r="A55" s="28">
        <f t="shared" si="0"/>
        <v>41769</v>
      </c>
      <c r="B55" s="36" t="s">
        <v>198</v>
      </c>
    </row>
    <row r="56" spans="1:2">
      <c r="A56" s="28">
        <f t="shared" si="0"/>
        <v>41770</v>
      </c>
      <c r="B56" s="36" t="s">
        <v>198</v>
      </c>
    </row>
    <row r="57" spans="1:2">
      <c r="A57" s="28">
        <f t="shared" si="0"/>
        <v>41771</v>
      </c>
      <c r="B57" s="36" t="s">
        <v>198</v>
      </c>
    </row>
    <row r="58" spans="1:2">
      <c r="A58" s="28">
        <f t="shared" si="0"/>
        <v>41772</v>
      </c>
      <c r="B58" s="36" t="s">
        <v>198</v>
      </c>
    </row>
    <row r="59" spans="1:2">
      <c r="A59" s="28">
        <f t="shared" si="0"/>
        <v>41773</v>
      </c>
      <c r="B59" s="36" t="s">
        <v>198</v>
      </c>
    </row>
    <row r="60" spans="1:2">
      <c r="A60" s="28">
        <f t="shared" si="0"/>
        <v>41774</v>
      </c>
      <c r="B60" s="36" t="s">
        <v>198</v>
      </c>
    </row>
    <row r="61" spans="1:2">
      <c r="A61" s="28">
        <f t="shared" si="0"/>
        <v>41775</v>
      </c>
      <c r="B61" s="36" t="s">
        <v>198</v>
      </c>
    </row>
    <row r="62" spans="1:2">
      <c r="A62" s="28">
        <f t="shared" si="0"/>
        <v>41776</v>
      </c>
      <c r="B62" s="36" t="s">
        <v>198</v>
      </c>
    </row>
    <row r="63" spans="1:2">
      <c r="A63" s="28">
        <f t="shared" si="0"/>
        <v>41777</v>
      </c>
      <c r="B63" s="36" t="s">
        <v>198</v>
      </c>
    </row>
    <row r="64" spans="1:2">
      <c r="A64" s="28">
        <f t="shared" si="0"/>
        <v>41778</v>
      </c>
      <c r="B64" s="36" t="s">
        <v>198</v>
      </c>
    </row>
    <row r="65" spans="1:2">
      <c r="A65" s="28">
        <f t="shared" si="0"/>
        <v>41779</v>
      </c>
      <c r="B65" s="36" t="s">
        <v>198</v>
      </c>
    </row>
    <row r="66" spans="1:2">
      <c r="A66" s="28">
        <f t="shared" si="0"/>
        <v>41780</v>
      </c>
      <c r="B66" s="36" t="s">
        <v>198</v>
      </c>
    </row>
    <row r="67" spans="1:2">
      <c r="A67" s="28">
        <f t="shared" si="0"/>
        <v>41781</v>
      </c>
      <c r="B67" s="36" t="s">
        <v>198</v>
      </c>
    </row>
    <row r="68" spans="1:2">
      <c r="A68" s="28">
        <f t="shared" si="0"/>
        <v>41782</v>
      </c>
      <c r="B68" s="36" t="s">
        <v>198</v>
      </c>
    </row>
    <row r="69" spans="1:2">
      <c r="A69" s="28">
        <f t="shared" si="0"/>
        <v>41783</v>
      </c>
      <c r="B69" s="36" t="s">
        <v>198</v>
      </c>
    </row>
    <row r="70" spans="1:2">
      <c r="A70" s="28">
        <f t="shared" si="0"/>
        <v>41784</v>
      </c>
      <c r="B70" s="36" t="s">
        <v>198</v>
      </c>
    </row>
    <row r="71" spans="1:2">
      <c r="A71" s="28">
        <f t="shared" si="0"/>
        <v>41785</v>
      </c>
      <c r="B71" s="36" t="s">
        <v>198</v>
      </c>
    </row>
    <row r="72" spans="1:2">
      <c r="A72" s="28">
        <f t="shared" si="0"/>
        <v>41786</v>
      </c>
      <c r="B72" s="36" t="s">
        <v>198</v>
      </c>
    </row>
    <row r="73" spans="1:2">
      <c r="A73" s="28">
        <f t="shared" si="0"/>
        <v>41787</v>
      </c>
      <c r="B73" s="36" t="s">
        <v>198</v>
      </c>
    </row>
    <row r="74" spans="1:2">
      <c r="A74" s="28">
        <f t="shared" si="0"/>
        <v>41788</v>
      </c>
      <c r="B74" s="36" t="s">
        <v>198</v>
      </c>
    </row>
    <row r="75" spans="1:2">
      <c r="A75" s="28">
        <f t="shared" si="0"/>
        <v>41789</v>
      </c>
      <c r="B75" s="36" t="s">
        <v>198</v>
      </c>
    </row>
    <row r="76" spans="1:2">
      <c r="A76" s="28">
        <f t="shared" si="0"/>
        <v>41790</v>
      </c>
      <c r="B76" s="36" t="s">
        <v>198</v>
      </c>
    </row>
    <row r="77" spans="1:2">
      <c r="A77" s="28">
        <f t="shared" si="0"/>
        <v>41791</v>
      </c>
      <c r="B77" s="36" t="s">
        <v>199</v>
      </c>
    </row>
    <row r="78" spans="1:2">
      <c r="A78" s="28">
        <f t="shared" si="0"/>
        <v>41792</v>
      </c>
      <c r="B78" s="36" t="s">
        <v>199</v>
      </c>
    </row>
    <row r="79" spans="1:2">
      <c r="A79" s="28">
        <f t="shared" si="0"/>
        <v>41793</v>
      </c>
      <c r="B79" s="36" t="s">
        <v>199</v>
      </c>
    </row>
    <row r="80" spans="1:2">
      <c r="A80" s="28">
        <f t="shared" si="0"/>
        <v>41794</v>
      </c>
      <c r="B80" s="36" t="s">
        <v>199</v>
      </c>
    </row>
    <row r="81" spans="1:2">
      <c r="A81" s="28">
        <f t="shared" si="0"/>
        <v>41795</v>
      </c>
      <c r="B81" s="36" t="s">
        <v>199</v>
      </c>
    </row>
    <row r="82" spans="1:2">
      <c r="A82" s="28">
        <f t="shared" ref="A82:A145" si="2">A81+1</f>
        <v>41796</v>
      </c>
      <c r="B82" s="36" t="s">
        <v>199</v>
      </c>
    </row>
    <row r="83" spans="1:2">
      <c r="A83" s="28">
        <f t="shared" si="2"/>
        <v>41797</v>
      </c>
      <c r="B83" s="36" t="s">
        <v>199</v>
      </c>
    </row>
    <row r="84" spans="1:2">
      <c r="A84" s="28">
        <f t="shared" si="2"/>
        <v>41798</v>
      </c>
      <c r="B84" s="36" t="s">
        <v>199</v>
      </c>
    </row>
    <row r="85" spans="1:2">
      <c r="A85" s="28">
        <f t="shared" si="2"/>
        <v>41799</v>
      </c>
      <c r="B85" s="36" t="s">
        <v>199</v>
      </c>
    </row>
    <row r="86" spans="1:2">
      <c r="A86" s="28">
        <f t="shared" si="2"/>
        <v>41800</v>
      </c>
      <c r="B86" s="36" t="s">
        <v>199</v>
      </c>
    </row>
    <row r="87" spans="1:2">
      <c r="A87" s="28">
        <f t="shared" si="2"/>
        <v>41801</v>
      </c>
      <c r="B87" s="36" t="s">
        <v>199</v>
      </c>
    </row>
    <row r="88" spans="1:2">
      <c r="A88" s="28">
        <f t="shared" si="2"/>
        <v>41802</v>
      </c>
      <c r="B88" s="36" t="s">
        <v>199</v>
      </c>
    </row>
    <row r="89" spans="1:2">
      <c r="A89" s="28">
        <f t="shared" si="2"/>
        <v>41803</v>
      </c>
      <c r="B89" s="36" t="s">
        <v>199</v>
      </c>
    </row>
    <row r="90" spans="1:2">
      <c r="A90" s="28">
        <f t="shared" si="2"/>
        <v>41804</v>
      </c>
      <c r="B90" s="36" t="s">
        <v>199</v>
      </c>
    </row>
    <row r="91" spans="1:2">
      <c r="A91" s="28">
        <f t="shared" si="2"/>
        <v>41805</v>
      </c>
      <c r="B91" s="36" t="s">
        <v>199</v>
      </c>
    </row>
    <row r="92" spans="1:2">
      <c r="A92" s="28">
        <f t="shared" si="2"/>
        <v>41806</v>
      </c>
      <c r="B92" s="36" t="s">
        <v>199</v>
      </c>
    </row>
    <row r="93" spans="1:2">
      <c r="A93" s="28">
        <f t="shared" si="2"/>
        <v>41807</v>
      </c>
      <c r="B93" s="36" t="s">
        <v>199</v>
      </c>
    </row>
    <row r="94" spans="1:2">
      <c r="A94" s="28">
        <f t="shared" si="2"/>
        <v>41808</v>
      </c>
      <c r="B94" s="36" t="s">
        <v>199</v>
      </c>
    </row>
    <row r="95" spans="1:2">
      <c r="A95" s="28">
        <f t="shared" si="2"/>
        <v>41809</v>
      </c>
      <c r="B95" s="36" t="s">
        <v>199</v>
      </c>
    </row>
    <row r="96" spans="1:2">
      <c r="A96" s="28">
        <f t="shared" si="2"/>
        <v>41810</v>
      </c>
      <c r="B96" s="36" t="s">
        <v>199</v>
      </c>
    </row>
    <row r="97" spans="1:2">
      <c r="A97" s="28">
        <f t="shared" si="2"/>
        <v>41811</v>
      </c>
      <c r="B97" s="36" t="s">
        <v>199</v>
      </c>
    </row>
    <row r="98" spans="1:2">
      <c r="A98" s="28">
        <f t="shared" si="2"/>
        <v>41812</v>
      </c>
      <c r="B98" s="36" t="s">
        <v>199</v>
      </c>
    </row>
    <row r="99" spans="1:2">
      <c r="A99" s="28">
        <f t="shared" si="2"/>
        <v>41813</v>
      </c>
      <c r="B99" s="36" t="s">
        <v>199</v>
      </c>
    </row>
    <row r="100" spans="1:2">
      <c r="A100" s="28">
        <f t="shared" si="2"/>
        <v>41814</v>
      </c>
      <c r="B100" s="36" t="s">
        <v>199</v>
      </c>
    </row>
    <row r="101" spans="1:2">
      <c r="A101" s="28">
        <f t="shared" si="2"/>
        <v>41815</v>
      </c>
      <c r="B101" s="36" t="s">
        <v>199</v>
      </c>
    </row>
    <row r="102" spans="1:2">
      <c r="A102" s="28">
        <f t="shared" si="2"/>
        <v>41816</v>
      </c>
      <c r="B102" s="36" t="s">
        <v>199</v>
      </c>
    </row>
    <row r="103" spans="1:2">
      <c r="A103" s="28">
        <f t="shared" si="2"/>
        <v>41817</v>
      </c>
      <c r="B103" s="36" t="s">
        <v>199</v>
      </c>
    </row>
    <row r="104" spans="1:2">
      <c r="A104" s="28">
        <f t="shared" si="2"/>
        <v>41818</v>
      </c>
      <c r="B104" s="36" t="s">
        <v>199</v>
      </c>
    </row>
    <row r="105" spans="1:2">
      <c r="A105" s="28">
        <f t="shared" si="2"/>
        <v>41819</v>
      </c>
      <c r="B105" s="36" t="s">
        <v>199</v>
      </c>
    </row>
    <row r="106" spans="1:2">
      <c r="A106" s="28">
        <f t="shared" si="2"/>
        <v>41820</v>
      </c>
      <c r="B106" s="36" t="s">
        <v>199</v>
      </c>
    </row>
    <row r="107" spans="1:2">
      <c r="A107" s="28">
        <f t="shared" si="2"/>
        <v>41821</v>
      </c>
      <c r="B107" s="36" t="s">
        <v>200</v>
      </c>
    </row>
    <row r="108" spans="1:2">
      <c r="A108" s="28">
        <f t="shared" si="2"/>
        <v>41822</v>
      </c>
      <c r="B108" s="36" t="s">
        <v>200</v>
      </c>
    </row>
    <row r="109" spans="1:2">
      <c r="A109" s="28">
        <f t="shared" si="2"/>
        <v>41823</v>
      </c>
      <c r="B109" s="36" t="s">
        <v>200</v>
      </c>
    </row>
    <row r="110" spans="1:2">
      <c r="A110" s="28">
        <f t="shared" si="2"/>
        <v>41824</v>
      </c>
      <c r="B110" s="36" t="s">
        <v>200</v>
      </c>
    </row>
    <row r="111" spans="1:2">
      <c r="A111" s="28">
        <f t="shared" si="2"/>
        <v>41825</v>
      </c>
      <c r="B111" s="36" t="s">
        <v>200</v>
      </c>
    </row>
    <row r="112" spans="1:2">
      <c r="A112" s="28">
        <f t="shared" si="2"/>
        <v>41826</v>
      </c>
      <c r="B112" s="36" t="s">
        <v>200</v>
      </c>
    </row>
    <row r="113" spans="1:2">
      <c r="A113" s="28">
        <f t="shared" si="2"/>
        <v>41827</v>
      </c>
      <c r="B113" s="36" t="s">
        <v>200</v>
      </c>
    </row>
    <row r="114" spans="1:2">
      <c r="A114" s="28">
        <f t="shared" si="2"/>
        <v>41828</v>
      </c>
      <c r="B114" s="36" t="s">
        <v>200</v>
      </c>
    </row>
    <row r="115" spans="1:2">
      <c r="A115" s="28">
        <f t="shared" si="2"/>
        <v>41829</v>
      </c>
      <c r="B115" s="36" t="s">
        <v>200</v>
      </c>
    </row>
    <row r="116" spans="1:2">
      <c r="A116" s="28">
        <f t="shared" si="2"/>
        <v>41830</v>
      </c>
      <c r="B116" s="36" t="s">
        <v>200</v>
      </c>
    </row>
    <row r="117" spans="1:2">
      <c r="A117" s="28">
        <f t="shared" si="2"/>
        <v>41831</v>
      </c>
      <c r="B117" s="36" t="s">
        <v>200</v>
      </c>
    </row>
    <row r="118" spans="1:2">
      <c r="A118" s="28">
        <f t="shared" si="2"/>
        <v>41832</v>
      </c>
      <c r="B118" s="36" t="s">
        <v>200</v>
      </c>
    </row>
    <row r="119" spans="1:2">
      <c r="A119" s="28">
        <f t="shared" si="2"/>
        <v>41833</v>
      </c>
      <c r="B119" s="36" t="s">
        <v>200</v>
      </c>
    </row>
    <row r="120" spans="1:2">
      <c r="A120" s="28">
        <f t="shared" si="2"/>
        <v>41834</v>
      </c>
      <c r="B120" s="36" t="s">
        <v>200</v>
      </c>
    </row>
    <row r="121" spans="1:2">
      <c r="A121" s="28">
        <f t="shared" si="2"/>
        <v>41835</v>
      </c>
      <c r="B121" s="36" t="s">
        <v>200</v>
      </c>
    </row>
    <row r="122" spans="1:2">
      <c r="A122" s="28">
        <f t="shared" si="2"/>
        <v>41836</v>
      </c>
      <c r="B122" s="36" t="s">
        <v>200</v>
      </c>
    </row>
    <row r="123" spans="1:2">
      <c r="A123" s="28">
        <f t="shared" si="2"/>
        <v>41837</v>
      </c>
      <c r="B123" s="36" t="s">
        <v>200</v>
      </c>
    </row>
    <row r="124" spans="1:2">
      <c r="A124" s="28">
        <f t="shared" si="2"/>
        <v>41838</v>
      </c>
      <c r="B124" s="36" t="s">
        <v>200</v>
      </c>
    </row>
    <row r="125" spans="1:2">
      <c r="A125" s="28">
        <f t="shared" si="2"/>
        <v>41839</v>
      </c>
      <c r="B125" s="36" t="s">
        <v>200</v>
      </c>
    </row>
    <row r="126" spans="1:2">
      <c r="A126" s="28">
        <f t="shared" si="2"/>
        <v>41840</v>
      </c>
      <c r="B126" s="36" t="s">
        <v>200</v>
      </c>
    </row>
    <row r="127" spans="1:2">
      <c r="A127" s="28">
        <f t="shared" si="2"/>
        <v>41841</v>
      </c>
      <c r="B127" s="36" t="s">
        <v>200</v>
      </c>
    </row>
    <row r="128" spans="1:2">
      <c r="A128" s="28">
        <f t="shared" si="2"/>
        <v>41842</v>
      </c>
      <c r="B128" s="36" t="s">
        <v>200</v>
      </c>
    </row>
    <row r="129" spans="1:2">
      <c r="A129" s="28">
        <f t="shared" si="2"/>
        <v>41843</v>
      </c>
      <c r="B129" s="36" t="s">
        <v>200</v>
      </c>
    </row>
    <row r="130" spans="1:2">
      <c r="A130" s="28">
        <f t="shared" si="2"/>
        <v>41844</v>
      </c>
      <c r="B130" s="36" t="s">
        <v>200</v>
      </c>
    </row>
    <row r="131" spans="1:2">
      <c r="A131" s="28">
        <f t="shared" si="2"/>
        <v>41845</v>
      </c>
      <c r="B131" s="36" t="s">
        <v>200</v>
      </c>
    </row>
    <row r="132" spans="1:2">
      <c r="A132" s="28">
        <f t="shared" si="2"/>
        <v>41846</v>
      </c>
      <c r="B132" s="36" t="s">
        <v>200</v>
      </c>
    </row>
    <row r="133" spans="1:2">
      <c r="A133" s="28">
        <f t="shared" si="2"/>
        <v>41847</v>
      </c>
      <c r="B133" s="36" t="s">
        <v>200</v>
      </c>
    </row>
    <row r="134" spans="1:2">
      <c r="A134" s="28">
        <f t="shared" si="2"/>
        <v>41848</v>
      </c>
      <c r="B134" s="36" t="s">
        <v>200</v>
      </c>
    </row>
    <row r="135" spans="1:2">
      <c r="A135" s="28">
        <f t="shared" si="2"/>
        <v>41849</v>
      </c>
      <c r="B135" s="36" t="s">
        <v>200</v>
      </c>
    </row>
    <row r="136" spans="1:2">
      <c r="A136" s="28">
        <f t="shared" si="2"/>
        <v>41850</v>
      </c>
      <c r="B136" s="36" t="s">
        <v>200</v>
      </c>
    </row>
    <row r="137" spans="1:2">
      <c r="A137" s="28">
        <f t="shared" si="2"/>
        <v>41851</v>
      </c>
      <c r="B137" s="36" t="s">
        <v>200</v>
      </c>
    </row>
    <row r="138" spans="1:2">
      <c r="A138" s="28">
        <f t="shared" si="2"/>
        <v>41852</v>
      </c>
      <c r="B138" s="36" t="s">
        <v>201</v>
      </c>
    </row>
    <row r="139" spans="1:2">
      <c r="A139" s="28">
        <f t="shared" si="2"/>
        <v>41853</v>
      </c>
      <c r="B139" s="36" t="s">
        <v>201</v>
      </c>
    </row>
    <row r="140" spans="1:2">
      <c r="A140" s="28">
        <f t="shared" si="2"/>
        <v>41854</v>
      </c>
      <c r="B140" s="36" t="s">
        <v>201</v>
      </c>
    </row>
    <row r="141" spans="1:2">
      <c r="A141" s="28">
        <f t="shared" si="2"/>
        <v>41855</v>
      </c>
      <c r="B141" s="36" t="s">
        <v>201</v>
      </c>
    </row>
    <row r="142" spans="1:2">
      <c r="A142" s="28">
        <f t="shared" si="2"/>
        <v>41856</v>
      </c>
      <c r="B142" s="36" t="s">
        <v>201</v>
      </c>
    </row>
    <row r="143" spans="1:2">
      <c r="A143" s="28">
        <f t="shared" si="2"/>
        <v>41857</v>
      </c>
      <c r="B143" s="36" t="s">
        <v>201</v>
      </c>
    </row>
    <row r="144" spans="1:2">
      <c r="A144" s="28">
        <f t="shared" si="2"/>
        <v>41858</v>
      </c>
      <c r="B144" s="36" t="s">
        <v>201</v>
      </c>
    </row>
    <row r="145" spans="1:2">
      <c r="A145" s="28">
        <f t="shared" si="2"/>
        <v>41859</v>
      </c>
      <c r="B145" s="36" t="s">
        <v>201</v>
      </c>
    </row>
    <row r="146" spans="1:2">
      <c r="A146" s="28">
        <f t="shared" ref="A146:A209" si="3">A145+1</f>
        <v>41860</v>
      </c>
      <c r="B146" s="36" t="s">
        <v>201</v>
      </c>
    </row>
    <row r="147" spans="1:2">
      <c r="A147" s="28">
        <f t="shared" si="3"/>
        <v>41861</v>
      </c>
      <c r="B147" s="36" t="s">
        <v>201</v>
      </c>
    </row>
    <row r="148" spans="1:2">
      <c r="A148" s="28">
        <f t="shared" si="3"/>
        <v>41862</v>
      </c>
      <c r="B148" s="36" t="s">
        <v>201</v>
      </c>
    </row>
    <row r="149" spans="1:2">
      <c r="A149" s="28">
        <f t="shared" si="3"/>
        <v>41863</v>
      </c>
      <c r="B149" s="36" t="s">
        <v>201</v>
      </c>
    </row>
    <row r="150" spans="1:2">
      <c r="A150" s="28">
        <f t="shared" si="3"/>
        <v>41864</v>
      </c>
      <c r="B150" s="36" t="s">
        <v>201</v>
      </c>
    </row>
    <row r="151" spans="1:2">
      <c r="A151" s="28">
        <f t="shared" si="3"/>
        <v>41865</v>
      </c>
      <c r="B151" s="36" t="s">
        <v>201</v>
      </c>
    </row>
    <row r="152" spans="1:2">
      <c r="A152" s="28">
        <f t="shared" si="3"/>
        <v>41866</v>
      </c>
      <c r="B152" s="36" t="s">
        <v>201</v>
      </c>
    </row>
    <row r="153" spans="1:2">
      <c r="A153" s="28">
        <f t="shared" si="3"/>
        <v>41867</v>
      </c>
      <c r="B153" s="36" t="s">
        <v>201</v>
      </c>
    </row>
    <row r="154" spans="1:2">
      <c r="A154" s="28">
        <f t="shared" si="3"/>
        <v>41868</v>
      </c>
      <c r="B154" s="36" t="s">
        <v>201</v>
      </c>
    </row>
    <row r="155" spans="1:2">
      <c r="A155" s="28">
        <f t="shared" si="3"/>
        <v>41869</v>
      </c>
      <c r="B155" s="36" t="s">
        <v>201</v>
      </c>
    </row>
    <row r="156" spans="1:2">
      <c r="A156" s="28">
        <f t="shared" si="3"/>
        <v>41870</v>
      </c>
      <c r="B156" s="36" t="s">
        <v>201</v>
      </c>
    </row>
    <row r="157" spans="1:2">
      <c r="A157" s="28">
        <f t="shared" si="3"/>
        <v>41871</v>
      </c>
      <c r="B157" s="36" t="s">
        <v>201</v>
      </c>
    </row>
    <row r="158" spans="1:2">
      <c r="A158" s="28">
        <f t="shared" si="3"/>
        <v>41872</v>
      </c>
      <c r="B158" s="36" t="s">
        <v>201</v>
      </c>
    </row>
    <row r="159" spans="1:2">
      <c r="A159" s="28">
        <f t="shared" si="3"/>
        <v>41873</v>
      </c>
      <c r="B159" s="36" t="s">
        <v>201</v>
      </c>
    </row>
    <row r="160" spans="1:2">
      <c r="A160" s="28">
        <f t="shared" si="3"/>
        <v>41874</v>
      </c>
      <c r="B160" s="36" t="s">
        <v>201</v>
      </c>
    </row>
    <row r="161" spans="1:2">
      <c r="A161" s="28">
        <f t="shared" si="3"/>
        <v>41875</v>
      </c>
      <c r="B161" s="36" t="s">
        <v>201</v>
      </c>
    </row>
    <row r="162" spans="1:2">
      <c r="A162" s="28">
        <f t="shared" si="3"/>
        <v>41876</v>
      </c>
      <c r="B162" s="36" t="s">
        <v>201</v>
      </c>
    </row>
    <row r="163" spans="1:2">
      <c r="A163" s="28">
        <f t="shared" si="3"/>
        <v>41877</v>
      </c>
      <c r="B163" s="36" t="s">
        <v>201</v>
      </c>
    </row>
    <row r="164" spans="1:2">
      <c r="A164" s="28">
        <f t="shared" si="3"/>
        <v>41878</v>
      </c>
      <c r="B164" s="36" t="s">
        <v>201</v>
      </c>
    </row>
    <row r="165" spans="1:2">
      <c r="A165" s="28">
        <f t="shared" si="3"/>
        <v>41879</v>
      </c>
      <c r="B165" s="36" t="s">
        <v>201</v>
      </c>
    </row>
    <row r="166" spans="1:2">
      <c r="A166" s="28">
        <f t="shared" si="3"/>
        <v>41880</v>
      </c>
      <c r="B166" s="36" t="s">
        <v>201</v>
      </c>
    </row>
    <row r="167" spans="1:2">
      <c r="A167" s="28">
        <f t="shared" si="3"/>
        <v>41881</v>
      </c>
      <c r="B167" s="36" t="s">
        <v>201</v>
      </c>
    </row>
    <row r="168" spans="1:2">
      <c r="A168" s="28">
        <f t="shared" si="3"/>
        <v>41882</v>
      </c>
      <c r="B168" s="36" t="s">
        <v>201</v>
      </c>
    </row>
    <row r="169" spans="1:2">
      <c r="A169" s="28">
        <f t="shared" si="3"/>
        <v>41883</v>
      </c>
      <c r="B169" s="36" t="s">
        <v>202</v>
      </c>
    </row>
    <row r="170" spans="1:2">
      <c r="A170" s="28">
        <f t="shared" si="3"/>
        <v>41884</v>
      </c>
      <c r="B170" s="36" t="s">
        <v>202</v>
      </c>
    </row>
    <row r="171" spans="1:2">
      <c r="A171" s="28">
        <f t="shared" si="3"/>
        <v>41885</v>
      </c>
      <c r="B171" s="36" t="s">
        <v>202</v>
      </c>
    </row>
    <row r="172" spans="1:2">
      <c r="A172" s="28">
        <f t="shared" si="3"/>
        <v>41886</v>
      </c>
      <c r="B172" s="36" t="s">
        <v>202</v>
      </c>
    </row>
    <row r="173" spans="1:2">
      <c r="A173" s="28">
        <f t="shared" si="3"/>
        <v>41887</v>
      </c>
      <c r="B173" s="36" t="s">
        <v>202</v>
      </c>
    </row>
    <row r="174" spans="1:2">
      <c r="A174" s="28">
        <f t="shared" si="3"/>
        <v>41888</v>
      </c>
      <c r="B174" s="36" t="s">
        <v>202</v>
      </c>
    </row>
    <row r="175" spans="1:2">
      <c r="A175" s="28">
        <f t="shared" si="3"/>
        <v>41889</v>
      </c>
      <c r="B175" s="36" t="s">
        <v>202</v>
      </c>
    </row>
    <row r="176" spans="1:2">
      <c r="A176" s="28">
        <f t="shared" si="3"/>
        <v>41890</v>
      </c>
      <c r="B176" s="36" t="s">
        <v>202</v>
      </c>
    </row>
    <row r="177" spans="1:2">
      <c r="A177" s="28">
        <f t="shared" si="3"/>
        <v>41891</v>
      </c>
      <c r="B177" s="36" t="s">
        <v>202</v>
      </c>
    </row>
    <row r="178" spans="1:2">
      <c r="A178" s="28">
        <f t="shared" si="3"/>
        <v>41892</v>
      </c>
      <c r="B178" s="36" t="s">
        <v>202</v>
      </c>
    </row>
    <row r="179" spans="1:2">
      <c r="A179" s="28">
        <f t="shared" si="3"/>
        <v>41893</v>
      </c>
      <c r="B179" s="36" t="s">
        <v>202</v>
      </c>
    </row>
    <row r="180" spans="1:2">
      <c r="A180" s="28">
        <f t="shared" si="3"/>
        <v>41894</v>
      </c>
      <c r="B180" s="36" t="s">
        <v>202</v>
      </c>
    </row>
    <row r="181" spans="1:2">
      <c r="A181" s="28">
        <f t="shared" si="3"/>
        <v>41895</v>
      </c>
      <c r="B181" s="36" t="s">
        <v>202</v>
      </c>
    </row>
    <row r="182" spans="1:2">
      <c r="A182" s="28">
        <f t="shared" si="3"/>
        <v>41896</v>
      </c>
      <c r="B182" s="36" t="s">
        <v>202</v>
      </c>
    </row>
    <row r="183" spans="1:2">
      <c r="A183" s="28">
        <f t="shared" si="3"/>
        <v>41897</v>
      </c>
      <c r="B183" s="36" t="s">
        <v>202</v>
      </c>
    </row>
    <row r="184" spans="1:2">
      <c r="A184" s="28">
        <f t="shared" si="3"/>
        <v>41898</v>
      </c>
      <c r="B184" s="36" t="s">
        <v>202</v>
      </c>
    </row>
    <row r="185" spans="1:2">
      <c r="A185" s="28">
        <f t="shared" si="3"/>
        <v>41899</v>
      </c>
      <c r="B185" s="36" t="s">
        <v>202</v>
      </c>
    </row>
    <row r="186" spans="1:2">
      <c r="A186" s="28">
        <f t="shared" si="3"/>
        <v>41900</v>
      </c>
      <c r="B186" s="36" t="s">
        <v>202</v>
      </c>
    </row>
    <row r="187" spans="1:2">
      <c r="A187" s="28">
        <f t="shared" si="3"/>
        <v>41901</v>
      </c>
      <c r="B187" s="36" t="s">
        <v>202</v>
      </c>
    </row>
    <row r="188" spans="1:2">
      <c r="A188" s="28">
        <f t="shared" si="3"/>
        <v>41902</v>
      </c>
      <c r="B188" s="36" t="s">
        <v>202</v>
      </c>
    </row>
    <row r="189" spans="1:2">
      <c r="A189" s="28">
        <f t="shared" si="3"/>
        <v>41903</v>
      </c>
      <c r="B189" s="36" t="s">
        <v>202</v>
      </c>
    </row>
    <row r="190" spans="1:2">
      <c r="A190" s="28">
        <f t="shared" si="3"/>
        <v>41904</v>
      </c>
      <c r="B190" s="36" t="s">
        <v>202</v>
      </c>
    </row>
    <row r="191" spans="1:2">
      <c r="A191" s="28">
        <f t="shared" si="3"/>
        <v>41905</v>
      </c>
      <c r="B191" s="36" t="s">
        <v>202</v>
      </c>
    </row>
    <row r="192" spans="1:2">
      <c r="A192" s="28">
        <f t="shared" si="3"/>
        <v>41906</v>
      </c>
      <c r="B192" s="36" t="s">
        <v>202</v>
      </c>
    </row>
    <row r="193" spans="1:2">
      <c r="A193" s="28">
        <f t="shared" si="3"/>
        <v>41907</v>
      </c>
      <c r="B193" s="36" t="s">
        <v>202</v>
      </c>
    </row>
    <row r="194" spans="1:2">
      <c r="A194" s="28">
        <f t="shared" si="3"/>
        <v>41908</v>
      </c>
      <c r="B194" s="36" t="s">
        <v>202</v>
      </c>
    </row>
    <row r="195" spans="1:2">
      <c r="A195" s="28">
        <f t="shared" si="3"/>
        <v>41909</v>
      </c>
      <c r="B195" s="36" t="s">
        <v>202</v>
      </c>
    </row>
    <row r="196" spans="1:2">
      <c r="A196" s="28">
        <f t="shared" si="3"/>
        <v>41910</v>
      </c>
      <c r="B196" s="36" t="s">
        <v>202</v>
      </c>
    </row>
    <row r="197" spans="1:2">
      <c r="A197" s="28">
        <f t="shared" si="3"/>
        <v>41911</v>
      </c>
      <c r="B197" s="36" t="s">
        <v>202</v>
      </c>
    </row>
    <row r="198" spans="1:2">
      <c r="A198" s="28">
        <f t="shared" si="3"/>
        <v>41912</v>
      </c>
      <c r="B198" s="36" t="s">
        <v>202</v>
      </c>
    </row>
    <row r="199" spans="1:2">
      <c r="A199" s="28">
        <f t="shared" si="3"/>
        <v>41913</v>
      </c>
      <c r="B199" s="36" t="s">
        <v>203</v>
      </c>
    </row>
    <row r="200" spans="1:2">
      <c r="A200" s="28">
        <f t="shared" si="3"/>
        <v>41914</v>
      </c>
      <c r="B200" s="36" t="s">
        <v>203</v>
      </c>
    </row>
    <row r="201" spans="1:2">
      <c r="A201" s="28">
        <f t="shared" si="3"/>
        <v>41915</v>
      </c>
      <c r="B201" s="36" t="s">
        <v>203</v>
      </c>
    </row>
    <row r="202" spans="1:2">
      <c r="A202" s="28">
        <f t="shared" si="3"/>
        <v>41916</v>
      </c>
      <c r="B202" s="36" t="s">
        <v>203</v>
      </c>
    </row>
    <row r="203" spans="1:2">
      <c r="A203" s="28">
        <f t="shared" si="3"/>
        <v>41917</v>
      </c>
      <c r="B203" s="36" t="s">
        <v>203</v>
      </c>
    </row>
    <row r="204" spans="1:2">
      <c r="A204" s="28">
        <f t="shared" si="3"/>
        <v>41918</v>
      </c>
      <c r="B204" s="36" t="s">
        <v>203</v>
      </c>
    </row>
    <row r="205" spans="1:2">
      <c r="A205" s="28">
        <f t="shared" si="3"/>
        <v>41919</v>
      </c>
      <c r="B205" s="36" t="s">
        <v>203</v>
      </c>
    </row>
    <row r="206" spans="1:2">
      <c r="A206" s="28">
        <f t="shared" si="3"/>
        <v>41920</v>
      </c>
      <c r="B206" s="36" t="s">
        <v>203</v>
      </c>
    </row>
    <row r="207" spans="1:2">
      <c r="A207" s="28">
        <f t="shared" si="3"/>
        <v>41921</v>
      </c>
      <c r="B207" s="36" t="s">
        <v>203</v>
      </c>
    </row>
    <row r="208" spans="1:2">
      <c r="A208" s="28">
        <f t="shared" si="3"/>
        <v>41922</v>
      </c>
      <c r="B208" s="36" t="s">
        <v>203</v>
      </c>
    </row>
    <row r="209" spans="1:2">
      <c r="A209" s="28">
        <f t="shared" si="3"/>
        <v>41923</v>
      </c>
      <c r="B209" s="36" t="s">
        <v>203</v>
      </c>
    </row>
    <row r="210" spans="1:2">
      <c r="A210" s="28">
        <f t="shared" ref="A210:A273" si="4">A209+1</f>
        <v>41924</v>
      </c>
      <c r="B210" s="36" t="s">
        <v>203</v>
      </c>
    </row>
    <row r="211" spans="1:2">
      <c r="A211" s="28">
        <f t="shared" si="4"/>
        <v>41925</v>
      </c>
      <c r="B211" s="36" t="s">
        <v>203</v>
      </c>
    </row>
    <row r="212" spans="1:2">
      <c r="A212" s="28">
        <f t="shared" si="4"/>
        <v>41926</v>
      </c>
      <c r="B212" s="36" t="s">
        <v>203</v>
      </c>
    </row>
    <row r="213" spans="1:2">
      <c r="A213" s="28">
        <f t="shared" si="4"/>
        <v>41927</v>
      </c>
      <c r="B213" s="36" t="s">
        <v>203</v>
      </c>
    </row>
    <row r="214" spans="1:2">
      <c r="A214" s="28">
        <f t="shared" si="4"/>
        <v>41928</v>
      </c>
      <c r="B214" s="36" t="s">
        <v>203</v>
      </c>
    </row>
    <row r="215" spans="1:2">
      <c r="A215" s="28">
        <f t="shared" si="4"/>
        <v>41929</v>
      </c>
      <c r="B215" s="36" t="s">
        <v>203</v>
      </c>
    </row>
    <row r="216" spans="1:2">
      <c r="A216" s="28">
        <f t="shared" si="4"/>
        <v>41930</v>
      </c>
      <c r="B216" s="36" t="s">
        <v>203</v>
      </c>
    </row>
    <row r="217" spans="1:2">
      <c r="A217" s="28">
        <f t="shared" si="4"/>
        <v>41931</v>
      </c>
      <c r="B217" s="36" t="s">
        <v>203</v>
      </c>
    </row>
    <row r="218" spans="1:2">
      <c r="A218" s="28">
        <f t="shared" si="4"/>
        <v>41932</v>
      </c>
      <c r="B218" s="36" t="s">
        <v>203</v>
      </c>
    </row>
    <row r="219" spans="1:2">
      <c r="A219" s="28">
        <f t="shared" si="4"/>
        <v>41933</v>
      </c>
      <c r="B219" s="36" t="s">
        <v>203</v>
      </c>
    </row>
    <row r="220" spans="1:2">
      <c r="A220" s="28">
        <f t="shared" si="4"/>
        <v>41934</v>
      </c>
      <c r="B220" s="36" t="s">
        <v>203</v>
      </c>
    </row>
    <row r="221" spans="1:2">
      <c r="A221" s="28">
        <f t="shared" si="4"/>
        <v>41935</v>
      </c>
      <c r="B221" s="36" t="s">
        <v>203</v>
      </c>
    </row>
    <row r="222" spans="1:2">
      <c r="A222" s="28">
        <f t="shared" si="4"/>
        <v>41936</v>
      </c>
      <c r="B222" s="36" t="s">
        <v>203</v>
      </c>
    </row>
    <row r="223" spans="1:2">
      <c r="A223" s="28">
        <f t="shared" si="4"/>
        <v>41937</v>
      </c>
      <c r="B223" s="36" t="s">
        <v>203</v>
      </c>
    </row>
    <row r="224" spans="1:2">
      <c r="A224" s="28">
        <f t="shared" si="4"/>
        <v>41938</v>
      </c>
      <c r="B224" s="36" t="s">
        <v>203</v>
      </c>
    </row>
    <row r="225" spans="1:2">
      <c r="A225" s="28">
        <f t="shared" si="4"/>
        <v>41939</v>
      </c>
      <c r="B225" s="36" t="s">
        <v>203</v>
      </c>
    </row>
    <row r="226" spans="1:2">
      <c r="A226" s="28">
        <f t="shared" si="4"/>
        <v>41940</v>
      </c>
      <c r="B226" s="36" t="s">
        <v>203</v>
      </c>
    </row>
    <row r="227" spans="1:2">
      <c r="A227" s="28">
        <f t="shared" si="4"/>
        <v>41941</v>
      </c>
      <c r="B227" s="36" t="s">
        <v>203</v>
      </c>
    </row>
    <row r="228" spans="1:2">
      <c r="A228" s="28">
        <f t="shared" si="4"/>
        <v>41942</v>
      </c>
      <c r="B228" s="36" t="s">
        <v>203</v>
      </c>
    </row>
    <row r="229" spans="1:2">
      <c r="A229" s="28">
        <f t="shared" si="4"/>
        <v>41943</v>
      </c>
      <c r="B229" s="36" t="s">
        <v>203</v>
      </c>
    </row>
    <row r="230" spans="1:2">
      <c r="A230" s="28">
        <f t="shared" si="4"/>
        <v>41944</v>
      </c>
      <c r="B230" s="36" t="s">
        <v>204</v>
      </c>
    </row>
    <row r="231" spans="1:2">
      <c r="A231" s="28">
        <f t="shared" si="4"/>
        <v>41945</v>
      </c>
      <c r="B231" s="36" t="s">
        <v>204</v>
      </c>
    </row>
    <row r="232" spans="1:2">
      <c r="A232" s="28">
        <f t="shared" si="4"/>
        <v>41946</v>
      </c>
      <c r="B232" s="36" t="s">
        <v>204</v>
      </c>
    </row>
    <row r="233" spans="1:2">
      <c r="A233" s="28">
        <f t="shared" si="4"/>
        <v>41947</v>
      </c>
      <c r="B233" s="36" t="s">
        <v>204</v>
      </c>
    </row>
    <row r="234" spans="1:2">
      <c r="A234" s="28">
        <f t="shared" si="4"/>
        <v>41948</v>
      </c>
      <c r="B234" s="36" t="s">
        <v>204</v>
      </c>
    </row>
    <row r="235" spans="1:2">
      <c r="A235" s="28">
        <f t="shared" si="4"/>
        <v>41949</v>
      </c>
      <c r="B235" s="36" t="s">
        <v>204</v>
      </c>
    </row>
    <row r="236" spans="1:2">
      <c r="A236" s="28">
        <f t="shared" si="4"/>
        <v>41950</v>
      </c>
      <c r="B236" s="36" t="s">
        <v>204</v>
      </c>
    </row>
    <row r="237" spans="1:2">
      <c r="A237" s="28">
        <f t="shared" si="4"/>
        <v>41951</v>
      </c>
      <c r="B237" s="36" t="s">
        <v>204</v>
      </c>
    </row>
    <row r="238" spans="1:2">
      <c r="A238" s="28">
        <f t="shared" si="4"/>
        <v>41952</v>
      </c>
      <c r="B238" s="36" t="s">
        <v>204</v>
      </c>
    </row>
    <row r="239" spans="1:2">
      <c r="A239" s="28">
        <f t="shared" si="4"/>
        <v>41953</v>
      </c>
      <c r="B239" s="36" t="s">
        <v>204</v>
      </c>
    </row>
    <row r="240" spans="1:2">
      <c r="A240" s="28">
        <f t="shared" si="4"/>
        <v>41954</v>
      </c>
      <c r="B240" s="36" t="s">
        <v>204</v>
      </c>
    </row>
    <row r="241" spans="1:2">
      <c r="A241" s="28">
        <f t="shared" si="4"/>
        <v>41955</v>
      </c>
      <c r="B241" s="36" t="s">
        <v>204</v>
      </c>
    </row>
    <row r="242" spans="1:2">
      <c r="A242" s="28">
        <f t="shared" si="4"/>
        <v>41956</v>
      </c>
      <c r="B242" s="36" t="s">
        <v>204</v>
      </c>
    </row>
    <row r="243" spans="1:2">
      <c r="A243" s="28">
        <f t="shared" si="4"/>
        <v>41957</v>
      </c>
      <c r="B243" s="36" t="s">
        <v>204</v>
      </c>
    </row>
    <row r="244" spans="1:2">
      <c r="A244" s="28">
        <f t="shared" si="4"/>
        <v>41958</v>
      </c>
      <c r="B244" s="36" t="s">
        <v>204</v>
      </c>
    </row>
    <row r="245" spans="1:2">
      <c r="A245" s="28">
        <f t="shared" si="4"/>
        <v>41959</v>
      </c>
      <c r="B245" s="36" t="s">
        <v>204</v>
      </c>
    </row>
    <row r="246" spans="1:2">
      <c r="A246" s="28">
        <f t="shared" si="4"/>
        <v>41960</v>
      </c>
      <c r="B246" s="36" t="s">
        <v>204</v>
      </c>
    </row>
    <row r="247" spans="1:2">
      <c r="A247" s="28">
        <f t="shared" si="4"/>
        <v>41961</v>
      </c>
      <c r="B247" s="36" t="s">
        <v>204</v>
      </c>
    </row>
    <row r="248" spans="1:2">
      <c r="A248" s="28">
        <f t="shared" si="4"/>
        <v>41962</v>
      </c>
      <c r="B248" s="36" t="s">
        <v>204</v>
      </c>
    </row>
    <row r="249" spans="1:2">
      <c r="A249" s="28">
        <f t="shared" si="4"/>
        <v>41963</v>
      </c>
      <c r="B249" s="36" t="s">
        <v>204</v>
      </c>
    </row>
    <row r="250" spans="1:2">
      <c r="A250" s="28">
        <f t="shared" si="4"/>
        <v>41964</v>
      </c>
      <c r="B250" s="36" t="s">
        <v>204</v>
      </c>
    </row>
    <row r="251" spans="1:2">
      <c r="A251" s="28">
        <f t="shared" si="4"/>
        <v>41965</v>
      </c>
      <c r="B251" s="36" t="s">
        <v>204</v>
      </c>
    </row>
    <row r="252" spans="1:2">
      <c r="A252" s="28">
        <f t="shared" si="4"/>
        <v>41966</v>
      </c>
      <c r="B252" s="36" t="s">
        <v>204</v>
      </c>
    </row>
    <row r="253" spans="1:2">
      <c r="A253" s="28">
        <f t="shared" si="4"/>
        <v>41967</v>
      </c>
      <c r="B253" s="36" t="s">
        <v>204</v>
      </c>
    </row>
    <row r="254" spans="1:2">
      <c r="A254" s="28">
        <f t="shared" si="4"/>
        <v>41968</v>
      </c>
      <c r="B254" s="36" t="s">
        <v>204</v>
      </c>
    </row>
    <row r="255" spans="1:2">
      <c r="A255" s="28">
        <f t="shared" si="4"/>
        <v>41969</v>
      </c>
      <c r="B255" s="36" t="s">
        <v>204</v>
      </c>
    </row>
    <row r="256" spans="1:2">
      <c r="A256" s="28">
        <f t="shared" si="4"/>
        <v>41970</v>
      </c>
      <c r="B256" s="36" t="s">
        <v>204</v>
      </c>
    </row>
    <row r="257" spans="1:2">
      <c r="A257" s="28">
        <f t="shared" si="4"/>
        <v>41971</v>
      </c>
      <c r="B257" s="36" t="s">
        <v>204</v>
      </c>
    </row>
    <row r="258" spans="1:2">
      <c r="A258" s="28">
        <f t="shared" si="4"/>
        <v>41972</v>
      </c>
      <c r="B258" s="36" t="s">
        <v>204</v>
      </c>
    </row>
    <row r="259" spans="1:2">
      <c r="A259" s="28">
        <f t="shared" si="4"/>
        <v>41973</v>
      </c>
      <c r="B259" s="36" t="s">
        <v>204</v>
      </c>
    </row>
    <row r="260" spans="1:2">
      <c r="A260" s="28">
        <f t="shared" si="4"/>
        <v>41974</v>
      </c>
      <c r="B260" s="36" t="s">
        <v>205</v>
      </c>
    </row>
    <row r="261" spans="1:2">
      <c r="A261" s="28">
        <f t="shared" si="4"/>
        <v>41975</v>
      </c>
      <c r="B261" s="36" t="s">
        <v>205</v>
      </c>
    </row>
    <row r="262" spans="1:2">
      <c r="A262" s="28">
        <f t="shared" si="4"/>
        <v>41976</v>
      </c>
      <c r="B262" s="36" t="s">
        <v>205</v>
      </c>
    </row>
    <row r="263" spans="1:2">
      <c r="A263" s="28">
        <f t="shared" si="4"/>
        <v>41977</v>
      </c>
      <c r="B263" s="36" t="s">
        <v>205</v>
      </c>
    </row>
    <row r="264" spans="1:2">
      <c r="A264" s="28">
        <f t="shared" si="4"/>
        <v>41978</v>
      </c>
      <c r="B264" s="36" t="s">
        <v>205</v>
      </c>
    </row>
    <row r="265" spans="1:2">
      <c r="A265" s="28">
        <f t="shared" si="4"/>
        <v>41979</v>
      </c>
      <c r="B265" s="36" t="s">
        <v>205</v>
      </c>
    </row>
    <row r="266" spans="1:2">
      <c r="A266" s="28">
        <f t="shared" si="4"/>
        <v>41980</v>
      </c>
      <c r="B266" s="36" t="s">
        <v>205</v>
      </c>
    </row>
    <row r="267" spans="1:2">
      <c r="A267" s="28">
        <f t="shared" si="4"/>
        <v>41981</v>
      </c>
      <c r="B267" s="36" t="s">
        <v>205</v>
      </c>
    </row>
    <row r="268" spans="1:2">
      <c r="A268" s="28">
        <f t="shared" si="4"/>
        <v>41982</v>
      </c>
      <c r="B268" s="36" t="s">
        <v>205</v>
      </c>
    </row>
    <row r="269" spans="1:2">
      <c r="A269" s="28">
        <f t="shared" si="4"/>
        <v>41983</v>
      </c>
      <c r="B269" s="36" t="s">
        <v>205</v>
      </c>
    </row>
    <row r="270" spans="1:2">
      <c r="A270" s="28">
        <f t="shared" si="4"/>
        <v>41984</v>
      </c>
      <c r="B270" s="36" t="s">
        <v>205</v>
      </c>
    </row>
    <row r="271" spans="1:2">
      <c r="A271" s="28">
        <f t="shared" si="4"/>
        <v>41985</v>
      </c>
      <c r="B271" s="36" t="s">
        <v>205</v>
      </c>
    </row>
    <row r="272" spans="1:2">
      <c r="A272" s="28">
        <f t="shared" si="4"/>
        <v>41986</v>
      </c>
      <c r="B272" s="36" t="s">
        <v>205</v>
      </c>
    </row>
    <row r="273" spans="1:2">
      <c r="A273" s="28">
        <f t="shared" si="4"/>
        <v>41987</v>
      </c>
      <c r="B273" s="36" t="s">
        <v>205</v>
      </c>
    </row>
    <row r="274" spans="1:2">
      <c r="A274" s="28">
        <f t="shared" ref="A274:A337" si="5">A273+1</f>
        <v>41988</v>
      </c>
      <c r="B274" s="36" t="s">
        <v>205</v>
      </c>
    </row>
    <row r="275" spans="1:2">
      <c r="A275" s="28">
        <f t="shared" si="5"/>
        <v>41989</v>
      </c>
      <c r="B275" s="36" t="s">
        <v>205</v>
      </c>
    </row>
    <row r="276" spans="1:2">
      <c r="A276" s="28">
        <f t="shared" si="5"/>
        <v>41990</v>
      </c>
      <c r="B276" s="36" t="s">
        <v>205</v>
      </c>
    </row>
    <row r="277" spans="1:2">
      <c r="A277" s="28">
        <f t="shared" si="5"/>
        <v>41991</v>
      </c>
      <c r="B277" s="36" t="s">
        <v>205</v>
      </c>
    </row>
    <row r="278" spans="1:2">
      <c r="A278" s="28">
        <f t="shared" si="5"/>
        <v>41992</v>
      </c>
      <c r="B278" s="36" t="s">
        <v>205</v>
      </c>
    </row>
    <row r="279" spans="1:2">
      <c r="A279" s="28">
        <f t="shared" si="5"/>
        <v>41993</v>
      </c>
      <c r="B279" s="36" t="s">
        <v>205</v>
      </c>
    </row>
    <row r="280" spans="1:2">
      <c r="A280" s="28">
        <f t="shared" si="5"/>
        <v>41994</v>
      </c>
      <c r="B280" s="36" t="s">
        <v>205</v>
      </c>
    </row>
    <row r="281" spans="1:2">
      <c r="A281" s="28">
        <f t="shared" si="5"/>
        <v>41995</v>
      </c>
      <c r="B281" s="36" t="s">
        <v>205</v>
      </c>
    </row>
    <row r="282" spans="1:2">
      <c r="A282" s="28">
        <f t="shared" si="5"/>
        <v>41996</v>
      </c>
      <c r="B282" s="36" t="s">
        <v>205</v>
      </c>
    </row>
    <row r="283" spans="1:2">
      <c r="A283" s="28">
        <f t="shared" si="5"/>
        <v>41997</v>
      </c>
      <c r="B283" s="36" t="s">
        <v>205</v>
      </c>
    </row>
    <row r="284" spans="1:2">
      <c r="A284" s="28">
        <f t="shared" si="5"/>
        <v>41998</v>
      </c>
      <c r="B284" s="36" t="s">
        <v>205</v>
      </c>
    </row>
    <row r="285" spans="1:2">
      <c r="A285" s="28">
        <f t="shared" si="5"/>
        <v>41999</v>
      </c>
      <c r="B285" s="36" t="s">
        <v>205</v>
      </c>
    </row>
    <row r="286" spans="1:2">
      <c r="A286" s="28">
        <f t="shared" si="5"/>
        <v>42000</v>
      </c>
      <c r="B286" s="36" t="s">
        <v>205</v>
      </c>
    </row>
    <row r="287" spans="1:2">
      <c r="A287" s="28">
        <f t="shared" si="5"/>
        <v>42001</v>
      </c>
      <c r="B287" s="36" t="s">
        <v>205</v>
      </c>
    </row>
    <row r="288" spans="1:2">
      <c r="A288" s="28">
        <f t="shared" si="5"/>
        <v>42002</v>
      </c>
      <c r="B288" s="36" t="s">
        <v>205</v>
      </c>
    </row>
    <row r="289" spans="1:2">
      <c r="A289" s="28">
        <f t="shared" si="5"/>
        <v>42003</v>
      </c>
      <c r="B289" s="36" t="s">
        <v>205</v>
      </c>
    </row>
    <row r="290" spans="1:2">
      <c r="A290" s="28">
        <f t="shared" si="5"/>
        <v>42004</v>
      </c>
      <c r="B290" s="36" t="s">
        <v>205</v>
      </c>
    </row>
    <row r="291" spans="1:2">
      <c r="A291" s="28">
        <f t="shared" si="5"/>
        <v>42005</v>
      </c>
      <c r="B291" s="36" t="s">
        <v>206</v>
      </c>
    </row>
    <row r="292" spans="1:2">
      <c r="A292" s="28">
        <f t="shared" si="5"/>
        <v>42006</v>
      </c>
      <c r="B292" s="36" t="s">
        <v>206</v>
      </c>
    </row>
    <row r="293" spans="1:2">
      <c r="A293" s="28">
        <f t="shared" si="5"/>
        <v>42007</v>
      </c>
      <c r="B293" s="36" t="s">
        <v>206</v>
      </c>
    </row>
    <row r="294" spans="1:2">
      <c r="A294" s="28">
        <f t="shared" si="5"/>
        <v>42008</v>
      </c>
      <c r="B294" s="36" t="s">
        <v>206</v>
      </c>
    </row>
    <row r="295" spans="1:2">
      <c r="A295" s="28">
        <f t="shared" si="5"/>
        <v>42009</v>
      </c>
      <c r="B295" s="36" t="s">
        <v>206</v>
      </c>
    </row>
    <row r="296" spans="1:2">
      <c r="A296" s="28">
        <f t="shared" si="5"/>
        <v>42010</v>
      </c>
      <c r="B296" s="36" t="s">
        <v>206</v>
      </c>
    </row>
    <row r="297" spans="1:2">
      <c r="A297" s="28">
        <f t="shared" si="5"/>
        <v>42011</v>
      </c>
      <c r="B297" s="36" t="s">
        <v>206</v>
      </c>
    </row>
    <row r="298" spans="1:2">
      <c r="A298" s="28">
        <f t="shared" si="5"/>
        <v>42012</v>
      </c>
      <c r="B298" s="36" t="s">
        <v>206</v>
      </c>
    </row>
    <row r="299" spans="1:2">
      <c r="A299" s="28">
        <f t="shared" si="5"/>
        <v>42013</v>
      </c>
      <c r="B299" s="36" t="s">
        <v>206</v>
      </c>
    </row>
    <row r="300" spans="1:2">
      <c r="A300" s="28">
        <f t="shared" si="5"/>
        <v>42014</v>
      </c>
      <c r="B300" s="36" t="s">
        <v>206</v>
      </c>
    </row>
    <row r="301" spans="1:2">
      <c r="A301" s="28">
        <f t="shared" si="5"/>
        <v>42015</v>
      </c>
      <c r="B301" s="36" t="s">
        <v>206</v>
      </c>
    </row>
    <row r="302" spans="1:2">
      <c r="A302" s="28">
        <f t="shared" si="5"/>
        <v>42016</v>
      </c>
      <c r="B302" s="36" t="s">
        <v>206</v>
      </c>
    </row>
    <row r="303" spans="1:2">
      <c r="A303" s="28">
        <f t="shared" si="5"/>
        <v>42017</v>
      </c>
      <c r="B303" s="36" t="s">
        <v>206</v>
      </c>
    </row>
    <row r="304" spans="1:2">
      <c r="A304" s="28">
        <f t="shared" si="5"/>
        <v>42018</v>
      </c>
      <c r="B304" s="36" t="s">
        <v>206</v>
      </c>
    </row>
    <row r="305" spans="1:2">
      <c r="A305" s="28">
        <f t="shared" si="5"/>
        <v>42019</v>
      </c>
      <c r="B305" s="36" t="s">
        <v>206</v>
      </c>
    </row>
    <row r="306" spans="1:2">
      <c r="A306" s="28">
        <f t="shared" si="5"/>
        <v>42020</v>
      </c>
      <c r="B306" s="36" t="s">
        <v>206</v>
      </c>
    </row>
    <row r="307" spans="1:2">
      <c r="A307" s="28">
        <f t="shared" si="5"/>
        <v>42021</v>
      </c>
      <c r="B307" s="36" t="s">
        <v>206</v>
      </c>
    </row>
    <row r="308" spans="1:2">
      <c r="A308" s="28">
        <f t="shared" si="5"/>
        <v>42022</v>
      </c>
      <c r="B308" s="36" t="s">
        <v>206</v>
      </c>
    </row>
    <row r="309" spans="1:2">
      <c r="A309" s="28">
        <f t="shared" si="5"/>
        <v>42023</v>
      </c>
      <c r="B309" s="36" t="s">
        <v>206</v>
      </c>
    </row>
    <row r="310" spans="1:2">
      <c r="A310" s="28">
        <f t="shared" si="5"/>
        <v>42024</v>
      </c>
      <c r="B310" s="36" t="s">
        <v>206</v>
      </c>
    </row>
    <row r="311" spans="1:2">
      <c r="A311" s="28">
        <f t="shared" si="5"/>
        <v>42025</v>
      </c>
      <c r="B311" s="36" t="s">
        <v>206</v>
      </c>
    </row>
    <row r="312" spans="1:2">
      <c r="A312" s="28">
        <f t="shared" si="5"/>
        <v>42026</v>
      </c>
      <c r="B312" s="36" t="s">
        <v>206</v>
      </c>
    </row>
    <row r="313" spans="1:2">
      <c r="A313" s="28">
        <f t="shared" si="5"/>
        <v>42027</v>
      </c>
      <c r="B313" s="36" t="s">
        <v>206</v>
      </c>
    </row>
    <row r="314" spans="1:2">
      <c r="A314" s="28">
        <f t="shared" si="5"/>
        <v>42028</v>
      </c>
      <c r="B314" s="36" t="s">
        <v>206</v>
      </c>
    </row>
    <row r="315" spans="1:2">
      <c r="A315" s="28">
        <f t="shared" si="5"/>
        <v>42029</v>
      </c>
      <c r="B315" s="36" t="s">
        <v>206</v>
      </c>
    </row>
    <row r="316" spans="1:2">
      <c r="A316" s="28">
        <f t="shared" si="5"/>
        <v>42030</v>
      </c>
      <c r="B316" s="36" t="s">
        <v>206</v>
      </c>
    </row>
    <row r="317" spans="1:2">
      <c r="A317" s="28">
        <f t="shared" si="5"/>
        <v>42031</v>
      </c>
      <c r="B317" s="36" t="s">
        <v>206</v>
      </c>
    </row>
    <row r="318" spans="1:2">
      <c r="A318" s="28">
        <f t="shared" si="5"/>
        <v>42032</v>
      </c>
      <c r="B318" s="36" t="s">
        <v>206</v>
      </c>
    </row>
    <row r="319" spans="1:2">
      <c r="A319" s="28">
        <f t="shared" si="5"/>
        <v>42033</v>
      </c>
      <c r="B319" s="36" t="s">
        <v>206</v>
      </c>
    </row>
    <row r="320" spans="1:2">
      <c r="A320" s="28">
        <f t="shared" si="5"/>
        <v>42034</v>
      </c>
      <c r="B320" s="36" t="s">
        <v>206</v>
      </c>
    </row>
    <row r="321" spans="1:2">
      <c r="A321" s="28">
        <f t="shared" si="5"/>
        <v>42035</v>
      </c>
      <c r="B321" s="36" t="s">
        <v>206</v>
      </c>
    </row>
    <row r="322" spans="1:2">
      <c r="A322" s="28">
        <f t="shared" si="5"/>
        <v>42036</v>
      </c>
      <c r="B322" s="36" t="s">
        <v>207</v>
      </c>
    </row>
    <row r="323" spans="1:2">
      <c r="A323" s="28">
        <f t="shared" si="5"/>
        <v>42037</v>
      </c>
      <c r="B323" s="36" t="s">
        <v>207</v>
      </c>
    </row>
    <row r="324" spans="1:2">
      <c r="A324" s="28">
        <f t="shared" si="5"/>
        <v>42038</v>
      </c>
      <c r="B324" s="36" t="s">
        <v>207</v>
      </c>
    </row>
    <row r="325" spans="1:2">
      <c r="A325" s="28">
        <f t="shared" si="5"/>
        <v>42039</v>
      </c>
      <c r="B325" s="36" t="s">
        <v>207</v>
      </c>
    </row>
    <row r="326" spans="1:2">
      <c r="A326" s="28">
        <f t="shared" si="5"/>
        <v>42040</v>
      </c>
      <c r="B326" s="36" t="s">
        <v>207</v>
      </c>
    </row>
    <row r="327" spans="1:2">
      <c r="A327" s="28">
        <f t="shared" si="5"/>
        <v>42041</v>
      </c>
      <c r="B327" s="36" t="s">
        <v>207</v>
      </c>
    </row>
    <row r="328" spans="1:2">
      <c r="A328" s="28">
        <f t="shared" si="5"/>
        <v>42042</v>
      </c>
      <c r="B328" s="36" t="s">
        <v>207</v>
      </c>
    </row>
    <row r="329" spans="1:2">
      <c r="A329" s="28">
        <f t="shared" si="5"/>
        <v>42043</v>
      </c>
      <c r="B329" s="36" t="s">
        <v>207</v>
      </c>
    </row>
    <row r="330" spans="1:2">
      <c r="A330" s="28">
        <f t="shared" si="5"/>
        <v>42044</v>
      </c>
      <c r="B330" s="36" t="s">
        <v>207</v>
      </c>
    </row>
    <row r="331" spans="1:2">
      <c r="A331" s="28">
        <f t="shared" si="5"/>
        <v>42045</v>
      </c>
      <c r="B331" s="36" t="s">
        <v>207</v>
      </c>
    </row>
    <row r="332" spans="1:2">
      <c r="A332" s="28">
        <f t="shared" si="5"/>
        <v>42046</v>
      </c>
      <c r="B332" s="36" t="s">
        <v>207</v>
      </c>
    </row>
    <row r="333" spans="1:2">
      <c r="A333" s="28">
        <f t="shared" si="5"/>
        <v>42047</v>
      </c>
      <c r="B333" s="36" t="s">
        <v>207</v>
      </c>
    </row>
    <row r="334" spans="1:2">
      <c r="A334" s="28">
        <f t="shared" si="5"/>
        <v>42048</v>
      </c>
      <c r="B334" s="36" t="s">
        <v>207</v>
      </c>
    </row>
    <row r="335" spans="1:2">
      <c r="A335" s="28">
        <f t="shared" si="5"/>
        <v>42049</v>
      </c>
      <c r="B335" s="36" t="s">
        <v>207</v>
      </c>
    </row>
    <row r="336" spans="1:2">
      <c r="A336" s="28">
        <f t="shared" si="5"/>
        <v>42050</v>
      </c>
      <c r="B336" s="36" t="s">
        <v>207</v>
      </c>
    </row>
    <row r="337" spans="1:2">
      <c r="A337" s="28">
        <f t="shared" si="5"/>
        <v>42051</v>
      </c>
      <c r="B337" s="36" t="s">
        <v>207</v>
      </c>
    </row>
    <row r="338" spans="1:2">
      <c r="A338" s="28">
        <f t="shared" ref="A338:A380" si="6">A337+1</f>
        <v>42052</v>
      </c>
      <c r="B338" s="36" t="s">
        <v>207</v>
      </c>
    </row>
    <row r="339" spans="1:2">
      <c r="A339" s="28">
        <f t="shared" si="6"/>
        <v>42053</v>
      </c>
      <c r="B339" s="36" t="s">
        <v>207</v>
      </c>
    </row>
    <row r="340" spans="1:2">
      <c r="A340" s="28">
        <f t="shared" si="6"/>
        <v>42054</v>
      </c>
      <c r="B340" s="36" t="s">
        <v>207</v>
      </c>
    </row>
    <row r="341" spans="1:2">
      <c r="A341" s="28">
        <f t="shared" si="6"/>
        <v>42055</v>
      </c>
      <c r="B341" s="36" t="s">
        <v>207</v>
      </c>
    </row>
    <row r="342" spans="1:2">
      <c r="A342" s="28">
        <f t="shared" si="6"/>
        <v>42056</v>
      </c>
      <c r="B342" s="36" t="s">
        <v>207</v>
      </c>
    </row>
    <row r="343" spans="1:2">
      <c r="A343" s="28">
        <f t="shared" si="6"/>
        <v>42057</v>
      </c>
      <c r="B343" s="36" t="s">
        <v>207</v>
      </c>
    </row>
    <row r="344" spans="1:2">
      <c r="A344" s="28">
        <f t="shared" si="6"/>
        <v>42058</v>
      </c>
      <c r="B344" s="36" t="s">
        <v>207</v>
      </c>
    </row>
    <row r="345" spans="1:2">
      <c r="A345" s="28">
        <f t="shared" si="6"/>
        <v>42059</v>
      </c>
      <c r="B345" s="36" t="s">
        <v>207</v>
      </c>
    </row>
    <row r="346" spans="1:2">
      <c r="A346" s="28">
        <f t="shared" si="6"/>
        <v>42060</v>
      </c>
      <c r="B346" s="36" t="s">
        <v>207</v>
      </c>
    </row>
    <row r="347" spans="1:2">
      <c r="A347" s="28">
        <f t="shared" si="6"/>
        <v>42061</v>
      </c>
      <c r="B347" s="36" t="s">
        <v>207</v>
      </c>
    </row>
    <row r="348" spans="1:2">
      <c r="A348" s="28">
        <f t="shared" si="6"/>
        <v>42062</v>
      </c>
      <c r="B348" s="36" t="s">
        <v>207</v>
      </c>
    </row>
    <row r="349" spans="1:2">
      <c r="A349" s="28">
        <f t="shared" si="6"/>
        <v>42063</v>
      </c>
      <c r="B349" s="36" t="s">
        <v>207</v>
      </c>
    </row>
    <row r="350" spans="1:2">
      <c r="A350" s="28">
        <f t="shared" si="6"/>
        <v>42064</v>
      </c>
      <c r="B350" s="36" t="s">
        <v>208</v>
      </c>
    </row>
    <row r="351" spans="1:2">
      <c r="A351" s="28">
        <f t="shared" si="6"/>
        <v>42065</v>
      </c>
      <c r="B351" s="36" t="s">
        <v>208</v>
      </c>
    </row>
    <row r="352" spans="1:2">
      <c r="A352" s="28">
        <f t="shared" si="6"/>
        <v>42066</v>
      </c>
      <c r="B352" s="36" t="s">
        <v>208</v>
      </c>
    </row>
    <row r="353" spans="1:2">
      <c r="A353" s="28">
        <f t="shared" si="6"/>
        <v>42067</v>
      </c>
      <c r="B353" s="36" t="s">
        <v>208</v>
      </c>
    </row>
    <row r="354" spans="1:2">
      <c r="A354" s="28">
        <f t="shared" si="6"/>
        <v>42068</v>
      </c>
      <c r="B354" s="36" t="s">
        <v>208</v>
      </c>
    </row>
    <row r="355" spans="1:2">
      <c r="A355" s="28">
        <f t="shared" si="6"/>
        <v>42069</v>
      </c>
      <c r="B355" s="36" t="s">
        <v>208</v>
      </c>
    </row>
    <row r="356" spans="1:2">
      <c r="A356" s="28">
        <f t="shared" si="6"/>
        <v>42070</v>
      </c>
      <c r="B356" s="36" t="s">
        <v>208</v>
      </c>
    </row>
    <row r="357" spans="1:2">
      <c r="A357" s="28">
        <f t="shared" si="6"/>
        <v>42071</v>
      </c>
      <c r="B357" s="36" t="s">
        <v>208</v>
      </c>
    </row>
    <row r="358" spans="1:2">
      <c r="A358" s="28">
        <f t="shared" si="6"/>
        <v>42072</v>
      </c>
      <c r="B358" s="36" t="s">
        <v>208</v>
      </c>
    </row>
    <row r="359" spans="1:2">
      <c r="A359" s="28">
        <f t="shared" si="6"/>
        <v>42073</v>
      </c>
      <c r="B359" s="36" t="s">
        <v>208</v>
      </c>
    </row>
    <row r="360" spans="1:2">
      <c r="A360" s="28">
        <f t="shared" si="6"/>
        <v>42074</v>
      </c>
      <c r="B360" s="36" t="s">
        <v>208</v>
      </c>
    </row>
    <row r="361" spans="1:2">
      <c r="A361" s="28">
        <f t="shared" si="6"/>
        <v>42075</v>
      </c>
      <c r="B361" s="36" t="s">
        <v>208</v>
      </c>
    </row>
    <row r="362" spans="1:2">
      <c r="A362" s="28">
        <f t="shared" si="6"/>
        <v>42076</v>
      </c>
      <c r="B362" s="36" t="s">
        <v>208</v>
      </c>
    </row>
    <row r="363" spans="1:2">
      <c r="A363" s="28">
        <f t="shared" si="6"/>
        <v>42077</v>
      </c>
      <c r="B363" s="36" t="s">
        <v>208</v>
      </c>
    </row>
    <row r="364" spans="1:2">
      <c r="A364" s="28">
        <f t="shared" si="6"/>
        <v>42078</v>
      </c>
      <c r="B364" s="36" t="s">
        <v>208</v>
      </c>
    </row>
    <row r="365" spans="1:2">
      <c r="A365" s="28">
        <f t="shared" si="6"/>
        <v>42079</v>
      </c>
      <c r="B365" s="36" t="s">
        <v>208</v>
      </c>
    </row>
    <row r="366" spans="1:2">
      <c r="A366" s="28">
        <f t="shared" si="6"/>
        <v>42080</v>
      </c>
      <c r="B366" s="36" t="s">
        <v>208</v>
      </c>
    </row>
    <row r="367" spans="1:2">
      <c r="A367" s="28">
        <f t="shared" si="6"/>
        <v>42081</v>
      </c>
      <c r="B367" s="36" t="s">
        <v>208</v>
      </c>
    </row>
    <row r="368" spans="1:2">
      <c r="A368" s="28">
        <f t="shared" si="6"/>
        <v>42082</v>
      </c>
      <c r="B368" s="36" t="s">
        <v>208</v>
      </c>
    </row>
    <row r="369" spans="1:2">
      <c r="A369" s="28">
        <f t="shared" si="6"/>
        <v>42083</v>
      </c>
      <c r="B369" s="36" t="s">
        <v>208</v>
      </c>
    </row>
    <row r="370" spans="1:2">
      <c r="A370" s="28">
        <f t="shared" si="6"/>
        <v>42084</v>
      </c>
      <c r="B370" s="36" t="s">
        <v>208</v>
      </c>
    </row>
    <row r="371" spans="1:2">
      <c r="A371" s="28">
        <f t="shared" si="6"/>
        <v>42085</v>
      </c>
      <c r="B371" s="36" t="s">
        <v>208</v>
      </c>
    </row>
    <row r="372" spans="1:2">
      <c r="A372" s="28">
        <f t="shared" si="6"/>
        <v>42086</v>
      </c>
      <c r="B372" s="36" t="s">
        <v>208</v>
      </c>
    </row>
    <row r="373" spans="1:2">
      <c r="A373" s="28">
        <f t="shared" si="6"/>
        <v>42087</v>
      </c>
      <c r="B373" s="36" t="s">
        <v>208</v>
      </c>
    </row>
    <row r="374" spans="1:2">
      <c r="A374" s="28">
        <f t="shared" si="6"/>
        <v>42088</v>
      </c>
      <c r="B374" s="36" t="s">
        <v>208</v>
      </c>
    </row>
    <row r="375" spans="1:2">
      <c r="A375" s="28">
        <f t="shared" si="6"/>
        <v>42089</v>
      </c>
      <c r="B375" s="36" t="s">
        <v>208</v>
      </c>
    </row>
    <row r="376" spans="1:2">
      <c r="A376" s="28">
        <f t="shared" si="6"/>
        <v>42090</v>
      </c>
      <c r="B376" s="36" t="s">
        <v>208</v>
      </c>
    </row>
    <row r="377" spans="1:2">
      <c r="A377" s="28">
        <f t="shared" si="6"/>
        <v>42091</v>
      </c>
      <c r="B377" s="36" t="s">
        <v>208</v>
      </c>
    </row>
    <row r="378" spans="1:2">
      <c r="A378" s="28">
        <f t="shared" si="6"/>
        <v>42092</v>
      </c>
      <c r="B378" s="36" t="s">
        <v>208</v>
      </c>
    </row>
    <row r="379" spans="1:2">
      <c r="A379" s="28">
        <f t="shared" si="6"/>
        <v>42093</v>
      </c>
      <c r="B379" s="36" t="s">
        <v>208</v>
      </c>
    </row>
    <row r="380" spans="1:2">
      <c r="A380" s="28">
        <f t="shared" si="6"/>
        <v>42094</v>
      </c>
      <c r="B380" s="36" t="s">
        <v>208</v>
      </c>
    </row>
    <row r="381" spans="1:2">
      <c r="A381" s="28">
        <v>42095</v>
      </c>
      <c r="B381" s="36" t="s">
        <v>182</v>
      </c>
    </row>
    <row r="382" spans="1:2">
      <c r="A382" s="28">
        <f>A381+1</f>
        <v>42096</v>
      </c>
      <c r="B382" s="36" t="s">
        <v>182</v>
      </c>
    </row>
    <row r="383" spans="1:2">
      <c r="A383" s="28">
        <f t="shared" ref="A383:A446" si="7">A382+1</f>
        <v>42097</v>
      </c>
      <c r="B383" s="36" t="s">
        <v>182</v>
      </c>
    </row>
    <row r="384" spans="1:2">
      <c r="A384" s="28">
        <f t="shared" si="7"/>
        <v>42098</v>
      </c>
      <c r="B384" s="36" t="s">
        <v>182</v>
      </c>
    </row>
    <row r="385" spans="1:2">
      <c r="A385" s="28">
        <f t="shared" si="7"/>
        <v>42099</v>
      </c>
      <c r="B385" s="36" t="s">
        <v>182</v>
      </c>
    </row>
    <row r="386" spans="1:2">
      <c r="A386" s="28">
        <f t="shared" si="7"/>
        <v>42100</v>
      </c>
      <c r="B386" s="36" t="s">
        <v>182</v>
      </c>
    </row>
    <row r="387" spans="1:2">
      <c r="A387" s="28">
        <f t="shared" si="7"/>
        <v>42101</v>
      </c>
      <c r="B387" s="36" t="s">
        <v>182</v>
      </c>
    </row>
    <row r="388" spans="1:2">
      <c r="A388" s="28">
        <f t="shared" si="7"/>
        <v>42102</v>
      </c>
      <c r="B388" s="36" t="s">
        <v>182</v>
      </c>
    </row>
    <row r="389" spans="1:2">
      <c r="A389" s="28">
        <f t="shared" si="7"/>
        <v>42103</v>
      </c>
      <c r="B389" s="36" t="s">
        <v>182</v>
      </c>
    </row>
    <row r="390" spans="1:2">
      <c r="A390" s="28">
        <f t="shared" si="7"/>
        <v>42104</v>
      </c>
      <c r="B390" s="36" t="s">
        <v>182</v>
      </c>
    </row>
    <row r="391" spans="1:2">
      <c r="A391" s="28">
        <f t="shared" si="7"/>
        <v>42105</v>
      </c>
      <c r="B391" s="36" t="s">
        <v>182</v>
      </c>
    </row>
    <row r="392" spans="1:2">
      <c r="A392" s="28">
        <f t="shared" si="7"/>
        <v>42106</v>
      </c>
      <c r="B392" s="36" t="s">
        <v>182</v>
      </c>
    </row>
    <row r="393" spans="1:2">
      <c r="A393" s="28">
        <f t="shared" si="7"/>
        <v>42107</v>
      </c>
      <c r="B393" s="36" t="s">
        <v>182</v>
      </c>
    </row>
    <row r="394" spans="1:2">
      <c r="A394" s="28">
        <f t="shared" si="7"/>
        <v>42108</v>
      </c>
      <c r="B394" s="36" t="s">
        <v>182</v>
      </c>
    </row>
    <row r="395" spans="1:2">
      <c r="A395" s="28">
        <f t="shared" si="7"/>
        <v>42109</v>
      </c>
      <c r="B395" s="36" t="s">
        <v>182</v>
      </c>
    </row>
    <row r="396" spans="1:2">
      <c r="A396" s="28">
        <f t="shared" si="7"/>
        <v>42110</v>
      </c>
      <c r="B396" s="36" t="s">
        <v>182</v>
      </c>
    </row>
    <row r="397" spans="1:2">
      <c r="A397" s="28">
        <f t="shared" si="7"/>
        <v>42111</v>
      </c>
      <c r="B397" s="36" t="s">
        <v>182</v>
      </c>
    </row>
    <row r="398" spans="1:2">
      <c r="A398" s="28">
        <f t="shared" si="7"/>
        <v>42112</v>
      </c>
      <c r="B398" s="36" t="s">
        <v>182</v>
      </c>
    </row>
    <row r="399" spans="1:2">
      <c r="A399" s="28">
        <f t="shared" si="7"/>
        <v>42113</v>
      </c>
      <c r="B399" s="36" t="s">
        <v>182</v>
      </c>
    </row>
    <row r="400" spans="1:2">
      <c r="A400" s="28">
        <f t="shared" si="7"/>
        <v>42114</v>
      </c>
      <c r="B400" s="36" t="s">
        <v>182</v>
      </c>
    </row>
    <row r="401" spans="1:2">
      <c r="A401" s="28">
        <f t="shared" si="7"/>
        <v>42115</v>
      </c>
      <c r="B401" s="36" t="s">
        <v>182</v>
      </c>
    </row>
    <row r="402" spans="1:2">
      <c r="A402" s="28">
        <f t="shared" si="7"/>
        <v>42116</v>
      </c>
      <c r="B402" s="36" t="s">
        <v>182</v>
      </c>
    </row>
    <row r="403" spans="1:2">
      <c r="A403" s="28">
        <f t="shared" si="7"/>
        <v>42117</v>
      </c>
      <c r="B403" s="36" t="s">
        <v>182</v>
      </c>
    </row>
    <row r="404" spans="1:2">
      <c r="A404" s="28">
        <f t="shared" si="7"/>
        <v>42118</v>
      </c>
      <c r="B404" s="36" t="s">
        <v>182</v>
      </c>
    </row>
    <row r="405" spans="1:2">
      <c r="A405" s="28">
        <f t="shared" si="7"/>
        <v>42119</v>
      </c>
      <c r="B405" s="36" t="s">
        <v>182</v>
      </c>
    </row>
    <row r="406" spans="1:2">
      <c r="A406" s="28">
        <f t="shared" si="7"/>
        <v>42120</v>
      </c>
      <c r="B406" s="36" t="s">
        <v>182</v>
      </c>
    </row>
    <row r="407" spans="1:2">
      <c r="A407" s="28">
        <f t="shared" si="7"/>
        <v>42121</v>
      </c>
      <c r="B407" s="36" t="s">
        <v>182</v>
      </c>
    </row>
    <row r="408" spans="1:2">
      <c r="A408" s="28">
        <f t="shared" si="7"/>
        <v>42122</v>
      </c>
      <c r="B408" s="36" t="s">
        <v>182</v>
      </c>
    </row>
    <row r="409" spans="1:2">
      <c r="A409" s="28">
        <f t="shared" si="7"/>
        <v>42123</v>
      </c>
      <c r="B409" s="36" t="s">
        <v>182</v>
      </c>
    </row>
    <row r="410" spans="1:2">
      <c r="A410" s="28">
        <f t="shared" si="7"/>
        <v>42124</v>
      </c>
      <c r="B410" s="36" t="s">
        <v>182</v>
      </c>
    </row>
    <row r="411" spans="1:2">
      <c r="A411" s="28">
        <f t="shared" si="7"/>
        <v>42125</v>
      </c>
      <c r="B411" s="36" t="s">
        <v>183</v>
      </c>
    </row>
    <row r="412" spans="1:2">
      <c r="A412" s="28">
        <f t="shared" si="7"/>
        <v>42126</v>
      </c>
      <c r="B412" s="36" t="s">
        <v>183</v>
      </c>
    </row>
    <row r="413" spans="1:2">
      <c r="A413" s="28">
        <f t="shared" si="7"/>
        <v>42127</v>
      </c>
      <c r="B413" s="36" t="s">
        <v>183</v>
      </c>
    </row>
    <row r="414" spans="1:2">
      <c r="A414" s="28">
        <f t="shared" si="7"/>
        <v>42128</v>
      </c>
      <c r="B414" s="36" t="s">
        <v>183</v>
      </c>
    </row>
    <row r="415" spans="1:2">
      <c r="A415" s="28">
        <f t="shared" si="7"/>
        <v>42129</v>
      </c>
      <c r="B415" s="36" t="s">
        <v>183</v>
      </c>
    </row>
    <row r="416" spans="1:2">
      <c r="A416" s="28">
        <f t="shared" si="7"/>
        <v>42130</v>
      </c>
      <c r="B416" s="36" t="s">
        <v>183</v>
      </c>
    </row>
    <row r="417" spans="1:2">
      <c r="A417" s="28">
        <f t="shared" si="7"/>
        <v>42131</v>
      </c>
      <c r="B417" s="36" t="s">
        <v>183</v>
      </c>
    </row>
    <row r="418" spans="1:2">
      <c r="A418" s="28">
        <f t="shared" si="7"/>
        <v>42132</v>
      </c>
      <c r="B418" s="36" t="s">
        <v>183</v>
      </c>
    </row>
    <row r="419" spans="1:2">
      <c r="A419" s="28">
        <f t="shared" si="7"/>
        <v>42133</v>
      </c>
      <c r="B419" s="36" t="s">
        <v>183</v>
      </c>
    </row>
    <row r="420" spans="1:2">
      <c r="A420" s="28">
        <f t="shared" si="7"/>
        <v>42134</v>
      </c>
      <c r="B420" s="36" t="s">
        <v>183</v>
      </c>
    </row>
    <row r="421" spans="1:2">
      <c r="A421" s="28">
        <f t="shared" si="7"/>
        <v>42135</v>
      </c>
      <c r="B421" s="36" t="s">
        <v>183</v>
      </c>
    </row>
    <row r="422" spans="1:2">
      <c r="A422" s="28">
        <f t="shared" si="7"/>
        <v>42136</v>
      </c>
      <c r="B422" s="36" t="s">
        <v>183</v>
      </c>
    </row>
    <row r="423" spans="1:2">
      <c r="A423" s="28">
        <f t="shared" si="7"/>
        <v>42137</v>
      </c>
      <c r="B423" s="36" t="s">
        <v>183</v>
      </c>
    </row>
    <row r="424" spans="1:2">
      <c r="A424" s="28">
        <f t="shared" si="7"/>
        <v>42138</v>
      </c>
      <c r="B424" s="36" t="s">
        <v>183</v>
      </c>
    </row>
    <row r="425" spans="1:2">
      <c r="A425" s="28">
        <f t="shared" si="7"/>
        <v>42139</v>
      </c>
      <c r="B425" s="36" t="s">
        <v>183</v>
      </c>
    </row>
    <row r="426" spans="1:2">
      <c r="A426" s="28">
        <f t="shared" si="7"/>
        <v>42140</v>
      </c>
      <c r="B426" s="36" t="s">
        <v>183</v>
      </c>
    </row>
    <row r="427" spans="1:2">
      <c r="A427" s="28">
        <f t="shared" si="7"/>
        <v>42141</v>
      </c>
      <c r="B427" s="36" t="s">
        <v>183</v>
      </c>
    </row>
    <row r="428" spans="1:2">
      <c r="A428" s="28">
        <f t="shared" si="7"/>
        <v>42142</v>
      </c>
      <c r="B428" s="36" t="s">
        <v>183</v>
      </c>
    </row>
    <row r="429" spans="1:2">
      <c r="A429" s="28">
        <f t="shared" si="7"/>
        <v>42143</v>
      </c>
      <c r="B429" s="36" t="s">
        <v>183</v>
      </c>
    </row>
    <row r="430" spans="1:2">
      <c r="A430" s="28">
        <f t="shared" si="7"/>
        <v>42144</v>
      </c>
      <c r="B430" s="36" t="s">
        <v>183</v>
      </c>
    </row>
    <row r="431" spans="1:2">
      <c r="A431" s="28">
        <f t="shared" si="7"/>
        <v>42145</v>
      </c>
      <c r="B431" s="36" t="s">
        <v>183</v>
      </c>
    </row>
    <row r="432" spans="1:2">
      <c r="A432" s="28">
        <f t="shared" si="7"/>
        <v>42146</v>
      </c>
      <c r="B432" s="36" t="s">
        <v>183</v>
      </c>
    </row>
    <row r="433" spans="1:2">
      <c r="A433" s="28">
        <f t="shared" si="7"/>
        <v>42147</v>
      </c>
      <c r="B433" s="36" t="s">
        <v>183</v>
      </c>
    </row>
    <row r="434" spans="1:2">
      <c r="A434" s="28">
        <f t="shared" si="7"/>
        <v>42148</v>
      </c>
      <c r="B434" s="36" t="s">
        <v>183</v>
      </c>
    </row>
    <row r="435" spans="1:2">
      <c r="A435" s="28">
        <f t="shared" si="7"/>
        <v>42149</v>
      </c>
      <c r="B435" s="36" t="s">
        <v>183</v>
      </c>
    </row>
    <row r="436" spans="1:2">
      <c r="A436" s="28">
        <f t="shared" si="7"/>
        <v>42150</v>
      </c>
      <c r="B436" s="36" t="s">
        <v>183</v>
      </c>
    </row>
    <row r="437" spans="1:2">
      <c r="A437" s="28">
        <f t="shared" si="7"/>
        <v>42151</v>
      </c>
      <c r="B437" s="36" t="s">
        <v>183</v>
      </c>
    </row>
    <row r="438" spans="1:2">
      <c r="A438" s="28">
        <f t="shared" si="7"/>
        <v>42152</v>
      </c>
      <c r="B438" s="36" t="s">
        <v>183</v>
      </c>
    </row>
    <row r="439" spans="1:2">
      <c r="A439" s="28">
        <f t="shared" si="7"/>
        <v>42153</v>
      </c>
      <c r="B439" s="36" t="s">
        <v>183</v>
      </c>
    </row>
    <row r="440" spans="1:2">
      <c r="A440" s="28">
        <f t="shared" si="7"/>
        <v>42154</v>
      </c>
      <c r="B440" s="36" t="s">
        <v>183</v>
      </c>
    </row>
    <row r="441" spans="1:2">
      <c r="A441" s="28">
        <f t="shared" si="7"/>
        <v>42155</v>
      </c>
      <c r="B441" s="36" t="s">
        <v>183</v>
      </c>
    </row>
    <row r="442" spans="1:2">
      <c r="A442" s="28">
        <f t="shared" si="7"/>
        <v>42156</v>
      </c>
      <c r="B442" s="36" t="s">
        <v>184</v>
      </c>
    </row>
    <row r="443" spans="1:2">
      <c r="A443" s="28">
        <f t="shared" si="7"/>
        <v>42157</v>
      </c>
      <c r="B443" s="36" t="s">
        <v>184</v>
      </c>
    </row>
    <row r="444" spans="1:2">
      <c r="A444" s="28">
        <f t="shared" si="7"/>
        <v>42158</v>
      </c>
      <c r="B444" s="36" t="s">
        <v>184</v>
      </c>
    </row>
    <row r="445" spans="1:2">
      <c r="A445" s="28">
        <f t="shared" si="7"/>
        <v>42159</v>
      </c>
      <c r="B445" s="36" t="s">
        <v>184</v>
      </c>
    </row>
    <row r="446" spans="1:2">
      <c r="A446" s="28">
        <f t="shared" si="7"/>
        <v>42160</v>
      </c>
      <c r="B446" s="36" t="s">
        <v>184</v>
      </c>
    </row>
    <row r="447" spans="1:2">
      <c r="A447" s="28">
        <f t="shared" ref="A447:A510" si="8">A446+1</f>
        <v>42161</v>
      </c>
      <c r="B447" s="36" t="s">
        <v>184</v>
      </c>
    </row>
    <row r="448" spans="1:2">
      <c r="A448" s="28">
        <f t="shared" si="8"/>
        <v>42162</v>
      </c>
      <c r="B448" s="36" t="s">
        <v>184</v>
      </c>
    </row>
    <row r="449" spans="1:2">
      <c r="A449" s="28">
        <f t="shared" si="8"/>
        <v>42163</v>
      </c>
      <c r="B449" s="36" t="s">
        <v>184</v>
      </c>
    </row>
    <row r="450" spans="1:2">
      <c r="A450" s="28">
        <f t="shared" si="8"/>
        <v>42164</v>
      </c>
      <c r="B450" s="36" t="s">
        <v>184</v>
      </c>
    </row>
    <row r="451" spans="1:2">
      <c r="A451" s="28">
        <f t="shared" si="8"/>
        <v>42165</v>
      </c>
      <c r="B451" s="36" t="s">
        <v>184</v>
      </c>
    </row>
    <row r="452" spans="1:2">
      <c r="A452" s="28">
        <f t="shared" si="8"/>
        <v>42166</v>
      </c>
      <c r="B452" s="36" t="s">
        <v>184</v>
      </c>
    </row>
    <row r="453" spans="1:2">
      <c r="A453" s="28">
        <f t="shared" si="8"/>
        <v>42167</v>
      </c>
      <c r="B453" s="36" t="s">
        <v>184</v>
      </c>
    </row>
    <row r="454" spans="1:2">
      <c r="A454" s="28">
        <f t="shared" si="8"/>
        <v>42168</v>
      </c>
      <c r="B454" s="36" t="s">
        <v>184</v>
      </c>
    </row>
    <row r="455" spans="1:2">
      <c r="A455" s="28">
        <f t="shared" si="8"/>
        <v>42169</v>
      </c>
      <c r="B455" s="36" t="s">
        <v>184</v>
      </c>
    </row>
    <row r="456" spans="1:2">
      <c r="A456" s="28">
        <f t="shared" si="8"/>
        <v>42170</v>
      </c>
      <c r="B456" s="36" t="s">
        <v>184</v>
      </c>
    </row>
    <row r="457" spans="1:2">
      <c r="A457" s="28">
        <f t="shared" si="8"/>
        <v>42171</v>
      </c>
      <c r="B457" s="36" t="s">
        <v>184</v>
      </c>
    </row>
    <row r="458" spans="1:2">
      <c r="A458" s="28">
        <f t="shared" si="8"/>
        <v>42172</v>
      </c>
      <c r="B458" s="36" t="s">
        <v>184</v>
      </c>
    </row>
    <row r="459" spans="1:2">
      <c r="A459" s="28">
        <f t="shared" si="8"/>
        <v>42173</v>
      </c>
      <c r="B459" s="36" t="s">
        <v>184</v>
      </c>
    </row>
    <row r="460" spans="1:2">
      <c r="A460" s="28">
        <f t="shared" si="8"/>
        <v>42174</v>
      </c>
      <c r="B460" s="36" t="s">
        <v>184</v>
      </c>
    </row>
    <row r="461" spans="1:2">
      <c r="A461" s="28">
        <f t="shared" si="8"/>
        <v>42175</v>
      </c>
      <c r="B461" s="36" t="s">
        <v>184</v>
      </c>
    </row>
    <row r="462" spans="1:2">
      <c r="A462" s="28">
        <f t="shared" si="8"/>
        <v>42176</v>
      </c>
      <c r="B462" s="36" t="s">
        <v>184</v>
      </c>
    </row>
    <row r="463" spans="1:2">
      <c r="A463" s="28">
        <f t="shared" si="8"/>
        <v>42177</v>
      </c>
      <c r="B463" s="36" t="s">
        <v>184</v>
      </c>
    </row>
    <row r="464" spans="1:2">
      <c r="A464" s="28">
        <f t="shared" si="8"/>
        <v>42178</v>
      </c>
      <c r="B464" s="36" t="s">
        <v>184</v>
      </c>
    </row>
    <row r="465" spans="1:2">
      <c r="A465" s="28">
        <f t="shared" si="8"/>
        <v>42179</v>
      </c>
      <c r="B465" s="36" t="s">
        <v>184</v>
      </c>
    </row>
    <row r="466" spans="1:2">
      <c r="A466" s="28">
        <f t="shared" si="8"/>
        <v>42180</v>
      </c>
      <c r="B466" s="36" t="s">
        <v>184</v>
      </c>
    </row>
    <row r="467" spans="1:2">
      <c r="A467" s="28">
        <f t="shared" si="8"/>
        <v>42181</v>
      </c>
      <c r="B467" s="36" t="s">
        <v>184</v>
      </c>
    </row>
    <row r="468" spans="1:2">
      <c r="A468" s="28">
        <f t="shared" si="8"/>
        <v>42182</v>
      </c>
      <c r="B468" s="36" t="s">
        <v>184</v>
      </c>
    </row>
    <row r="469" spans="1:2">
      <c r="A469" s="28">
        <f t="shared" si="8"/>
        <v>42183</v>
      </c>
      <c r="B469" s="36" t="s">
        <v>184</v>
      </c>
    </row>
    <row r="470" spans="1:2">
      <c r="A470" s="28">
        <f t="shared" si="8"/>
        <v>42184</v>
      </c>
      <c r="B470" s="36" t="s">
        <v>184</v>
      </c>
    </row>
    <row r="471" spans="1:2">
      <c r="A471" s="28">
        <f t="shared" si="8"/>
        <v>42185</v>
      </c>
      <c r="B471" s="36" t="s">
        <v>184</v>
      </c>
    </row>
    <row r="472" spans="1:2">
      <c r="A472" s="28">
        <f t="shared" si="8"/>
        <v>42186</v>
      </c>
      <c r="B472" s="36" t="s">
        <v>185</v>
      </c>
    </row>
    <row r="473" spans="1:2">
      <c r="A473" s="28">
        <f t="shared" si="8"/>
        <v>42187</v>
      </c>
      <c r="B473" s="36" t="str">
        <f>B472</f>
        <v>JULY 15</v>
      </c>
    </row>
    <row r="474" spans="1:2">
      <c r="A474" s="28">
        <f t="shared" si="8"/>
        <v>42188</v>
      </c>
      <c r="B474" s="36" t="str">
        <f t="shared" ref="B474:B502" si="9">B473</f>
        <v>JULY 15</v>
      </c>
    </row>
    <row r="475" spans="1:2">
      <c r="A475" s="28">
        <f t="shared" si="8"/>
        <v>42189</v>
      </c>
      <c r="B475" s="36" t="str">
        <f t="shared" si="9"/>
        <v>JULY 15</v>
      </c>
    </row>
    <row r="476" spans="1:2">
      <c r="A476" s="28">
        <f t="shared" si="8"/>
        <v>42190</v>
      </c>
      <c r="B476" s="36" t="str">
        <f t="shared" si="9"/>
        <v>JULY 15</v>
      </c>
    </row>
    <row r="477" spans="1:2">
      <c r="A477" s="28">
        <f t="shared" si="8"/>
        <v>42191</v>
      </c>
      <c r="B477" s="36" t="str">
        <f t="shared" si="9"/>
        <v>JULY 15</v>
      </c>
    </row>
    <row r="478" spans="1:2">
      <c r="A478" s="28">
        <f t="shared" si="8"/>
        <v>42192</v>
      </c>
      <c r="B478" s="36" t="str">
        <f t="shared" si="9"/>
        <v>JULY 15</v>
      </c>
    </row>
    <row r="479" spans="1:2">
      <c r="A479" s="28">
        <f t="shared" si="8"/>
        <v>42193</v>
      </c>
      <c r="B479" s="36" t="str">
        <f t="shared" si="9"/>
        <v>JULY 15</v>
      </c>
    </row>
    <row r="480" spans="1:2">
      <c r="A480" s="28">
        <f t="shared" si="8"/>
        <v>42194</v>
      </c>
      <c r="B480" s="36" t="str">
        <f t="shared" si="9"/>
        <v>JULY 15</v>
      </c>
    </row>
    <row r="481" spans="1:2">
      <c r="A481" s="28">
        <f t="shared" si="8"/>
        <v>42195</v>
      </c>
      <c r="B481" s="36" t="str">
        <f t="shared" si="9"/>
        <v>JULY 15</v>
      </c>
    </row>
    <row r="482" spans="1:2">
      <c r="A482" s="28">
        <f t="shared" si="8"/>
        <v>42196</v>
      </c>
      <c r="B482" s="36" t="str">
        <f t="shared" si="9"/>
        <v>JULY 15</v>
      </c>
    </row>
    <row r="483" spans="1:2">
      <c r="A483" s="28">
        <f t="shared" si="8"/>
        <v>42197</v>
      </c>
      <c r="B483" s="36" t="str">
        <f t="shared" si="9"/>
        <v>JULY 15</v>
      </c>
    </row>
    <row r="484" spans="1:2">
      <c r="A484" s="28">
        <f t="shared" si="8"/>
        <v>42198</v>
      </c>
      <c r="B484" s="36" t="str">
        <f t="shared" si="9"/>
        <v>JULY 15</v>
      </c>
    </row>
    <row r="485" spans="1:2">
      <c r="A485" s="28">
        <f t="shared" si="8"/>
        <v>42199</v>
      </c>
      <c r="B485" s="36" t="str">
        <f t="shared" si="9"/>
        <v>JULY 15</v>
      </c>
    </row>
    <row r="486" spans="1:2">
      <c r="A486" s="28">
        <f t="shared" si="8"/>
        <v>42200</v>
      </c>
      <c r="B486" s="36" t="str">
        <f t="shared" si="9"/>
        <v>JULY 15</v>
      </c>
    </row>
    <row r="487" spans="1:2">
      <c r="A487" s="28">
        <f t="shared" si="8"/>
        <v>42201</v>
      </c>
      <c r="B487" s="36" t="str">
        <f t="shared" si="9"/>
        <v>JULY 15</v>
      </c>
    </row>
    <row r="488" spans="1:2">
      <c r="A488" s="28">
        <f t="shared" si="8"/>
        <v>42202</v>
      </c>
      <c r="B488" s="36" t="str">
        <f t="shared" si="9"/>
        <v>JULY 15</v>
      </c>
    </row>
    <row r="489" spans="1:2">
      <c r="A489" s="28">
        <f t="shared" si="8"/>
        <v>42203</v>
      </c>
      <c r="B489" s="36" t="str">
        <f t="shared" si="9"/>
        <v>JULY 15</v>
      </c>
    </row>
    <row r="490" spans="1:2">
      <c r="A490" s="28">
        <f t="shared" si="8"/>
        <v>42204</v>
      </c>
      <c r="B490" s="36" t="str">
        <f t="shared" si="9"/>
        <v>JULY 15</v>
      </c>
    </row>
    <row r="491" spans="1:2">
      <c r="A491" s="28">
        <f t="shared" si="8"/>
        <v>42205</v>
      </c>
      <c r="B491" s="36" t="str">
        <f t="shared" si="9"/>
        <v>JULY 15</v>
      </c>
    </row>
    <row r="492" spans="1:2">
      <c r="A492" s="28">
        <f t="shared" si="8"/>
        <v>42206</v>
      </c>
      <c r="B492" s="36" t="str">
        <f t="shared" si="9"/>
        <v>JULY 15</v>
      </c>
    </row>
    <row r="493" spans="1:2">
      <c r="A493" s="28">
        <f t="shared" si="8"/>
        <v>42207</v>
      </c>
      <c r="B493" s="36" t="str">
        <f t="shared" si="9"/>
        <v>JULY 15</v>
      </c>
    </row>
    <row r="494" spans="1:2">
      <c r="A494" s="28">
        <f t="shared" si="8"/>
        <v>42208</v>
      </c>
      <c r="B494" s="36" t="str">
        <f t="shared" si="9"/>
        <v>JULY 15</v>
      </c>
    </row>
    <row r="495" spans="1:2">
      <c r="A495" s="28">
        <f t="shared" si="8"/>
        <v>42209</v>
      </c>
      <c r="B495" s="36" t="str">
        <f t="shared" si="9"/>
        <v>JULY 15</v>
      </c>
    </row>
    <row r="496" spans="1:2">
      <c r="A496" s="28">
        <f t="shared" si="8"/>
        <v>42210</v>
      </c>
      <c r="B496" s="36" t="str">
        <f t="shared" si="9"/>
        <v>JULY 15</v>
      </c>
    </row>
    <row r="497" spans="1:2">
      <c r="A497" s="28">
        <f t="shared" si="8"/>
        <v>42211</v>
      </c>
      <c r="B497" s="36" t="str">
        <f t="shared" si="9"/>
        <v>JULY 15</v>
      </c>
    </row>
    <row r="498" spans="1:2">
      <c r="A498" s="28">
        <f t="shared" si="8"/>
        <v>42212</v>
      </c>
      <c r="B498" s="36" t="str">
        <f t="shared" si="9"/>
        <v>JULY 15</v>
      </c>
    </row>
    <row r="499" spans="1:2">
      <c r="A499" s="28">
        <f t="shared" si="8"/>
        <v>42213</v>
      </c>
      <c r="B499" s="36" t="str">
        <f t="shared" si="9"/>
        <v>JULY 15</v>
      </c>
    </row>
    <row r="500" spans="1:2">
      <c r="A500" s="28">
        <f t="shared" si="8"/>
        <v>42214</v>
      </c>
      <c r="B500" s="36" t="str">
        <f t="shared" si="9"/>
        <v>JULY 15</v>
      </c>
    </row>
    <row r="501" spans="1:2">
      <c r="A501" s="28">
        <f t="shared" si="8"/>
        <v>42215</v>
      </c>
      <c r="B501" s="36" t="str">
        <f t="shared" si="9"/>
        <v>JULY 15</v>
      </c>
    </row>
    <row r="502" spans="1:2">
      <c r="A502" s="28">
        <f t="shared" si="8"/>
        <v>42216</v>
      </c>
      <c r="B502" s="36" t="str">
        <f t="shared" si="9"/>
        <v>JULY 15</v>
      </c>
    </row>
    <row r="503" spans="1:2">
      <c r="A503" s="28">
        <f t="shared" si="8"/>
        <v>42217</v>
      </c>
      <c r="B503" s="36" t="s">
        <v>186</v>
      </c>
    </row>
    <row r="504" spans="1:2">
      <c r="A504" s="28">
        <f t="shared" si="8"/>
        <v>42218</v>
      </c>
      <c r="B504" s="36" t="str">
        <f>B503</f>
        <v>AUGUST 15</v>
      </c>
    </row>
    <row r="505" spans="1:2">
      <c r="A505" s="28">
        <f t="shared" si="8"/>
        <v>42219</v>
      </c>
      <c r="B505" s="36" t="str">
        <f t="shared" ref="B505:B533" si="10">B504</f>
        <v>AUGUST 15</v>
      </c>
    </row>
    <row r="506" spans="1:2">
      <c r="A506" s="28">
        <f t="shared" si="8"/>
        <v>42220</v>
      </c>
      <c r="B506" s="36" t="str">
        <f t="shared" si="10"/>
        <v>AUGUST 15</v>
      </c>
    </row>
    <row r="507" spans="1:2">
      <c r="A507" s="28">
        <f t="shared" si="8"/>
        <v>42221</v>
      </c>
      <c r="B507" s="36" t="str">
        <f t="shared" si="10"/>
        <v>AUGUST 15</v>
      </c>
    </row>
    <row r="508" spans="1:2">
      <c r="A508" s="28">
        <f t="shared" si="8"/>
        <v>42222</v>
      </c>
      <c r="B508" s="36" t="str">
        <f t="shared" si="10"/>
        <v>AUGUST 15</v>
      </c>
    </row>
    <row r="509" spans="1:2">
      <c r="A509" s="28">
        <f t="shared" si="8"/>
        <v>42223</v>
      </c>
      <c r="B509" s="36" t="str">
        <f t="shared" si="10"/>
        <v>AUGUST 15</v>
      </c>
    </row>
    <row r="510" spans="1:2">
      <c r="A510" s="28">
        <f t="shared" si="8"/>
        <v>42224</v>
      </c>
      <c r="B510" s="36" t="str">
        <f t="shared" si="10"/>
        <v>AUGUST 15</v>
      </c>
    </row>
    <row r="511" spans="1:2">
      <c r="A511" s="28">
        <f t="shared" ref="A511:A574" si="11">A510+1</f>
        <v>42225</v>
      </c>
      <c r="B511" s="36" t="str">
        <f t="shared" si="10"/>
        <v>AUGUST 15</v>
      </c>
    </row>
    <row r="512" spans="1:2">
      <c r="A512" s="28">
        <f t="shared" si="11"/>
        <v>42226</v>
      </c>
      <c r="B512" s="36" t="str">
        <f t="shared" si="10"/>
        <v>AUGUST 15</v>
      </c>
    </row>
    <row r="513" spans="1:2">
      <c r="A513" s="28">
        <f t="shared" si="11"/>
        <v>42227</v>
      </c>
      <c r="B513" s="36" t="str">
        <f t="shared" si="10"/>
        <v>AUGUST 15</v>
      </c>
    </row>
    <row r="514" spans="1:2">
      <c r="A514" s="28">
        <f t="shared" si="11"/>
        <v>42228</v>
      </c>
      <c r="B514" s="36" t="str">
        <f t="shared" si="10"/>
        <v>AUGUST 15</v>
      </c>
    </row>
    <row r="515" spans="1:2">
      <c r="A515" s="28">
        <f t="shared" si="11"/>
        <v>42229</v>
      </c>
      <c r="B515" s="36" t="str">
        <f t="shared" si="10"/>
        <v>AUGUST 15</v>
      </c>
    </row>
    <row r="516" spans="1:2">
      <c r="A516" s="28">
        <f t="shared" si="11"/>
        <v>42230</v>
      </c>
      <c r="B516" s="36" t="str">
        <f t="shared" si="10"/>
        <v>AUGUST 15</v>
      </c>
    </row>
    <row r="517" spans="1:2">
      <c r="A517" s="28">
        <f t="shared" si="11"/>
        <v>42231</v>
      </c>
      <c r="B517" s="36" t="str">
        <f t="shared" si="10"/>
        <v>AUGUST 15</v>
      </c>
    </row>
    <row r="518" spans="1:2">
      <c r="A518" s="28">
        <f t="shared" si="11"/>
        <v>42232</v>
      </c>
      <c r="B518" s="36" t="str">
        <f t="shared" si="10"/>
        <v>AUGUST 15</v>
      </c>
    </row>
    <row r="519" spans="1:2">
      <c r="A519" s="28">
        <f t="shared" si="11"/>
        <v>42233</v>
      </c>
      <c r="B519" s="36" t="str">
        <f t="shared" si="10"/>
        <v>AUGUST 15</v>
      </c>
    </row>
    <row r="520" spans="1:2">
      <c r="A520" s="28">
        <f t="shared" si="11"/>
        <v>42234</v>
      </c>
      <c r="B520" s="36" t="str">
        <f t="shared" si="10"/>
        <v>AUGUST 15</v>
      </c>
    </row>
    <row r="521" spans="1:2">
      <c r="A521" s="28">
        <f t="shared" si="11"/>
        <v>42235</v>
      </c>
      <c r="B521" s="36" t="str">
        <f t="shared" si="10"/>
        <v>AUGUST 15</v>
      </c>
    </row>
    <row r="522" spans="1:2">
      <c r="A522" s="28">
        <f t="shared" si="11"/>
        <v>42236</v>
      </c>
      <c r="B522" s="36" t="str">
        <f t="shared" si="10"/>
        <v>AUGUST 15</v>
      </c>
    </row>
    <row r="523" spans="1:2">
      <c r="A523" s="28">
        <f t="shared" si="11"/>
        <v>42237</v>
      </c>
      <c r="B523" s="36" t="str">
        <f t="shared" si="10"/>
        <v>AUGUST 15</v>
      </c>
    </row>
    <row r="524" spans="1:2">
      <c r="A524" s="28">
        <f t="shared" si="11"/>
        <v>42238</v>
      </c>
      <c r="B524" s="36" t="str">
        <f t="shared" si="10"/>
        <v>AUGUST 15</v>
      </c>
    </row>
    <row r="525" spans="1:2">
      <c r="A525" s="28">
        <f t="shared" si="11"/>
        <v>42239</v>
      </c>
      <c r="B525" s="36" t="str">
        <f t="shared" si="10"/>
        <v>AUGUST 15</v>
      </c>
    </row>
    <row r="526" spans="1:2">
      <c r="A526" s="28">
        <f t="shared" si="11"/>
        <v>42240</v>
      </c>
      <c r="B526" s="36" t="str">
        <f t="shared" si="10"/>
        <v>AUGUST 15</v>
      </c>
    </row>
    <row r="527" spans="1:2">
      <c r="A527" s="28">
        <f t="shared" si="11"/>
        <v>42241</v>
      </c>
      <c r="B527" s="36" t="str">
        <f t="shared" si="10"/>
        <v>AUGUST 15</v>
      </c>
    </row>
    <row r="528" spans="1:2">
      <c r="A528" s="28">
        <f t="shared" si="11"/>
        <v>42242</v>
      </c>
      <c r="B528" s="36" t="str">
        <f t="shared" si="10"/>
        <v>AUGUST 15</v>
      </c>
    </row>
    <row r="529" spans="1:2">
      <c r="A529" s="28">
        <f t="shared" si="11"/>
        <v>42243</v>
      </c>
      <c r="B529" s="36" t="str">
        <f t="shared" si="10"/>
        <v>AUGUST 15</v>
      </c>
    </row>
    <row r="530" spans="1:2">
      <c r="A530" s="28">
        <f t="shared" si="11"/>
        <v>42244</v>
      </c>
      <c r="B530" s="36" t="str">
        <f t="shared" si="10"/>
        <v>AUGUST 15</v>
      </c>
    </row>
    <row r="531" spans="1:2">
      <c r="A531" s="28">
        <f t="shared" si="11"/>
        <v>42245</v>
      </c>
      <c r="B531" s="36" t="str">
        <f t="shared" si="10"/>
        <v>AUGUST 15</v>
      </c>
    </row>
    <row r="532" spans="1:2">
      <c r="A532" s="28">
        <f t="shared" si="11"/>
        <v>42246</v>
      </c>
      <c r="B532" s="36" t="str">
        <f t="shared" si="10"/>
        <v>AUGUST 15</v>
      </c>
    </row>
    <row r="533" spans="1:2">
      <c r="A533" s="28">
        <f t="shared" si="11"/>
        <v>42247</v>
      </c>
      <c r="B533" s="36" t="str">
        <f t="shared" si="10"/>
        <v>AUGUST 15</v>
      </c>
    </row>
    <row r="534" spans="1:2">
      <c r="A534" s="28">
        <f t="shared" si="11"/>
        <v>42248</v>
      </c>
      <c r="B534" s="36" t="s">
        <v>187</v>
      </c>
    </row>
    <row r="535" spans="1:2">
      <c r="A535" s="28">
        <f t="shared" si="11"/>
        <v>42249</v>
      </c>
      <c r="B535" s="36" t="str">
        <f>B534</f>
        <v>SEPTEMBER 15</v>
      </c>
    </row>
    <row r="536" spans="1:2">
      <c r="A536" s="28">
        <f t="shared" si="11"/>
        <v>42250</v>
      </c>
      <c r="B536" s="36" t="str">
        <f t="shared" ref="B536:B563" si="12">B535</f>
        <v>SEPTEMBER 15</v>
      </c>
    </row>
    <row r="537" spans="1:2">
      <c r="A537" s="28">
        <f t="shared" si="11"/>
        <v>42251</v>
      </c>
      <c r="B537" s="36" t="str">
        <f t="shared" si="12"/>
        <v>SEPTEMBER 15</v>
      </c>
    </row>
    <row r="538" spans="1:2">
      <c r="A538" s="28">
        <f t="shared" si="11"/>
        <v>42252</v>
      </c>
      <c r="B538" s="36" t="str">
        <f t="shared" si="12"/>
        <v>SEPTEMBER 15</v>
      </c>
    </row>
    <row r="539" spans="1:2">
      <c r="A539" s="28">
        <f t="shared" si="11"/>
        <v>42253</v>
      </c>
      <c r="B539" s="36" t="str">
        <f t="shared" si="12"/>
        <v>SEPTEMBER 15</v>
      </c>
    </row>
    <row r="540" spans="1:2">
      <c r="A540" s="28">
        <f t="shared" si="11"/>
        <v>42254</v>
      </c>
      <c r="B540" s="36" t="str">
        <f t="shared" si="12"/>
        <v>SEPTEMBER 15</v>
      </c>
    </row>
    <row r="541" spans="1:2">
      <c r="A541" s="28">
        <f t="shared" si="11"/>
        <v>42255</v>
      </c>
      <c r="B541" s="36" t="str">
        <f t="shared" si="12"/>
        <v>SEPTEMBER 15</v>
      </c>
    </row>
    <row r="542" spans="1:2">
      <c r="A542" s="28">
        <f t="shared" si="11"/>
        <v>42256</v>
      </c>
      <c r="B542" s="36" t="str">
        <f t="shared" si="12"/>
        <v>SEPTEMBER 15</v>
      </c>
    </row>
    <row r="543" spans="1:2">
      <c r="A543" s="28">
        <f t="shared" si="11"/>
        <v>42257</v>
      </c>
      <c r="B543" s="36" t="str">
        <f t="shared" si="12"/>
        <v>SEPTEMBER 15</v>
      </c>
    </row>
    <row r="544" spans="1:2">
      <c r="A544" s="28">
        <f t="shared" si="11"/>
        <v>42258</v>
      </c>
      <c r="B544" s="36" t="str">
        <f t="shared" si="12"/>
        <v>SEPTEMBER 15</v>
      </c>
    </row>
    <row r="545" spans="1:10">
      <c r="A545" s="28">
        <f t="shared" si="11"/>
        <v>42259</v>
      </c>
      <c r="B545" s="36" t="str">
        <f t="shared" si="12"/>
        <v>SEPTEMBER 15</v>
      </c>
    </row>
    <row r="546" spans="1:10">
      <c r="A546" s="28">
        <f t="shared" si="11"/>
        <v>42260</v>
      </c>
      <c r="B546" s="36" t="str">
        <f t="shared" si="12"/>
        <v>SEPTEMBER 15</v>
      </c>
    </row>
    <row r="547" spans="1:10">
      <c r="A547" s="28">
        <f t="shared" si="11"/>
        <v>42261</v>
      </c>
      <c r="B547" s="36" t="str">
        <f t="shared" si="12"/>
        <v>SEPTEMBER 15</v>
      </c>
    </row>
    <row r="548" spans="1:10">
      <c r="A548" s="28">
        <f t="shared" si="11"/>
        <v>42262</v>
      </c>
      <c r="B548" s="36" t="str">
        <f t="shared" si="12"/>
        <v>SEPTEMBER 15</v>
      </c>
    </row>
    <row r="549" spans="1:10">
      <c r="A549" s="28">
        <f t="shared" si="11"/>
        <v>42263</v>
      </c>
      <c r="B549" s="36" t="str">
        <f t="shared" si="12"/>
        <v>SEPTEMBER 15</v>
      </c>
    </row>
    <row r="550" spans="1:10">
      <c r="A550" s="28">
        <f t="shared" si="11"/>
        <v>42264</v>
      </c>
      <c r="B550" s="36" t="str">
        <f t="shared" si="12"/>
        <v>SEPTEMBER 15</v>
      </c>
    </row>
    <row r="551" spans="1:10">
      <c r="A551" s="28">
        <f t="shared" si="11"/>
        <v>42265</v>
      </c>
      <c r="B551" s="36" t="str">
        <f t="shared" si="12"/>
        <v>SEPTEMBER 15</v>
      </c>
    </row>
    <row r="552" spans="1:10">
      <c r="A552" s="28">
        <f t="shared" si="11"/>
        <v>42266</v>
      </c>
      <c r="B552" s="36" t="str">
        <f t="shared" si="12"/>
        <v>SEPTEMBER 15</v>
      </c>
    </row>
    <row r="553" spans="1:10">
      <c r="A553" s="28">
        <f t="shared" si="11"/>
        <v>42267</v>
      </c>
      <c r="B553" s="36" t="str">
        <f t="shared" si="12"/>
        <v>SEPTEMBER 15</v>
      </c>
    </row>
    <row r="554" spans="1:10">
      <c r="A554" s="28">
        <f t="shared" si="11"/>
        <v>42268</v>
      </c>
      <c r="B554" s="36" t="str">
        <f t="shared" si="12"/>
        <v>SEPTEMBER 15</v>
      </c>
    </row>
    <row r="555" spans="1:10">
      <c r="A555" s="28">
        <f t="shared" si="11"/>
        <v>42269</v>
      </c>
      <c r="B555" s="36" t="str">
        <f t="shared" si="12"/>
        <v>SEPTEMBER 15</v>
      </c>
    </row>
    <row r="556" spans="1:10">
      <c r="A556" s="28">
        <f t="shared" si="11"/>
        <v>42270</v>
      </c>
      <c r="B556" s="36" t="str">
        <f t="shared" si="12"/>
        <v>SEPTEMBER 15</v>
      </c>
    </row>
    <row r="557" spans="1:10">
      <c r="A557" s="28">
        <f t="shared" si="11"/>
        <v>42271</v>
      </c>
      <c r="B557" s="36" t="str">
        <f t="shared" si="12"/>
        <v>SEPTEMBER 15</v>
      </c>
    </row>
    <row r="558" spans="1:10">
      <c r="A558" s="28">
        <f t="shared" si="11"/>
        <v>42272</v>
      </c>
      <c r="B558" s="36" t="str">
        <f t="shared" si="12"/>
        <v>SEPTEMBER 15</v>
      </c>
    </row>
    <row r="559" spans="1:10">
      <c r="A559" s="28">
        <f t="shared" si="11"/>
        <v>42273</v>
      </c>
      <c r="B559" s="36" t="str">
        <f t="shared" si="12"/>
        <v>SEPTEMBER 15</v>
      </c>
      <c r="J559" s="28"/>
    </row>
    <row r="560" spans="1:10">
      <c r="A560" s="28">
        <f t="shared" si="11"/>
        <v>42274</v>
      </c>
      <c r="B560" s="36" t="str">
        <f t="shared" si="12"/>
        <v>SEPTEMBER 15</v>
      </c>
      <c r="J560" s="28"/>
    </row>
    <row r="561" spans="1:10">
      <c r="A561" s="28">
        <f t="shared" si="11"/>
        <v>42275</v>
      </c>
      <c r="B561" s="36" t="str">
        <f t="shared" si="12"/>
        <v>SEPTEMBER 15</v>
      </c>
      <c r="J561" s="28"/>
    </row>
    <row r="562" spans="1:10">
      <c r="A562" s="28">
        <f t="shared" si="11"/>
        <v>42276</v>
      </c>
      <c r="B562" s="36" t="str">
        <f t="shared" si="12"/>
        <v>SEPTEMBER 15</v>
      </c>
      <c r="J562" s="28"/>
    </row>
    <row r="563" spans="1:10">
      <c r="A563" s="28">
        <f t="shared" si="11"/>
        <v>42277</v>
      </c>
      <c r="B563" s="36" t="str">
        <f t="shared" si="12"/>
        <v>SEPTEMBER 15</v>
      </c>
      <c r="J563" s="28"/>
    </row>
    <row r="564" spans="1:10">
      <c r="A564" s="28">
        <f t="shared" si="11"/>
        <v>42278</v>
      </c>
      <c r="B564" s="36" t="s">
        <v>188</v>
      </c>
      <c r="J564" s="28"/>
    </row>
    <row r="565" spans="1:10">
      <c r="A565" s="28">
        <f t="shared" si="11"/>
        <v>42279</v>
      </c>
      <c r="B565" s="36" t="str">
        <f>B564</f>
        <v>OCTOBER 15</v>
      </c>
      <c r="J565" s="28"/>
    </row>
    <row r="566" spans="1:10">
      <c r="A566" s="28">
        <f t="shared" si="11"/>
        <v>42280</v>
      </c>
      <c r="B566" s="36" t="str">
        <f t="shared" ref="B566:B594" si="13">B565</f>
        <v>OCTOBER 15</v>
      </c>
      <c r="J566" s="28"/>
    </row>
    <row r="567" spans="1:10">
      <c r="A567" s="28">
        <f t="shared" si="11"/>
        <v>42281</v>
      </c>
      <c r="B567" s="36" t="str">
        <f t="shared" si="13"/>
        <v>OCTOBER 15</v>
      </c>
      <c r="J567" s="28"/>
    </row>
    <row r="568" spans="1:10">
      <c r="A568" s="28">
        <f t="shared" si="11"/>
        <v>42282</v>
      </c>
      <c r="B568" s="36" t="str">
        <f t="shared" si="13"/>
        <v>OCTOBER 15</v>
      </c>
      <c r="J568" s="28"/>
    </row>
    <row r="569" spans="1:10">
      <c r="A569" s="28">
        <f t="shared" si="11"/>
        <v>42283</v>
      </c>
      <c r="B569" s="36" t="str">
        <f t="shared" si="13"/>
        <v>OCTOBER 15</v>
      </c>
      <c r="J569" s="28"/>
    </row>
    <row r="570" spans="1:10">
      <c r="A570" s="28">
        <f t="shared" si="11"/>
        <v>42284</v>
      </c>
      <c r="B570" s="36" t="str">
        <f t="shared" si="13"/>
        <v>OCTOBER 15</v>
      </c>
      <c r="J570" s="28"/>
    </row>
    <row r="571" spans="1:10">
      <c r="A571" s="28">
        <f t="shared" si="11"/>
        <v>42285</v>
      </c>
      <c r="B571" s="36" t="str">
        <f t="shared" si="13"/>
        <v>OCTOBER 15</v>
      </c>
      <c r="J571" s="28"/>
    </row>
    <row r="572" spans="1:10">
      <c r="A572" s="28">
        <f t="shared" si="11"/>
        <v>42286</v>
      </c>
      <c r="B572" s="36" t="str">
        <f t="shared" si="13"/>
        <v>OCTOBER 15</v>
      </c>
      <c r="J572" s="28"/>
    </row>
    <row r="573" spans="1:10">
      <c r="A573" s="28">
        <f t="shared" si="11"/>
        <v>42287</v>
      </c>
      <c r="B573" s="36" t="str">
        <f t="shared" si="13"/>
        <v>OCTOBER 15</v>
      </c>
      <c r="J573" s="28"/>
    </row>
    <row r="574" spans="1:10">
      <c r="A574" s="28">
        <f t="shared" si="11"/>
        <v>42288</v>
      </c>
      <c r="B574" s="36" t="str">
        <f t="shared" si="13"/>
        <v>OCTOBER 15</v>
      </c>
      <c r="J574" s="28"/>
    </row>
    <row r="575" spans="1:10">
      <c r="A575" s="28">
        <f t="shared" ref="A575:A638" si="14">A574+1</f>
        <v>42289</v>
      </c>
      <c r="B575" s="36" t="str">
        <f t="shared" si="13"/>
        <v>OCTOBER 15</v>
      </c>
      <c r="J575" s="28"/>
    </row>
    <row r="576" spans="1:10">
      <c r="A576" s="28">
        <f t="shared" si="14"/>
        <v>42290</v>
      </c>
      <c r="B576" s="36" t="str">
        <f t="shared" si="13"/>
        <v>OCTOBER 15</v>
      </c>
      <c r="J576" s="28"/>
    </row>
    <row r="577" spans="1:10">
      <c r="A577" s="28">
        <f t="shared" si="14"/>
        <v>42291</v>
      </c>
      <c r="B577" s="36" t="str">
        <f t="shared" si="13"/>
        <v>OCTOBER 15</v>
      </c>
      <c r="J577" s="28"/>
    </row>
    <row r="578" spans="1:10">
      <c r="A578" s="28">
        <f t="shared" si="14"/>
        <v>42292</v>
      </c>
      <c r="B578" s="36" t="str">
        <f t="shared" si="13"/>
        <v>OCTOBER 15</v>
      </c>
      <c r="J578" s="28"/>
    </row>
    <row r="579" spans="1:10">
      <c r="A579" s="28">
        <f t="shared" si="14"/>
        <v>42293</v>
      </c>
      <c r="B579" s="36" t="str">
        <f t="shared" si="13"/>
        <v>OCTOBER 15</v>
      </c>
      <c r="J579" s="28"/>
    </row>
    <row r="580" spans="1:10">
      <c r="A580" s="28">
        <f t="shared" si="14"/>
        <v>42294</v>
      </c>
      <c r="B580" s="36" t="str">
        <f t="shared" si="13"/>
        <v>OCTOBER 15</v>
      </c>
      <c r="J580" s="28"/>
    </row>
    <row r="581" spans="1:10">
      <c r="A581" s="28">
        <f t="shared" si="14"/>
        <v>42295</v>
      </c>
      <c r="B581" s="36" t="str">
        <f t="shared" si="13"/>
        <v>OCTOBER 15</v>
      </c>
      <c r="J581" s="28"/>
    </row>
    <row r="582" spans="1:10">
      <c r="A582" s="28">
        <f t="shared" si="14"/>
        <v>42296</v>
      </c>
      <c r="B582" s="36" t="str">
        <f t="shared" si="13"/>
        <v>OCTOBER 15</v>
      </c>
      <c r="J582" s="28"/>
    </row>
    <row r="583" spans="1:10">
      <c r="A583" s="28">
        <f t="shared" si="14"/>
        <v>42297</v>
      </c>
      <c r="B583" s="36" t="str">
        <f t="shared" si="13"/>
        <v>OCTOBER 15</v>
      </c>
      <c r="J583" s="28"/>
    </row>
    <row r="584" spans="1:10">
      <c r="A584" s="28">
        <f t="shared" si="14"/>
        <v>42298</v>
      </c>
      <c r="B584" s="36" t="str">
        <f t="shared" si="13"/>
        <v>OCTOBER 15</v>
      </c>
      <c r="J584" s="28"/>
    </row>
    <row r="585" spans="1:10">
      <c r="A585" s="28">
        <f t="shared" si="14"/>
        <v>42299</v>
      </c>
      <c r="B585" s="36" t="str">
        <f t="shared" si="13"/>
        <v>OCTOBER 15</v>
      </c>
      <c r="J585" s="28"/>
    </row>
    <row r="586" spans="1:10">
      <c r="A586" s="28">
        <f t="shared" si="14"/>
        <v>42300</v>
      </c>
      <c r="B586" s="36" t="str">
        <f t="shared" si="13"/>
        <v>OCTOBER 15</v>
      </c>
      <c r="J586" s="28"/>
    </row>
    <row r="587" spans="1:10">
      <c r="A587" s="28">
        <f t="shared" si="14"/>
        <v>42301</v>
      </c>
      <c r="B587" s="36" t="str">
        <f t="shared" si="13"/>
        <v>OCTOBER 15</v>
      </c>
      <c r="J587" s="28"/>
    </row>
    <row r="588" spans="1:10">
      <c r="A588" s="28">
        <f t="shared" si="14"/>
        <v>42302</v>
      </c>
      <c r="B588" s="36" t="str">
        <f t="shared" si="13"/>
        <v>OCTOBER 15</v>
      </c>
      <c r="J588" s="28"/>
    </row>
    <row r="589" spans="1:10">
      <c r="A589" s="28">
        <f t="shared" si="14"/>
        <v>42303</v>
      </c>
      <c r="B589" s="36" t="str">
        <f t="shared" si="13"/>
        <v>OCTOBER 15</v>
      </c>
      <c r="J589" s="28"/>
    </row>
    <row r="590" spans="1:10">
      <c r="A590" s="28">
        <f t="shared" si="14"/>
        <v>42304</v>
      </c>
      <c r="B590" s="36" t="str">
        <f t="shared" si="13"/>
        <v>OCTOBER 15</v>
      </c>
      <c r="J590" s="28"/>
    </row>
    <row r="591" spans="1:10">
      <c r="A591" s="28">
        <f t="shared" si="14"/>
        <v>42305</v>
      </c>
      <c r="B591" s="36" t="str">
        <f t="shared" si="13"/>
        <v>OCTOBER 15</v>
      </c>
      <c r="J591" s="28"/>
    </row>
    <row r="592" spans="1:10">
      <c r="A592" s="28">
        <f t="shared" si="14"/>
        <v>42306</v>
      </c>
      <c r="B592" s="36" t="str">
        <f t="shared" si="13"/>
        <v>OCTOBER 15</v>
      </c>
      <c r="J592" s="28"/>
    </row>
    <row r="593" spans="1:10">
      <c r="A593" s="28">
        <f t="shared" si="14"/>
        <v>42307</v>
      </c>
      <c r="B593" s="36" t="str">
        <f t="shared" si="13"/>
        <v>OCTOBER 15</v>
      </c>
      <c r="J593" s="28"/>
    </row>
    <row r="594" spans="1:10">
      <c r="A594" s="28">
        <f t="shared" si="14"/>
        <v>42308</v>
      </c>
      <c r="B594" s="36" t="str">
        <f t="shared" si="13"/>
        <v>OCTOBER 15</v>
      </c>
      <c r="J594" s="28"/>
    </row>
    <row r="595" spans="1:10">
      <c r="A595" s="28">
        <f t="shared" si="14"/>
        <v>42309</v>
      </c>
      <c r="B595" s="36" t="s">
        <v>189</v>
      </c>
      <c r="J595" s="28"/>
    </row>
    <row r="596" spans="1:10">
      <c r="A596" s="28">
        <f t="shared" si="14"/>
        <v>42310</v>
      </c>
      <c r="B596" s="36" t="str">
        <f>B595</f>
        <v>NOVEMBER 15</v>
      </c>
      <c r="J596" s="28"/>
    </row>
    <row r="597" spans="1:10">
      <c r="A597" s="28">
        <f t="shared" si="14"/>
        <v>42311</v>
      </c>
      <c r="B597" s="36" t="str">
        <f t="shared" ref="B597:B624" si="15">B596</f>
        <v>NOVEMBER 15</v>
      </c>
      <c r="J597" s="28"/>
    </row>
    <row r="598" spans="1:10">
      <c r="A598" s="28">
        <f t="shared" si="14"/>
        <v>42312</v>
      </c>
      <c r="B598" s="36" t="str">
        <f t="shared" si="15"/>
        <v>NOVEMBER 15</v>
      </c>
      <c r="J598" s="28"/>
    </row>
    <row r="599" spans="1:10">
      <c r="A599" s="28">
        <f t="shared" si="14"/>
        <v>42313</v>
      </c>
      <c r="B599" s="36" t="str">
        <f t="shared" si="15"/>
        <v>NOVEMBER 15</v>
      </c>
      <c r="J599" s="28"/>
    </row>
    <row r="600" spans="1:10">
      <c r="A600" s="28">
        <f t="shared" si="14"/>
        <v>42314</v>
      </c>
      <c r="B600" s="36" t="str">
        <f t="shared" si="15"/>
        <v>NOVEMBER 15</v>
      </c>
      <c r="J600" s="28"/>
    </row>
    <row r="601" spans="1:10">
      <c r="A601" s="28">
        <f t="shared" si="14"/>
        <v>42315</v>
      </c>
      <c r="B601" s="36" t="str">
        <f t="shared" si="15"/>
        <v>NOVEMBER 15</v>
      </c>
      <c r="J601" s="28"/>
    </row>
    <row r="602" spans="1:10">
      <c r="A602" s="28">
        <f t="shared" si="14"/>
        <v>42316</v>
      </c>
      <c r="B602" s="36" t="str">
        <f t="shared" si="15"/>
        <v>NOVEMBER 15</v>
      </c>
      <c r="J602" s="28"/>
    </row>
    <row r="603" spans="1:10">
      <c r="A603" s="28">
        <f t="shared" si="14"/>
        <v>42317</v>
      </c>
      <c r="B603" s="36" t="str">
        <f t="shared" si="15"/>
        <v>NOVEMBER 15</v>
      </c>
      <c r="J603" s="28"/>
    </row>
    <row r="604" spans="1:10">
      <c r="A604" s="28">
        <f t="shared" si="14"/>
        <v>42318</v>
      </c>
      <c r="B604" s="36" t="str">
        <f t="shared" si="15"/>
        <v>NOVEMBER 15</v>
      </c>
      <c r="J604" s="28"/>
    </row>
    <row r="605" spans="1:10">
      <c r="A605" s="28">
        <f t="shared" si="14"/>
        <v>42319</v>
      </c>
      <c r="B605" s="36" t="str">
        <f t="shared" si="15"/>
        <v>NOVEMBER 15</v>
      </c>
      <c r="J605" s="28"/>
    </row>
    <row r="606" spans="1:10">
      <c r="A606" s="28">
        <f t="shared" si="14"/>
        <v>42320</v>
      </c>
      <c r="B606" s="36" t="str">
        <f t="shared" si="15"/>
        <v>NOVEMBER 15</v>
      </c>
      <c r="J606" s="28"/>
    </row>
    <row r="607" spans="1:10">
      <c r="A607" s="28">
        <f t="shared" si="14"/>
        <v>42321</v>
      </c>
      <c r="B607" s="36" t="str">
        <f t="shared" si="15"/>
        <v>NOVEMBER 15</v>
      </c>
      <c r="J607" s="28"/>
    </row>
    <row r="608" spans="1:10">
      <c r="A608" s="28">
        <f t="shared" si="14"/>
        <v>42322</v>
      </c>
      <c r="B608" s="36" t="str">
        <f t="shared" si="15"/>
        <v>NOVEMBER 15</v>
      </c>
      <c r="J608" s="28"/>
    </row>
    <row r="609" spans="1:10">
      <c r="A609" s="28">
        <f t="shared" si="14"/>
        <v>42323</v>
      </c>
      <c r="B609" s="36" t="str">
        <f t="shared" si="15"/>
        <v>NOVEMBER 15</v>
      </c>
      <c r="J609" s="28"/>
    </row>
    <row r="610" spans="1:10">
      <c r="A610" s="28">
        <f t="shared" si="14"/>
        <v>42324</v>
      </c>
      <c r="B610" s="36" t="str">
        <f t="shared" si="15"/>
        <v>NOVEMBER 15</v>
      </c>
      <c r="J610" s="28"/>
    </row>
    <row r="611" spans="1:10">
      <c r="A611" s="28">
        <f t="shared" si="14"/>
        <v>42325</v>
      </c>
      <c r="B611" s="36" t="str">
        <f t="shared" si="15"/>
        <v>NOVEMBER 15</v>
      </c>
      <c r="J611" s="28"/>
    </row>
    <row r="612" spans="1:10">
      <c r="A612" s="28">
        <f t="shared" si="14"/>
        <v>42326</v>
      </c>
      <c r="B612" s="36" t="str">
        <f t="shared" si="15"/>
        <v>NOVEMBER 15</v>
      </c>
      <c r="J612" s="28"/>
    </row>
    <row r="613" spans="1:10">
      <c r="A613" s="28">
        <f t="shared" si="14"/>
        <v>42327</v>
      </c>
      <c r="B613" s="36" t="str">
        <f t="shared" si="15"/>
        <v>NOVEMBER 15</v>
      </c>
      <c r="J613" s="28"/>
    </row>
    <row r="614" spans="1:10">
      <c r="A614" s="28">
        <f t="shared" si="14"/>
        <v>42328</v>
      </c>
      <c r="B614" s="36" t="str">
        <f t="shared" si="15"/>
        <v>NOVEMBER 15</v>
      </c>
      <c r="J614" s="28"/>
    </row>
    <row r="615" spans="1:10">
      <c r="A615" s="28">
        <f t="shared" si="14"/>
        <v>42329</v>
      </c>
      <c r="B615" s="36" t="str">
        <f t="shared" si="15"/>
        <v>NOVEMBER 15</v>
      </c>
      <c r="J615" s="28"/>
    </row>
    <row r="616" spans="1:10">
      <c r="A616" s="28">
        <f t="shared" si="14"/>
        <v>42330</v>
      </c>
      <c r="B616" s="36" t="str">
        <f t="shared" si="15"/>
        <v>NOVEMBER 15</v>
      </c>
      <c r="J616" s="28"/>
    </row>
    <row r="617" spans="1:10">
      <c r="A617" s="28">
        <f t="shared" si="14"/>
        <v>42331</v>
      </c>
      <c r="B617" s="36" t="str">
        <f t="shared" si="15"/>
        <v>NOVEMBER 15</v>
      </c>
      <c r="J617" s="28"/>
    </row>
    <row r="618" spans="1:10">
      <c r="A618" s="28">
        <f t="shared" si="14"/>
        <v>42332</v>
      </c>
      <c r="B618" s="36" t="str">
        <f t="shared" si="15"/>
        <v>NOVEMBER 15</v>
      </c>
      <c r="J618" s="28"/>
    </row>
    <row r="619" spans="1:10">
      <c r="A619" s="28">
        <f t="shared" si="14"/>
        <v>42333</v>
      </c>
      <c r="B619" s="36" t="str">
        <f t="shared" si="15"/>
        <v>NOVEMBER 15</v>
      </c>
      <c r="J619" s="28"/>
    </row>
    <row r="620" spans="1:10">
      <c r="A620" s="28">
        <f t="shared" si="14"/>
        <v>42334</v>
      </c>
      <c r="B620" s="36" t="str">
        <f t="shared" si="15"/>
        <v>NOVEMBER 15</v>
      </c>
      <c r="J620" s="28"/>
    </row>
    <row r="621" spans="1:10">
      <c r="A621" s="28">
        <f t="shared" si="14"/>
        <v>42335</v>
      </c>
      <c r="B621" s="36" t="str">
        <f t="shared" si="15"/>
        <v>NOVEMBER 15</v>
      </c>
      <c r="J621" s="28"/>
    </row>
    <row r="622" spans="1:10">
      <c r="A622" s="28">
        <f t="shared" si="14"/>
        <v>42336</v>
      </c>
      <c r="B622" s="36" t="str">
        <f t="shared" si="15"/>
        <v>NOVEMBER 15</v>
      </c>
      <c r="J622" s="28"/>
    </row>
    <row r="623" spans="1:10">
      <c r="A623" s="28">
        <f t="shared" si="14"/>
        <v>42337</v>
      </c>
      <c r="B623" s="36" t="str">
        <f t="shared" si="15"/>
        <v>NOVEMBER 15</v>
      </c>
      <c r="J623" s="28"/>
    </row>
    <row r="624" spans="1:10">
      <c r="A624" s="28">
        <f t="shared" si="14"/>
        <v>42338</v>
      </c>
      <c r="B624" s="36" t="str">
        <f t="shared" si="15"/>
        <v>NOVEMBER 15</v>
      </c>
      <c r="J624" s="28"/>
    </row>
    <row r="625" spans="1:10">
      <c r="A625" s="28">
        <f t="shared" si="14"/>
        <v>42339</v>
      </c>
      <c r="B625" s="36" t="s">
        <v>190</v>
      </c>
      <c r="J625" s="28"/>
    </row>
    <row r="626" spans="1:10">
      <c r="A626" s="28">
        <f t="shared" si="14"/>
        <v>42340</v>
      </c>
      <c r="B626" s="36" t="str">
        <f>B625</f>
        <v>DECEMBER 15</v>
      </c>
      <c r="J626" s="28"/>
    </row>
    <row r="627" spans="1:10">
      <c r="A627" s="28">
        <f t="shared" si="14"/>
        <v>42341</v>
      </c>
      <c r="B627" s="36" t="str">
        <f t="shared" ref="B627:B655" si="16">B626</f>
        <v>DECEMBER 15</v>
      </c>
      <c r="J627" s="28"/>
    </row>
    <row r="628" spans="1:10">
      <c r="A628" s="28">
        <f t="shared" si="14"/>
        <v>42342</v>
      </c>
      <c r="B628" s="36" t="str">
        <f t="shared" si="16"/>
        <v>DECEMBER 15</v>
      </c>
      <c r="J628" s="28"/>
    </row>
    <row r="629" spans="1:10">
      <c r="A629" s="28">
        <f t="shared" si="14"/>
        <v>42343</v>
      </c>
      <c r="B629" s="36" t="str">
        <f t="shared" si="16"/>
        <v>DECEMBER 15</v>
      </c>
      <c r="J629" s="28"/>
    </row>
    <row r="630" spans="1:10">
      <c r="A630" s="28">
        <f t="shared" si="14"/>
        <v>42344</v>
      </c>
      <c r="B630" s="36" t="str">
        <f t="shared" si="16"/>
        <v>DECEMBER 15</v>
      </c>
      <c r="J630" s="28"/>
    </row>
    <row r="631" spans="1:10">
      <c r="A631" s="28">
        <f t="shared" si="14"/>
        <v>42345</v>
      </c>
      <c r="B631" s="36" t="str">
        <f t="shared" si="16"/>
        <v>DECEMBER 15</v>
      </c>
      <c r="J631" s="28"/>
    </row>
    <row r="632" spans="1:10">
      <c r="A632" s="28">
        <f t="shared" si="14"/>
        <v>42346</v>
      </c>
      <c r="B632" s="36" t="str">
        <f t="shared" si="16"/>
        <v>DECEMBER 15</v>
      </c>
      <c r="J632" s="28"/>
    </row>
    <row r="633" spans="1:10">
      <c r="A633" s="28">
        <f t="shared" si="14"/>
        <v>42347</v>
      </c>
      <c r="B633" s="36" t="str">
        <f t="shared" si="16"/>
        <v>DECEMBER 15</v>
      </c>
      <c r="J633" s="28"/>
    </row>
    <row r="634" spans="1:10">
      <c r="A634" s="28">
        <f t="shared" si="14"/>
        <v>42348</v>
      </c>
      <c r="B634" s="36" t="str">
        <f t="shared" si="16"/>
        <v>DECEMBER 15</v>
      </c>
      <c r="J634" s="28"/>
    </row>
    <row r="635" spans="1:10">
      <c r="A635" s="28">
        <f t="shared" si="14"/>
        <v>42349</v>
      </c>
      <c r="B635" s="36" t="str">
        <f t="shared" si="16"/>
        <v>DECEMBER 15</v>
      </c>
      <c r="J635" s="28"/>
    </row>
    <row r="636" spans="1:10">
      <c r="A636" s="28">
        <f t="shared" si="14"/>
        <v>42350</v>
      </c>
      <c r="B636" s="36" t="str">
        <f t="shared" si="16"/>
        <v>DECEMBER 15</v>
      </c>
      <c r="J636" s="28"/>
    </row>
    <row r="637" spans="1:10">
      <c r="A637" s="28">
        <f t="shared" si="14"/>
        <v>42351</v>
      </c>
      <c r="B637" s="36" t="str">
        <f t="shared" si="16"/>
        <v>DECEMBER 15</v>
      </c>
      <c r="J637" s="28"/>
    </row>
    <row r="638" spans="1:10">
      <c r="A638" s="28">
        <f t="shared" si="14"/>
        <v>42352</v>
      </c>
      <c r="B638" s="36" t="str">
        <f t="shared" si="16"/>
        <v>DECEMBER 15</v>
      </c>
      <c r="J638" s="28"/>
    </row>
    <row r="639" spans="1:10">
      <c r="A639" s="28">
        <f t="shared" ref="A639:A702" si="17">A638+1</f>
        <v>42353</v>
      </c>
      <c r="B639" s="36" t="str">
        <f t="shared" si="16"/>
        <v>DECEMBER 15</v>
      </c>
      <c r="J639" s="28"/>
    </row>
    <row r="640" spans="1:10">
      <c r="A640" s="28">
        <f t="shared" si="17"/>
        <v>42354</v>
      </c>
      <c r="B640" s="36" t="str">
        <f t="shared" si="16"/>
        <v>DECEMBER 15</v>
      </c>
      <c r="J640" s="28"/>
    </row>
    <row r="641" spans="1:10">
      <c r="A641" s="28">
        <f t="shared" si="17"/>
        <v>42355</v>
      </c>
      <c r="B641" s="36" t="str">
        <f t="shared" si="16"/>
        <v>DECEMBER 15</v>
      </c>
      <c r="J641" s="28"/>
    </row>
    <row r="642" spans="1:10">
      <c r="A642" s="28">
        <f t="shared" si="17"/>
        <v>42356</v>
      </c>
      <c r="B642" s="36" t="str">
        <f t="shared" si="16"/>
        <v>DECEMBER 15</v>
      </c>
      <c r="J642" s="28"/>
    </row>
    <row r="643" spans="1:10">
      <c r="A643" s="28">
        <f t="shared" si="17"/>
        <v>42357</v>
      </c>
      <c r="B643" s="36" t="str">
        <f t="shared" si="16"/>
        <v>DECEMBER 15</v>
      </c>
      <c r="J643" s="28"/>
    </row>
    <row r="644" spans="1:10">
      <c r="A644" s="28">
        <f t="shared" si="17"/>
        <v>42358</v>
      </c>
      <c r="B644" s="36" t="str">
        <f t="shared" si="16"/>
        <v>DECEMBER 15</v>
      </c>
      <c r="J644" s="28"/>
    </row>
    <row r="645" spans="1:10">
      <c r="A645" s="28">
        <f t="shared" si="17"/>
        <v>42359</v>
      </c>
      <c r="B645" s="36" t="str">
        <f t="shared" si="16"/>
        <v>DECEMBER 15</v>
      </c>
      <c r="J645" s="28"/>
    </row>
    <row r="646" spans="1:10">
      <c r="A646" s="28">
        <f t="shared" si="17"/>
        <v>42360</v>
      </c>
      <c r="B646" s="36" t="str">
        <f t="shared" si="16"/>
        <v>DECEMBER 15</v>
      </c>
      <c r="J646" s="28"/>
    </row>
    <row r="647" spans="1:10">
      <c r="A647" s="28">
        <f t="shared" si="17"/>
        <v>42361</v>
      </c>
      <c r="B647" s="36" t="str">
        <f t="shared" si="16"/>
        <v>DECEMBER 15</v>
      </c>
      <c r="J647" s="28"/>
    </row>
    <row r="648" spans="1:10">
      <c r="A648" s="28">
        <f t="shared" si="17"/>
        <v>42362</v>
      </c>
      <c r="B648" s="36" t="str">
        <f t="shared" si="16"/>
        <v>DECEMBER 15</v>
      </c>
      <c r="J648" s="28"/>
    </row>
    <row r="649" spans="1:10">
      <c r="A649" s="28">
        <f t="shared" si="17"/>
        <v>42363</v>
      </c>
      <c r="B649" s="36" t="str">
        <f t="shared" si="16"/>
        <v>DECEMBER 15</v>
      </c>
      <c r="J649" s="28"/>
    </row>
    <row r="650" spans="1:10">
      <c r="A650" s="28">
        <f t="shared" si="17"/>
        <v>42364</v>
      </c>
      <c r="B650" s="36" t="str">
        <f t="shared" si="16"/>
        <v>DECEMBER 15</v>
      </c>
      <c r="J650" s="28"/>
    </row>
    <row r="651" spans="1:10">
      <c r="A651" s="28">
        <f t="shared" si="17"/>
        <v>42365</v>
      </c>
      <c r="B651" s="36" t="str">
        <f t="shared" si="16"/>
        <v>DECEMBER 15</v>
      </c>
      <c r="J651" s="28"/>
    </row>
    <row r="652" spans="1:10">
      <c r="A652" s="28">
        <f t="shared" si="17"/>
        <v>42366</v>
      </c>
      <c r="B652" s="36" t="str">
        <f t="shared" si="16"/>
        <v>DECEMBER 15</v>
      </c>
      <c r="J652" s="28"/>
    </row>
    <row r="653" spans="1:10">
      <c r="A653" s="28">
        <f t="shared" si="17"/>
        <v>42367</v>
      </c>
      <c r="B653" s="36" t="str">
        <f t="shared" si="16"/>
        <v>DECEMBER 15</v>
      </c>
      <c r="J653" s="28"/>
    </row>
    <row r="654" spans="1:10">
      <c r="A654" s="28">
        <f t="shared" si="17"/>
        <v>42368</v>
      </c>
      <c r="B654" s="36" t="str">
        <f t="shared" si="16"/>
        <v>DECEMBER 15</v>
      </c>
      <c r="J654" s="28"/>
    </row>
    <row r="655" spans="1:10">
      <c r="A655" s="28">
        <f t="shared" si="17"/>
        <v>42369</v>
      </c>
      <c r="B655" s="36" t="str">
        <f t="shared" si="16"/>
        <v>DECEMBER 15</v>
      </c>
      <c r="J655" s="28"/>
    </row>
    <row r="656" spans="1:10">
      <c r="A656" s="28">
        <f t="shared" si="17"/>
        <v>42370</v>
      </c>
      <c r="B656" s="36" t="s">
        <v>191</v>
      </c>
      <c r="J656" s="28"/>
    </row>
    <row r="657" spans="1:10">
      <c r="A657" s="28">
        <f t="shared" si="17"/>
        <v>42371</v>
      </c>
      <c r="B657" s="36" t="str">
        <f>B656</f>
        <v>JANUARY 16</v>
      </c>
      <c r="J657" s="28"/>
    </row>
    <row r="658" spans="1:10">
      <c r="A658" s="28">
        <f t="shared" si="17"/>
        <v>42372</v>
      </c>
      <c r="B658" s="36" t="str">
        <f t="shared" ref="B658:B686" si="18">B657</f>
        <v>JANUARY 16</v>
      </c>
      <c r="J658" s="28"/>
    </row>
    <row r="659" spans="1:10">
      <c r="A659" s="28">
        <f t="shared" si="17"/>
        <v>42373</v>
      </c>
      <c r="B659" s="36" t="str">
        <f t="shared" si="18"/>
        <v>JANUARY 16</v>
      </c>
      <c r="J659" s="28"/>
    </row>
    <row r="660" spans="1:10">
      <c r="A660" s="28">
        <f t="shared" si="17"/>
        <v>42374</v>
      </c>
      <c r="B660" s="36" t="str">
        <f t="shared" si="18"/>
        <v>JANUARY 16</v>
      </c>
      <c r="J660" s="28"/>
    </row>
    <row r="661" spans="1:10">
      <c r="A661" s="28">
        <f t="shared" si="17"/>
        <v>42375</v>
      </c>
      <c r="B661" s="36" t="str">
        <f t="shared" si="18"/>
        <v>JANUARY 16</v>
      </c>
      <c r="J661" s="28"/>
    </row>
    <row r="662" spans="1:10">
      <c r="A662" s="28">
        <f t="shared" si="17"/>
        <v>42376</v>
      </c>
      <c r="B662" s="36" t="str">
        <f t="shared" si="18"/>
        <v>JANUARY 16</v>
      </c>
      <c r="J662" s="28"/>
    </row>
    <row r="663" spans="1:10">
      <c r="A663" s="28">
        <f t="shared" si="17"/>
        <v>42377</v>
      </c>
      <c r="B663" s="36" t="str">
        <f t="shared" si="18"/>
        <v>JANUARY 16</v>
      </c>
      <c r="J663" s="28"/>
    </row>
    <row r="664" spans="1:10">
      <c r="A664" s="28">
        <f t="shared" si="17"/>
        <v>42378</v>
      </c>
      <c r="B664" s="36" t="str">
        <f t="shared" si="18"/>
        <v>JANUARY 16</v>
      </c>
      <c r="J664" s="28"/>
    </row>
    <row r="665" spans="1:10">
      <c r="A665" s="28">
        <f t="shared" si="17"/>
        <v>42379</v>
      </c>
      <c r="B665" s="36" t="str">
        <f t="shared" si="18"/>
        <v>JANUARY 16</v>
      </c>
      <c r="J665" s="28"/>
    </row>
    <row r="666" spans="1:10">
      <c r="A666" s="28">
        <f t="shared" si="17"/>
        <v>42380</v>
      </c>
      <c r="B666" s="36" t="str">
        <f t="shared" si="18"/>
        <v>JANUARY 16</v>
      </c>
      <c r="J666" s="28"/>
    </row>
    <row r="667" spans="1:10">
      <c r="A667" s="28">
        <f t="shared" si="17"/>
        <v>42381</v>
      </c>
      <c r="B667" s="36" t="str">
        <f t="shared" si="18"/>
        <v>JANUARY 16</v>
      </c>
      <c r="J667" s="28"/>
    </row>
    <row r="668" spans="1:10">
      <c r="A668" s="28">
        <f t="shared" si="17"/>
        <v>42382</v>
      </c>
      <c r="B668" s="36" t="str">
        <f t="shared" si="18"/>
        <v>JANUARY 16</v>
      </c>
      <c r="J668" s="28"/>
    </row>
    <row r="669" spans="1:10">
      <c r="A669" s="28">
        <f t="shared" si="17"/>
        <v>42383</v>
      </c>
      <c r="B669" s="36" t="str">
        <f t="shared" si="18"/>
        <v>JANUARY 16</v>
      </c>
      <c r="J669" s="28"/>
    </row>
    <row r="670" spans="1:10">
      <c r="A670" s="28">
        <f t="shared" si="17"/>
        <v>42384</v>
      </c>
      <c r="B670" s="36" t="str">
        <f t="shared" si="18"/>
        <v>JANUARY 16</v>
      </c>
      <c r="J670" s="28"/>
    </row>
    <row r="671" spans="1:10">
      <c r="A671" s="28">
        <f t="shared" si="17"/>
        <v>42385</v>
      </c>
      <c r="B671" s="36" t="str">
        <f t="shared" si="18"/>
        <v>JANUARY 16</v>
      </c>
      <c r="J671" s="28"/>
    </row>
    <row r="672" spans="1:10">
      <c r="A672" s="28">
        <f t="shared" si="17"/>
        <v>42386</v>
      </c>
      <c r="B672" s="36" t="str">
        <f t="shared" si="18"/>
        <v>JANUARY 16</v>
      </c>
      <c r="J672" s="28"/>
    </row>
    <row r="673" spans="1:10">
      <c r="A673" s="28">
        <f t="shared" si="17"/>
        <v>42387</v>
      </c>
      <c r="B673" s="36" t="str">
        <f t="shared" si="18"/>
        <v>JANUARY 16</v>
      </c>
      <c r="J673" s="28"/>
    </row>
    <row r="674" spans="1:10">
      <c r="A674" s="28">
        <f t="shared" si="17"/>
        <v>42388</v>
      </c>
      <c r="B674" s="36" t="str">
        <f t="shared" si="18"/>
        <v>JANUARY 16</v>
      </c>
      <c r="J674" s="28"/>
    </row>
    <row r="675" spans="1:10">
      <c r="A675" s="28">
        <f t="shared" si="17"/>
        <v>42389</v>
      </c>
      <c r="B675" s="36" t="str">
        <f t="shared" si="18"/>
        <v>JANUARY 16</v>
      </c>
      <c r="J675" s="28"/>
    </row>
    <row r="676" spans="1:10">
      <c r="A676" s="28">
        <f t="shared" si="17"/>
        <v>42390</v>
      </c>
      <c r="B676" s="36" t="str">
        <f t="shared" si="18"/>
        <v>JANUARY 16</v>
      </c>
      <c r="J676" s="28"/>
    </row>
    <row r="677" spans="1:10">
      <c r="A677" s="28">
        <f t="shared" si="17"/>
        <v>42391</v>
      </c>
      <c r="B677" s="36" t="str">
        <f t="shared" si="18"/>
        <v>JANUARY 16</v>
      </c>
      <c r="J677" s="28"/>
    </row>
    <row r="678" spans="1:10">
      <c r="A678" s="28">
        <f t="shared" si="17"/>
        <v>42392</v>
      </c>
      <c r="B678" s="36" t="str">
        <f t="shared" si="18"/>
        <v>JANUARY 16</v>
      </c>
      <c r="J678" s="28"/>
    </row>
    <row r="679" spans="1:10">
      <c r="A679" s="28">
        <f t="shared" si="17"/>
        <v>42393</v>
      </c>
      <c r="B679" s="36" t="str">
        <f t="shared" si="18"/>
        <v>JANUARY 16</v>
      </c>
      <c r="J679" s="28"/>
    </row>
    <row r="680" spans="1:10">
      <c r="A680" s="28">
        <f t="shared" si="17"/>
        <v>42394</v>
      </c>
      <c r="B680" s="36" t="str">
        <f t="shared" si="18"/>
        <v>JANUARY 16</v>
      </c>
      <c r="J680" s="28"/>
    </row>
    <row r="681" spans="1:10">
      <c r="A681" s="28">
        <f t="shared" si="17"/>
        <v>42395</v>
      </c>
      <c r="B681" s="36" t="str">
        <f t="shared" si="18"/>
        <v>JANUARY 16</v>
      </c>
      <c r="J681" s="28"/>
    </row>
    <row r="682" spans="1:10">
      <c r="A682" s="28">
        <f t="shared" si="17"/>
        <v>42396</v>
      </c>
      <c r="B682" s="36" t="str">
        <f t="shared" si="18"/>
        <v>JANUARY 16</v>
      </c>
      <c r="J682" s="28"/>
    </row>
    <row r="683" spans="1:10">
      <c r="A683" s="28">
        <f t="shared" si="17"/>
        <v>42397</v>
      </c>
      <c r="B683" s="36" t="str">
        <f t="shared" si="18"/>
        <v>JANUARY 16</v>
      </c>
      <c r="J683" s="28"/>
    </row>
    <row r="684" spans="1:10">
      <c r="A684" s="28">
        <f t="shared" si="17"/>
        <v>42398</v>
      </c>
      <c r="B684" s="36" t="str">
        <f t="shared" si="18"/>
        <v>JANUARY 16</v>
      </c>
      <c r="J684" s="28"/>
    </row>
    <row r="685" spans="1:10">
      <c r="A685" s="28">
        <f t="shared" si="17"/>
        <v>42399</v>
      </c>
      <c r="B685" s="36" t="str">
        <f t="shared" si="18"/>
        <v>JANUARY 16</v>
      </c>
      <c r="J685" s="28"/>
    </row>
    <row r="686" spans="1:10">
      <c r="A686" s="28">
        <f t="shared" si="17"/>
        <v>42400</v>
      </c>
      <c r="B686" s="36" t="str">
        <f t="shared" si="18"/>
        <v>JANUARY 16</v>
      </c>
      <c r="J686" s="28"/>
    </row>
    <row r="687" spans="1:10">
      <c r="A687" s="28">
        <f t="shared" si="17"/>
        <v>42401</v>
      </c>
      <c r="B687" s="36" t="s">
        <v>192</v>
      </c>
      <c r="J687" s="28"/>
    </row>
    <row r="688" spans="1:10">
      <c r="A688" s="28">
        <f t="shared" si="17"/>
        <v>42402</v>
      </c>
      <c r="B688" s="36" t="str">
        <f>B687</f>
        <v>FEBRUARY 16</v>
      </c>
      <c r="J688" s="28"/>
    </row>
    <row r="689" spans="1:10">
      <c r="A689" s="28">
        <f t="shared" si="17"/>
        <v>42403</v>
      </c>
      <c r="B689" s="36" t="str">
        <f t="shared" ref="B689:B715" si="19">B688</f>
        <v>FEBRUARY 16</v>
      </c>
      <c r="J689" s="28"/>
    </row>
    <row r="690" spans="1:10">
      <c r="A690" s="28">
        <f t="shared" si="17"/>
        <v>42404</v>
      </c>
      <c r="B690" s="36" t="str">
        <f t="shared" si="19"/>
        <v>FEBRUARY 16</v>
      </c>
      <c r="J690" s="28"/>
    </row>
    <row r="691" spans="1:10">
      <c r="A691" s="28">
        <f t="shared" si="17"/>
        <v>42405</v>
      </c>
      <c r="B691" s="36" t="str">
        <f t="shared" si="19"/>
        <v>FEBRUARY 16</v>
      </c>
      <c r="J691" s="28"/>
    </row>
    <row r="692" spans="1:10">
      <c r="A692" s="28">
        <f t="shared" si="17"/>
        <v>42406</v>
      </c>
      <c r="B692" s="36" t="str">
        <f t="shared" si="19"/>
        <v>FEBRUARY 16</v>
      </c>
      <c r="J692" s="28"/>
    </row>
    <row r="693" spans="1:10">
      <c r="A693" s="28">
        <f t="shared" si="17"/>
        <v>42407</v>
      </c>
      <c r="B693" s="36" t="str">
        <f t="shared" si="19"/>
        <v>FEBRUARY 16</v>
      </c>
      <c r="J693" s="28"/>
    </row>
    <row r="694" spans="1:10">
      <c r="A694" s="28">
        <f t="shared" si="17"/>
        <v>42408</v>
      </c>
      <c r="B694" s="36" t="str">
        <f t="shared" si="19"/>
        <v>FEBRUARY 16</v>
      </c>
      <c r="J694" s="28"/>
    </row>
    <row r="695" spans="1:10">
      <c r="A695" s="28">
        <f t="shared" si="17"/>
        <v>42409</v>
      </c>
      <c r="B695" s="36" t="str">
        <f t="shared" si="19"/>
        <v>FEBRUARY 16</v>
      </c>
      <c r="J695" s="28"/>
    </row>
    <row r="696" spans="1:10">
      <c r="A696" s="28">
        <f t="shared" si="17"/>
        <v>42410</v>
      </c>
      <c r="B696" s="36" t="str">
        <f t="shared" si="19"/>
        <v>FEBRUARY 16</v>
      </c>
      <c r="J696" s="28"/>
    </row>
    <row r="697" spans="1:10">
      <c r="A697" s="28">
        <f t="shared" si="17"/>
        <v>42411</v>
      </c>
      <c r="B697" s="36" t="str">
        <f t="shared" si="19"/>
        <v>FEBRUARY 16</v>
      </c>
      <c r="J697" s="28"/>
    </row>
    <row r="698" spans="1:10">
      <c r="A698" s="28">
        <f t="shared" si="17"/>
        <v>42412</v>
      </c>
      <c r="B698" s="36" t="str">
        <f t="shared" si="19"/>
        <v>FEBRUARY 16</v>
      </c>
      <c r="J698" s="28"/>
    </row>
    <row r="699" spans="1:10">
      <c r="A699" s="28">
        <f t="shared" si="17"/>
        <v>42413</v>
      </c>
      <c r="B699" s="36" t="str">
        <f t="shared" si="19"/>
        <v>FEBRUARY 16</v>
      </c>
      <c r="J699" s="28"/>
    </row>
    <row r="700" spans="1:10">
      <c r="A700" s="28">
        <f t="shared" si="17"/>
        <v>42414</v>
      </c>
      <c r="B700" s="36" t="str">
        <f t="shared" si="19"/>
        <v>FEBRUARY 16</v>
      </c>
      <c r="J700" s="28"/>
    </row>
    <row r="701" spans="1:10">
      <c r="A701" s="28">
        <f t="shared" si="17"/>
        <v>42415</v>
      </c>
      <c r="B701" s="36" t="str">
        <f t="shared" si="19"/>
        <v>FEBRUARY 16</v>
      </c>
      <c r="J701" s="28"/>
    </row>
    <row r="702" spans="1:10">
      <c r="A702" s="28">
        <f t="shared" si="17"/>
        <v>42416</v>
      </c>
      <c r="B702" s="36" t="str">
        <f t="shared" si="19"/>
        <v>FEBRUARY 16</v>
      </c>
      <c r="J702" s="28"/>
    </row>
    <row r="703" spans="1:10">
      <c r="A703" s="28">
        <f t="shared" ref="A703:A746" si="20">A702+1</f>
        <v>42417</v>
      </c>
      <c r="B703" s="36" t="str">
        <f t="shared" si="19"/>
        <v>FEBRUARY 16</v>
      </c>
      <c r="J703" s="28"/>
    </row>
    <row r="704" spans="1:10">
      <c r="A704" s="28">
        <f t="shared" si="20"/>
        <v>42418</v>
      </c>
      <c r="B704" s="36" t="str">
        <f t="shared" si="19"/>
        <v>FEBRUARY 16</v>
      </c>
      <c r="J704" s="28"/>
    </row>
    <row r="705" spans="1:10">
      <c r="A705" s="28">
        <f t="shared" si="20"/>
        <v>42419</v>
      </c>
      <c r="B705" s="36" t="str">
        <f t="shared" si="19"/>
        <v>FEBRUARY 16</v>
      </c>
      <c r="J705" s="28"/>
    </row>
    <row r="706" spans="1:10">
      <c r="A706" s="28">
        <f t="shared" si="20"/>
        <v>42420</v>
      </c>
      <c r="B706" s="36" t="str">
        <f t="shared" si="19"/>
        <v>FEBRUARY 16</v>
      </c>
      <c r="J706" s="28"/>
    </row>
    <row r="707" spans="1:10">
      <c r="A707" s="28">
        <f t="shared" si="20"/>
        <v>42421</v>
      </c>
      <c r="B707" s="36" t="str">
        <f t="shared" si="19"/>
        <v>FEBRUARY 16</v>
      </c>
      <c r="J707" s="28"/>
    </row>
    <row r="708" spans="1:10">
      <c r="A708" s="28">
        <f t="shared" si="20"/>
        <v>42422</v>
      </c>
      <c r="B708" s="36" t="str">
        <f t="shared" si="19"/>
        <v>FEBRUARY 16</v>
      </c>
      <c r="J708" s="28"/>
    </row>
    <row r="709" spans="1:10">
      <c r="A709" s="28">
        <f t="shared" si="20"/>
        <v>42423</v>
      </c>
      <c r="B709" s="36" t="str">
        <f t="shared" si="19"/>
        <v>FEBRUARY 16</v>
      </c>
      <c r="J709" s="28"/>
    </row>
    <row r="710" spans="1:10">
      <c r="A710" s="28">
        <f t="shared" si="20"/>
        <v>42424</v>
      </c>
      <c r="B710" s="36" t="str">
        <f t="shared" si="19"/>
        <v>FEBRUARY 16</v>
      </c>
      <c r="J710" s="28"/>
    </row>
    <row r="711" spans="1:10">
      <c r="A711" s="28">
        <f t="shared" si="20"/>
        <v>42425</v>
      </c>
      <c r="B711" s="36" t="str">
        <f t="shared" si="19"/>
        <v>FEBRUARY 16</v>
      </c>
      <c r="J711" s="28"/>
    </row>
    <row r="712" spans="1:10">
      <c r="A712" s="28">
        <f t="shared" si="20"/>
        <v>42426</v>
      </c>
      <c r="B712" s="36" t="str">
        <f t="shared" si="19"/>
        <v>FEBRUARY 16</v>
      </c>
      <c r="J712" s="28"/>
    </row>
    <row r="713" spans="1:10">
      <c r="A713" s="28">
        <f t="shared" si="20"/>
        <v>42427</v>
      </c>
      <c r="B713" s="36" t="str">
        <f t="shared" si="19"/>
        <v>FEBRUARY 16</v>
      </c>
      <c r="J713" s="28"/>
    </row>
    <row r="714" spans="1:10">
      <c r="A714" s="28">
        <f t="shared" si="20"/>
        <v>42428</v>
      </c>
      <c r="B714" s="36" t="str">
        <f t="shared" si="19"/>
        <v>FEBRUARY 16</v>
      </c>
      <c r="J714" s="28"/>
    </row>
    <row r="715" spans="1:10">
      <c r="A715" s="28">
        <f t="shared" si="20"/>
        <v>42429</v>
      </c>
      <c r="B715" s="36" t="str">
        <f t="shared" si="19"/>
        <v>FEBRUARY 16</v>
      </c>
      <c r="J715" s="28"/>
    </row>
    <row r="716" spans="1:10">
      <c r="A716" s="28">
        <f t="shared" si="20"/>
        <v>42430</v>
      </c>
      <c r="B716" s="36" t="s">
        <v>193</v>
      </c>
      <c r="J716" s="28"/>
    </row>
    <row r="717" spans="1:10">
      <c r="A717" s="28">
        <f t="shared" si="20"/>
        <v>42431</v>
      </c>
      <c r="B717" s="36" t="str">
        <f>B716</f>
        <v>MARCH 16</v>
      </c>
      <c r="J717" s="28"/>
    </row>
    <row r="718" spans="1:10">
      <c r="A718" s="28">
        <f t="shared" si="20"/>
        <v>42432</v>
      </c>
      <c r="B718" s="36" t="str">
        <f t="shared" ref="B718:B746" si="21">B717</f>
        <v>MARCH 16</v>
      </c>
      <c r="J718" s="28"/>
    </row>
    <row r="719" spans="1:10">
      <c r="A719" s="28">
        <f t="shared" si="20"/>
        <v>42433</v>
      </c>
      <c r="B719" s="36" t="str">
        <f t="shared" si="21"/>
        <v>MARCH 16</v>
      </c>
      <c r="J719" s="28"/>
    </row>
    <row r="720" spans="1:10">
      <c r="A720" s="28">
        <f t="shared" si="20"/>
        <v>42434</v>
      </c>
      <c r="B720" s="36" t="str">
        <f t="shared" si="21"/>
        <v>MARCH 16</v>
      </c>
      <c r="J720" s="28"/>
    </row>
    <row r="721" spans="1:10">
      <c r="A721" s="28">
        <f t="shared" si="20"/>
        <v>42435</v>
      </c>
      <c r="B721" s="36" t="str">
        <f t="shared" si="21"/>
        <v>MARCH 16</v>
      </c>
      <c r="J721" s="28"/>
    </row>
    <row r="722" spans="1:10">
      <c r="A722" s="28">
        <f t="shared" si="20"/>
        <v>42436</v>
      </c>
      <c r="B722" s="36" t="str">
        <f t="shared" si="21"/>
        <v>MARCH 16</v>
      </c>
      <c r="J722" s="28"/>
    </row>
    <row r="723" spans="1:10">
      <c r="A723" s="28">
        <f t="shared" si="20"/>
        <v>42437</v>
      </c>
      <c r="B723" s="36" t="str">
        <f t="shared" si="21"/>
        <v>MARCH 16</v>
      </c>
      <c r="J723" s="28"/>
    </row>
    <row r="724" spans="1:10">
      <c r="A724" s="28">
        <f t="shared" si="20"/>
        <v>42438</v>
      </c>
      <c r="B724" s="36" t="str">
        <f t="shared" si="21"/>
        <v>MARCH 16</v>
      </c>
      <c r="J724" s="28"/>
    </row>
    <row r="725" spans="1:10">
      <c r="A725" s="28">
        <f t="shared" si="20"/>
        <v>42439</v>
      </c>
      <c r="B725" s="36" t="str">
        <f t="shared" si="21"/>
        <v>MARCH 16</v>
      </c>
      <c r="J725" s="28"/>
    </row>
    <row r="726" spans="1:10">
      <c r="A726" s="28">
        <f t="shared" si="20"/>
        <v>42440</v>
      </c>
      <c r="B726" s="36" t="str">
        <f t="shared" si="21"/>
        <v>MARCH 16</v>
      </c>
      <c r="J726" s="28"/>
    </row>
    <row r="727" spans="1:10">
      <c r="A727" s="28">
        <f t="shared" si="20"/>
        <v>42441</v>
      </c>
      <c r="B727" s="36" t="str">
        <f t="shared" si="21"/>
        <v>MARCH 16</v>
      </c>
      <c r="J727" s="28"/>
    </row>
    <row r="728" spans="1:10">
      <c r="A728" s="28">
        <f t="shared" si="20"/>
        <v>42442</v>
      </c>
      <c r="B728" s="36" t="str">
        <f t="shared" si="21"/>
        <v>MARCH 16</v>
      </c>
      <c r="J728" s="28"/>
    </row>
    <row r="729" spans="1:10">
      <c r="A729" s="28">
        <f t="shared" si="20"/>
        <v>42443</v>
      </c>
      <c r="B729" s="36" t="str">
        <f t="shared" si="21"/>
        <v>MARCH 16</v>
      </c>
      <c r="J729" s="28"/>
    </row>
    <row r="730" spans="1:10">
      <c r="A730" s="28">
        <f t="shared" si="20"/>
        <v>42444</v>
      </c>
      <c r="B730" s="36" t="str">
        <f t="shared" si="21"/>
        <v>MARCH 16</v>
      </c>
      <c r="J730" s="28"/>
    </row>
    <row r="731" spans="1:10">
      <c r="A731" s="28">
        <f t="shared" si="20"/>
        <v>42445</v>
      </c>
      <c r="B731" s="36" t="str">
        <f t="shared" si="21"/>
        <v>MARCH 16</v>
      </c>
      <c r="J731" s="28"/>
    </row>
    <row r="732" spans="1:10">
      <c r="A732" s="28">
        <f t="shared" si="20"/>
        <v>42446</v>
      </c>
      <c r="B732" s="36" t="str">
        <f t="shared" si="21"/>
        <v>MARCH 16</v>
      </c>
      <c r="J732" s="28"/>
    </row>
    <row r="733" spans="1:10">
      <c r="A733" s="28">
        <f t="shared" si="20"/>
        <v>42447</v>
      </c>
      <c r="B733" s="36" t="str">
        <f t="shared" si="21"/>
        <v>MARCH 16</v>
      </c>
      <c r="J733" s="28"/>
    </row>
    <row r="734" spans="1:10">
      <c r="A734" s="28">
        <f t="shared" si="20"/>
        <v>42448</v>
      </c>
      <c r="B734" s="36" t="str">
        <f t="shared" si="21"/>
        <v>MARCH 16</v>
      </c>
      <c r="J734" s="28"/>
    </row>
    <row r="735" spans="1:10">
      <c r="A735" s="28">
        <f t="shared" si="20"/>
        <v>42449</v>
      </c>
      <c r="B735" s="36" t="str">
        <f t="shared" si="21"/>
        <v>MARCH 16</v>
      </c>
      <c r="J735" s="28"/>
    </row>
    <row r="736" spans="1:10">
      <c r="A736" s="28">
        <f t="shared" si="20"/>
        <v>42450</v>
      </c>
      <c r="B736" s="36" t="str">
        <f t="shared" si="21"/>
        <v>MARCH 16</v>
      </c>
      <c r="J736" s="28"/>
    </row>
    <row r="737" spans="1:12">
      <c r="A737" s="28">
        <f t="shared" si="20"/>
        <v>42451</v>
      </c>
      <c r="B737" s="36" t="str">
        <f t="shared" si="21"/>
        <v>MARCH 16</v>
      </c>
      <c r="J737" s="28"/>
    </row>
    <row r="738" spans="1:12">
      <c r="A738" s="28">
        <f t="shared" si="20"/>
        <v>42452</v>
      </c>
      <c r="B738" s="36" t="str">
        <f t="shared" si="21"/>
        <v>MARCH 16</v>
      </c>
      <c r="J738" s="28"/>
    </row>
    <row r="739" spans="1:12">
      <c r="A739" s="28">
        <f t="shared" si="20"/>
        <v>42453</v>
      </c>
      <c r="B739" s="36" t="str">
        <f t="shared" si="21"/>
        <v>MARCH 16</v>
      </c>
      <c r="J739" s="28"/>
    </row>
    <row r="740" spans="1:12">
      <c r="A740" s="28">
        <f t="shared" si="20"/>
        <v>42454</v>
      </c>
      <c r="B740" s="36" t="str">
        <f t="shared" si="21"/>
        <v>MARCH 16</v>
      </c>
      <c r="J740" s="28"/>
    </row>
    <row r="741" spans="1:12">
      <c r="A741" s="28">
        <f t="shared" si="20"/>
        <v>42455</v>
      </c>
      <c r="B741" s="36" t="str">
        <f t="shared" si="21"/>
        <v>MARCH 16</v>
      </c>
      <c r="J741" s="28"/>
    </row>
    <row r="742" spans="1:12">
      <c r="A742" s="28">
        <f t="shared" si="20"/>
        <v>42456</v>
      </c>
      <c r="B742" s="36" t="str">
        <f t="shared" si="21"/>
        <v>MARCH 16</v>
      </c>
      <c r="J742" s="28"/>
    </row>
    <row r="743" spans="1:12">
      <c r="A743" s="28">
        <f t="shared" si="20"/>
        <v>42457</v>
      </c>
      <c r="B743" s="36" t="str">
        <f t="shared" si="21"/>
        <v>MARCH 16</v>
      </c>
      <c r="J743" s="28"/>
    </row>
    <row r="744" spans="1:12">
      <c r="A744" s="28">
        <f t="shared" si="20"/>
        <v>42458</v>
      </c>
      <c r="B744" s="36" t="str">
        <f t="shared" si="21"/>
        <v>MARCH 16</v>
      </c>
      <c r="J744" s="28"/>
    </row>
    <row r="745" spans="1:12">
      <c r="A745" s="28">
        <f t="shared" si="20"/>
        <v>42459</v>
      </c>
      <c r="B745" s="36" t="str">
        <f t="shared" si="21"/>
        <v>MARCH 16</v>
      </c>
      <c r="J745" s="28"/>
    </row>
    <row r="746" spans="1:12">
      <c r="A746" s="28">
        <f t="shared" si="20"/>
        <v>42460</v>
      </c>
      <c r="B746" s="36" t="str">
        <f t="shared" si="21"/>
        <v>MARCH 16</v>
      </c>
      <c r="J746" s="28"/>
    </row>
    <row r="747" spans="1:12">
      <c r="A747" s="28"/>
      <c r="J747" s="37" t="s">
        <v>197</v>
      </c>
      <c r="L747" s="37" t="s">
        <v>182</v>
      </c>
    </row>
    <row r="748" spans="1:12">
      <c r="A748" s="28"/>
      <c r="G748" t="s">
        <v>150</v>
      </c>
      <c r="J748" s="37" t="s">
        <v>197</v>
      </c>
      <c r="K748" s="36" t="s">
        <v>209</v>
      </c>
      <c r="L748" s="36" t="s">
        <v>194</v>
      </c>
    </row>
    <row r="749" spans="1:12">
      <c r="A749" s="28" t="s">
        <v>150</v>
      </c>
      <c r="B749">
        <v>4</v>
      </c>
      <c r="G749" t="s">
        <v>151</v>
      </c>
      <c r="J749" s="37" t="str">
        <f>J748</f>
        <v>APRIL 14</v>
      </c>
      <c r="K749" s="36" t="s">
        <v>199</v>
      </c>
      <c r="L749" s="36" t="s">
        <v>184</v>
      </c>
    </row>
    <row r="750" spans="1:12">
      <c r="A750" s="28" t="s">
        <v>151</v>
      </c>
      <c r="B750">
        <v>5</v>
      </c>
      <c r="G750" t="s">
        <v>152</v>
      </c>
      <c r="J750" s="37" t="str">
        <f t="shared" ref="J750:J758" si="22">J749</f>
        <v>APRIL 14</v>
      </c>
      <c r="K750" s="36" t="s">
        <v>200</v>
      </c>
      <c r="L750" s="36" t="s">
        <v>185</v>
      </c>
    </row>
    <row r="751" spans="1:12">
      <c r="A751" s="28" t="s">
        <v>152</v>
      </c>
      <c r="B751">
        <v>6</v>
      </c>
      <c r="G751" t="s">
        <v>153</v>
      </c>
      <c r="J751" s="37" t="str">
        <f t="shared" si="22"/>
        <v>APRIL 14</v>
      </c>
      <c r="K751" s="36" t="s">
        <v>201</v>
      </c>
      <c r="L751" s="36" t="s">
        <v>186</v>
      </c>
    </row>
    <row r="752" spans="1:12">
      <c r="A752" s="28" t="s">
        <v>153</v>
      </c>
      <c r="B752">
        <v>7</v>
      </c>
      <c r="G752" t="s">
        <v>154</v>
      </c>
      <c r="J752" s="37" t="str">
        <f t="shared" si="22"/>
        <v>APRIL 14</v>
      </c>
      <c r="K752" s="36" t="s">
        <v>202</v>
      </c>
      <c r="L752" s="36" t="s">
        <v>187</v>
      </c>
    </row>
    <row r="753" spans="1:12">
      <c r="A753" s="28" t="s">
        <v>154</v>
      </c>
      <c r="B753">
        <v>8</v>
      </c>
      <c r="G753" t="s">
        <v>155</v>
      </c>
      <c r="J753" s="37" t="str">
        <f t="shared" si="22"/>
        <v>APRIL 14</v>
      </c>
      <c r="K753" s="36" t="s">
        <v>203</v>
      </c>
      <c r="L753" s="36" t="s">
        <v>188</v>
      </c>
    </row>
    <row r="754" spans="1:12">
      <c r="A754" s="28" t="s">
        <v>155</v>
      </c>
      <c r="B754">
        <v>9</v>
      </c>
      <c r="G754" t="s">
        <v>156</v>
      </c>
      <c r="J754" s="37" t="str">
        <f t="shared" si="22"/>
        <v>APRIL 14</v>
      </c>
      <c r="K754" s="36" t="s">
        <v>204</v>
      </c>
      <c r="L754" s="36" t="s">
        <v>189</v>
      </c>
    </row>
    <row r="755" spans="1:12">
      <c r="A755" s="28" t="s">
        <v>156</v>
      </c>
      <c r="B755">
        <v>10</v>
      </c>
      <c r="G755" t="s">
        <v>157</v>
      </c>
      <c r="J755" s="37" t="str">
        <f t="shared" si="22"/>
        <v>APRIL 14</v>
      </c>
      <c r="K755" s="36" t="s">
        <v>205</v>
      </c>
      <c r="L755" s="36" t="s">
        <v>190</v>
      </c>
    </row>
    <row r="756" spans="1:12">
      <c r="A756" s="28" t="s">
        <v>157</v>
      </c>
      <c r="B756">
        <v>11</v>
      </c>
      <c r="G756" t="s">
        <v>158</v>
      </c>
      <c r="J756" s="37" t="str">
        <f t="shared" si="22"/>
        <v>APRIL 14</v>
      </c>
      <c r="K756" s="36" t="s">
        <v>206</v>
      </c>
      <c r="L756" s="36" t="s">
        <v>191</v>
      </c>
    </row>
    <row r="757" spans="1:12">
      <c r="A757" s="28" t="s">
        <v>158</v>
      </c>
      <c r="B757">
        <v>12</v>
      </c>
      <c r="G757" t="s">
        <v>159</v>
      </c>
      <c r="J757" s="37" t="str">
        <f t="shared" si="22"/>
        <v>APRIL 14</v>
      </c>
      <c r="K757" s="36" t="s">
        <v>207</v>
      </c>
      <c r="L757" s="36" t="s">
        <v>192</v>
      </c>
    </row>
    <row r="758" spans="1:12">
      <c r="A758" s="28" t="s">
        <v>159</v>
      </c>
      <c r="B758">
        <v>1</v>
      </c>
      <c r="G758" t="s">
        <v>160</v>
      </c>
      <c r="J758" s="37" t="str">
        <f t="shared" si="22"/>
        <v>APRIL 14</v>
      </c>
      <c r="K758" s="36" t="s">
        <v>208</v>
      </c>
      <c r="L758" s="36" t="s">
        <v>193</v>
      </c>
    </row>
    <row r="759" spans="1:12">
      <c r="A759" s="28" t="s">
        <v>160</v>
      </c>
      <c r="B759">
        <v>2</v>
      </c>
      <c r="G759" t="s">
        <v>161</v>
      </c>
      <c r="J759" s="28"/>
    </row>
    <row r="760" spans="1:12">
      <c r="A760" s="28" t="s">
        <v>161</v>
      </c>
      <c r="B760">
        <v>3</v>
      </c>
      <c r="J760" s="28"/>
    </row>
    <row r="761" spans="1:12">
      <c r="A761" s="28"/>
      <c r="J761" s="36" t="s">
        <v>209</v>
      </c>
      <c r="K761" s="36" t="s">
        <v>199</v>
      </c>
      <c r="L761" s="37" t="s">
        <v>182</v>
      </c>
    </row>
    <row r="762" spans="1:12">
      <c r="A762" s="28"/>
      <c r="J762" s="36" t="s">
        <v>209</v>
      </c>
      <c r="K762" s="36" t="s">
        <v>200</v>
      </c>
      <c r="L762" s="36" t="s">
        <v>194</v>
      </c>
    </row>
    <row r="763" spans="1:12">
      <c r="A763" s="28"/>
      <c r="J763" s="36" t="s">
        <v>209</v>
      </c>
      <c r="K763" s="36" t="s">
        <v>201</v>
      </c>
      <c r="L763" s="36" t="s">
        <v>184</v>
      </c>
    </row>
    <row r="764" spans="1:12">
      <c r="A764" s="28"/>
      <c r="J764" s="36" t="s">
        <v>209</v>
      </c>
      <c r="K764" s="36" t="s">
        <v>202</v>
      </c>
      <c r="L764" s="36" t="s">
        <v>185</v>
      </c>
    </row>
    <row r="765" spans="1:12">
      <c r="A765" s="28"/>
      <c r="J765" s="36" t="s">
        <v>209</v>
      </c>
      <c r="K765" s="36" t="s">
        <v>203</v>
      </c>
      <c r="L765" s="36" t="s">
        <v>186</v>
      </c>
    </row>
    <row r="766" spans="1:12">
      <c r="J766" s="36" t="s">
        <v>209</v>
      </c>
      <c r="K766" s="36" t="s">
        <v>204</v>
      </c>
      <c r="L766" s="36" t="s">
        <v>187</v>
      </c>
    </row>
    <row r="767" spans="1:12">
      <c r="A767" t="str">
        <f>J748&amp;K748</f>
        <v>APRIL 14MAY 14</v>
      </c>
      <c r="B767">
        <v>2</v>
      </c>
      <c r="J767" s="36" t="s">
        <v>209</v>
      </c>
      <c r="K767" s="36" t="s">
        <v>205</v>
      </c>
      <c r="L767" s="36" t="s">
        <v>188</v>
      </c>
    </row>
    <row r="768" spans="1:12">
      <c r="A768" t="str">
        <f t="shared" ref="A768:A777" si="23">J749&amp;K749</f>
        <v>APRIL 14JUNE 14</v>
      </c>
      <c r="B768">
        <f>B767+1</f>
        <v>3</v>
      </c>
      <c r="J768" s="36" t="s">
        <v>209</v>
      </c>
      <c r="K768" s="36" t="s">
        <v>206</v>
      </c>
      <c r="L768" s="36" t="s">
        <v>189</v>
      </c>
    </row>
    <row r="769" spans="1:12">
      <c r="A769" t="str">
        <f t="shared" si="23"/>
        <v>APRIL 14JULY 14</v>
      </c>
      <c r="B769">
        <f t="shared" ref="B769:B789" si="24">B768+1</f>
        <v>4</v>
      </c>
      <c r="J769" s="36" t="s">
        <v>209</v>
      </c>
      <c r="K769" s="36" t="s">
        <v>207</v>
      </c>
      <c r="L769" s="36" t="s">
        <v>190</v>
      </c>
    </row>
    <row r="770" spans="1:12">
      <c r="A770" t="str">
        <f t="shared" si="23"/>
        <v>APRIL 14AUGUST 14</v>
      </c>
      <c r="B770">
        <f t="shared" si="24"/>
        <v>5</v>
      </c>
      <c r="J770" s="36" t="s">
        <v>209</v>
      </c>
      <c r="K770" s="36" t="s">
        <v>208</v>
      </c>
      <c r="L770" s="36" t="s">
        <v>191</v>
      </c>
    </row>
    <row r="771" spans="1:12">
      <c r="A771" t="str">
        <f t="shared" si="23"/>
        <v>APRIL 14SEPTEMBER 14</v>
      </c>
      <c r="B771">
        <f t="shared" si="24"/>
        <v>6</v>
      </c>
      <c r="J771" s="36" t="s">
        <v>209</v>
      </c>
      <c r="L771" s="36" t="s">
        <v>192</v>
      </c>
    </row>
    <row r="772" spans="1:12">
      <c r="A772" t="str">
        <f t="shared" si="23"/>
        <v>APRIL 14OCTOBER 14</v>
      </c>
      <c r="B772">
        <f t="shared" si="24"/>
        <v>7</v>
      </c>
      <c r="J772" s="36" t="s">
        <v>209</v>
      </c>
      <c r="L772" s="36" t="s">
        <v>193</v>
      </c>
    </row>
    <row r="773" spans="1:12">
      <c r="A773" t="str">
        <f t="shared" si="23"/>
        <v>APRIL 14NOVEMBER 14</v>
      </c>
      <c r="B773">
        <f t="shared" si="24"/>
        <v>8</v>
      </c>
    </row>
    <row r="774" spans="1:12">
      <c r="A774" t="str">
        <f t="shared" si="23"/>
        <v>APRIL 14DECEMBER 14</v>
      </c>
      <c r="B774">
        <f t="shared" si="24"/>
        <v>9</v>
      </c>
    </row>
    <row r="775" spans="1:12">
      <c r="A775" t="str">
        <f t="shared" si="23"/>
        <v>APRIL 14JANUARY 15</v>
      </c>
      <c r="B775">
        <f t="shared" si="24"/>
        <v>10</v>
      </c>
    </row>
    <row r="776" spans="1:12">
      <c r="A776" t="str">
        <f t="shared" si="23"/>
        <v>APRIL 14FEBRUARY 15</v>
      </c>
      <c r="B776">
        <f t="shared" si="24"/>
        <v>11</v>
      </c>
    </row>
    <row r="777" spans="1:12">
      <c r="A777" t="str">
        <f t="shared" si="23"/>
        <v>APRIL 14MARCH 15</v>
      </c>
      <c r="B777">
        <f t="shared" si="24"/>
        <v>12</v>
      </c>
    </row>
    <row r="778" spans="1:12">
      <c r="A778" s="28" t="str">
        <f>J747&amp;L747</f>
        <v>APRIL 14APRIL 15</v>
      </c>
      <c r="B778">
        <f t="shared" si="24"/>
        <v>13</v>
      </c>
    </row>
    <row r="779" spans="1:12">
      <c r="A779" t="str">
        <f>J748&amp;L748</f>
        <v>APRIL 14MAY 15</v>
      </c>
      <c r="B779">
        <f t="shared" si="24"/>
        <v>14</v>
      </c>
      <c r="G779" s="36"/>
      <c r="H779" s="36"/>
    </row>
    <row r="780" spans="1:12">
      <c r="A780" t="str">
        <f t="shared" ref="A780:A789" si="25">J749&amp;L749</f>
        <v>APRIL 14JUNE 15</v>
      </c>
      <c r="B780">
        <f t="shared" si="24"/>
        <v>15</v>
      </c>
      <c r="G780" s="36"/>
      <c r="H780" s="36"/>
    </row>
    <row r="781" spans="1:12">
      <c r="A781" t="str">
        <f t="shared" si="25"/>
        <v>APRIL 14JULY 15</v>
      </c>
      <c r="B781">
        <f t="shared" si="24"/>
        <v>16</v>
      </c>
      <c r="G781" s="36" t="s">
        <v>199</v>
      </c>
      <c r="I781" s="37" t="s">
        <v>182</v>
      </c>
    </row>
    <row r="782" spans="1:12">
      <c r="A782" t="str">
        <f t="shared" si="25"/>
        <v>APRIL 14AUGUST 15</v>
      </c>
      <c r="B782">
        <f t="shared" si="24"/>
        <v>17</v>
      </c>
      <c r="G782" s="36" t="str">
        <f>G781</f>
        <v>JUNE 14</v>
      </c>
      <c r="I782" s="36" t="s">
        <v>194</v>
      </c>
    </row>
    <row r="783" spans="1:12">
      <c r="A783" t="str">
        <f t="shared" si="25"/>
        <v>APRIL 14SEPTEMBER 15</v>
      </c>
      <c r="B783">
        <f t="shared" si="24"/>
        <v>18</v>
      </c>
      <c r="G783" s="36" t="str">
        <f t="shared" ref="G783:G792" si="26">G782</f>
        <v>JUNE 14</v>
      </c>
      <c r="I783" s="36" t="s">
        <v>184</v>
      </c>
    </row>
    <row r="784" spans="1:12">
      <c r="A784" t="str">
        <f t="shared" si="25"/>
        <v>APRIL 14OCTOBER 15</v>
      </c>
      <c r="B784">
        <f t="shared" si="24"/>
        <v>19</v>
      </c>
      <c r="G784" s="36" t="str">
        <f t="shared" si="26"/>
        <v>JUNE 14</v>
      </c>
      <c r="H784" s="36" t="s">
        <v>200</v>
      </c>
      <c r="I784" s="36" t="s">
        <v>185</v>
      </c>
    </row>
    <row r="785" spans="1:9">
      <c r="A785" t="str">
        <f t="shared" si="25"/>
        <v>APRIL 14NOVEMBER 15</v>
      </c>
      <c r="B785">
        <f t="shared" si="24"/>
        <v>20</v>
      </c>
      <c r="G785" s="36" t="str">
        <f t="shared" si="26"/>
        <v>JUNE 14</v>
      </c>
      <c r="H785" s="36" t="s">
        <v>201</v>
      </c>
      <c r="I785" s="36" t="s">
        <v>186</v>
      </c>
    </row>
    <row r="786" spans="1:9">
      <c r="A786" t="str">
        <f t="shared" si="25"/>
        <v>APRIL 14DECEMBER 15</v>
      </c>
      <c r="B786">
        <f t="shared" si="24"/>
        <v>21</v>
      </c>
      <c r="G786" s="36" t="str">
        <f t="shared" si="26"/>
        <v>JUNE 14</v>
      </c>
      <c r="H786" s="36" t="s">
        <v>202</v>
      </c>
      <c r="I786" s="36" t="s">
        <v>187</v>
      </c>
    </row>
    <row r="787" spans="1:9">
      <c r="A787" t="str">
        <f t="shared" si="25"/>
        <v>APRIL 14JANUARY 16</v>
      </c>
      <c r="B787">
        <f t="shared" si="24"/>
        <v>22</v>
      </c>
      <c r="G787" s="36" t="str">
        <f t="shared" si="26"/>
        <v>JUNE 14</v>
      </c>
      <c r="H787" s="36" t="s">
        <v>203</v>
      </c>
      <c r="I787" s="36" t="s">
        <v>188</v>
      </c>
    </row>
    <row r="788" spans="1:9">
      <c r="A788" t="str">
        <f t="shared" si="25"/>
        <v>APRIL 14FEBRUARY 16</v>
      </c>
      <c r="B788">
        <f t="shared" si="24"/>
        <v>23</v>
      </c>
      <c r="G788" s="36" t="str">
        <f t="shared" si="26"/>
        <v>JUNE 14</v>
      </c>
      <c r="H788" s="36" t="s">
        <v>204</v>
      </c>
      <c r="I788" s="36" t="s">
        <v>189</v>
      </c>
    </row>
    <row r="789" spans="1:9">
      <c r="A789" t="str">
        <f t="shared" si="25"/>
        <v>APRIL 14MARCH 16</v>
      </c>
      <c r="B789">
        <f t="shared" si="24"/>
        <v>24</v>
      </c>
      <c r="G789" s="36" t="str">
        <f t="shared" si="26"/>
        <v>JUNE 14</v>
      </c>
      <c r="H789" s="36" t="s">
        <v>205</v>
      </c>
      <c r="I789" s="36" t="s">
        <v>190</v>
      </c>
    </row>
    <row r="790" spans="1:9">
      <c r="A790" t="str">
        <f>J761&amp;K761</f>
        <v>MAY 14JUNE 14</v>
      </c>
      <c r="B790">
        <v>2</v>
      </c>
      <c r="G790" s="36" t="str">
        <f t="shared" si="26"/>
        <v>JUNE 14</v>
      </c>
      <c r="H790" s="36" t="s">
        <v>206</v>
      </c>
      <c r="I790" s="36" t="s">
        <v>191</v>
      </c>
    </row>
    <row r="791" spans="1:9">
      <c r="A791" t="str">
        <f t="shared" ref="A791:A798" si="27">J762&amp;K762</f>
        <v>MAY 14JULY 14</v>
      </c>
      <c r="B791">
        <v>3</v>
      </c>
      <c r="G791" s="36" t="str">
        <f t="shared" si="26"/>
        <v>JUNE 14</v>
      </c>
      <c r="H791" s="36" t="s">
        <v>207</v>
      </c>
      <c r="I791" s="36" t="s">
        <v>192</v>
      </c>
    </row>
    <row r="792" spans="1:9">
      <c r="A792" t="str">
        <f t="shared" si="27"/>
        <v>MAY 14AUGUST 14</v>
      </c>
      <c r="B792">
        <v>4</v>
      </c>
      <c r="G792" s="36" t="str">
        <f t="shared" si="26"/>
        <v>JUNE 14</v>
      </c>
      <c r="H792" s="36" t="s">
        <v>208</v>
      </c>
      <c r="I792" s="36" t="s">
        <v>193</v>
      </c>
    </row>
    <row r="793" spans="1:9">
      <c r="A793" t="str">
        <f t="shared" si="27"/>
        <v>MAY 14SEPTEMBER 14</v>
      </c>
      <c r="B793">
        <v>5</v>
      </c>
    </row>
    <row r="794" spans="1:9">
      <c r="A794" t="str">
        <f t="shared" si="27"/>
        <v>MAY 14OCTOBER 14</v>
      </c>
      <c r="B794">
        <v>6</v>
      </c>
    </row>
    <row r="795" spans="1:9">
      <c r="A795" t="str">
        <f t="shared" si="27"/>
        <v>MAY 14NOVEMBER 14</v>
      </c>
      <c r="B795">
        <v>7</v>
      </c>
    </row>
    <row r="796" spans="1:9">
      <c r="A796" t="str">
        <f t="shared" si="27"/>
        <v>MAY 14DECEMBER 14</v>
      </c>
      <c r="B796">
        <v>8</v>
      </c>
    </row>
    <row r="797" spans="1:9">
      <c r="A797" t="str">
        <f t="shared" si="27"/>
        <v>MAY 14JANUARY 15</v>
      </c>
      <c r="B797">
        <v>9</v>
      </c>
    </row>
    <row r="798" spans="1:9">
      <c r="A798" t="str">
        <f t="shared" si="27"/>
        <v>MAY 14FEBRUARY 15</v>
      </c>
      <c r="B798">
        <v>10</v>
      </c>
    </row>
    <row r="799" spans="1:9">
      <c r="A799" t="str">
        <f>J770&amp;K770</f>
        <v>MAY 14MARCH 15</v>
      </c>
      <c r="B799">
        <v>11</v>
      </c>
    </row>
    <row r="800" spans="1:9">
      <c r="A800" t="str">
        <f>J761&amp;L761</f>
        <v>MAY 14APRIL 15</v>
      </c>
      <c r="B800">
        <f>B799+1</f>
        <v>12</v>
      </c>
    </row>
    <row r="801" spans="1:8">
      <c r="A801" t="str">
        <f t="shared" ref="A801:A811" si="28">J762&amp;L762</f>
        <v>MAY 14MAY 15</v>
      </c>
      <c r="B801">
        <f t="shared" ref="B801:B811" si="29">B800+1</f>
        <v>13</v>
      </c>
    </row>
    <row r="802" spans="1:8">
      <c r="A802" t="str">
        <f t="shared" si="28"/>
        <v>MAY 14JUNE 15</v>
      </c>
      <c r="B802">
        <f t="shared" si="29"/>
        <v>14</v>
      </c>
    </row>
    <row r="803" spans="1:8">
      <c r="A803" t="str">
        <f t="shared" si="28"/>
        <v>MAY 14JULY 15</v>
      </c>
      <c r="B803">
        <f t="shared" si="29"/>
        <v>15</v>
      </c>
    </row>
    <row r="804" spans="1:8">
      <c r="A804" t="str">
        <f t="shared" si="28"/>
        <v>MAY 14AUGUST 15</v>
      </c>
      <c r="B804">
        <f t="shared" si="29"/>
        <v>16</v>
      </c>
    </row>
    <row r="805" spans="1:8">
      <c r="A805" t="str">
        <f t="shared" si="28"/>
        <v>MAY 14SEPTEMBER 15</v>
      </c>
      <c r="B805">
        <f t="shared" si="29"/>
        <v>17</v>
      </c>
    </row>
    <row r="806" spans="1:8">
      <c r="A806" t="str">
        <f t="shared" si="28"/>
        <v>MAY 14OCTOBER 15</v>
      </c>
      <c r="B806">
        <f t="shared" si="29"/>
        <v>18</v>
      </c>
    </row>
    <row r="807" spans="1:8">
      <c r="A807" t="str">
        <f t="shared" si="28"/>
        <v>MAY 14NOVEMBER 15</v>
      </c>
      <c r="B807">
        <f t="shared" si="29"/>
        <v>19</v>
      </c>
    </row>
    <row r="808" spans="1:8">
      <c r="A808" t="str">
        <f t="shared" si="28"/>
        <v>MAY 14DECEMBER 15</v>
      </c>
      <c r="B808">
        <f t="shared" si="29"/>
        <v>20</v>
      </c>
    </row>
    <row r="809" spans="1:8">
      <c r="A809" t="str">
        <f t="shared" si="28"/>
        <v>MAY 14JANUARY 16</v>
      </c>
      <c r="B809">
        <f t="shared" si="29"/>
        <v>21</v>
      </c>
    </row>
    <row r="810" spans="1:8">
      <c r="A810" t="str">
        <f t="shared" si="28"/>
        <v>MAY 14FEBRUARY 16</v>
      </c>
      <c r="B810">
        <f t="shared" si="29"/>
        <v>22</v>
      </c>
    </row>
    <row r="811" spans="1:8">
      <c r="A811" t="str">
        <f t="shared" si="28"/>
        <v>MAY 14MARCH 16</v>
      </c>
      <c r="B811">
        <f t="shared" si="29"/>
        <v>23</v>
      </c>
    </row>
    <row r="812" spans="1:8">
      <c r="A812" t="str">
        <f t="shared" ref="A812:A820" si="30">G784&amp;H784</f>
        <v>JUNE 14JULY 14</v>
      </c>
      <c r="B812">
        <v>2</v>
      </c>
    </row>
    <row r="813" spans="1:8">
      <c r="A813" t="str">
        <f t="shared" si="30"/>
        <v>JUNE 14AUGUST 14</v>
      </c>
      <c r="B813">
        <v>3</v>
      </c>
      <c r="F813" s="36" t="s">
        <v>200</v>
      </c>
      <c r="G813" s="36" t="s">
        <v>201</v>
      </c>
      <c r="H813" s="37" t="s">
        <v>182</v>
      </c>
    </row>
    <row r="814" spans="1:8">
      <c r="A814" t="str">
        <f t="shared" si="30"/>
        <v>JUNE 14SEPTEMBER 14</v>
      </c>
      <c r="B814">
        <v>4</v>
      </c>
      <c r="F814" s="36" t="str">
        <f>F813</f>
        <v>JULY 14</v>
      </c>
      <c r="G814" s="36" t="s">
        <v>202</v>
      </c>
      <c r="H814" s="36" t="s">
        <v>194</v>
      </c>
    </row>
    <row r="815" spans="1:8">
      <c r="A815" t="str">
        <f t="shared" si="30"/>
        <v>JUNE 14OCTOBER 14</v>
      </c>
      <c r="B815">
        <v>5</v>
      </c>
      <c r="F815" s="36" t="str">
        <f t="shared" ref="F815:F824" si="31">F814</f>
        <v>JULY 14</v>
      </c>
      <c r="G815" s="36" t="s">
        <v>203</v>
      </c>
      <c r="H815" s="36" t="s">
        <v>184</v>
      </c>
    </row>
    <row r="816" spans="1:8">
      <c r="A816" t="str">
        <f t="shared" si="30"/>
        <v>JUNE 14NOVEMBER 14</v>
      </c>
      <c r="B816">
        <v>6</v>
      </c>
      <c r="F816" s="36" t="str">
        <f t="shared" si="31"/>
        <v>JULY 14</v>
      </c>
      <c r="G816" s="36" t="s">
        <v>204</v>
      </c>
      <c r="H816" s="36" t="s">
        <v>185</v>
      </c>
    </row>
    <row r="817" spans="1:8">
      <c r="A817" t="str">
        <f t="shared" si="30"/>
        <v>JUNE 14DECEMBER 14</v>
      </c>
      <c r="B817">
        <v>7</v>
      </c>
      <c r="F817" s="36" t="str">
        <f t="shared" si="31"/>
        <v>JULY 14</v>
      </c>
      <c r="G817" s="36" t="s">
        <v>205</v>
      </c>
      <c r="H817" s="36" t="s">
        <v>186</v>
      </c>
    </row>
    <row r="818" spans="1:8">
      <c r="A818" t="str">
        <f t="shared" si="30"/>
        <v>JUNE 14JANUARY 15</v>
      </c>
      <c r="B818">
        <v>8</v>
      </c>
      <c r="F818" s="36" t="str">
        <f t="shared" si="31"/>
        <v>JULY 14</v>
      </c>
      <c r="G818" s="36" t="s">
        <v>206</v>
      </c>
      <c r="H818" s="36" t="s">
        <v>187</v>
      </c>
    </row>
    <row r="819" spans="1:8">
      <c r="A819" t="str">
        <f t="shared" si="30"/>
        <v>JUNE 14FEBRUARY 15</v>
      </c>
      <c r="B819">
        <v>9</v>
      </c>
      <c r="F819" s="36" t="str">
        <f t="shared" si="31"/>
        <v>JULY 14</v>
      </c>
      <c r="G819" s="36" t="s">
        <v>207</v>
      </c>
      <c r="H819" s="36" t="s">
        <v>188</v>
      </c>
    </row>
    <row r="820" spans="1:8">
      <c r="A820" t="str">
        <f t="shared" si="30"/>
        <v>JUNE 14MARCH 15</v>
      </c>
      <c r="B820">
        <v>10</v>
      </c>
      <c r="F820" s="36" t="str">
        <f t="shared" si="31"/>
        <v>JULY 14</v>
      </c>
      <c r="G820" s="36" t="s">
        <v>208</v>
      </c>
      <c r="H820" s="36" t="s">
        <v>189</v>
      </c>
    </row>
    <row r="821" spans="1:8">
      <c r="A821" t="str">
        <f>G781&amp;I781</f>
        <v>JUNE 14APRIL 15</v>
      </c>
      <c r="B821">
        <f>B820+1</f>
        <v>11</v>
      </c>
      <c r="F821" s="36" t="str">
        <f t="shared" si="31"/>
        <v>JULY 14</v>
      </c>
      <c r="G821" s="36"/>
      <c r="H821" s="36" t="s">
        <v>190</v>
      </c>
    </row>
    <row r="822" spans="1:8">
      <c r="A822" t="str">
        <f t="shared" ref="A822:A832" si="32">G782&amp;I782</f>
        <v>JUNE 14MAY 15</v>
      </c>
      <c r="B822">
        <f t="shared" ref="B822:B832" si="33">B821+1</f>
        <v>12</v>
      </c>
      <c r="F822" s="36" t="str">
        <f t="shared" si="31"/>
        <v>JULY 14</v>
      </c>
      <c r="G822" s="36"/>
      <c r="H822" s="36" t="s">
        <v>191</v>
      </c>
    </row>
    <row r="823" spans="1:8">
      <c r="A823" t="str">
        <f t="shared" si="32"/>
        <v>JUNE 14JUNE 15</v>
      </c>
      <c r="B823">
        <f t="shared" si="33"/>
        <v>13</v>
      </c>
      <c r="F823" s="36" t="str">
        <f t="shared" si="31"/>
        <v>JULY 14</v>
      </c>
      <c r="G823" s="36"/>
      <c r="H823" s="36" t="s">
        <v>192</v>
      </c>
    </row>
    <row r="824" spans="1:8">
      <c r="A824" t="str">
        <f t="shared" si="32"/>
        <v>JUNE 14JULY 15</v>
      </c>
      <c r="B824">
        <f t="shared" si="33"/>
        <v>14</v>
      </c>
      <c r="F824" s="36" t="str">
        <f t="shared" si="31"/>
        <v>JULY 14</v>
      </c>
      <c r="G824" s="36"/>
      <c r="H824" s="36" t="s">
        <v>193</v>
      </c>
    </row>
    <row r="825" spans="1:8">
      <c r="A825" t="str">
        <f t="shared" si="32"/>
        <v>JUNE 14AUGUST 15</v>
      </c>
      <c r="B825">
        <f t="shared" si="33"/>
        <v>15</v>
      </c>
      <c r="F825" s="36"/>
      <c r="G825" s="36"/>
    </row>
    <row r="826" spans="1:8">
      <c r="A826" t="str">
        <f t="shared" si="32"/>
        <v>JUNE 14SEPTEMBER 15</v>
      </c>
      <c r="B826">
        <f t="shared" si="33"/>
        <v>16</v>
      </c>
      <c r="F826" s="36"/>
      <c r="G826" s="36"/>
    </row>
    <row r="827" spans="1:8">
      <c r="A827" t="str">
        <f t="shared" si="32"/>
        <v>JUNE 14OCTOBER 15</v>
      </c>
      <c r="B827">
        <f t="shared" si="33"/>
        <v>17</v>
      </c>
      <c r="F827" s="36"/>
      <c r="G827" s="36"/>
    </row>
    <row r="828" spans="1:8">
      <c r="A828" t="str">
        <f t="shared" si="32"/>
        <v>JUNE 14NOVEMBER 15</v>
      </c>
      <c r="B828">
        <f t="shared" si="33"/>
        <v>18</v>
      </c>
      <c r="F828" s="36"/>
      <c r="G828" s="36"/>
    </row>
    <row r="829" spans="1:8">
      <c r="A829" t="str">
        <f t="shared" si="32"/>
        <v>JUNE 14DECEMBER 15</v>
      </c>
      <c r="B829">
        <f t="shared" si="33"/>
        <v>19</v>
      </c>
      <c r="F829" s="36"/>
      <c r="G829" s="36"/>
    </row>
    <row r="830" spans="1:8">
      <c r="A830" t="str">
        <f t="shared" si="32"/>
        <v>JUNE 14JANUARY 16</v>
      </c>
      <c r="B830">
        <f t="shared" si="33"/>
        <v>20</v>
      </c>
      <c r="F830" s="36"/>
      <c r="G830" s="36"/>
    </row>
    <row r="831" spans="1:8">
      <c r="A831" t="str">
        <f t="shared" si="32"/>
        <v>JUNE 14FEBRUARY 16</v>
      </c>
      <c r="B831">
        <f t="shared" si="33"/>
        <v>21</v>
      </c>
      <c r="F831" s="36"/>
      <c r="G831" s="36"/>
    </row>
    <row r="832" spans="1:8">
      <c r="A832" t="str">
        <f t="shared" si="32"/>
        <v>JUNE 14MARCH 16</v>
      </c>
      <c r="B832">
        <f t="shared" si="33"/>
        <v>22</v>
      </c>
      <c r="F832" s="36"/>
      <c r="G832" s="36"/>
    </row>
    <row r="833" spans="1:8">
      <c r="A833" t="str">
        <f t="shared" ref="A833:A840" si="34">F813&amp;G813</f>
        <v>JULY 14AUGUST 14</v>
      </c>
      <c r="B833">
        <v>2</v>
      </c>
      <c r="F833" s="36" t="s">
        <v>201</v>
      </c>
      <c r="G833" s="36" t="s">
        <v>202</v>
      </c>
      <c r="H833" s="37" t="s">
        <v>182</v>
      </c>
    </row>
    <row r="834" spans="1:8">
      <c r="A834" t="str">
        <f t="shared" si="34"/>
        <v>JULY 14SEPTEMBER 14</v>
      </c>
      <c r="B834">
        <v>3</v>
      </c>
      <c r="F834" s="36" t="str">
        <f>F833</f>
        <v>AUGUST 14</v>
      </c>
      <c r="G834" s="36" t="s">
        <v>203</v>
      </c>
      <c r="H834" s="36" t="s">
        <v>194</v>
      </c>
    </row>
    <row r="835" spans="1:8">
      <c r="A835" t="str">
        <f t="shared" si="34"/>
        <v>JULY 14OCTOBER 14</v>
      </c>
      <c r="B835">
        <v>4</v>
      </c>
      <c r="F835" s="36" t="str">
        <f t="shared" ref="F835:F844" si="35">F834</f>
        <v>AUGUST 14</v>
      </c>
      <c r="G835" s="36" t="s">
        <v>204</v>
      </c>
      <c r="H835" s="36" t="s">
        <v>184</v>
      </c>
    </row>
    <row r="836" spans="1:8">
      <c r="A836" t="str">
        <f t="shared" si="34"/>
        <v>JULY 14NOVEMBER 14</v>
      </c>
      <c r="B836">
        <v>5</v>
      </c>
      <c r="F836" s="36" t="str">
        <f t="shared" si="35"/>
        <v>AUGUST 14</v>
      </c>
      <c r="G836" s="36" t="s">
        <v>205</v>
      </c>
      <c r="H836" s="36" t="s">
        <v>185</v>
      </c>
    </row>
    <row r="837" spans="1:8">
      <c r="A837" t="str">
        <f t="shared" si="34"/>
        <v>JULY 14DECEMBER 14</v>
      </c>
      <c r="B837">
        <v>6</v>
      </c>
      <c r="F837" s="36" t="str">
        <f t="shared" si="35"/>
        <v>AUGUST 14</v>
      </c>
      <c r="G837" s="36" t="s">
        <v>206</v>
      </c>
      <c r="H837" s="36" t="s">
        <v>186</v>
      </c>
    </row>
    <row r="838" spans="1:8">
      <c r="A838" t="str">
        <f t="shared" si="34"/>
        <v>JULY 14JANUARY 15</v>
      </c>
      <c r="B838">
        <v>7</v>
      </c>
      <c r="F838" s="36" t="str">
        <f t="shared" si="35"/>
        <v>AUGUST 14</v>
      </c>
      <c r="G838" s="36" t="s">
        <v>207</v>
      </c>
      <c r="H838" s="36" t="s">
        <v>187</v>
      </c>
    </row>
    <row r="839" spans="1:8">
      <c r="A839" t="str">
        <f t="shared" si="34"/>
        <v>JULY 14FEBRUARY 15</v>
      </c>
      <c r="B839">
        <v>8</v>
      </c>
      <c r="F839" s="36" t="str">
        <f t="shared" si="35"/>
        <v>AUGUST 14</v>
      </c>
      <c r="G839" s="36" t="s">
        <v>208</v>
      </c>
      <c r="H839" s="36" t="s">
        <v>188</v>
      </c>
    </row>
    <row r="840" spans="1:8">
      <c r="A840" t="str">
        <f t="shared" si="34"/>
        <v>JULY 14MARCH 15</v>
      </c>
      <c r="B840">
        <v>9</v>
      </c>
      <c r="F840" s="36" t="str">
        <f t="shared" si="35"/>
        <v>AUGUST 14</v>
      </c>
      <c r="H840" s="36" t="s">
        <v>189</v>
      </c>
    </row>
    <row r="841" spans="1:8">
      <c r="A841" t="str">
        <f>F813&amp;H813</f>
        <v>JULY 14APRIL 15</v>
      </c>
      <c r="B841">
        <f>B840+1</f>
        <v>10</v>
      </c>
      <c r="F841" s="36" t="str">
        <f t="shared" si="35"/>
        <v>AUGUST 14</v>
      </c>
      <c r="G841" s="36"/>
      <c r="H841" s="36" t="s">
        <v>190</v>
      </c>
    </row>
    <row r="842" spans="1:8">
      <c r="A842" t="str">
        <f t="shared" ref="A842:A852" si="36">F814&amp;H814</f>
        <v>JULY 14MAY 15</v>
      </c>
      <c r="B842">
        <f t="shared" ref="B842:B852" si="37">B841+1</f>
        <v>11</v>
      </c>
      <c r="F842" s="36" t="str">
        <f t="shared" si="35"/>
        <v>AUGUST 14</v>
      </c>
      <c r="G842" s="36"/>
      <c r="H842" s="36" t="s">
        <v>191</v>
      </c>
    </row>
    <row r="843" spans="1:8">
      <c r="A843" t="str">
        <f t="shared" si="36"/>
        <v>JULY 14JUNE 15</v>
      </c>
      <c r="B843">
        <f t="shared" si="37"/>
        <v>12</v>
      </c>
      <c r="F843" s="36" t="str">
        <f t="shared" si="35"/>
        <v>AUGUST 14</v>
      </c>
      <c r="G843" s="36"/>
      <c r="H843" s="36" t="s">
        <v>192</v>
      </c>
    </row>
    <row r="844" spans="1:8">
      <c r="A844" t="str">
        <f t="shared" si="36"/>
        <v>JULY 14JULY 15</v>
      </c>
      <c r="B844">
        <f t="shared" si="37"/>
        <v>13</v>
      </c>
      <c r="F844" s="36" t="str">
        <f t="shared" si="35"/>
        <v>AUGUST 14</v>
      </c>
      <c r="G844" s="36"/>
      <c r="H844" s="36" t="s">
        <v>193</v>
      </c>
    </row>
    <row r="845" spans="1:8">
      <c r="A845" t="str">
        <f t="shared" si="36"/>
        <v>JULY 14AUGUST 15</v>
      </c>
      <c r="B845">
        <f t="shared" si="37"/>
        <v>14</v>
      </c>
      <c r="F845" s="36"/>
      <c r="G845" s="36"/>
    </row>
    <row r="846" spans="1:8">
      <c r="A846" t="str">
        <f t="shared" si="36"/>
        <v>JULY 14SEPTEMBER 15</v>
      </c>
      <c r="B846">
        <f t="shared" si="37"/>
        <v>15</v>
      </c>
      <c r="F846" s="36"/>
      <c r="G846" s="36"/>
    </row>
    <row r="847" spans="1:8">
      <c r="A847" t="str">
        <f t="shared" si="36"/>
        <v>JULY 14OCTOBER 15</v>
      </c>
      <c r="B847">
        <f t="shared" si="37"/>
        <v>16</v>
      </c>
      <c r="F847" s="36"/>
      <c r="G847" s="36"/>
    </row>
    <row r="848" spans="1:8">
      <c r="A848" t="str">
        <f t="shared" si="36"/>
        <v>JULY 14NOVEMBER 15</v>
      </c>
      <c r="B848">
        <f t="shared" si="37"/>
        <v>17</v>
      </c>
      <c r="F848" s="36"/>
      <c r="G848" s="36"/>
    </row>
    <row r="849" spans="1:8">
      <c r="A849" t="str">
        <f t="shared" si="36"/>
        <v>JULY 14DECEMBER 15</v>
      </c>
      <c r="B849">
        <f t="shared" si="37"/>
        <v>18</v>
      </c>
      <c r="F849" s="36"/>
      <c r="G849" s="36"/>
    </row>
    <row r="850" spans="1:8">
      <c r="A850" t="str">
        <f t="shared" si="36"/>
        <v>JULY 14JANUARY 16</v>
      </c>
      <c r="B850">
        <f t="shared" si="37"/>
        <v>19</v>
      </c>
      <c r="F850" s="36"/>
      <c r="G850" s="36"/>
    </row>
    <row r="851" spans="1:8">
      <c r="A851" t="str">
        <f t="shared" si="36"/>
        <v>JULY 14FEBRUARY 16</v>
      </c>
      <c r="B851">
        <f t="shared" si="37"/>
        <v>20</v>
      </c>
      <c r="F851" s="36"/>
      <c r="G851" s="36"/>
    </row>
    <row r="852" spans="1:8">
      <c r="A852" t="str">
        <f t="shared" si="36"/>
        <v>JULY 14MARCH 16</v>
      </c>
      <c r="B852">
        <f t="shared" si="37"/>
        <v>21</v>
      </c>
      <c r="F852" s="36" t="s">
        <v>202</v>
      </c>
      <c r="G852" s="36" t="s">
        <v>203</v>
      </c>
      <c r="H852" s="37" t="s">
        <v>182</v>
      </c>
    </row>
    <row r="853" spans="1:8">
      <c r="A853" t="str">
        <f>F833&amp;G833</f>
        <v>AUGUST 14SEPTEMBER 14</v>
      </c>
      <c r="B853">
        <v>2</v>
      </c>
      <c r="F853" s="36" t="str">
        <f>F852</f>
        <v>SEPTEMBER 14</v>
      </c>
      <c r="G853" s="36" t="s">
        <v>204</v>
      </c>
      <c r="H853" s="36" t="s">
        <v>194</v>
      </c>
    </row>
    <row r="854" spans="1:8">
      <c r="A854" t="str">
        <f t="shared" ref="A854:A859" si="38">F834&amp;G834</f>
        <v>AUGUST 14OCTOBER 14</v>
      </c>
      <c r="B854">
        <v>3</v>
      </c>
      <c r="F854" s="36" t="str">
        <f t="shared" ref="F854:F863" si="39">F853</f>
        <v>SEPTEMBER 14</v>
      </c>
      <c r="G854" s="36" t="s">
        <v>205</v>
      </c>
      <c r="H854" s="36" t="s">
        <v>184</v>
      </c>
    </row>
    <row r="855" spans="1:8">
      <c r="A855" t="str">
        <f t="shared" si="38"/>
        <v>AUGUST 14NOVEMBER 14</v>
      </c>
      <c r="B855">
        <v>4</v>
      </c>
      <c r="F855" s="36" t="str">
        <f t="shared" si="39"/>
        <v>SEPTEMBER 14</v>
      </c>
      <c r="G855" s="36" t="s">
        <v>206</v>
      </c>
      <c r="H855" s="36" t="s">
        <v>185</v>
      </c>
    </row>
    <row r="856" spans="1:8">
      <c r="A856" t="str">
        <f t="shared" si="38"/>
        <v>AUGUST 14DECEMBER 14</v>
      </c>
      <c r="B856">
        <v>5</v>
      </c>
      <c r="F856" s="36" t="str">
        <f t="shared" si="39"/>
        <v>SEPTEMBER 14</v>
      </c>
      <c r="G856" s="36" t="s">
        <v>207</v>
      </c>
      <c r="H856" s="36" t="s">
        <v>186</v>
      </c>
    </row>
    <row r="857" spans="1:8">
      <c r="A857" t="str">
        <f t="shared" si="38"/>
        <v>AUGUST 14JANUARY 15</v>
      </c>
      <c r="B857">
        <v>6</v>
      </c>
      <c r="F857" s="36" t="str">
        <f t="shared" si="39"/>
        <v>SEPTEMBER 14</v>
      </c>
      <c r="G857" s="36" t="s">
        <v>208</v>
      </c>
      <c r="H857" s="36" t="s">
        <v>187</v>
      </c>
    </row>
    <row r="858" spans="1:8">
      <c r="A858" t="str">
        <f t="shared" si="38"/>
        <v>AUGUST 14FEBRUARY 15</v>
      </c>
      <c r="B858">
        <v>7</v>
      </c>
      <c r="F858" s="36" t="str">
        <f t="shared" si="39"/>
        <v>SEPTEMBER 14</v>
      </c>
      <c r="H858" s="36" t="s">
        <v>188</v>
      </c>
    </row>
    <row r="859" spans="1:8">
      <c r="A859" t="str">
        <f t="shared" si="38"/>
        <v>AUGUST 14MARCH 15</v>
      </c>
      <c r="B859">
        <v>8</v>
      </c>
      <c r="F859" s="36" t="str">
        <f t="shared" si="39"/>
        <v>SEPTEMBER 14</v>
      </c>
      <c r="H859" s="36" t="s">
        <v>189</v>
      </c>
    </row>
    <row r="860" spans="1:8">
      <c r="A860" t="str">
        <f>F833&amp;H833</f>
        <v>AUGUST 14APRIL 15</v>
      </c>
      <c r="B860">
        <f>B859+1</f>
        <v>9</v>
      </c>
      <c r="F860" s="36" t="str">
        <f t="shared" si="39"/>
        <v>SEPTEMBER 14</v>
      </c>
      <c r="G860" s="36"/>
      <c r="H860" s="36" t="s">
        <v>190</v>
      </c>
    </row>
    <row r="861" spans="1:8">
      <c r="A861" t="str">
        <f t="shared" ref="A861:A871" si="40">F834&amp;H834</f>
        <v>AUGUST 14MAY 15</v>
      </c>
      <c r="B861">
        <f t="shared" ref="B861:B871" si="41">B860+1</f>
        <v>10</v>
      </c>
      <c r="F861" s="36" t="str">
        <f t="shared" si="39"/>
        <v>SEPTEMBER 14</v>
      </c>
      <c r="G861" s="36"/>
      <c r="H861" s="36" t="s">
        <v>191</v>
      </c>
    </row>
    <row r="862" spans="1:8">
      <c r="A862" t="str">
        <f t="shared" si="40"/>
        <v>AUGUST 14JUNE 15</v>
      </c>
      <c r="B862">
        <f t="shared" si="41"/>
        <v>11</v>
      </c>
      <c r="F862" s="36" t="str">
        <f t="shared" si="39"/>
        <v>SEPTEMBER 14</v>
      </c>
      <c r="G862" s="36"/>
      <c r="H862" s="36" t="s">
        <v>192</v>
      </c>
    </row>
    <row r="863" spans="1:8">
      <c r="A863" t="str">
        <f t="shared" si="40"/>
        <v>AUGUST 14JULY 15</v>
      </c>
      <c r="B863">
        <f t="shared" si="41"/>
        <v>12</v>
      </c>
      <c r="F863" s="36" t="str">
        <f t="shared" si="39"/>
        <v>SEPTEMBER 14</v>
      </c>
      <c r="G863" s="36"/>
      <c r="H863" s="36" t="s">
        <v>193</v>
      </c>
    </row>
    <row r="864" spans="1:8">
      <c r="A864" t="str">
        <f t="shared" si="40"/>
        <v>AUGUST 14AUGUST 15</v>
      </c>
      <c r="B864">
        <f t="shared" si="41"/>
        <v>13</v>
      </c>
      <c r="F864" s="36"/>
      <c r="G864" s="36"/>
    </row>
    <row r="865" spans="1:8">
      <c r="A865" t="str">
        <f t="shared" si="40"/>
        <v>AUGUST 14SEPTEMBER 15</v>
      </c>
      <c r="B865">
        <f t="shared" si="41"/>
        <v>14</v>
      </c>
      <c r="F865" s="36"/>
      <c r="G865" s="36"/>
    </row>
    <row r="866" spans="1:8">
      <c r="A866" t="str">
        <f t="shared" si="40"/>
        <v>AUGUST 14OCTOBER 15</v>
      </c>
      <c r="B866">
        <f t="shared" si="41"/>
        <v>15</v>
      </c>
      <c r="F866" s="36"/>
      <c r="G866" s="36"/>
    </row>
    <row r="867" spans="1:8">
      <c r="A867" t="str">
        <f t="shared" si="40"/>
        <v>AUGUST 14NOVEMBER 15</v>
      </c>
      <c r="B867">
        <f t="shared" si="41"/>
        <v>16</v>
      </c>
      <c r="F867" s="36"/>
      <c r="G867" s="36"/>
    </row>
    <row r="868" spans="1:8">
      <c r="A868" t="str">
        <f t="shared" si="40"/>
        <v>AUGUST 14DECEMBER 15</v>
      </c>
      <c r="B868">
        <f t="shared" si="41"/>
        <v>17</v>
      </c>
      <c r="F868" s="36"/>
      <c r="G868" s="36"/>
    </row>
    <row r="869" spans="1:8">
      <c r="A869" t="str">
        <f t="shared" si="40"/>
        <v>AUGUST 14JANUARY 16</v>
      </c>
      <c r="B869">
        <f t="shared" si="41"/>
        <v>18</v>
      </c>
      <c r="F869" s="36"/>
      <c r="G869" s="36"/>
    </row>
    <row r="870" spans="1:8">
      <c r="A870" t="str">
        <f t="shared" si="40"/>
        <v>AUGUST 14FEBRUARY 16</v>
      </c>
      <c r="B870">
        <f t="shared" si="41"/>
        <v>19</v>
      </c>
      <c r="F870" s="36"/>
      <c r="G870" s="36"/>
    </row>
    <row r="871" spans="1:8">
      <c r="A871" t="str">
        <f t="shared" si="40"/>
        <v>AUGUST 14MARCH 16</v>
      </c>
      <c r="B871">
        <f t="shared" si="41"/>
        <v>20</v>
      </c>
      <c r="F871" s="36" t="s">
        <v>203</v>
      </c>
      <c r="G871" s="36" t="s">
        <v>204</v>
      </c>
      <c r="H871" s="37" t="s">
        <v>182</v>
      </c>
    </row>
    <row r="872" spans="1:8">
      <c r="A872" t="str">
        <f t="shared" ref="A872:A877" si="42">F852&amp;G852</f>
        <v>SEPTEMBER 14OCTOBER 14</v>
      </c>
      <c r="B872">
        <v>2</v>
      </c>
      <c r="F872" s="36" t="str">
        <f>F871</f>
        <v>OCTOBER 14</v>
      </c>
      <c r="G872" s="36" t="s">
        <v>205</v>
      </c>
      <c r="H872" s="36" t="s">
        <v>194</v>
      </c>
    </row>
    <row r="873" spans="1:8">
      <c r="A873" t="str">
        <f t="shared" si="42"/>
        <v>SEPTEMBER 14NOVEMBER 14</v>
      </c>
      <c r="B873">
        <v>3</v>
      </c>
      <c r="F873" s="36" t="str">
        <f t="shared" ref="F873:F882" si="43">F872</f>
        <v>OCTOBER 14</v>
      </c>
      <c r="G873" s="36" t="s">
        <v>206</v>
      </c>
      <c r="H873" s="36" t="s">
        <v>184</v>
      </c>
    </row>
    <row r="874" spans="1:8">
      <c r="A874" t="str">
        <f t="shared" si="42"/>
        <v>SEPTEMBER 14DECEMBER 14</v>
      </c>
      <c r="B874">
        <v>4</v>
      </c>
      <c r="F874" s="36" t="str">
        <f t="shared" si="43"/>
        <v>OCTOBER 14</v>
      </c>
      <c r="G874" s="36" t="s">
        <v>207</v>
      </c>
      <c r="H874" s="36" t="s">
        <v>185</v>
      </c>
    </row>
    <row r="875" spans="1:8">
      <c r="A875" t="str">
        <f t="shared" si="42"/>
        <v>SEPTEMBER 14JANUARY 15</v>
      </c>
      <c r="B875">
        <v>5</v>
      </c>
      <c r="F875" s="36" t="str">
        <f t="shared" si="43"/>
        <v>OCTOBER 14</v>
      </c>
      <c r="G875" s="36" t="s">
        <v>208</v>
      </c>
      <c r="H875" s="36" t="s">
        <v>186</v>
      </c>
    </row>
    <row r="876" spans="1:8">
      <c r="A876" t="str">
        <f t="shared" si="42"/>
        <v>SEPTEMBER 14FEBRUARY 15</v>
      </c>
      <c r="B876">
        <v>6</v>
      </c>
      <c r="F876" s="36" t="str">
        <f t="shared" si="43"/>
        <v>OCTOBER 14</v>
      </c>
      <c r="H876" s="36" t="s">
        <v>187</v>
      </c>
    </row>
    <row r="877" spans="1:8">
      <c r="A877" t="str">
        <f t="shared" si="42"/>
        <v>SEPTEMBER 14MARCH 15</v>
      </c>
      <c r="B877">
        <v>7</v>
      </c>
      <c r="F877" s="36" t="str">
        <f t="shared" si="43"/>
        <v>OCTOBER 14</v>
      </c>
      <c r="H877" s="36" t="s">
        <v>188</v>
      </c>
    </row>
    <row r="878" spans="1:8">
      <c r="A878" t="str">
        <f>F852&amp;H852</f>
        <v>SEPTEMBER 14APRIL 15</v>
      </c>
      <c r="B878">
        <f>B877+1</f>
        <v>8</v>
      </c>
      <c r="F878" s="36" t="str">
        <f t="shared" si="43"/>
        <v>OCTOBER 14</v>
      </c>
      <c r="G878" s="36"/>
      <c r="H878" s="36" t="s">
        <v>189</v>
      </c>
    </row>
    <row r="879" spans="1:8">
      <c r="A879" t="str">
        <f t="shared" ref="A879:A889" si="44">F853&amp;H853</f>
        <v>SEPTEMBER 14MAY 15</v>
      </c>
      <c r="B879">
        <f t="shared" ref="B879:B889" si="45">B878+1</f>
        <v>9</v>
      </c>
      <c r="F879" s="36" t="str">
        <f t="shared" si="43"/>
        <v>OCTOBER 14</v>
      </c>
      <c r="G879" s="36"/>
      <c r="H879" s="36" t="s">
        <v>190</v>
      </c>
    </row>
    <row r="880" spans="1:8">
      <c r="A880" t="str">
        <f t="shared" si="44"/>
        <v>SEPTEMBER 14JUNE 15</v>
      </c>
      <c r="B880">
        <f t="shared" si="45"/>
        <v>10</v>
      </c>
      <c r="F880" s="36" t="str">
        <f t="shared" si="43"/>
        <v>OCTOBER 14</v>
      </c>
      <c r="G880" s="36"/>
      <c r="H880" s="36" t="s">
        <v>191</v>
      </c>
    </row>
    <row r="881" spans="1:8">
      <c r="A881" t="str">
        <f t="shared" si="44"/>
        <v>SEPTEMBER 14JULY 15</v>
      </c>
      <c r="B881">
        <f t="shared" si="45"/>
        <v>11</v>
      </c>
      <c r="F881" s="36" t="str">
        <f t="shared" si="43"/>
        <v>OCTOBER 14</v>
      </c>
      <c r="G881" s="36"/>
      <c r="H881" s="36" t="s">
        <v>192</v>
      </c>
    </row>
    <row r="882" spans="1:8">
      <c r="A882" t="str">
        <f t="shared" si="44"/>
        <v>SEPTEMBER 14AUGUST 15</v>
      </c>
      <c r="B882">
        <f t="shared" si="45"/>
        <v>12</v>
      </c>
      <c r="F882" s="36" t="str">
        <f t="shared" si="43"/>
        <v>OCTOBER 14</v>
      </c>
      <c r="G882" s="36"/>
      <c r="H882" s="36" t="s">
        <v>193</v>
      </c>
    </row>
    <row r="883" spans="1:8">
      <c r="A883" t="str">
        <f t="shared" si="44"/>
        <v>SEPTEMBER 14SEPTEMBER 15</v>
      </c>
      <c r="B883">
        <f t="shared" si="45"/>
        <v>13</v>
      </c>
      <c r="F883" s="36"/>
      <c r="G883" s="36"/>
    </row>
    <row r="884" spans="1:8">
      <c r="A884" t="str">
        <f t="shared" si="44"/>
        <v>SEPTEMBER 14OCTOBER 15</v>
      </c>
      <c r="B884">
        <f t="shared" si="45"/>
        <v>14</v>
      </c>
      <c r="F884" s="36"/>
      <c r="G884" s="36"/>
    </row>
    <row r="885" spans="1:8">
      <c r="A885" t="str">
        <f t="shared" si="44"/>
        <v>SEPTEMBER 14NOVEMBER 15</v>
      </c>
      <c r="B885">
        <f t="shared" si="45"/>
        <v>15</v>
      </c>
      <c r="F885" s="36"/>
      <c r="G885" s="36"/>
    </row>
    <row r="886" spans="1:8">
      <c r="A886" t="str">
        <f t="shared" si="44"/>
        <v>SEPTEMBER 14DECEMBER 15</v>
      </c>
      <c r="B886">
        <f t="shared" si="45"/>
        <v>16</v>
      </c>
      <c r="F886" s="36"/>
      <c r="G886" s="36"/>
    </row>
    <row r="887" spans="1:8">
      <c r="A887" t="str">
        <f t="shared" si="44"/>
        <v>SEPTEMBER 14JANUARY 16</v>
      </c>
      <c r="B887">
        <f t="shared" si="45"/>
        <v>17</v>
      </c>
      <c r="F887" s="36"/>
      <c r="G887" s="36"/>
    </row>
    <row r="888" spans="1:8">
      <c r="A888" t="str">
        <f t="shared" si="44"/>
        <v>SEPTEMBER 14FEBRUARY 16</v>
      </c>
      <c r="B888">
        <f t="shared" si="45"/>
        <v>18</v>
      </c>
      <c r="F888" s="36"/>
      <c r="G888" s="36"/>
    </row>
    <row r="889" spans="1:8">
      <c r="A889" t="str">
        <f t="shared" si="44"/>
        <v>SEPTEMBER 14MARCH 16</v>
      </c>
      <c r="B889">
        <f t="shared" si="45"/>
        <v>19</v>
      </c>
      <c r="F889" s="36" t="s">
        <v>204</v>
      </c>
      <c r="G889" s="36" t="s">
        <v>205</v>
      </c>
      <c r="H889" s="37" t="s">
        <v>182</v>
      </c>
    </row>
    <row r="890" spans="1:8">
      <c r="A890" t="str">
        <f>F871&amp;G871</f>
        <v>OCTOBER 14NOVEMBER 14</v>
      </c>
      <c r="B890">
        <v>2</v>
      </c>
      <c r="F890" s="36" t="str">
        <f>F889</f>
        <v>NOVEMBER 14</v>
      </c>
      <c r="G890" s="36" t="s">
        <v>206</v>
      </c>
      <c r="H890" s="36" t="s">
        <v>194</v>
      </c>
    </row>
    <row r="891" spans="1:8">
      <c r="A891" t="str">
        <f>F872&amp;G872</f>
        <v>OCTOBER 14DECEMBER 14</v>
      </c>
      <c r="B891">
        <v>3</v>
      </c>
      <c r="F891" s="36" t="str">
        <f t="shared" ref="F891:F900" si="46">F890</f>
        <v>NOVEMBER 14</v>
      </c>
      <c r="G891" s="36" t="s">
        <v>207</v>
      </c>
      <c r="H891" s="36" t="s">
        <v>184</v>
      </c>
    </row>
    <row r="892" spans="1:8">
      <c r="A892" t="str">
        <f>F873&amp;G873</f>
        <v>OCTOBER 14JANUARY 15</v>
      </c>
      <c r="B892">
        <v>4</v>
      </c>
      <c r="F892" s="36" t="str">
        <f t="shared" si="46"/>
        <v>NOVEMBER 14</v>
      </c>
      <c r="G892" s="36" t="s">
        <v>208</v>
      </c>
      <c r="H892" s="36" t="s">
        <v>185</v>
      </c>
    </row>
    <row r="893" spans="1:8">
      <c r="A893" t="str">
        <f>F874&amp;G874</f>
        <v>OCTOBER 14FEBRUARY 15</v>
      </c>
      <c r="B893">
        <v>5</v>
      </c>
      <c r="F893" s="36" t="str">
        <f t="shared" si="46"/>
        <v>NOVEMBER 14</v>
      </c>
      <c r="H893" s="36" t="s">
        <v>186</v>
      </c>
    </row>
    <row r="894" spans="1:8">
      <c r="A894" t="str">
        <f>F875&amp;G875</f>
        <v>OCTOBER 14MARCH 15</v>
      </c>
      <c r="B894">
        <v>6</v>
      </c>
      <c r="F894" s="36" t="str">
        <f t="shared" si="46"/>
        <v>NOVEMBER 14</v>
      </c>
      <c r="H894" s="36" t="s">
        <v>187</v>
      </c>
    </row>
    <row r="895" spans="1:8">
      <c r="A895" t="str">
        <f>F871&amp;H871</f>
        <v>OCTOBER 14APRIL 15</v>
      </c>
      <c r="B895">
        <f>B894+1</f>
        <v>7</v>
      </c>
      <c r="F895" s="36" t="str">
        <f t="shared" si="46"/>
        <v>NOVEMBER 14</v>
      </c>
      <c r="G895" s="36"/>
      <c r="H895" s="36" t="s">
        <v>188</v>
      </c>
    </row>
    <row r="896" spans="1:8">
      <c r="A896" t="str">
        <f t="shared" ref="A896:A906" si="47">F872&amp;H872</f>
        <v>OCTOBER 14MAY 15</v>
      </c>
      <c r="B896">
        <f t="shared" ref="B896:B906" si="48">B895+1</f>
        <v>8</v>
      </c>
      <c r="F896" s="36" t="str">
        <f t="shared" si="46"/>
        <v>NOVEMBER 14</v>
      </c>
      <c r="G896" s="36"/>
      <c r="H896" s="36" t="s">
        <v>189</v>
      </c>
    </row>
    <row r="897" spans="1:8">
      <c r="A897" t="str">
        <f t="shared" si="47"/>
        <v>OCTOBER 14JUNE 15</v>
      </c>
      <c r="B897">
        <f t="shared" si="48"/>
        <v>9</v>
      </c>
      <c r="F897" s="36" t="str">
        <f t="shared" si="46"/>
        <v>NOVEMBER 14</v>
      </c>
      <c r="G897" s="36"/>
      <c r="H897" s="36" t="s">
        <v>190</v>
      </c>
    </row>
    <row r="898" spans="1:8">
      <c r="A898" t="str">
        <f t="shared" si="47"/>
        <v>OCTOBER 14JULY 15</v>
      </c>
      <c r="B898">
        <f t="shared" si="48"/>
        <v>10</v>
      </c>
      <c r="F898" s="36" t="str">
        <f t="shared" si="46"/>
        <v>NOVEMBER 14</v>
      </c>
      <c r="G898" s="36"/>
      <c r="H898" s="36" t="s">
        <v>191</v>
      </c>
    </row>
    <row r="899" spans="1:8">
      <c r="A899" t="str">
        <f t="shared" si="47"/>
        <v>OCTOBER 14AUGUST 15</v>
      </c>
      <c r="B899">
        <f t="shared" si="48"/>
        <v>11</v>
      </c>
      <c r="F899" s="36" t="str">
        <f t="shared" si="46"/>
        <v>NOVEMBER 14</v>
      </c>
      <c r="G899" s="36"/>
      <c r="H899" s="36" t="s">
        <v>192</v>
      </c>
    </row>
    <row r="900" spans="1:8">
      <c r="A900" t="str">
        <f t="shared" si="47"/>
        <v>OCTOBER 14SEPTEMBER 15</v>
      </c>
      <c r="B900">
        <f t="shared" si="48"/>
        <v>12</v>
      </c>
      <c r="F900" s="36" t="str">
        <f t="shared" si="46"/>
        <v>NOVEMBER 14</v>
      </c>
      <c r="G900" s="36"/>
      <c r="H900" s="36" t="s">
        <v>193</v>
      </c>
    </row>
    <row r="901" spans="1:8">
      <c r="A901" t="str">
        <f t="shared" si="47"/>
        <v>OCTOBER 14OCTOBER 15</v>
      </c>
      <c r="B901">
        <f t="shared" si="48"/>
        <v>13</v>
      </c>
      <c r="F901" s="36"/>
      <c r="G901" s="36"/>
    </row>
    <row r="902" spans="1:8">
      <c r="A902" t="str">
        <f t="shared" si="47"/>
        <v>OCTOBER 14NOVEMBER 15</v>
      </c>
      <c r="B902">
        <f t="shared" si="48"/>
        <v>14</v>
      </c>
      <c r="F902" s="36"/>
      <c r="G902" s="36"/>
    </row>
    <row r="903" spans="1:8">
      <c r="A903" t="str">
        <f t="shared" si="47"/>
        <v>OCTOBER 14DECEMBER 15</v>
      </c>
      <c r="B903">
        <f t="shared" si="48"/>
        <v>15</v>
      </c>
      <c r="F903" s="36"/>
      <c r="G903" s="36"/>
    </row>
    <row r="904" spans="1:8">
      <c r="A904" t="str">
        <f t="shared" si="47"/>
        <v>OCTOBER 14JANUARY 16</v>
      </c>
      <c r="B904">
        <f t="shared" si="48"/>
        <v>16</v>
      </c>
      <c r="F904" s="36"/>
      <c r="G904" s="36"/>
    </row>
    <row r="905" spans="1:8">
      <c r="A905" t="str">
        <f t="shared" si="47"/>
        <v>OCTOBER 14FEBRUARY 16</v>
      </c>
      <c r="B905">
        <f t="shared" si="48"/>
        <v>17</v>
      </c>
    </row>
    <row r="906" spans="1:8">
      <c r="A906" t="str">
        <f t="shared" si="47"/>
        <v>OCTOBER 14MARCH 16</v>
      </c>
      <c r="B906">
        <f t="shared" si="48"/>
        <v>18</v>
      </c>
      <c r="F906" s="36" t="s">
        <v>205</v>
      </c>
      <c r="G906" s="36" t="s">
        <v>206</v>
      </c>
      <c r="H906" s="37" t="s">
        <v>182</v>
      </c>
    </row>
    <row r="907" spans="1:8">
      <c r="A907" t="str">
        <f>F889&amp;G889</f>
        <v>NOVEMBER 14DECEMBER 14</v>
      </c>
      <c r="B907">
        <v>2</v>
      </c>
      <c r="F907" s="36" t="str">
        <f>F906</f>
        <v>DECEMBER 14</v>
      </c>
      <c r="G907" s="36" t="s">
        <v>207</v>
      </c>
      <c r="H907" s="36" t="s">
        <v>194</v>
      </c>
    </row>
    <row r="908" spans="1:8">
      <c r="A908" t="str">
        <f>F890&amp;G890</f>
        <v>NOVEMBER 14JANUARY 15</v>
      </c>
      <c r="B908">
        <v>3</v>
      </c>
      <c r="F908" s="36" t="str">
        <f t="shared" ref="F908:F917" si="49">F907</f>
        <v>DECEMBER 14</v>
      </c>
      <c r="G908" s="36" t="s">
        <v>208</v>
      </c>
      <c r="H908" s="36" t="s">
        <v>184</v>
      </c>
    </row>
    <row r="909" spans="1:8">
      <c r="A909" t="str">
        <f>F891&amp;G891</f>
        <v>NOVEMBER 14FEBRUARY 15</v>
      </c>
      <c r="B909">
        <v>4</v>
      </c>
      <c r="F909" s="36" t="str">
        <f t="shared" si="49"/>
        <v>DECEMBER 14</v>
      </c>
      <c r="H909" s="36" t="s">
        <v>185</v>
      </c>
    </row>
    <row r="910" spans="1:8">
      <c r="A910" t="str">
        <f>F892&amp;G892</f>
        <v>NOVEMBER 14MARCH 15</v>
      </c>
      <c r="B910">
        <v>5</v>
      </c>
      <c r="F910" s="36" t="str">
        <f t="shared" si="49"/>
        <v>DECEMBER 14</v>
      </c>
      <c r="H910" s="36" t="s">
        <v>186</v>
      </c>
    </row>
    <row r="911" spans="1:8">
      <c r="A911" t="str">
        <f>F889&amp;H889</f>
        <v>NOVEMBER 14APRIL 15</v>
      </c>
      <c r="B911">
        <f>B910+1</f>
        <v>6</v>
      </c>
      <c r="F911" s="36" t="str">
        <f t="shared" si="49"/>
        <v>DECEMBER 14</v>
      </c>
      <c r="H911" s="36" t="s">
        <v>187</v>
      </c>
    </row>
    <row r="912" spans="1:8">
      <c r="A912" t="str">
        <f t="shared" ref="A912:A922" si="50">F890&amp;H890</f>
        <v>NOVEMBER 14MAY 15</v>
      </c>
      <c r="B912">
        <f t="shared" ref="B912:B922" si="51">B911+1</f>
        <v>7</v>
      </c>
      <c r="F912" s="36" t="str">
        <f t="shared" si="49"/>
        <v>DECEMBER 14</v>
      </c>
      <c r="H912" s="36" t="s">
        <v>188</v>
      </c>
    </row>
    <row r="913" spans="1:8">
      <c r="A913" t="str">
        <f t="shared" si="50"/>
        <v>NOVEMBER 14JUNE 15</v>
      </c>
      <c r="B913">
        <f t="shared" si="51"/>
        <v>8</v>
      </c>
      <c r="F913" s="36" t="str">
        <f t="shared" si="49"/>
        <v>DECEMBER 14</v>
      </c>
      <c r="H913" s="36" t="s">
        <v>189</v>
      </c>
    </row>
    <row r="914" spans="1:8">
      <c r="A914" t="str">
        <f t="shared" si="50"/>
        <v>NOVEMBER 14JULY 15</v>
      </c>
      <c r="B914">
        <f t="shared" si="51"/>
        <v>9</v>
      </c>
      <c r="F914" s="36" t="str">
        <f t="shared" si="49"/>
        <v>DECEMBER 14</v>
      </c>
      <c r="H914" s="36" t="s">
        <v>190</v>
      </c>
    </row>
    <row r="915" spans="1:8">
      <c r="A915" t="str">
        <f t="shared" si="50"/>
        <v>NOVEMBER 14AUGUST 15</v>
      </c>
      <c r="B915">
        <f t="shared" si="51"/>
        <v>10</v>
      </c>
      <c r="F915" s="36" t="str">
        <f t="shared" si="49"/>
        <v>DECEMBER 14</v>
      </c>
      <c r="H915" s="36" t="s">
        <v>191</v>
      </c>
    </row>
    <row r="916" spans="1:8">
      <c r="A916" t="str">
        <f t="shared" si="50"/>
        <v>NOVEMBER 14SEPTEMBER 15</v>
      </c>
      <c r="B916">
        <f t="shared" si="51"/>
        <v>11</v>
      </c>
      <c r="F916" s="36" t="str">
        <f t="shared" si="49"/>
        <v>DECEMBER 14</v>
      </c>
      <c r="H916" s="36" t="s">
        <v>192</v>
      </c>
    </row>
    <row r="917" spans="1:8">
      <c r="A917" t="str">
        <f t="shared" si="50"/>
        <v>NOVEMBER 14OCTOBER 15</v>
      </c>
      <c r="B917">
        <f t="shared" si="51"/>
        <v>12</v>
      </c>
      <c r="F917" s="36" t="str">
        <f t="shared" si="49"/>
        <v>DECEMBER 14</v>
      </c>
      <c r="H917" s="36" t="s">
        <v>193</v>
      </c>
    </row>
    <row r="918" spans="1:8">
      <c r="A918" t="str">
        <f t="shared" si="50"/>
        <v>NOVEMBER 14NOVEMBER 15</v>
      </c>
      <c r="B918">
        <f t="shared" si="51"/>
        <v>13</v>
      </c>
    </row>
    <row r="919" spans="1:8">
      <c r="A919" t="str">
        <f t="shared" si="50"/>
        <v>NOVEMBER 14DECEMBER 15</v>
      </c>
      <c r="B919">
        <f t="shared" si="51"/>
        <v>14</v>
      </c>
    </row>
    <row r="920" spans="1:8">
      <c r="A920" t="str">
        <f t="shared" si="50"/>
        <v>NOVEMBER 14JANUARY 16</v>
      </c>
      <c r="B920">
        <f t="shared" si="51"/>
        <v>15</v>
      </c>
    </row>
    <row r="921" spans="1:8">
      <c r="A921" t="str">
        <f t="shared" si="50"/>
        <v>NOVEMBER 14FEBRUARY 16</v>
      </c>
      <c r="B921">
        <f t="shared" si="51"/>
        <v>16</v>
      </c>
    </row>
    <row r="922" spans="1:8">
      <c r="A922" t="str">
        <f t="shared" si="50"/>
        <v>NOVEMBER 14MARCH 16</v>
      </c>
      <c r="B922">
        <f t="shared" si="51"/>
        <v>17</v>
      </c>
    </row>
    <row r="923" spans="1:8">
      <c r="A923" t="str">
        <f>F906&amp;G906</f>
        <v>DECEMBER 14JANUARY 15</v>
      </c>
      <c r="B923">
        <v>2</v>
      </c>
    </row>
    <row r="924" spans="1:8">
      <c r="A924" t="str">
        <f>F907&amp;G907</f>
        <v>DECEMBER 14FEBRUARY 15</v>
      </c>
      <c r="B924">
        <v>3</v>
      </c>
      <c r="F924" t="str">
        <f>G907</f>
        <v>FEBRUARY 15</v>
      </c>
      <c r="G924" t="str">
        <f>G908</f>
        <v>MARCH 15</v>
      </c>
    </row>
    <row r="925" spans="1:8">
      <c r="A925" t="str">
        <f>F908&amp;G908</f>
        <v>DECEMBER 14MARCH 15</v>
      </c>
      <c r="B925">
        <v>4</v>
      </c>
      <c r="F925" s="36" t="s">
        <v>206</v>
      </c>
      <c r="G925" s="36" t="s">
        <v>207</v>
      </c>
      <c r="H925" s="37" t="s">
        <v>182</v>
      </c>
    </row>
    <row r="926" spans="1:8">
      <c r="A926" t="str">
        <f>F906&amp;H906</f>
        <v>DECEMBER 14APRIL 15</v>
      </c>
      <c r="B926">
        <f>B925+1</f>
        <v>5</v>
      </c>
      <c r="F926" s="36" t="str">
        <f>F925</f>
        <v>JANUARY 15</v>
      </c>
      <c r="G926" s="36"/>
      <c r="H926" s="36" t="s">
        <v>194</v>
      </c>
    </row>
    <row r="927" spans="1:8">
      <c r="A927" t="str">
        <f t="shared" ref="A927:A937" si="52">F907&amp;H907</f>
        <v>DECEMBER 14MAY 15</v>
      </c>
      <c r="B927">
        <f t="shared" ref="B927:B937" si="53">B926+1</f>
        <v>6</v>
      </c>
      <c r="F927" s="36" t="str">
        <f t="shared" ref="F927:F936" si="54">F926</f>
        <v>JANUARY 15</v>
      </c>
      <c r="G927" s="36"/>
      <c r="H927" s="36" t="s">
        <v>184</v>
      </c>
    </row>
    <row r="928" spans="1:8">
      <c r="A928" t="str">
        <f t="shared" si="52"/>
        <v>DECEMBER 14JUNE 15</v>
      </c>
      <c r="B928">
        <f t="shared" si="53"/>
        <v>7</v>
      </c>
      <c r="F928" s="36" t="str">
        <f t="shared" si="54"/>
        <v>JANUARY 15</v>
      </c>
      <c r="G928" s="36"/>
      <c r="H928" s="36" t="s">
        <v>185</v>
      </c>
    </row>
    <row r="929" spans="1:8">
      <c r="A929" t="str">
        <f t="shared" si="52"/>
        <v>DECEMBER 14JULY 15</v>
      </c>
      <c r="B929">
        <f t="shared" si="53"/>
        <v>8</v>
      </c>
      <c r="F929" s="36" t="str">
        <f t="shared" si="54"/>
        <v>JANUARY 15</v>
      </c>
      <c r="G929" s="36"/>
      <c r="H929" s="36" t="s">
        <v>186</v>
      </c>
    </row>
    <row r="930" spans="1:8">
      <c r="A930" t="str">
        <f t="shared" si="52"/>
        <v>DECEMBER 14AUGUST 15</v>
      </c>
      <c r="B930">
        <f t="shared" si="53"/>
        <v>9</v>
      </c>
      <c r="F930" s="36" t="str">
        <f t="shared" si="54"/>
        <v>JANUARY 15</v>
      </c>
      <c r="G930" s="36"/>
      <c r="H930" s="36" t="s">
        <v>187</v>
      </c>
    </row>
    <row r="931" spans="1:8">
      <c r="A931" t="str">
        <f t="shared" si="52"/>
        <v>DECEMBER 14SEPTEMBER 15</v>
      </c>
      <c r="B931">
        <f t="shared" si="53"/>
        <v>10</v>
      </c>
      <c r="F931" s="36" t="str">
        <f t="shared" si="54"/>
        <v>JANUARY 15</v>
      </c>
      <c r="G931" s="36"/>
      <c r="H931" s="36" t="s">
        <v>188</v>
      </c>
    </row>
    <row r="932" spans="1:8">
      <c r="A932" t="str">
        <f t="shared" si="52"/>
        <v>DECEMBER 14OCTOBER 15</v>
      </c>
      <c r="B932">
        <f t="shared" si="53"/>
        <v>11</v>
      </c>
      <c r="F932" s="36" t="str">
        <f t="shared" si="54"/>
        <v>JANUARY 15</v>
      </c>
      <c r="G932" s="36"/>
      <c r="H932" s="36" t="s">
        <v>189</v>
      </c>
    </row>
    <row r="933" spans="1:8">
      <c r="A933" t="str">
        <f t="shared" si="52"/>
        <v>DECEMBER 14NOVEMBER 15</v>
      </c>
      <c r="B933">
        <f t="shared" si="53"/>
        <v>12</v>
      </c>
      <c r="F933" s="36" t="str">
        <f t="shared" si="54"/>
        <v>JANUARY 15</v>
      </c>
      <c r="G933" s="36"/>
      <c r="H933" s="36" t="s">
        <v>190</v>
      </c>
    </row>
    <row r="934" spans="1:8">
      <c r="A934" t="str">
        <f t="shared" si="52"/>
        <v>DECEMBER 14DECEMBER 15</v>
      </c>
      <c r="B934">
        <f t="shared" si="53"/>
        <v>13</v>
      </c>
      <c r="F934" s="36" t="str">
        <f t="shared" si="54"/>
        <v>JANUARY 15</v>
      </c>
      <c r="G934" s="36"/>
      <c r="H934" s="36" t="s">
        <v>191</v>
      </c>
    </row>
    <row r="935" spans="1:8">
      <c r="A935" t="str">
        <f t="shared" si="52"/>
        <v>DECEMBER 14JANUARY 16</v>
      </c>
      <c r="B935">
        <f t="shared" si="53"/>
        <v>14</v>
      </c>
      <c r="F935" s="36" t="str">
        <f t="shared" si="54"/>
        <v>JANUARY 15</v>
      </c>
      <c r="G935" s="36"/>
      <c r="H935" s="36" t="s">
        <v>192</v>
      </c>
    </row>
    <row r="936" spans="1:8">
      <c r="A936" t="str">
        <f t="shared" si="52"/>
        <v>DECEMBER 14FEBRUARY 16</v>
      </c>
      <c r="B936">
        <f t="shared" si="53"/>
        <v>15</v>
      </c>
      <c r="F936" s="36" t="str">
        <f t="shared" si="54"/>
        <v>JANUARY 15</v>
      </c>
      <c r="G936" s="36"/>
      <c r="H936" s="36" t="s">
        <v>193</v>
      </c>
    </row>
    <row r="937" spans="1:8">
      <c r="A937" t="str">
        <f t="shared" si="52"/>
        <v>DECEMBER 14MARCH 16</v>
      </c>
      <c r="B937">
        <f t="shared" si="53"/>
        <v>16</v>
      </c>
      <c r="F937" s="36"/>
      <c r="G937" s="36"/>
    </row>
    <row r="938" spans="1:8">
      <c r="A938" t="str">
        <f>F925&amp;G925</f>
        <v>JANUARY 15FEBRUARY 15</v>
      </c>
      <c r="B938">
        <v>2</v>
      </c>
      <c r="F938" s="36" t="s">
        <v>206</v>
      </c>
      <c r="G938" s="36" t="s">
        <v>208</v>
      </c>
    </row>
    <row r="939" spans="1:8">
      <c r="A939" t="str">
        <f>F938&amp;G938</f>
        <v>JANUARY 15MARCH 15</v>
      </c>
      <c r="B939">
        <v>3</v>
      </c>
    </row>
    <row r="940" spans="1:8">
      <c r="A940" t="str">
        <f>F925&amp;H925</f>
        <v>JANUARY 15APRIL 15</v>
      </c>
      <c r="B940">
        <f>B939+1</f>
        <v>4</v>
      </c>
      <c r="F940" s="36" t="s">
        <v>207</v>
      </c>
      <c r="G940" s="36" t="s">
        <v>208</v>
      </c>
      <c r="H940" s="37" t="s">
        <v>182</v>
      </c>
    </row>
    <row r="941" spans="1:8">
      <c r="A941" t="str">
        <f t="shared" ref="A941:A951" si="55">F926&amp;H926</f>
        <v>JANUARY 15MAY 15</v>
      </c>
      <c r="B941">
        <f t="shared" ref="B941:B951" si="56">B940+1</f>
        <v>5</v>
      </c>
      <c r="F941" s="36" t="str">
        <f>F940</f>
        <v>FEBRUARY 15</v>
      </c>
      <c r="H941" s="36" t="s">
        <v>194</v>
      </c>
    </row>
    <row r="942" spans="1:8">
      <c r="A942" t="str">
        <f t="shared" si="55"/>
        <v>JANUARY 15JUNE 15</v>
      </c>
      <c r="B942">
        <f t="shared" si="56"/>
        <v>6</v>
      </c>
      <c r="F942" s="36" t="str">
        <f t="shared" ref="F942:F951" si="57">F941</f>
        <v>FEBRUARY 15</v>
      </c>
      <c r="H942" s="36" t="s">
        <v>184</v>
      </c>
    </row>
    <row r="943" spans="1:8">
      <c r="A943" t="str">
        <f t="shared" si="55"/>
        <v>JANUARY 15JULY 15</v>
      </c>
      <c r="B943">
        <f t="shared" si="56"/>
        <v>7</v>
      </c>
      <c r="F943" s="36" t="str">
        <f t="shared" si="57"/>
        <v>FEBRUARY 15</v>
      </c>
      <c r="H943" s="36" t="s">
        <v>185</v>
      </c>
    </row>
    <row r="944" spans="1:8">
      <c r="A944" t="str">
        <f t="shared" si="55"/>
        <v>JANUARY 15AUGUST 15</v>
      </c>
      <c r="B944">
        <f t="shared" si="56"/>
        <v>8</v>
      </c>
      <c r="F944" s="36" t="str">
        <f t="shared" si="57"/>
        <v>FEBRUARY 15</v>
      </c>
      <c r="H944" s="36" t="s">
        <v>186</v>
      </c>
    </row>
    <row r="945" spans="1:8">
      <c r="A945" t="str">
        <f t="shared" si="55"/>
        <v>JANUARY 15SEPTEMBER 15</v>
      </c>
      <c r="B945">
        <f t="shared" si="56"/>
        <v>9</v>
      </c>
      <c r="F945" s="36" t="str">
        <f t="shared" si="57"/>
        <v>FEBRUARY 15</v>
      </c>
      <c r="H945" s="36" t="s">
        <v>187</v>
      </c>
    </row>
    <row r="946" spans="1:8">
      <c r="A946" t="str">
        <f t="shared" si="55"/>
        <v>JANUARY 15OCTOBER 15</v>
      </c>
      <c r="B946">
        <f t="shared" si="56"/>
        <v>10</v>
      </c>
      <c r="F946" s="36" t="str">
        <f t="shared" si="57"/>
        <v>FEBRUARY 15</v>
      </c>
      <c r="H946" s="36" t="s">
        <v>188</v>
      </c>
    </row>
    <row r="947" spans="1:8">
      <c r="A947" t="str">
        <f t="shared" si="55"/>
        <v>JANUARY 15NOVEMBER 15</v>
      </c>
      <c r="B947">
        <f t="shared" si="56"/>
        <v>11</v>
      </c>
      <c r="F947" s="36" t="str">
        <f t="shared" si="57"/>
        <v>FEBRUARY 15</v>
      </c>
      <c r="H947" s="36" t="s">
        <v>189</v>
      </c>
    </row>
    <row r="948" spans="1:8">
      <c r="A948" t="str">
        <f t="shared" si="55"/>
        <v>JANUARY 15DECEMBER 15</v>
      </c>
      <c r="B948">
        <f t="shared" si="56"/>
        <v>12</v>
      </c>
      <c r="F948" s="36" t="str">
        <f t="shared" si="57"/>
        <v>FEBRUARY 15</v>
      </c>
      <c r="H948" s="36" t="s">
        <v>190</v>
      </c>
    </row>
    <row r="949" spans="1:8">
      <c r="A949" t="str">
        <f t="shared" si="55"/>
        <v>JANUARY 15JANUARY 16</v>
      </c>
      <c r="B949">
        <f t="shared" si="56"/>
        <v>13</v>
      </c>
      <c r="F949" s="36" t="str">
        <f t="shared" si="57"/>
        <v>FEBRUARY 15</v>
      </c>
      <c r="H949" s="36" t="s">
        <v>191</v>
      </c>
    </row>
    <row r="950" spans="1:8">
      <c r="A950" t="str">
        <f t="shared" si="55"/>
        <v>JANUARY 15FEBRUARY 16</v>
      </c>
      <c r="B950">
        <f t="shared" si="56"/>
        <v>14</v>
      </c>
      <c r="F950" s="36" t="str">
        <f t="shared" si="57"/>
        <v>FEBRUARY 15</v>
      </c>
      <c r="H950" s="36" t="s">
        <v>192</v>
      </c>
    </row>
    <row r="951" spans="1:8">
      <c r="A951" t="str">
        <f t="shared" si="55"/>
        <v>JANUARY 15MARCH 16</v>
      </c>
      <c r="B951">
        <f t="shared" si="56"/>
        <v>15</v>
      </c>
      <c r="F951" s="36" t="str">
        <f t="shared" si="57"/>
        <v>FEBRUARY 15</v>
      </c>
      <c r="H951" s="36" t="s">
        <v>193</v>
      </c>
    </row>
    <row r="952" spans="1:8">
      <c r="A952" t="s">
        <v>195</v>
      </c>
      <c r="B952">
        <v>2</v>
      </c>
      <c r="F952" s="36" t="s">
        <v>208</v>
      </c>
      <c r="G952" s="37" t="s">
        <v>182</v>
      </c>
    </row>
    <row r="953" spans="1:8">
      <c r="A953" t="str">
        <f>F940&amp;H940</f>
        <v>FEBRUARY 15APRIL 15</v>
      </c>
      <c r="B953">
        <f>B952+1</f>
        <v>3</v>
      </c>
      <c r="F953" s="36"/>
      <c r="G953" s="37"/>
    </row>
    <row r="954" spans="1:8">
      <c r="A954" t="str">
        <f t="shared" ref="A954:A964" si="58">F941&amp;H941</f>
        <v>FEBRUARY 15MAY 15</v>
      </c>
      <c r="B954">
        <f t="shared" ref="B954:B964" si="59">B953+1</f>
        <v>4</v>
      </c>
      <c r="F954" s="36"/>
      <c r="G954" s="37"/>
    </row>
    <row r="955" spans="1:8">
      <c r="A955" t="str">
        <f t="shared" si="58"/>
        <v>FEBRUARY 15JUNE 15</v>
      </c>
      <c r="B955">
        <f t="shared" si="59"/>
        <v>5</v>
      </c>
      <c r="F955" s="36"/>
      <c r="G955" s="37"/>
    </row>
    <row r="956" spans="1:8">
      <c r="A956" t="str">
        <f t="shared" si="58"/>
        <v>FEBRUARY 15JULY 15</v>
      </c>
      <c r="B956">
        <f t="shared" si="59"/>
        <v>6</v>
      </c>
      <c r="F956" s="36"/>
      <c r="G956" s="37"/>
    </row>
    <row r="957" spans="1:8">
      <c r="A957" t="str">
        <f t="shared" si="58"/>
        <v>FEBRUARY 15AUGUST 15</v>
      </c>
      <c r="B957">
        <f t="shared" si="59"/>
        <v>7</v>
      </c>
      <c r="F957" s="36"/>
      <c r="G957" s="37"/>
    </row>
    <row r="958" spans="1:8">
      <c r="A958" t="str">
        <f t="shared" si="58"/>
        <v>FEBRUARY 15SEPTEMBER 15</v>
      </c>
      <c r="B958">
        <f t="shared" si="59"/>
        <v>8</v>
      </c>
      <c r="F958" s="36"/>
      <c r="G958" s="37"/>
    </row>
    <row r="959" spans="1:8">
      <c r="A959" t="str">
        <f t="shared" si="58"/>
        <v>FEBRUARY 15OCTOBER 15</v>
      </c>
      <c r="B959">
        <f t="shared" si="59"/>
        <v>9</v>
      </c>
      <c r="F959" s="36"/>
      <c r="G959" s="37"/>
    </row>
    <row r="960" spans="1:8">
      <c r="A960" t="str">
        <f t="shared" si="58"/>
        <v>FEBRUARY 15NOVEMBER 15</v>
      </c>
      <c r="B960">
        <f t="shared" si="59"/>
        <v>10</v>
      </c>
      <c r="F960" s="36"/>
      <c r="G960" s="37"/>
    </row>
    <row r="961" spans="1:7">
      <c r="A961" t="str">
        <f t="shared" si="58"/>
        <v>FEBRUARY 15DECEMBER 15</v>
      </c>
      <c r="B961">
        <f t="shared" si="59"/>
        <v>11</v>
      </c>
      <c r="F961" s="36"/>
      <c r="G961" s="37"/>
    </row>
    <row r="962" spans="1:7">
      <c r="A962" t="str">
        <f t="shared" si="58"/>
        <v>FEBRUARY 15JANUARY 16</v>
      </c>
      <c r="B962">
        <f t="shared" si="59"/>
        <v>12</v>
      </c>
      <c r="F962" s="36"/>
      <c r="G962" s="37"/>
    </row>
    <row r="963" spans="1:7">
      <c r="A963" t="str">
        <f t="shared" si="58"/>
        <v>FEBRUARY 15FEBRUARY 16</v>
      </c>
      <c r="B963">
        <f t="shared" si="59"/>
        <v>13</v>
      </c>
      <c r="F963" s="36"/>
      <c r="G963" s="37"/>
    </row>
    <row r="964" spans="1:7">
      <c r="A964" t="str">
        <f t="shared" si="58"/>
        <v>FEBRUARY 15MARCH 16</v>
      </c>
      <c r="B964">
        <f t="shared" si="59"/>
        <v>14</v>
      </c>
      <c r="F964" s="36"/>
      <c r="G964" s="37"/>
    </row>
    <row r="965" spans="1:7">
      <c r="A965" t="str">
        <f>F952&amp;G952</f>
        <v>MARCH 15APRIL 15</v>
      </c>
      <c r="B965">
        <v>2</v>
      </c>
      <c r="F965" s="36" t="s">
        <v>208</v>
      </c>
      <c r="G965" s="36" t="s">
        <v>194</v>
      </c>
    </row>
    <row r="966" spans="1:7">
      <c r="A966" t="str">
        <f t="shared" ref="A966:A975" si="60">F965&amp;G965</f>
        <v>MARCH 15MAY 15</v>
      </c>
      <c r="B966">
        <v>3</v>
      </c>
      <c r="F966" s="36" t="str">
        <f>F965</f>
        <v>MARCH 15</v>
      </c>
      <c r="G966" s="36" t="s">
        <v>184</v>
      </c>
    </row>
    <row r="967" spans="1:7">
      <c r="A967" t="str">
        <f t="shared" si="60"/>
        <v>MARCH 15JUNE 15</v>
      </c>
      <c r="B967">
        <v>4</v>
      </c>
      <c r="F967" s="36" t="str">
        <f t="shared" ref="F967:F975" si="61">F966</f>
        <v>MARCH 15</v>
      </c>
      <c r="G967" s="36" t="s">
        <v>185</v>
      </c>
    </row>
    <row r="968" spans="1:7">
      <c r="A968" t="str">
        <f t="shared" si="60"/>
        <v>MARCH 15JULY 15</v>
      </c>
      <c r="B968">
        <v>5</v>
      </c>
      <c r="F968" s="36" t="str">
        <f t="shared" si="61"/>
        <v>MARCH 15</v>
      </c>
      <c r="G968" s="36" t="s">
        <v>186</v>
      </c>
    </row>
    <row r="969" spans="1:7">
      <c r="A969" t="str">
        <f t="shared" si="60"/>
        <v>MARCH 15AUGUST 15</v>
      </c>
      <c r="B969">
        <v>6</v>
      </c>
      <c r="F969" s="36" t="str">
        <f t="shared" si="61"/>
        <v>MARCH 15</v>
      </c>
      <c r="G969" s="36" t="s">
        <v>187</v>
      </c>
    </row>
    <row r="970" spans="1:7">
      <c r="A970" t="str">
        <f t="shared" si="60"/>
        <v>MARCH 15SEPTEMBER 15</v>
      </c>
      <c r="B970">
        <v>7</v>
      </c>
      <c r="F970" s="36" t="str">
        <f t="shared" si="61"/>
        <v>MARCH 15</v>
      </c>
      <c r="G970" s="36" t="s">
        <v>188</v>
      </c>
    </row>
    <row r="971" spans="1:7">
      <c r="A971" t="str">
        <f t="shared" si="60"/>
        <v>MARCH 15OCTOBER 15</v>
      </c>
      <c r="B971">
        <v>8</v>
      </c>
      <c r="F971" s="36" t="str">
        <f t="shared" si="61"/>
        <v>MARCH 15</v>
      </c>
      <c r="G971" s="36" t="s">
        <v>189</v>
      </c>
    </row>
    <row r="972" spans="1:7">
      <c r="A972" t="str">
        <f t="shared" si="60"/>
        <v>MARCH 15NOVEMBER 15</v>
      </c>
      <c r="B972">
        <v>9</v>
      </c>
      <c r="F972" s="36" t="str">
        <f t="shared" si="61"/>
        <v>MARCH 15</v>
      </c>
      <c r="G972" s="36" t="s">
        <v>190</v>
      </c>
    </row>
    <row r="973" spans="1:7">
      <c r="A973" t="str">
        <f t="shared" si="60"/>
        <v>MARCH 15DECEMBER 15</v>
      </c>
      <c r="B973">
        <v>10</v>
      </c>
      <c r="F973" s="36" t="str">
        <f t="shared" si="61"/>
        <v>MARCH 15</v>
      </c>
      <c r="G973" s="36" t="s">
        <v>191</v>
      </c>
    </row>
    <row r="974" spans="1:7">
      <c r="A974" t="str">
        <f t="shared" si="60"/>
        <v>MARCH 15JANUARY 16</v>
      </c>
      <c r="B974">
        <v>11</v>
      </c>
      <c r="F974" s="36" t="str">
        <f t="shared" si="61"/>
        <v>MARCH 15</v>
      </c>
      <c r="G974" s="36" t="s">
        <v>192</v>
      </c>
    </row>
    <row r="975" spans="1:7">
      <c r="A975" t="str">
        <f t="shared" si="60"/>
        <v>MARCH 15FEBRUARY 16</v>
      </c>
      <c r="B975">
        <v>12</v>
      </c>
      <c r="F975" s="36" t="str">
        <f t="shared" si="61"/>
        <v>MARCH 15</v>
      </c>
      <c r="G975" s="36" t="s">
        <v>193</v>
      </c>
    </row>
    <row r="976" spans="1:7">
      <c r="A976" t="str">
        <f>F974&amp;G975</f>
        <v>MARCH 15MARCH 16</v>
      </c>
      <c r="B976">
        <v>13</v>
      </c>
    </row>
  </sheetData>
  <phoneticPr fontId="1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399"/>
  <sheetViews>
    <sheetView topLeftCell="A380" workbookViewId="0">
      <selection activeCell="A400" sqref="A400"/>
    </sheetView>
  </sheetViews>
  <sheetFormatPr defaultRowHeight="15"/>
  <cols>
    <col min="1" max="1" width="11.140625" bestFit="1" customWidth="1"/>
    <col min="2" max="3" width="9.85546875" bestFit="1" customWidth="1"/>
    <col min="4" max="4" width="29.7109375" bestFit="1" customWidth="1"/>
    <col min="5" max="5" width="10.140625" customWidth="1"/>
  </cols>
  <sheetData>
    <row r="1" spans="1:2">
      <c r="A1">
        <f>A2-1</f>
        <v>-30</v>
      </c>
      <c r="B1" s="31">
        <v>0</v>
      </c>
    </row>
    <row r="2" spans="1:2">
      <c r="A2">
        <f>A3-1</f>
        <v>-29</v>
      </c>
      <c r="B2" s="31">
        <v>0</v>
      </c>
    </row>
    <row r="3" spans="1:2">
      <c r="A3">
        <f>A4-1</f>
        <v>-28</v>
      </c>
      <c r="B3" s="31">
        <v>0</v>
      </c>
    </row>
    <row r="4" spans="1:2">
      <c r="A4">
        <f t="shared" ref="A4:A29" si="0">A5-1</f>
        <v>-27</v>
      </c>
      <c r="B4" s="31">
        <v>0</v>
      </c>
    </row>
    <row r="5" spans="1:2">
      <c r="A5">
        <f t="shared" si="0"/>
        <v>-26</v>
      </c>
      <c r="B5" s="31">
        <v>0</v>
      </c>
    </row>
    <row r="6" spans="1:2">
      <c r="A6">
        <f t="shared" si="0"/>
        <v>-25</v>
      </c>
      <c r="B6" s="31">
        <v>0</v>
      </c>
    </row>
    <row r="7" spans="1:2">
      <c r="A7">
        <f t="shared" si="0"/>
        <v>-24</v>
      </c>
      <c r="B7" s="31">
        <v>0</v>
      </c>
    </row>
    <row r="8" spans="1:2">
      <c r="A8">
        <f t="shared" si="0"/>
        <v>-23</v>
      </c>
      <c r="B8" s="31">
        <v>0</v>
      </c>
    </row>
    <row r="9" spans="1:2">
      <c r="A9">
        <f t="shared" si="0"/>
        <v>-22</v>
      </c>
      <c r="B9" s="31">
        <v>0</v>
      </c>
    </row>
    <row r="10" spans="1:2">
      <c r="A10">
        <f t="shared" si="0"/>
        <v>-21</v>
      </c>
      <c r="B10" s="31">
        <v>0</v>
      </c>
    </row>
    <row r="11" spans="1:2">
      <c r="A11">
        <f t="shared" si="0"/>
        <v>-20</v>
      </c>
      <c r="B11" s="31">
        <v>0</v>
      </c>
    </row>
    <row r="12" spans="1:2">
      <c r="A12">
        <f t="shared" si="0"/>
        <v>-19</v>
      </c>
      <c r="B12" s="31">
        <v>0</v>
      </c>
    </row>
    <row r="13" spans="1:2">
      <c r="A13">
        <f t="shared" si="0"/>
        <v>-18</v>
      </c>
      <c r="B13" s="31">
        <v>0</v>
      </c>
    </row>
    <row r="14" spans="1:2">
      <c r="A14">
        <f t="shared" si="0"/>
        <v>-17</v>
      </c>
      <c r="B14" s="31">
        <v>0</v>
      </c>
    </row>
    <row r="15" spans="1:2">
      <c r="A15">
        <f t="shared" si="0"/>
        <v>-16</v>
      </c>
      <c r="B15" s="31">
        <v>0</v>
      </c>
    </row>
    <row r="16" spans="1:2">
      <c r="A16">
        <f t="shared" si="0"/>
        <v>-15</v>
      </c>
      <c r="B16" s="31">
        <v>0</v>
      </c>
    </row>
    <row r="17" spans="1:5">
      <c r="A17">
        <f t="shared" si="0"/>
        <v>-14</v>
      </c>
      <c r="B17" s="31">
        <v>0</v>
      </c>
    </row>
    <row r="18" spans="1:5">
      <c r="A18">
        <f t="shared" si="0"/>
        <v>-13</v>
      </c>
      <c r="B18" s="31">
        <v>0</v>
      </c>
    </row>
    <row r="19" spans="1:5">
      <c r="A19">
        <f t="shared" si="0"/>
        <v>-12</v>
      </c>
      <c r="B19" s="31">
        <v>0</v>
      </c>
    </row>
    <row r="20" spans="1:5">
      <c r="A20">
        <f t="shared" si="0"/>
        <v>-11</v>
      </c>
      <c r="B20" s="31">
        <v>0</v>
      </c>
    </row>
    <row r="21" spans="1:5">
      <c r="A21">
        <f t="shared" si="0"/>
        <v>-10</v>
      </c>
      <c r="B21" s="31">
        <v>0</v>
      </c>
    </row>
    <row r="22" spans="1:5">
      <c r="A22">
        <f t="shared" si="0"/>
        <v>-9</v>
      </c>
      <c r="B22" s="31">
        <v>0</v>
      </c>
    </row>
    <row r="23" spans="1:5">
      <c r="A23">
        <f t="shared" si="0"/>
        <v>-8</v>
      </c>
      <c r="B23" s="31">
        <v>0</v>
      </c>
    </row>
    <row r="24" spans="1:5">
      <c r="A24">
        <f t="shared" si="0"/>
        <v>-7</v>
      </c>
      <c r="B24" s="31">
        <v>0</v>
      </c>
    </row>
    <row r="25" spans="1:5">
      <c r="A25">
        <f t="shared" si="0"/>
        <v>-6</v>
      </c>
      <c r="B25" s="31">
        <v>0</v>
      </c>
    </row>
    <row r="26" spans="1:5">
      <c r="A26">
        <f t="shared" si="0"/>
        <v>-5</v>
      </c>
      <c r="B26" s="31">
        <v>0</v>
      </c>
    </row>
    <row r="27" spans="1:5">
      <c r="A27">
        <f t="shared" si="0"/>
        <v>-4</v>
      </c>
      <c r="B27" s="31">
        <v>0</v>
      </c>
    </row>
    <row r="28" spans="1:5">
      <c r="A28">
        <f t="shared" si="0"/>
        <v>-3</v>
      </c>
      <c r="B28" s="31">
        <v>0</v>
      </c>
    </row>
    <row r="29" spans="1:5">
      <c r="A29">
        <f t="shared" si="0"/>
        <v>-2</v>
      </c>
      <c r="B29" s="31">
        <v>0</v>
      </c>
      <c r="D29" s="30"/>
    </row>
    <row r="30" spans="1:5">
      <c r="A30">
        <f>A31-1</f>
        <v>-1</v>
      </c>
      <c r="B30" s="31">
        <v>0</v>
      </c>
      <c r="C30" s="28"/>
      <c r="D30" s="29"/>
      <c r="E30" s="28"/>
    </row>
    <row r="31" spans="1:5">
      <c r="A31">
        <v>0</v>
      </c>
      <c r="B31" s="31">
        <v>0</v>
      </c>
      <c r="C31" s="28"/>
    </row>
    <row r="32" spans="1:5">
      <c r="A32">
        <v>1</v>
      </c>
      <c r="B32" s="31">
        <v>1</v>
      </c>
      <c r="C32" s="28"/>
    </row>
    <row r="33" spans="1:3">
      <c r="A33">
        <f>1+A32</f>
        <v>2</v>
      </c>
      <c r="B33" s="31">
        <v>1</v>
      </c>
      <c r="C33" s="28"/>
    </row>
    <row r="34" spans="1:3">
      <c r="A34">
        <f t="shared" ref="A34:A97" si="1">1+A33</f>
        <v>3</v>
      </c>
      <c r="B34" s="31">
        <v>1</v>
      </c>
      <c r="C34" s="28"/>
    </row>
    <row r="35" spans="1:3">
      <c r="A35">
        <f t="shared" si="1"/>
        <v>4</v>
      </c>
      <c r="B35" s="31">
        <v>1</v>
      </c>
      <c r="C35" s="28"/>
    </row>
    <row r="36" spans="1:3">
      <c r="A36">
        <f t="shared" si="1"/>
        <v>5</v>
      </c>
      <c r="B36" s="31">
        <v>1</v>
      </c>
      <c r="C36" s="28"/>
    </row>
    <row r="37" spans="1:3">
      <c r="A37">
        <f t="shared" si="1"/>
        <v>6</v>
      </c>
      <c r="B37" s="31">
        <v>1</v>
      </c>
      <c r="C37" s="28"/>
    </row>
    <row r="38" spans="1:3">
      <c r="A38">
        <f t="shared" si="1"/>
        <v>7</v>
      </c>
      <c r="B38" s="31">
        <v>1</v>
      </c>
      <c r="C38" s="28"/>
    </row>
    <row r="39" spans="1:3">
      <c r="A39">
        <f t="shared" si="1"/>
        <v>8</v>
      </c>
      <c r="B39" s="31">
        <v>1</v>
      </c>
      <c r="C39" s="28"/>
    </row>
    <row r="40" spans="1:3">
      <c r="A40">
        <f t="shared" si="1"/>
        <v>9</v>
      </c>
      <c r="B40" s="31">
        <v>1</v>
      </c>
      <c r="C40" s="28"/>
    </row>
    <row r="41" spans="1:3">
      <c r="A41">
        <f t="shared" si="1"/>
        <v>10</v>
      </c>
      <c r="B41" s="31">
        <v>1</v>
      </c>
      <c r="C41" s="28"/>
    </row>
    <row r="42" spans="1:3">
      <c r="A42">
        <f t="shared" si="1"/>
        <v>11</v>
      </c>
      <c r="B42" s="31">
        <v>1</v>
      </c>
    </row>
    <row r="43" spans="1:3">
      <c r="A43">
        <f t="shared" si="1"/>
        <v>12</v>
      </c>
      <c r="B43" s="31">
        <v>1</v>
      </c>
    </row>
    <row r="44" spans="1:3">
      <c r="A44">
        <f t="shared" si="1"/>
        <v>13</v>
      </c>
      <c r="B44" s="31">
        <v>1</v>
      </c>
    </row>
    <row r="45" spans="1:3">
      <c r="A45">
        <f t="shared" si="1"/>
        <v>14</v>
      </c>
      <c r="B45" s="31">
        <v>1</v>
      </c>
    </row>
    <row r="46" spans="1:3">
      <c r="A46">
        <f t="shared" si="1"/>
        <v>15</v>
      </c>
      <c r="B46" s="31">
        <v>1</v>
      </c>
    </row>
    <row r="47" spans="1:3">
      <c r="A47">
        <f t="shared" si="1"/>
        <v>16</v>
      </c>
      <c r="B47" s="31">
        <v>1</v>
      </c>
    </row>
    <row r="48" spans="1:3">
      <c r="A48">
        <f t="shared" si="1"/>
        <v>17</v>
      </c>
      <c r="B48" s="31">
        <v>1</v>
      </c>
    </row>
    <row r="49" spans="1:4">
      <c r="A49">
        <f t="shared" si="1"/>
        <v>18</v>
      </c>
      <c r="B49" s="31">
        <v>1</v>
      </c>
    </row>
    <row r="50" spans="1:4">
      <c r="A50">
        <f t="shared" si="1"/>
        <v>19</v>
      </c>
      <c r="B50" s="31">
        <v>1</v>
      </c>
    </row>
    <row r="51" spans="1:4">
      <c r="A51">
        <f t="shared" si="1"/>
        <v>20</v>
      </c>
      <c r="B51" s="31">
        <v>1</v>
      </c>
    </row>
    <row r="52" spans="1:4">
      <c r="A52">
        <f t="shared" si="1"/>
        <v>21</v>
      </c>
      <c r="B52" s="31">
        <v>1</v>
      </c>
    </row>
    <row r="53" spans="1:4">
      <c r="A53">
        <f t="shared" si="1"/>
        <v>22</v>
      </c>
      <c r="B53" s="31">
        <v>1</v>
      </c>
    </row>
    <row r="54" spans="1:4">
      <c r="A54">
        <f t="shared" si="1"/>
        <v>23</v>
      </c>
      <c r="B54" s="31">
        <v>1</v>
      </c>
    </row>
    <row r="55" spans="1:4">
      <c r="A55">
        <f t="shared" si="1"/>
        <v>24</v>
      </c>
      <c r="B55" s="31">
        <v>1</v>
      </c>
    </row>
    <row r="56" spans="1:4">
      <c r="A56">
        <f t="shared" si="1"/>
        <v>25</v>
      </c>
      <c r="B56" s="31">
        <v>1</v>
      </c>
    </row>
    <row r="57" spans="1:4">
      <c r="A57">
        <f t="shared" si="1"/>
        <v>26</v>
      </c>
      <c r="B57" s="31">
        <v>1</v>
      </c>
    </row>
    <row r="58" spans="1:4">
      <c r="A58">
        <f t="shared" si="1"/>
        <v>27</v>
      </c>
      <c r="B58" s="31">
        <v>1</v>
      </c>
    </row>
    <row r="59" spans="1:4">
      <c r="A59">
        <f t="shared" si="1"/>
        <v>28</v>
      </c>
      <c r="B59" s="31">
        <v>1</v>
      </c>
      <c r="D59" s="35"/>
    </row>
    <row r="60" spans="1:4">
      <c r="A60">
        <f t="shared" si="1"/>
        <v>29</v>
      </c>
      <c r="B60" s="31">
        <v>1</v>
      </c>
      <c r="D60" s="34"/>
    </row>
    <row r="61" spans="1:4">
      <c r="A61">
        <f t="shared" si="1"/>
        <v>30</v>
      </c>
      <c r="B61" s="31">
        <v>1</v>
      </c>
      <c r="D61" s="31"/>
    </row>
    <row r="62" spans="1:4">
      <c r="A62">
        <f t="shared" si="1"/>
        <v>31</v>
      </c>
      <c r="B62" s="31">
        <v>2</v>
      </c>
    </row>
    <row r="63" spans="1:4">
      <c r="A63">
        <f t="shared" si="1"/>
        <v>32</v>
      </c>
      <c r="B63" s="31">
        <v>2</v>
      </c>
    </row>
    <row r="64" spans="1:4">
      <c r="A64">
        <f t="shared" si="1"/>
        <v>33</v>
      </c>
      <c r="B64" s="31">
        <v>2</v>
      </c>
    </row>
    <row r="65" spans="1:2">
      <c r="A65">
        <f t="shared" si="1"/>
        <v>34</v>
      </c>
      <c r="B65" s="31">
        <v>2</v>
      </c>
    </row>
    <row r="66" spans="1:2">
      <c r="A66">
        <f t="shared" si="1"/>
        <v>35</v>
      </c>
      <c r="B66" s="31">
        <v>2</v>
      </c>
    </row>
    <row r="67" spans="1:2">
      <c r="A67">
        <f t="shared" si="1"/>
        <v>36</v>
      </c>
      <c r="B67" s="31">
        <v>2</v>
      </c>
    </row>
    <row r="68" spans="1:2">
      <c r="A68">
        <f t="shared" si="1"/>
        <v>37</v>
      </c>
      <c r="B68" s="31">
        <v>2</v>
      </c>
    </row>
    <row r="69" spans="1:2">
      <c r="A69">
        <f t="shared" si="1"/>
        <v>38</v>
      </c>
      <c r="B69" s="31">
        <v>2</v>
      </c>
    </row>
    <row r="70" spans="1:2">
      <c r="A70">
        <f t="shared" si="1"/>
        <v>39</v>
      </c>
      <c r="B70" s="31">
        <v>2</v>
      </c>
    </row>
    <row r="71" spans="1:2">
      <c r="A71">
        <f t="shared" si="1"/>
        <v>40</v>
      </c>
      <c r="B71" s="31">
        <v>2</v>
      </c>
    </row>
    <row r="72" spans="1:2">
      <c r="A72">
        <f t="shared" si="1"/>
        <v>41</v>
      </c>
      <c r="B72" s="31">
        <v>2</v>
      </c>
    </row>
    <row r="73" spans="1:2">
      <c r="A73">
        <f t="shared" si="1"/>
        <v>42</v>
      </c>
      <c r="B73" s="31">
        <v>2</v>
      </c>
    </row>
    <row r="74" spans="1:2">
      <c r="A74">
        <f t="shared" si="1"/>
        <v>43</v>
      </c>
      <c r="B74" s="31">
        <v>2</v>
      </c>
    </row>
    <row r="75" spans="1:2">
      <c r="A75">
        <f t="shared" si="1"/>
        <v>44</v>
      </c>
      <c r="B75" s="31">
        <v>2</v>
      </c>
    </row>
    <row r="76" spans="1:2">
      <c r="A76">
        <f t="shared" si="1"/>
        <v>45</v>
      </c>
      <c r="B76" s="31">
        <v>2</v>
      </c>
    </row>
    <row r="77" spans="1:2">
      <c r="A77">
        <f t="shared" si="1"/>
        <v>46</v>
      </c>
      <c r="B77" s="31">
        <v>2</v>
      </c>
    </row>
    <row r="78" spans="1:2">
      <c r="A78">
        <f t="shared" si="1"/>
        <v>47</v>
      </c>
      <c r="B78" s="31">
        <v>2</v>
      </c>
    </row>
    <row r="79" spans="1:2">
      <c r="A79">
        <f t="shared" si="1"/>
        <v>48</v>
      </c>
      <c r="B79" s="31">
        <v>2</v>
      </c>
    </row>
    <row r="80" spans="1:2">
      <c r="A80">
        <f t="shared" si="1"/>
        <v>49</v>
      </c>
      <c r="B80" s="31">
        <v>2</v>
      </c>
    </row>
    <row r="81" spans="1:2">
      <c r="A81">
        <f t="shared" si="1"/>
        <v>50</v>
      </c>
      <c r="B81" s="31">
        <v>2</v>
      </c>
    </row>
    <row r="82" spans="1:2">
      <c r="A82">
        <f t="shared" si="1"/>
        <v>51</v>
      </c>
      <c r="B82" s="31">
        <v>2</v>
      </c>
    </row>
    <row r="83" spans="1:2">
      <c r="A83">
        <f t="shared" si="1"/>
        <v>52</v>
      </c>
      <c r="B83" s="31">
        <v>2</v>
      </c>
    </row>
    <row r="84" spans="1:2">
      <c r="A84">
        <f t="shared" si="1"/>
        <v>53</v>
      </c>
      <c r="B84" s="31">
        <v>2</v>
      </c>
    </row>
    <row r="85" spans="1:2">
      <c r="A85">
        <f t="shared" si="1"/>
        <v>54</v>
      </c>
      <c r="B85" s="31">
        <v>2</v>
      </c>
    </row>
    <row r="86" spans="1:2">
      <c r="A86">
        <f t="shared" si="1"/>
        <v>55</v>
      </c>
      <c r="B86" s="31">
        <v>2</v>
      </c>
    </row>
    <row r="87" spans="1:2">
      <c r="A87">
        <f t="shared" si="1"/>
        <v>56</v>
      </c>
      <c r="B87" s="31">
        <v>2</v>
      </c>
    </row>
    <row r="88" spans="1:2">
      <c r="A88">
        <f t="shared" si="1"/>
        <v>57</v>
      </c>
      <c r="B88" s="31">
        <v>2</v>
      </c>
    </row>
    <row r="89" spans="1:2">
      <c r="A89">
        <f t="shared" si="1"/>
        <v>58</v>
      </c>
      <c r="B89" s="31">
        <v>2</v>
      </c>
    </row>
    <row r="90" spans="1:2">
      <c r="A90">
        <f t="shared" si="1"/>
        <v>59</v>
      </c>
      <c r="B90" s="31">
        <v>2</v>
      </c>
    </row>
    <row r="91" spans="1:2">
      <c r="A91">
        <f t="shared" si="1"/>
        <v>60</v>
      </c>
      <c r="B91" s="31">
        <v>2</v>
      </c>
    </row>
    <row r="92" spans="1:2">
      <c r="A92">
        <f t="shared" si="1"/>
        <v>61</v>
      </c>
      <c r="B92" s="31">
        <v>3</v>
      </c>
    </row>
    <row r="93" spans="1:2">
      <c r="A93">
        <f t="shared" si="1"/>
        <v>62</v>
      </c>
      <c r="B93" s="31">
        <v>3</v>
      </c>
    </row>
    <row r="94" spans="1:2">
      <c r="A94">
        <f t="shared" si="1"/>
        <v>63</v>
      </c>
      <c r="B94" s="31">
        <v>3</v>
      </c>
    </row>
    <row r="95" spans="1:2">
      <c r="A95">
        <f t="shared" si="1"/>
        <v>64</v>
      </c>
      <c r="B95" s="31">
        <v>3</v>
      </c>
    </row>
    <row r="96" spans="1:2">
      <c r="A96">
        <f t="shared" si="1"/>
        <v>65</v>
      </c>
      <c r="B96" s="31">
        <v>3</v>
      </c>
    </row>
    <row r="97" spans="1:2">
      <c r="A97">
        <f t="shared" si="1"/>
        <v>66</v>
      </c>
      <c r="B97" s="31">
        <v>3</v>
      </c>
    </row>
    <row r="98" spans="1:2">
      <c r="A98">
        <f t="shared" ref="A98:A161" si="2">1+A97</f>
        <v>67</v>
      </c>
      <c r="B98" s="31">
        <v>3</v>
      </c>
    </row>
    <row r="99" spans="1:2">
      <c r="A99">
        <f t="shared" si="2"/>
        <v>68</v>
      </c>
      <c r="B99" s="31">
        <v>3</v>
      </c>
    </row>
    <row r="100" spans="1:2">
      <c r="A100">
        <f t="shared" si="2"/>
        <v>69</v>
      </c>
      <c r="B100" s="31">
        <v>3</v>
      </c>
    </row>
    <row r="101" spans="1:2">
      <c r="A101">
        <f t="shared" si="2"/>
        <v>70</v>
      </c>
      <c r="B101" s="31">
        <v>3</v>
      </c>
    </row>
    <row r="102" spans="1:2">
      <c r="A102">
        <f t="shared" si="2"/>
        <v>71</v>
      </c>
      <c r="B102" s="31">
        <v>3</v>
      </c>
    </row>
    <row r="103" spans="1:2">
      <c r="A103">
        <f t="shared" si="2"/>
        <v>72</v>
      </c>
      <c r="B103" s="31">
        <v>3</v>
      </c>
    </row>
    <row r="104" spans="1:2">
      <c r="A104">
        <f t="shared" si="2"/>
        <v>73</v>
      </c>
      <c r="B104" s="31">
        <v>3</v>
      </c>
    </row>
    <row r="105" spans="1:2">
      <c r="A105">
        <f t="shared" si="2"/>
        <v>74</v>
      </c>
      <c r="B105" s="31">
        <v>3</v>
      </c>
    </row>
    <row r="106" spans="1:2">
      <c r="A106">
        <f t="shared" si="2"/>
        <v>75</v>
      </c>
      <c r="B106" s="31">
        <v>3</v>
      </c>
    </row>
    <row r="107" spans="1:2">
      <c r="A107">
        <f t="shared" si="2"/>
        <v>76</v>
      </c>
      <c r="B107" s="31">
        <v>3</v>
      </c>
    </row>
    <row r="108" spans="1:2">
      <c r="A108">
        <f t="shared" si="2"/>
        <v>77</v>
      </c>
      <c r="B108" s="31">
        <v>3</v>
      </c>
    </row>
    <row r="109" spans="1:2">
      <c r="A109">
        <f t="shared" si="2"/>
        <v>78</v>
      </c>
      <c r="B109" s="31">
        <v>3</v>
      </c>
    </row>
    <row r="110" spans="1:2">
      <c r="A110">
        <f t="shared" si="2"/>
        <v>79</v>
      </c>
      <c r="B110" s="31">
        <v>3</v>
      </c>
    </row>
    <row r="111" spans="1:2">
      <c r="A111">
        <f t="shared" si="2"/>
        <v>80</v>
      </c>
      <c r="B111" s="31">
        <v>3</v>
      </c>
    </row>
    <row r="112" spans="1:2">
      <c r="A112">
        <f t="shared" si="2"/>
        <v>81</v>
      </c>
      <c r="B112" s="31">
        <v>3</v>
      </c>
    </row>
    <row r="113" spans="1:2">
      <c r="A113">
        <f t="shared" si="2"/>
        <v>82</v>
      </c>
      <c r="B113" s="31">
        <v>3</v>
      </c>
    </row>
    <row r="114" spans="1:2">
      <c r="A114">
        <f t="shared" si="2"/>
        <v>83</v>
      </c>
      <c r="B114" s="31">
        <v>3</v>
      </c>
    </row>
    <row r="115" spans="1:2">
      <c r="A115">
        <f t="shared" si="2"/>
        <v>84</v>
      </c>
      <c r="B115" s="31">
        <v>3</v>
      </c>
    </row>
    <row r="116" spans="1:2">
      <c r="A116">
        <f t="shared" si="2"/>
        <v>85</v>
      </c>
      <c r="B116" s="31">
        <v>3</v>
      </c>
    </row>
    <row r="117" spans="1:2">
      <c r="A117">
        <f t="shared" si="2"/>
        <v>86</v>
      </c>
      <c r="B117" s="31">
        <v>3</v>
      </c>
    </row>
    <row r="118" spans="1:2">
      <c r="A118">
        <f t="shared" si="2"/>
        <v>87</v>
      </c>
      <c r="B118" s="31">
        <v>3</v>
      </c>
    </row>
    <row r="119" spans="1:2">
      <c r="A119">
        <f t="shared" si="2"/>
        <v>88</v>
      </c>
      <c r="B119" s="31">
        <v>3</v>
      </c>
    </row>
    <row r="120" spans="1:2">
      <c r="A120">
        <f t="shared" si="2"/>
        <v>89</v>
      </c>
      <c r="B120" s="31">
        <v>3</v>
      </c>
    </row>
    <row r="121" spans="1:2">
      <c r="A121">
        <f t="shared" si="2"/>
        <v>90</v>
      </c>
      <c r="B121" s="31">
        <v>3</v>
      </c>
    </row>
    <row r="122" spans="1:2">
      <c r="A122">
        <f t="shared" si="2"/>
        <v>91</v>
      </c>
      <c r="B122" s="31">
        <v>4</v>
      </c>
    </row>
    <row r="123" spans="1:2">
      <c r="A123">
        <f t="shared" si="2"/>
        <v>92</v>
      </c>
      <c r="B123" s="31">
        <v>4</v>
      </c>
    </row>
    <row r="124" spans="1:2">
      <c r="A124">
        <f t="shared" si="2"/>
        <v>93</v>
      </c>
      <c r="B124" s="31">
        <v>4</v>
      </c>
    </row>
    <row r="125" spans="1:2">
      <c r="A125">
        <f t="shared" si="2"/>
        <v>94</v>
      </c>
      <c r="B125" s="31">
        <v>4</v>
      </c>
    </row>
    <row r="126" spans="1:2">
      <c r="A126">
        <f t="shared" si="2"/>
        <v>95</v>
      </c>
      <c r="B126" s="31">
        <v>4</v>
      </c>
    </row>
    <row r="127" spans="1:2">
      <c r="A127">
        <f t="shared" si="2"/>
        <v>96</v>
      </c>
      <c r="B127" s="31">
        <v>4</v>
      </c>
    </row>
    <row r="128" spans="1:2">
      <c r="A128">
        <f t="shared" si="2"/>
        <v>97</v>
      </c>
      <c r="B128" s="31">
        <v>4</v>
      </c>
    </row>
    <row r="129" spans="1:2">
      <c r="A129">
        <f t="shared" si="2"/>
        <v>98</v>
      </c>
      <c r="B129" s="31">
        <v>4</v>
      </c>
    </row>
    <row r="130" spans="1:2">
      <c r="A130">
        <f t="shared" si="2"/>
        <v>99</v>
      </c>
      <c r="B130" s="31">
        <v>4</v>
      </c>
    </row>
    <row r="131" spans="1:2">
      <c r="A131">
        <f t="shared" si="2"/>
        <v>100</v>
      </c>
      <c r="B131" s="31">
        <v>4</v>
      </c>
    </row>
    <row r="132" spans="1:2">
      <c r="A132">
        <f t="shared" si="2"/>
        <v>101</v>
      </c>
      <c r="B132" s="31">
        <v>4</v>
      </c>
    </row>
    <row r="133" spans="1:2">
      <c r="A133">
        <f t="shared" si="2"/>
        <v>102</v>
      </c>
      <c r="B133" s="31">
        <v>4</v>
      </c>
    </row>
    <row r="134" spans="1:2">
      <c r="A134">
        <f t="shared" si="2"/>
        <v>103</v>
      </c>
      <c r="B134" s="31">
        <v>4</v>
      </c>
    </row>
    <row r="135" spans="1:2">
      <c r="A135">
        <f t="shared" si="2"/>
        <v>104</v>
      </c>
      <c r="B135" s="31">
        <v>4</v>
      </c>
    </row>
    <row r="136" spans="1:2">
      <c r="A136">
        <f t="shared" si="2"/>
        <v>105</v>
      </c>
      <c r="B136" s="31">
        <v>4</v>
      </c>
    </row>
    <row r="137" spans="1:2">
      <c r="A137">
        <f t="shared" si="2"/>
        <v>106</v>
      </c>
      <c r="B137" s="31">
        <v>4</v>
      </c>
    </row>
    <row r="138" spans="1:2">
      <c r="A138">
        <f t="shared" si="2"/>
        <v>107</v>
      </c>
      <c r="B138" s="31">
        <v>4</v>
      </c>
    </row>
    <row r="139" spans="1:2">
      <c r="A139">
        <f t="shared" si="2"/>
        <v>108</v>
      </c>
      <c r="B139" s="31">
        <v>4</v>
      </c>
    </row>
    <row r="140" spans="1:2">
      <c r="A140">
        <f t="shared" si="2"/>
        <v>109</v>
      </c>
      <c r="B140" s="31">
        <v>4</v>
      </c>
    </row>
    <row r="141" spans="1:2">
      <c r="A141">
        <f t="shared" si="2"/>
        <v>110</v>
      </c>
      <c r="B141" s="31">
        <v>4</v>
      </c>
    </row>
    <row r="142" spans="1:2">
      <c r="A142">
        <f t="shared" si="2"/>
        <v>111</v>
      </c>
      <c r="B142" s="31">
        <v>4</v>
      </c>
    </row>
    <row r="143" spans="1:2">
      <c r="A143">
        <f t="shared" si="2"/>
        <v>112</v>
      </c>
      <c r="B143" s="31">
        <v>4</v>
      </c>
    </row>
    <row r="144" spans="1:2">
      <c r="A144">
        <f t="shared" si="2"/>
        <v>113</v>
      </c>
      <c r="B144" s="31">
        <v>4</v>
      </c>
    </row>
    <row r="145" spans="1:2">
      <c r="A145">
        <f t="shared" si="2"/>
        <v>114</v>
      </c>
      <c r="B145" s="31">
        <v>4</v>
      </c>
    </row>
    <row r="146" spans="1:2">
      <c r="A146">
        <f t="shared" si="2"/>
        <v>115</v>
      </c>
      <c r="B146" s="31">
        <v>4</v>
      </c>
    </row>
    <row r="147" spans="1:2">
      <c r="A147">
        <f t="shared" si="2"/>
        <v>116</v>
      </c>
      <c r="B147" s="31">
        <v>4</v>
      </c>
    </row>
    <row r="148" spans="1:2">
      <c r="A148">
        <f t="shared" si="2"/>
        <v>117</v>
      </c>
      <c r="B148" s="31">
        <v>4</v>
      </c>
    </row>
    <row r="149" spans="1:2">
      <c r="A149">
        <f t="shared" si="2"/>
        <v>118</v>
      </c>
      <c r="B149" s="31">
        <v>4</v>
      </c>
    </row>
    <row r="150" spans="1:2">
      <c r="A150">
        <f t="shared" si="2"/>
        <v>119</v>
      </c>
      <c r="B150" s="31">
        <v>4</v>
      </c>
    </row>
    <row r="151" spans="1:2">
      <c r="A151">
        <f t="shared" si="2"/>
        <v>120</v>
      </c>
      <c r="B151" s="31">
        <v>4</v>
      </c>
    </row>
    <row r="152" spans="1:2">
      <c r="A152">
        <f t="shared" si="2"/>
        <v>121</v>
      </c>
      <c r="B152" s="31">
        <v>5</v>
      </c>
    </row>
    <row r="153" spans="1:2">
      <c r="A153">
        <f t="shared" si="2"/>
        <v>122</v>
      </c>
      <c r="B153" s="31">
        <v>5</v>
      </c>
    </row>
    <row r="154" spans="1:2">
      <c r="A154">
        <f t="shared" si="2"/>
        <v>123</v>
      </c>
      <c r="B154" s="31">
        <v>5</v>
      </c>
    </row>
    <row r="155" spans="1:2">
      <c r="A155">
        <f t="shared" si="2"/>
        <v>124</v>
      </c>
      <c r="B155" s="31">
        <v>5</v>
      </c>
    </row>
    <row r="156" spans="1:2">
      <c r="A156">
        <f t="shared" si="2"/>
        <v>125</v>
      </c>
      <c r="B156" s="31">
        <v>5</v>
      </c>
    </row>
    <row r="157" spans="1:2">
      <c r="A157">
        <f t="shared" si="2"/>
        <v>126</v>
      </c>
      <c r="B157" s="31">
        <v>5</v>
      </c>
    </row>
    <row r="158" spans="1:2">
      <c r="A158">
        <f t="shared" si="2"/>
        <v>127</v>
      </c>
      <c r="B158" s="31">
        <v>5</v>
      </c>
    </row>
    <row r="159" spans="1:2">
      <c r="A159">
        <f t="shared" si="2"/>
        <v>128</v>
      </c>
      <c r="B159" s="31">
        <v>5</v>
      </c>
    </row>
    <row r="160" spans="1:2">
      <c r="A160">
        <f t="shared" si="2"/>
        <v>129</v>
      </c>
      <c r="B160" s="31">
        <v>5</v>
      </c>
    </row>
    <row r="161" spans="1:2">
      <c r="A161">
        <f t="shared" si="2"/>
        <v>130</v>
      </c>
      <c r="B161" s="31">
        <v>5</v>
      </c>
    </row>
    <row r="162" spans="1:2">
      <c r="A162">
        <f t="shared" ref="A162:A225" si="3">1+A161</f>
        <v>131</v>
      </c>
      <c r="B162" s="31">
        <v>5</v>
      </c>
    </row>
    <row r="163" spans="1:2">
      <c r="A163">
        <f t="shared" si="3"/>
        <v>132</v>
      </c>
      <c r="B163" s="31">
        <v>5</v>
      </c>
    </row>
    <row r="164" spans="1:2">
      <c r="A164">
        <f t="shared" si="3"/>
        <v>133</v>
      </c>
      <c r="B164" s="31">
        <v>5</v>
      </c>
    </row>
    <row r="165" spans="1:2">
      <c r="A165">
        <f t="shared" si="3"/>
        <v>134</v>
      </c>
      <c r="B165" s="31">
        <v>5</v>
      </c>
    </row>
    <row r="166" spans="1:2">
      <c r="A166">
        <f t="shared" si="3"/>
        <v>135</v>
      </c>
      <c r="B166" s="31">
        <v>5</v>
      </c>
    </row>
    <row r="167" spans="1:2">
      <c r="A167">
        <f t="shared" si="3"/>
        <v>136</v>
      </c>
      <c r="B167" s="31">
        <v>5</v>
      </c>
    </row>
    <row r="168" spans="1:2">
      <c r="A168">
        <f t="shared" si="3"/>
        <v>137</v>
      </c>
      <c r="B168" s="31">
        <v>5</v>
      </c>
    </row>
    <row r="169" spans="1:2">
      <c r="A169">
        <f t="shared" si="3"/>
        <v>138</v>
      </c>
      <c r="B169" s="31">
        <v>5</v>
      </c>
    </row>
    <row r="170" spans="1:2">
      <c r="A170">
        <f t="shared" si="3"/>
        <v>139</v>
      </c>
      <c r="B170" s="31">
        <v>5</v>
      </c>
    </row>
    <row r="171" spans="1:2">
      <c r="A171">
        <f t="shared" si="3"/>
        <v>140</v>
      </c>
      <c r="B171" s="31">
        <v>5</v>
      </c>
    </row>
    <row r="172" spans="1:2">
      <c r="A172">
        <f t="shared" si="3"/>
        <v>141</v>
      </c>
      <c r="B172" s="31">
        <v>5</v>
      </c>
    </row>
    <row r="173" spans="1:2">
      <c r="A173">
        <f t="shared" si="3"/>
        <v>142</v>
      </c>
      <c r="B173" s="31">
        <v>5</v>
      </c>
    </row>
    <row r="174" spans="1:2">
      <c r="A174">
        <f t="shared" si="3"/>
        <v>143</v>
      </c>
      <c r="B174" s="31">
        <v>5</v>
      </c>
    </row>
    <row r="175" spans="1:2">
      <c r="A175">
        <f t="shared" si="3"/>
        <v>144</v>
      </c>
      <c r="B175" s="31">
        <v>5</v>
      </c>
    </row>
    <row r="176" spans="1:2">
      <c r="A176">
        <f t="shared" si="3"/>
        <v>145</v>
      </c>
      <c r="B176" s="31">
        <v>5</v>
      </c>
    </row>
    <row r="177" spans="1:2">
      <c r="A177">
        <f t="shared" si="3"/>
        <v>146</v>
      </c>
      <c r="B177" s="31">
        <v>5</v>
      </c>
    </row>
    <row r="178" spans="1:2">
      <c r="A178">
        <f t="shared" si="3"/>
        <v>147</v>
      </c>
      <c r="B178" s="31">
        <v>5</v>
      </c>
    </row>
    <row r="179" spans="1:2">
      <c r="A179">
        <f t="shared" si="3"/>
        <v>148</v>
      </c>
      <c r="B179" s="31">
        <v>5</v>
      </c>
    </row>
    <row r="180" spans="1:2">
      <c r="A180">
        <f t="shared" si="3"/>
        <v>149</v>
      </c>
      <c r="B180" s="31">
        <v>5</v>
      </c>
    </row>
    <row r="181" spans="1:2">
      <c r="A181">
        <f t="shared" si="3"/>
        <v>150</v>
      </c>
      <c r="B181" s="31">
        <v>5</v>
      </c>
    </row>
    <row r="182" spans="1:2">
      <c r="A182">
        <f t="shared" si="3"/>
        <v>151</v>
      </c>
      <c r="B182" s="31">
        <v>6</v>
      </c>
    </row>
    <row r="183" spans="1:2">
      <c r="A183">
        <f t="shared" si="3"/>
        <v>152</v>
      </c>
      <c r="B183" s="31">
        <v>6</v>
      </c>
    </row>
    <row r="184" spans="1:2">
      <c r="A184">
        <f t="shared" si="3"/>
        <v>153</v>
      </c>
      <c r="B184" s="31">
        <v>6</v>
      </c>
    </row>
    <row r="185" spans="1:2">
      <c r="A185">
        <f t="shared" si="3"/>
        <v>154</v>
      </c>
      <c r="B185" s="31">
        <v>6</v>
      </c>
    </row>
    <row r="186" spans="1:2">
      <c r="A186">
        <f t="shared" si="3"/>
        <v>155</v>
      </c>
      <c r="B186" s="31">
        <v>6</v>
      </c>
    </row>
    <row r="187" spans="1:2">
      <c r="A187">
        <f t="shared" si="3"/>
        <v>156</v>
      </c>
      <c r="B187" s="31">
        <v>6</v>
      </c>
    </row>
    <row r="188" spans="1:2">
      <c r="A188">
        <f t="shared" si="3"/>
        <v>157</v>
      </c>
      <c r="B188" s="31">
        <v>6</v>
      </c>
    </row>
    <row r="189" spans="1:2">
      <c r="A189">
        <f t="shared" si="3"/>
        <v>158</v>
      </c>
      <c r="B189" s="31">
        <v>6</v>
      </c>
    </row>
    <row r="190" spans="1:2">
      <c r="A190">
        <f t="shared" si="3"/>
        <v>159</v>
      </c>
      <c r="B190" s="31">
        <v>6</v>
      </c>
    </row>
    <row r="191" spans="1:2">
      <c r="A191">
        <f t="shared" si="3"/>
        <v>160</v>
      </c>
      <c r="B191" s="31">
        <v>6</v>
      </c>
    </row>
    <row r="192" spans="1:2">
      <c r="A192">
        <f t="shared" si="3"/>
        <v>161</v>
      </c>
      <c r="B192" s="31">
        <v>6</v>
      </c>
    </row>
    <row r="193" spans="1:2">
      <c r="A193">
        <f t="shared" si="3"/>
        <v>162</v>
      </c>
      <c r="B193" s="31">
        <v>6</v>
      </c>
    </row>
    <row r="194" spans="1:2">
      <c r="A194">
        <f t="shared" si="3"/>
        <v>163</v>
      </c>
      <c r="B194" s="31">
        <v>6</v>
      </c>
    </row>
    <row r="195" spans="1:2">
      <c r="A195">
        <f t="shared" si="3"/>
        <v>164</v>
      </c>
      <c r="B195" s="31">
        <v>6</v>
      </c>
    </row>
    <row r="196" spans="1:2">
      <c r="A196">
        <f t="shared" si="3"/>
        <v>165</v>
      </c>
      <c r="B196" s="31">
        <v>6</v>
      </c>
    </row>
    <row r="197" spans="1:2">
      <c r="A197">
        <f t="shared" si="3"/>
        <v>166</v>
      </c>
      <c r="B197" s="31">
        <v>6</v>
      </c>
    </row>
    <row r="198" spans="1:2">
      <c r="A198">
        <f t="shared" si="3"/>
        <v>167</v>
      </c>
      <c r="B198" s="31">
        <v>6</v>
      </c>
    </row>
    <row r="199" spans="1:2">
      <c r="A199">
        <f t="shared" si="3"/>
        <v>168</v>
      </c>
      <c r="B199" s="31">
        <v>6</v>
      </c>
    </row>
    <row r="200" spans="1:2">
      <c r="A200">
        <f t="shared" si="3"/>
        <v>169</v>
      </c>
      <c r="B200" s="31">
        <v>6</v>
      </c>
    </row>
    <row r="201" spans="1:2">
      <c r="A201">
        <f t="shared" si="3"/>
        <v>170</v>
      </c>
      <c r="B201" s="31">
        <v>6</v>
      </c>
    </row>
    <row r="202" spans="1:2">
      <c r="A202">
        <f t="shared" si="3"/>
        <v>171</v>
      </c>
      <c r="B202" s="31">
        <v>6</v>
      </c>
    </row>
    <row r="203" spans="1:2">
      <c r="A203">
        <f t="shared" si="3"/>
        <v>172</v>
      </c>
      <c r="B203" s="31">
        <v>6</v>
      </c>
    </row>
    <row r="204" spans="1:2">
      <c r="A204">
        <f t="shared" si="3"/>
        <v>173</v>
      </c>
      <c r="B204" s="31">
        <v>6</v>
      </c>
    </row>
    <row r="205" spans="1:2">
      <c r="A205">
        <f t="shared" si="3"/>
        <v>174</v>
      </c>
      <c r="B205" s="31">
        <v>6</v>
      </c>
    </row>
    <row r="206" spans="1:2">
      <c r="A206">
        <f t="shared" si="3"/>
        <v>175</v>
      </c>
      <c r="B206" s="31">
        <v>6</v>
      </c>
    </row>
    <row r="207" spans="1:2">
      <c r="A207">
        <f t="shared" si="3"/>
        <v>176</v>
      </c>
      <c r="B207" s="31">
        <v>6</v>
      </c>
    </row>
    <row r="208" spans="1:2">
      <c r="A208">
        <f t="shared" si="3"/>
        <v>177</v>
      </c>
      <c r="B208" s="31">
        <v>6</v>
      </c>
    </row>
    <row r="209" spans="1:2">
      <c r="A209">
        <f t="shared" si="3"/>
        <v>178</v>
      </c>
      <c r="B209" s="31">
        <v>6</v>
      </c>
    </row>
    <row r="210" spans="1:2">
      <c r="A210">
        <f t="shared" si="3"/>
        <v>179</v>
      </c>
      <c r="B210" s="31">
        <v>6</v>
      </c>
    </row>
    <row r="211" spans="1:2">
      <c r="A211">
        <f t="shared" si="3"/>
        <v>180</v>
      </c>
      <c r="B211" s="31">
        <v>6</v>
      </c>
    </row>
    <row r="212" spans="1:2">
      <c r="A212">
        <f t="shared" si="3"/>
        <v>181</v>
      </c>
      <c r="B212" s="31">
        <v>7</v>
      </c>
    </row>
    <row r="213" spans="1:2">
      <c r="A213">
        <f t="shared" si="3"/>
        <v>182</v>
      </c>
      <c r="B213" s="31">
        <v>7</v>
      </c>
    </row>
    <row r="214" spans="1:2">
      <c r="A214">
        <f t="shared" si="3"/>
        <v>183</v>
      </c>
      <c r="B214" s="31">
        <v>7</v>
      </c>
    </row>
    <row r="215" spans="1:2">
      <c r="A215">
        <f t="shared" si="3"/>
        <v>184</v>
      </c>
      <c r="B215" s="31">
        <v>7</v>
      </c>
    </row>
    <row r="216" spans="1:2">
      <c r="A216">
        <f t="shared" si="3"/>
        <v>185</v>
      </c>
      <c r="B216" s="31">
        <v>7</v>
      </c>
    </row>
    <row r="217" spans="1:2">
      <c r="A217">
        <f t="shared" si="3"/>
        <v>186</v>
      </c>
      <c r="B217" s="31">
        <v>7</v>
      </c>
    </row>
    <row r="218" spans="1:2">
      <c r="A218">
        <f t="shared" si="3"/>
        <v>187</v>
      </c>
      <c r="B218" s="31">
        <v>7</v>
      </c>
    </row>
    <row r="219" spans="1:2">
      <c r="A219">
        <f t="shared" si="3"/>
        <v>188</v>
      </c>
      <c r="B219" s="31">
        <v>7</v>
      </c>
    </row>
    <row r="220" spans="1:2">
      <c r="A220">
        <f t="shared" si="3"/>
        <v>189</v>
      </c>
      <c r="B220" s="31">
        <v>7</v>
      </c>
    </row>
    <row r="221" spans="1:2">
      <c r="A221">
        <f t="shared" si="3"/>
        <v>190</v>
      </c>
      <c r="B221" s="31">
        <v>7</v>
      </c>
    </row>
    <row r="222" spans="1:2">
      <c r="A222">
        <f t="shared" si="3"/>
        <v>191</v>
      </c>
      <c r="B222" s="31">
        <v>7</v>
      </c>
    </row>
    <row r="223" spans="1:2">
      <c r="A223">
        <f t="shared" si="3"/>
        <v>192</v>
      </c>
      <c r="B223" s="31">
        <v>7</v>
      </c>
    </row>
    <row r="224" spans="1:2">
      <c r="A224">
        <f t="shared" si="3"/>
        <v>193</v>
      </c>
      <c r="B224" s="31">
        <v>7</v>
      </c>
    </row>
    <row r="225" spans="1:2">
      <c r="A225">
        <f t="shared" si="3"/>
        <v>194</v>
      </c>
      <c r="B225" s="31">
        <v>7</v>
      </c>
    </row>
    <row r="226" spans="1:2">
      <c r="A226">
        <f t="shared" ref="A226:A289" si="4">1+A225</f>
        <v>195</v>
      </c>
      <c r="B226" s="31">
        <v>7</v>
      </c>
    </row>
    <row r="227" spans="1:2">
      <c r="A227">
        <f t="shared" si="4"/>
        <v>196</v>
      </c>
      <c r="B227" s="31">
        <v>7</v>
      </c>
    </row>
    <row r="228" spans="1:2">
      <c r="A228">
        <f t="shared" si="4"/>
        <v>197</v>
      </c>
      <c r="B228" s="31">
        <v>7</v>
      </c>
    </row>
    <row r="229" spans="1:2">
      <c r="A229">
        <f t="shared" si="4"/>
        <v>198</v>
      </c>
      <c r="B229" s="31">
        <v>7</v>
      </c>
    </row>
    <row r="230" spans="1:2">
      <c r="A230">
        <f t="shared" si="4"/>
        <v>199</v>
      </c>
      <c r="B230" s="31">
        <v>7</v>
      </c>
    </row>
    <row r="231" spans="1:2">
      <c r="A231">
        <f t="shared" si="4"/>
        <v>200</v>
      </c>
      <c r="B231" s="31">
        <v>7</v>
      </c>
    </row>
    <row r="232" spans="1:2">
      <c r="A232">
        <f t="shared" si="4"/>
        <v>201</v>
      </c>
      <c r="B232" s="31">
        <v>7</v>
      </c>
    </row>
    <row r="233" spans="1:2">
      <c r="A233">
        <f t="shared" si="4"/>
        <v>202</v>
      </c>
      <c r="B233" s="31">
        <v>7</v>
      </c>
    </row>
    <row r="234" spans="1:2">
      <c r="A234">
        <f t="shared" si="4"/>
        <v>203</v>
      </c>
      <c r="B234" s="31">
        <v>7</v>
      </c>
    </row>
    <row r="235" spans="1:2">
      <c r="A235">
        <f t="shared" si="4"/>
        <v>204</v>
      </c>
      <c r="B235" s="31">
        <v>7</v>
      </c>
    </row>
    <row r="236" spans="1:2">
      <c r="A236">
        <f t="shared" si="4"/>
        <v>205</v>
      </c>
      <c r="B236" s="31">
        <v>7</v>
      </c>
    </row>
    <row r="237" spans="1:2">
      <c r="A237">
        <f t="shared" si="4"/>
        <v>206</v>
      </c>
      <c r="B237" s="31">
        <v>7</v>
      </c>
    </row>
    <row r="238" spans="1:2">
      <c r="A238">
        <f t="shared" si="4"/>
        <v>207</v>
      </c>
      <c r="B238" s="31">
        <v>7</v>
      </c>
    </row>
    <row r="239" spans="1:2">
      <c r="A239">
        <f t="shared" si="4"/>
        <v>208</v>
      </c>
      <c r="B239" s="31">
        <v>7</v>
      </c>
    </row>
    <row r="240" spans="1:2">
      <c r="A240">
        <f t="shared" si="4"/>
        <v>209</v>
      </c>
      <c r="B240" s="31">
        <v>7</v>
      </c>
    </row>
    <row r="241" spans="1:2">
      <c r="A241">
        <f t="shared" si="4"/>
        <v>210</v>
      </c>
      <c r="B241" s="31">
        <v>7</v>
      </c>
    </row>
    <row r="242" spans="1:2">
      <c r="A242">
        <f t="shared" si="4"/>
        <v>211</v>
      </c>
      <c r="B242" s="31">
        <v>8</v>
      </c>
    </row>
    <row r="243" spans="1:2">
      <c r="A243">
        <f t="shared" si="4"/>
        <v>212</v>
      </c>
      <c r="B243" s="31">
        <v>8</v>
      </c>
    </row>
    <row r="244" spans="1:2">
      <c r="A244">
        <f t="shared" si="4"/>
        <v>213</v>
      </c>
      <c r="B244" s="31">
        <v>8</v>
      </c>
    </row>
    <row r="245" spans="1:2">
      <c r="A245">
        <f t="shared" si="4"/>
        <v>214</v>
      </c>
      <c r="B245" s="31">
        <v>8</v>
      </c>
    </row>
    <row r="246" spans="1:2">
      <c r="A246">
        <f t="shared" si="4"/>
        <v>215</v>
      </c>
      <c r="B246" s="31">
        <v>8</v>
      </c>
    </row>
    <row r="247" spans="1:2">
      <c r="A247">
        <f t="shared" si="4"/>
        <v>216</v>
      </c>
      <c r="B247" s="31">
        <v>8</v>
      </c>
    </row>
    <row r="248" spans="1:2">
      <c r="A248">
        <f t="shared" si="4"/>
        <v>217</v>
      </c>
      <c r="B248" s="31">
        <v>8</v>
      </c>
    </row>
    <row r="249" spans="1:2">
      <c r="A249">
        <f t="shared" si="4"/>
        <v>218</v>
      </c>
      <c r="B249" s="31">
        <v>8</v>
      </c>
    </row>
    <row r="250" spans="1:2">
      <c r="A250">
        <f t="shared" si="4"/>
        <v>219</v>
      </c>
      <c r="B250" s="31">
        <v>8</v>
      </c>
    </row>
    <row r="251" spans="1:2">
      <c r="A251">
        <f t="shared" si="4"/>
        <v>220</v>
      </c>
      <c r="B251" s="31">
        <v>8</v>
      </c>
    </row>
    <row r="252" spans="1:2">
      <c r="A252">
        <f t="shared" si="4"/>
        <v>221</v>
      </c>
      <c r="B252" s="31">
        <v>8</v>
      </c>
    </row>
    <row r="253" spans="1:2">
      <c r="A253">
        <f t="shared" si="4"/>
        <v>222</v>
      </c>
      <c r="B253" s="31">
        <v>8</v>
      </c>
    </row>
    <row r="254" spans="1:2">
      <c r="A254">
        <f t="shared" si="4"/>
        <v>223</v>
      </c>
      <c r="B254" s="31">
        <v>8</v>
      </c>
    </row>
    <row r="255" spans="1:2">
      <c r="A255">
        <f t="shared" si="4"/>
        <v>224</v>
      </c>
      <c r="B255" s="31">
        <v>8</v>
      </c>
    </row>
    <row r="256" spans="1:2">
      <c r="A256">
        <f t="shared" si="4"/>
        <v>225</v>
      </c>
      <c r="B256" s="31">
        <v>8</v>
      </c>
    </row>
    <row r="257" spans="1:2">
      <c r="A257">
        <f t="shared" si="4"/>
        <v>226</v>
      </c>
      <c r="B257" s="31">
        <v>8</v>
      </c>
    </row>
    <row r="258" spans="1:2">
      <c r="A258">
        <f t="shared" si="4"/>
        <v>227</v>
      </c>
      <c r="B258" s="31">
        <v>8</v>
      </c>
    </row>
    <row r="259" spans="1:2">
      <c r="A259">
        <f t="shared" si="4"/>
        <v>228</v>
      </c>
      <c r="B259" s="31">
        <v>8</v>
      </c>
    </row>
    <row r="260" spans="1:2">
      <c r="A260">
        <f t="shared" si="4"/>
        <v>229</v>
      </c>
      <c r="B260" s="31">
        <v>8</v>
      </c>
    </row>
    <row r="261" spans="1:2">
      <c r="A261">
        <f t="shared" si="4"/>
        <v>230</v>
      </c>
      <c r="B261" s="31">
        <v>8</v>
      </c>
    </row>
    <row r="262" spans="1:2">
      <c r="A262">
        <f t="shared" si="4"/>
        <v>231</v>
      </c>
      <c r="B262" s="31">
        <v>8</v>
      </c>
    </row>
    <row r="263" spans="1:2">
      <c r="A263">
        <f t="shared" si="4"/>
        <v>232</v>
      </c>
      <c r="B263" s="31">
        <v>8</v>
      </c>
    </row>
    <row r="264" spans="1:2">
      <c r="A264">
        <f t="shared" si="4"/>
        <v>233</v>
      </c>
      <c r="B264" s="31">
        <v>8</v>
      </c>
    </row>
    <row r="265" spans="1:2">
      <c r="A265">
        <f t="shared" si="4"/>
        <v>234</v>
      </c>
      <c r="B265" s="31">
        <v>8</v>
      </c>
    </row>
    <row r="266" spans="1:2">
      <c r="A266">
        <f t="shared" si="4"/>
        <v>235</v>
      </c>
      <c r="B266" s="31">
        <v>8</v>
      </c>
    </row>
    <row r="267" spans="1:2">
      <c r="A267">
        <f t="shared" si="4"/>
        <v>236</v>
      </c>
      <c r="B267" s="31">
        <v>8</v>
      </c>
    </row>
    <row r="268" spans="1:2">
      <c r="A268">
        <f t="shared" si="4"/>
        <v>237</v>
      </c>
      <c r="B268" s="31">
        <v>8</v>
      </c>
    </row>
    <row r="269" spans="1:2">
      <c r="A269">
        <f t="shared" si="4"/>
        <v>238</v>
      </c>
      <c r="B269" s="31">
        <v>8</v>
      </c>
    </row>
    <row r="270" spans="1:2">
      <c r="A270">
        <f t="shared" si="4"/>
        <v>239</v>
      </c>
      <c r="B270" s="31">
        <v>8</v>
      </c>
    </row>
    <row r="271" spans="1:2">
      <c r="A271">
        <f t="shared" si="4"/>
        <v>240</v>
      </c>
      <c r="B271" s="31">
        <v>8</v>
      </c>
    </row>
    <row r="272" spans="1:2">
      <c r="A272">
        <f t="shared" si="4"/>
        <v>241</v>
      </c>
      <c r="B272" s="31">
        <v>9</v>
      </c>
    </row>
    <row r="273" spans="1:2">
      <c r="A273">
        <f t="shared" si="4"/>
        <v>242</v>
      </c>
      <c r="B273" s="31">
        <v>9</v>
      </c>
    </row>
    <row r="274" spans="1:2">
      <c r="A274">
        <f t="shared" si="4"/>
        <v>243</v>
      </c>
      <c r="B274" s="31">
        <v>9</v>
      </c>
    </row>
    <row r="275" spans="1:2">
      <c r="A275">
        <f t="shared" si="4"/>
        <v>244</v>
      </c>
      <c r="B275" s="31">
        <v>9</v>
      </c>
    </row>
    <row r="276" spans="1:2">
      <c r="A276">
        <f t="shared" si="4"/>
        <v>245</v>
      </c>
      <c r="B276" s="31">
        <v>9</v>
      </c>
    </row>
    <row r="277" spans="1:2">
      <c r="A277">
        <f t="shared" si="4"/>
        <v>246</v>
      </c>
      <c r="B277" s="31">
        <v>9</v>
      </c>
    </row>
    <row r="278" spans="1:2">
      <c r="A278">
        <f t="shared" si="4"/>
        <v>247</v>
      </c>
      <c r="B278" s="31">
        <v>9</v>
      </c>
    </row>
    <row r="279" spans="1:2">
      <c r="A279">
        <f t="shared" si="4"/>
        <v>248</v>
      </c>
      <c r="B279" s="31">
        <v>9</v>
      </c>
    </row>
    <row r="280" spans="1:2">
      <c r="A280">
        <f t="shared" si="4"/>
        <v>249</v>
      </c>
      <c r="B280" s="31">
        <v>9</v>
      </c>
    </row>
    <row r="281" spans="1:2">
      <c r="A281">
        <f t="shared" si="4"/>
        <v>250</v>
      </c>
      <c r="B281" s="31">
        <v>9</v>
      </c>
    </row>
    <row r="282" spans="1:2">
      <c r="A282">
        <f t="shared" si="4"/>
        <v>251</v>
      </c>
      <c r="B282" s="31">
        <v>9</v>
      </c>
    </row>
    <row r="283" spans="1:2">
      <c r="A283">
        <f t="shared" si="4"/>
        <v>252</v>
      </c>
      <c r="B283" s="31">
        <v>9</v>
      </c>
    </row>
    <row r="284" spans="1:2">
      <c r="A284">
        <f t="shared" si="4"/>
        <v>253</v>
      </c>
      <c r="B284" s="31">
        <v>9</v>
      </c>
    </row>
    <row r="285" spans="1:2">
      <c r="A285">
        <f t="shared" si="4"/>
        <v>254</v>
      </c>
      <c r="B285" s="31">
        <v>9</v>
      </c>
    </row>
    <row r="286" spans="1:2">
      <c r="A286">
        <f t="shared" si="4"/>
        <v>255</v>
      </c>
      <c r="B286" s="31">
        <v>9</v>
      </c>
    </row>
    <row r="287" spans="1:2">
      <c r="A287">
        <f t="shared" si="4"/>
        <v>256</v>
      </c>
      <c r="B287" s="31">
        <v>9</v>
      </c>
    </row>
    <row r="288" spans="1:2">
      <c r="A288">
        <f t="shared" si="4"/>
        <v>257</v>
      </c>
      <c r="B288" s="31">
        <v>9</v>
      </c>
    </row>
    <row r="289" spans="1:2">
      <c r="A289">
        <f t="shared" si="4"/>
        <v>258</v>
      </c>
      <c r="B289" s="31">
        <v>9</v>
      </c>
    </row>
    <row r="290" spans="1:2">
      <c r="A290">
        <f t="shared" ref="A290:A353" si="5">1+A289</f>
        <v>259</v>
      </c>
      <c r="B290" s="31">
        <v>9</v>
      </c>
    </row>
    <row r="291" spans="1:2">
      <c r="A291">
        <f t="shared" si="5"/>
        <v>260</v>
      </c>
      <c r="B291" s="31">
        <v>9</v>
      </c>
    </row>
    <row r="292" spans="1:2">
      <c r="A292">
        <f t="shared" si="5"/>
        <v>261</v>
      </c>
      <c r="B292" s="31">
        <v>9</v>
      </c>
    </row>
    <row r="293" spans="1:2">
      <c r="A293">
        <f t="shared" si="5"/>
        <v>262</v>
      </c>
      <c r="B293" s="31">
        <v>9</v>
      </c>
    </row>
    <row r="294" spans="1:2">
      <c r="A294">
        <f t="shared" si="5"/>
        <v>263</v>
      </c>
      <c r="B294" s="31">
        <v>9</v>
      </c>
    </row>
    <row r="295" spans="1:2">
      <c r="A295">
        <f t="shared" si="5"/>
        <v>264</v>
      </c>
      <c r="B295" s="31">
        <v>9</v>
      </c>
    </row>
    <row r="296" spans="1:2">
      <c r="A296">
        <f t="shared" si="5"/>
        <v>265</v>
      </c>
      <c r="B296" s="31">
        <v>9</v>
      </c>
    </row>
    <row r="297" spans="1:2">
      <c r="A297">
        <f t="shared" si="5"/>
        <v>266</v>
      </c>
      <c r="B297" s="31">
        <v>9</v>
      </c>
    </row>
    <row r="298" spans="1:2">
      <c r="A298">
        <f t="shared" si="5"/>
        <v>267</v>
      </c>
      <c r="B298" s="31">
        <v>9</v>
      </c>
    </row>
    <row r="299" spans="1:2">
      <c r="A299">
        <f t="shared" si="5"/>
        <v>268</v>
      </c>
      <c r="B299" s="31">
        <v>9</v>
      </c>
    </row>
    <row r="300" spans="1:2">
      <c r="A300">
        <f t="shared" si="5"/>
        <v>269</v>
      </c>
      <c r="B300" s="31">
        <v>9</v>
      </c>
    </row>
    <row r="301" spans="1:2">
      <c r="A301">
        <f t="shared" si="5"/>
        <v>270</v>
      </c>
      <c r="B301" s="31">
        <v>9</v>
      </c>
    </row>
    <row r="302" spans="1:2">
      <c r="A302">
        <f t="shared" si="5"/>
        <v>271</v>
      </c>
      <c r="B302" s="31">
        <v>10</v>
      </c>
    </row>
    <row r="303" spans="1:2">
      <c r="A303">
        <f t="shared" si="5"/>
        <v>272</v>
      </c>
      <c r="B303" s="31">
        <v>10</v>
      </c>
    </row>
    <row r="304" spans="1:2">
      <c r="A304">
        <f t="shared" si="5"/>
        <v>273</v>
      </c>
      <c r="B304" s="31">
        <v>10</v>
      </c>
    </row>
    <row r="305" spans="1:2">
      <c r="A305">
        <f t="shared" si="5"/>
        <v>274</v>
      </c>
      <c r="B305" s="31">
        <v>10</v>
      </c>
    </row>
    <row r="306" spans="1:2">
      <c r="A306">
        <f t="shared" si="5"/>
        <v>275</v>
      </c>
      <c r="B306" s="31">
        <v>10</v>
      </c>
    </row>
    <row r="307" spans="1:2">
      <c r="A307">
        <f t="shared" si="5"/>
        <v>276</v>
      </c>
      <c r="B307" s="31">
        <v>10</v>
      </c>
    </row>
    <row r="308" spans="1:2">
      <c r="A308">
        <f t="shared" si="5"/>
        <v>277</v>
      </c>
      <c r="B308" s="31">
        <v>10</v>
      </c>
    </row>
    <row r="309" spans="1:2">
      <c r="A309">
        <f t="shared" si="5"/>
        <v>278</v>
      </c>
      <c r="B309" s="31">
        <v>10</v>
      </c>
    </row>
    <row r="310" spans="1:2">
      <c r="A310">
        <f t="shared" si="5"/>
        <v>279</v>
      </c>
      <c r="B310" s="31">
        <v>10</v>
      </c>
    </row>
    <row r="311" spans="1:2">
      <c r="A311">
        <f t="shared" si="5"/>
        <v>280</v>
      </c>
      <c r="B311" s="31">
        <v>10</v>
      </c>
    </row>
    <row r="312" spans="1:2">
      <c r="A312">
        <f t="shared" si="5"/>
        <v>281</v>
      </c>
      <c r="B312" s="31">
        <v>10</v>
      </c>
    </row>
    <row r="313" spans="1:2">
      <c r="A313">
        <f t="shared" si="5"/>
        <v>282</v>
      </c>
      <c r="B313" s="31">
        <v>10</v>
      </c>
    </row>
    <row r="314" spans="1:2">
      <c r="A314">
        <f t="shared" si="5"/>
        <v>283</v>
      </c>
      <c r="B314" s="31">
        <v>10</v>
      </c>
    </row>
    <row r="315" spans="1:2">
      <c r="A315">
        <f t="shared" si="5"/>
        <v>284</v>
      </c>
      <c r="B315" s="31">
        <v>10</v>
      </c>
    </row>
    <row r="316" spans="1:2">
      <c r="A316">
        <f t="shared" si="5"/>
        <v>285</v>
      </c>
      <c r="B316" s="31">
        <v>10</v>
      </c>
    </row>
    <row r="317" spans="1:2">
      <c r="A317">
        <f t="shared" si="5"/>
        <v>286</v>
      </c>
      <c r="B317" s="31">
        <v>10</v>
      </c>
    </row>
    <row r="318" spans="1:2">
      <c r="A318">
        <f t="shared" si="5"/>
        <v>287</v>
      </c>
      <c r="B318" s="31">
        <v>10</v>
      </c>
    </row>
    <row r="319" spans="1:2">
      <c r="A319">
        <f t="shared" si="5"/>
        <v>288</v>
      </c>
      <c r="B319" s="31">
        <v>10</v>
      </c>
    </row>
    <row r="320" spans="1:2">
      <c r="A320">
        <f t="shared" si="5"/>
        <v>289</v>
      </c>
      <c r="B320" s="31">
        <v>10</v>
      </c>
    </row>
    <row r="321" spans="1:2">
      <c r="A321">
        <f t="shared" si="5"/>
        <v>290</v>
      </c>
      <c r="B321" s="31">
        <v>10</v>
      </c>
    </row>
    <row r="322" spans="1:2">
      <c r="A322">
        <f t="shared" si="5"/>
        <v>291</v>
      </c>
      <c r="B322" s="31">
        <v>10</v>
      </c>
    </row>
    <row r="323" spans="1:2">
      <c r="A323">
        <f t="shared" si="5"/>
        <v>292</v>
      </c>
      <c r="B323" s="31">
        <v>10</v>
      </c>
    </row>
    <row r="324" spans="1:2">
      <c r="A324">
        <f t="shared" si="5"/>
        <v>293</v>
      </c>
      <c r="B324" s="31">
        <v>10</v>
      </c>
    </row>
    <row r="325" spans="1:2">
      <c r="A325">
        <f t="shared" si="5"/>
        <v>294</v>
      </c>
      <c r="B325" s="31">
        <v>10</v>
      </c>
    </row>
    <row r="326" spans="1:2">
      <c r="A326">
        <f t="shared" si="5"/>
        <v>295</v>
      </c>
      <c r="B326" s="31">
        <v>10</v>
      </c>
    </row>
    <row r="327" spans="1:2">
      <c r="A327">
        <f t="shared" si="5"/>
        <v>296</v>
      </c>
      <c r="B327" s="31">
        <v>10</v>
      </c>
    </row>
    <row r="328" spans="1:2">
      <c r="A328">
        <f t="shared" si="5"/>
        <v>297</v>
      </c>
      <c r="B328" s="31">
        <v>10</v>
      </c>
    </row>
    <row r="329" spans="1:2">
      <c r="A329">
        <f t="shared" si="5"/>
        <v>298</v>
      </c>
      <c r="B329" s="31">
        <v>10</v>
      </c>
    </row>
    <row r="330" spans="1:2">
      <c r="A330">
        <f t="shared" si="5"/>
        <v>299</v>
      </c>
      <c r="B330" s="31">
        <v>10</v>
      </c>
    </row>
    <row r="331" spans="1:2">
      <c r="A331">
        <f t="shared" si="5"/>
        <v>300</v>
      </c>
      <c r="B331" s="31">
        <v>10</v>
      </c>
    </row>
    <row r="332" spans="1:2">
      <c r="A332">
        <f t="shared" si="5"/>
        <v>301</v>
      </c>
      <c r="B332" s="31">
        <v>11</v>
      </c>
    </row>
    <row r="333" spans="1:2">
      <c r="A333">
        <f t="shared" si="5"/>
        <v>302</v>
      </c>
      <c r="B333" s="31">
        <v>11</v>
      </c>
    </row>
    <row r="334" spans="1:2">
      <c r="A334">
        <f t="shared" si="5"/>
        <v>303</v>
      </c>
      <c r="B334" s="31">
        <v>11</v>
      </c>
    </row>
    <row r="335" spans="1:2">
      <c r="A335">
        <f t="shared" si="5"/>
        <v>304</v>
      </c>
      <c r="B335" s="31">
        <v>11</v>
      </c>
    </row>
    <row r="336" spans="1:2">
      <c r="A336">
        <f t="shared" si="5"/>
        <v>305</v>
      </c>
      <c r="B336" s="31">
        <v>11</v>
      </c>
    </row>
    <row r="337" spans="1:2">
      <c r="A337">
        <f t="shared" si="5"/>
        <v>306</v>
      </c>
      <c r="B337" s="31">
        <v>11</v>
      </c>
    </row>
    <row r="338" spans="1:2">
      <c r="A338">
        <f t="shared" si="5"/>
        <v>307</v>
      </c>
      <c r="B338" s="31">
        <v>11</v>
      </c>
    </row>
    <row r="339" spans="1:2">
      <c r="A339">
        <f t="shared" si="5"/>
        <v>308</v>
      </c>
      <c r="B339" s="31">
        <v>11</v>
      </c>
    </row>
    <row r="340" spans="1:2">
      <c r="A340">
        <f t="shared" si="5"/>
        <v>309</v>
      </c>
      <c r="B340" s="31">
        <v>11</v>
      </c>
    </row>
    <row r="341" spans="1:2">
      <c r="A341">
        <f t="shared" si="5"/>
        <v>310</v>
      </c>
      <c r="B341" s="31">
        <v>11</v>
      </c>
    </row>
    <row r="342" spans="1:2">
      <c r="A342">
        <f t="shared" si="5"/>
        <v>311</v>
      </c>
      <c r="B342" s="31">
        <v>11</v>
      </c>
    </row>
    <row r="343" spans="1:2">
      <c r="A343">
        <f t="shared" si="5"/>
        <v>312</v>
      </c>
      <c r="B343" s="31">
        <v>11</v>
      </c>
    </row>
    <row r="344" spans="1:2">
      <c r="A344">
        <f t="shared" si="5"/>
        <v>313</v>
      </c>
      <c r="B344" s="31">
        <v>11</v>
      </c>
    </row>
    <row r="345" spans="1:2">
      <c r="A345">
        <f t="shared" si="5"/>
        <v>314</v>
      </c>
      <c r="B345" s="31">
        <v>11</v>
      </c>
    </row>
    <row r="346" spans="1:2">
      <c r="A346">
        <f t="shared" si="5"/>
        <v>315</v>
      </c>
      <c r="B346" s="31">
        <v>11</v>
      </c>
    </row>
    <row r="347" spans="1:2">
      <c r="A347">
        <f t="shared" si="5"/>
        <v>316</v>
      </c>
      <c r="B347" s="31">
        <v>11</v>
      </c>
    </row>
    <row r="348" spans="1:2">
      <c r="A348">
        <f t="shared" si="5"/>
        <v>317</v>
      </c>
      <c r="B348" s="31">
        <v>11</v>
      </c>
    </row>
    <row r="349" spans="1:2">
      <c r="A349">
        <f t="shared" si="5"/>
        <v>318</v>
      </c>
      <c r="B349" s="31">
        <v>11</v>
      </c>
    </row>
    <row r="350" spans="1:2">
      <c r="A350">
        <f t="shared" si="5"/>
        <v>319</v>
      </c>
      <c r="B350" s="31">
        <v>11</v>
      </c>
    </row>
    <row r="351" spans="1:2">
      <c r="A351">
        <f t="shared" si="5"/>
        <v>320</v>
      </c>
      <c r="B351" s="31">
        <v>11</v>
      </c>
    </row>
    <row r="352" spans="1:2">
      <c r="A352">
        <f t="shared" si="5"/>
        <v>321</v>
      </c>
      <c r="B352" s="31">
        <v>11</v>
      </c>
    </row>
    <row r="353" spans="1:2">
      <c r="A353">
        <f t="shared" si="5"/>
        <v>322</v>
      </c>
      <c r="B353" s="31">
        <v>11</v>
      </c>
    </row>
    <row r="354" spans="1:2">
      <c r="A354">
        <f t="shared" ref="A354:A396" si="6">1+A353</f>
        <v>323</v>
      </c>
      <c r="B354" s="31">
        <v>11</v>
      </c>
    </row>
    <row r="355" spans="1:2">
      <c r="A355">
        <f t="shared" si="6"/>
        <v>324</v>
      </c>
      <c r="B355" s="31">
        <v>11</v>
      </c>
    </row>
    <row r="356" spans="1:2">
      <c r="A356">
        <f t="shared" si="6"/>
        <v>325</v>
      </c>
      <c r="B356" s="31">
        <v>11</v>
      </c>
    </row>
    <row r="357" spans="1:2">
      <c r="A357">
        <f t="shared" si="6"/>
        <v>326</v>
      </c>
      <c r="B357" s="31">
        <v>11</v>
      </c>
    </row>
    <row r="358" spans="1:2">
      <c r="A358">
        <f t="shared" si="6"/>
        <v>327</v>
      </c>
      <c r="B358" s="31">
        <v>11</v>
      </c>
    </row>
    <row r="359" spans="1:2">
      <c r="A359">
        <f t="shared" si="6"/>
        <v>328</v>
      </c>
      <c r="B359" s="31">
        <v>11</v>
      </c>
    </row>
    <row r="360" spans="1:2">
      <c r="A360">
        <f t="shared" si="6"/>
        <v>329</v>
      </c>
      <c r="B360" s="31">
        <v>11</v>
      </c>
    </row>
    <row r="361" spans="1:2">
      <c r="A361">
        <f t="shared" si="6"/>
        <v>330</v>
      </c>
      <c r="B361" s="31">
        <v>11</v>
      </c>
    </row>
    <row r="362" spans="1:2">
      <c r="A362">
        <f t="shared" si="6"/>
        <v>331</v>
      </c>
      <c r="B362" s="31">
        <v>12</v>
      </c>
    </row>
    <row r="363" spans="1:2">
      <c r="A363">
        <f t="shared" si="6"/>
        <v>332</v>
      </c>
      <c r="B363" s="31">
        <v>12</v>
      </c>
    </row>
    <row r="364" spans="1:2">
      <c r="A364">
        <f t="shared" si="6"/>
        <v>333</v>
      </c>
      <c r="B364" s="31">
        <v>12</v>
      </c>
    </row>
    <row r="365" spans="1:2">
      <c r="A365">
        <f t="shared" si="6"/>
        <v>334</v>
      </c>
      <c r="B365" s="31">
        <v>12</v>
      </c>
    </row>
    <row r="366" spans="1:2">
      <c r="A366">
        <f t="shared" si="6"/>
        <v>335</v>
      </c>
      <c r="B366" s="31">
        <v>12</v>
      </c>
    </row>
    <row r="367" spans="1:2">
      <c r="A367">
        <f t="shared" si="6"/>
        <v>336</v>
      </c>
      <c r="B367" s="31">
        <v>12</v>
      </c>
    </row>
    <row r="368" spans="1:2">
      <c r="A368">
        <f t="shared" si="6"/>
        <v>337</v>
      </c>
      <c r="B368" s="31">
        <v>12</v>
      </c>
    </row>
    <row r="369" spans="1:2">
      <c r="A369">
        <f t="shared" si="6"/>
        <v>338</v>
      </c>
      <c r="B369" s="31">
        <v>12</v>
      </c>
    </row>
    <row r="370" spans="1:2">
      <c r="A370">
        <f t="shared" si="6"/>
        <v>339</v>
      </c>
      <c r="B370" s="31">
        <v>12</v>
      </c>
    </row>
    <row r="371" spans="1:2">
      <c r="A371">
        <f t="shared" si="6"/>
        <v>340</v>
      </c>
      <c r="B371" s="31">
        <v>12</v>
      </c>
    </row>
    <row r="372" spans="1:2">
      <c r="A372">
        <f t="shared" si="6"/>
        <v>341</v>
      </c>
      <c r="B372" s="31">
        <v>12</v>
      </c>
    </row>
    <row r="373" spans="1:2">
      <c r="A373">
        <f t="shared" si="6"/>
        <v>342</v>
      </c>
      <c r="B373" s="31">
        <v>12</v>
      </c>
    </row>
    <row r="374" spans="1:2">
      <c r="A374">
        <f t="shared" si="6"/>
        <v>343</v>
      </c>
      <c r="B374" s="31">
        <v>12</v>
      </c>
    </row>
    <row r="375" spans="1:2">
      <c r="A375">
        <f t="shared" si="6"/>
        <v>344</v>
      </c>
      <c r="B375" s="31">
        <v>12</v>
      </c>
    </row>
    <row r="376" spans="1:2">
      <c r="A376">
        <f t="shared" si="6"/>
        <v>345</v>
      </c>
      <c r="B376" s="31">
        <v>12</v>
      </c>
    </row>
    <row r="377" spans="1:2">
      <c r="A377">
        <f t="shared" si="6"/>
        <v>346</v>
      </c>
      <c r="B377" s="31">
        <v>12</v>
      </c>
    </row>
    <row r="378" spans="1:2">
      <c r="A378">
        <f t="shared" si="6"/>
        <v>347</v>
      </c>
      <c r="B378" s="31">
        <v>12</v>
      </c>
    </row>
    <row r="379" spans="1:2">
      <c r="A379">
        <f t="shared" si="6"/>
        <v>348</v>
      </c>
      <c r="B379" s="31">
        <v>12</v>
      </c>
    </row>
    <row r="380" spans="1:2">
      <c r="A380">
        <f t="shared" si="6"/>
        <v>349</v>
      </c>
      <c r="B380" s="31">
        <v>12</v>
      </c>
    </row>
    <row r="381" spans="1:2">
      <c r="A381">
        <f t="shared" si="6"/>
        <v>350</v>
      </c>
      <c r="B381" s="31">
        <v>12</v>
      </c>
    </row>
    <row r="382" spans="1:2">
      <c r="A382">
        <f t="shared" si="6"/>
        <v>351</v>
      </c>
      <c r="B382" s="31">
        <v>12</v>
      </c>
    </row>
    <row r="383" spans="1:2">
      <c r="A383">
        <f t="shared" si="6"/>
        <v>352</v>
      </c>
      <c r="B383" s="31">
        <v>12</v>
      </c>
    </row>
    <row r="384" spans="1:2">
      <c r="A384">
        <f t="shared" si="6"/>
        <v>353</v>
      </c>
      <c r="B384" s="31">
        <v>12</v>
      </c>
    </row>
    <row r="385" spans="1:2">
      <c r="A385">
        <f t="shared" si="6"/>
        <v>354</v>
      </c>
      <c r="B385" s="31">
        <v>12</v>
      </c>
    </row>
    <row r="386" spans="1:2">
      <c r="A386">
        <f t="shared" si="6"/>
        <v>355</v>
      </c>
      <c r="B386" s="31">
        <v>12</v>
      </c>
    </row>
    <row r="387" spans="1:2">
      <c r="A387">
        <f t="shared" si="6"/>
        <v>356</v>
      </c>
      <c r="B387" s="31">
        <v>12</v>
      </c>
    </row>
    <row r="388" spans="1:2">
      <c r="A388">
        <f t="shared" si="6"/>
        <v>357</v>
      </c>
      <c r="B388" s="31">
        <v>12</v>
      </c>
    </row>
    <row r="389" spans="1:2">
      <c r="A389">
        <f t="shared" si="6"/>
        <v>358</v>
      </c>
      <c r="B389" s="31">
        <v>12</v>
      </c>
    </row>
    <row r="390" spans="1:2">
      <c r="A390">
        <f t="shared" si="6"/>
        <v>359</v>
      </c>
      <c r="B390" s="31">
        <v>12</v>
      </c>
    </row>
    <row r="391" spans="1:2">
      <c r="A391">
        <f t="shared" si="6"/>
        <v>360</v>
      </c>
      <c r="B391" s="31">
        <v>12</v>
      </c>
    </row>
    <row r="392" spans="1:2">
      <c r="A392">
        <f t="shared" si="6"/>
        <v>361</v>
      </c>
      <c r="B392" s="31">
        <v>12</v>
      </c>
    </row>
    <row r="393" spans="1:2">
      <c r="A393">
        <f t="shared" si="6"/>
        <v>362</v>
      </c>
      <c r="B393" s="31">
        <v>12</v>
      </c>
    </row>
    <row r="394" spans="1:2">
      <c r="A394">
        <f t="shared" si="6"/>
        <v>363</v>
      </c>
      <c r="B394" s="31">
        <v>12</v>
      </c>
    </row>
    <row r="395" spans="1:2">
      <c r="A395">
        <f t="shared" si="6"/>
        <v>364</v>
      </c>
      <c r="B395" s="31">
        <v>12</v>
      </c>
    </row>
    <row r="396" spans="1:2">
      <c r="A396">
        <f t="shared" si="6"/>
        <v>365</v>
      </c>
      <c r="B396" s="31">
        <v>12</v>
      </c>
    </row>
    <row r="399" spans="1:2">
      <c r="A399" s="33">
        <v>41643</v>
      </c>
    </row>
  </sheetData>
  <phoneticPr fontId="14"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Sheet1</vt:lpstr>
      <vt:lpstr>Sheet2</vt:lpstr>
      <vt:lpstr>Sheet3</vt:lpstr>
      <vt:lpstr>Sheet4</vt:lpstr>
      <vt:lpstr>Sheet5</vt:lpstr>
      <vt:lpstr>DATES</vt:lpstr>
      <vt:lpstr>MONTHS</vt:lpstr>
      <vt:lpstr>TDSSECTION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2014-04-07T07:04:08Z</dcterms:modified>
</cp:coreProperties>
</file>