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firstSheet="1" activeTab="1"/>
  </bookViews>
  <sheets>
    <sheet name="Sheet1" sheetId="1" state="hidden" r:id="rId1"/>
    <sheet name="Sheet2" sheetId="2" r:id="rId2"/>
    <sheet name="Sheet3" sheetId="3" state="hidden" r:id="rId3"/>
    <sheet name="Sheet4" sheetId="4" state="hidden" r:id="rId4"/>
    <sheet name="Sheet5" sheetId="5" state="hidden" r:id="rId5"/>
  </sheets>
  <definedNames>
    <definedName name="DATES">Sheet4!$A$16:$A$380</definedName>
    <definedName name="MONTHS">Sheet4!$A$2:$A$13</definedName>
    <definedName name="TDSSECTION">Sheet3!$A$3:$A$25</definedName>
  </definedNames>
  <calcPr calcId="124519"/>
</workbook>
</file>

<file path=xl/calcChain.xml><?xml version="1.0" encoding="utf-8"?>
<calcChain xmlns="http://schemas.openxmlformats.org/spreadsheetml/2006/main">
  <c r="F56" i="2"/>
  <c r="F55"/>
  <c r="F54"/>
  <c r="F53"/>
  <c r="F52"/>
  <c r="F51"/>
  <c r="F50"/>
  <c r="F49"/>
  <c r="F48"/>
  <c r="F47"/>
  <c r="F46"/>
  <c r="F45"/>
  <c r="F44"/>
  <c r="F43"/>
  <c r="F42"/>
  <c r="F41"/>
  <c r="F40"/>
  <c r="F39"/>
  <c r="F38"/>
  <c r="F37"/>
  <c r="F36"/>
  <c r="F35"/>
  <c r="F34"/>
  <c r="F33"/>
  <c r="F32"/>
  <c r="F31"/>
  <c r="F30"/>
  <c r="F29"/>
  <c r="F28"/>
  <c r="F27"/>
  <c r="F26"/>
  <c r="F25"/>
  <c r="F24"/>
  <c r="F23"/>
  <c r="F22"/>
  <c r="F21"/>
  <c r="F20"/>
  <c r="F19"/>
  <c r="F18"/>
  <c r="F17"/>
  <c r="F16"/>
  <c r="F15"/>
  <c r="F14"/>
  <c r="F13"/>
  <c r="F12"/>
  <c r="F11"/>
  <c r="F10"/>
  <c r="F9"/>
  <c r="F8"/>
  <c r="G7"/>
  <c r="F7"/>
  <c r="A30" i="5"/>
  <c r="A29" s="1"/>
  <c r="A28" s="1"/>
  <c r="A27" s="1"/>
  <c r="A26" s="1"/>
  <c r="A25" s="1"/>
  <c r="A24" s="1"/>
  <c r="A23" s="1"/>
  <c r="A22" s="1"/>
  <c r="A21" s="1"/>
  <c r="A20" s="1"/>
  <c r="A19" s="1"/>
  <c r="A18" s="1"/>
  <c r="A17" s="1"/>
  <c r="A16" s="1"/>
  <c r="A15" s="1"/>
  <c r="A14" s="1"/>
  <c r="A13" s="1"/>
  <c r="A12" s="1"/>
  <c r="A11" s="1"/>
  <c r="A10" s="1"/>
  <c r="A9" s="1"/>
  <c r="A8" s="1"/>
  <c r="A7" s="1"/>
  <c r="A6" s="1"/>
  <c r="A5" s="1"/>
  <c r="A4" s="1"/>
  <c r="A3" s="1"/>
  <c r="A2" s="1"/>
  <c r="A1" s="1"/>
  <c r="L56" i="2"/>
  <c r="L55"/>
  <c r="L54"/>
  <c r="L53"/>
  <c r="L52"/>
  <c r="L51"/>
  <c r="L50"/>
  <c r="L49"/>
  <c r="L48"/>
  <c r="L47"/>
  <c r="L46"/>
  <c r="L45"/>
  <c r="L44"/>
  <c r="L43"/>
  <c r="L42"/>
  <c r="L41"/>
  <c r="L40"/>
  <c r="L39"/>
  <c r="L38"/>
  <c r="L37"/>
  <c r="L36"/>
  <c r="L35"/>
  <c r="L34"/>
  <c r="L33"/>
  <c r="L32"/>
  <c r="L31"/>
  <c r="L30"/>
  <c r="L29"/>
  <c r="L28"/>
  <c r="L27"/>
  <c r="L26"/>
  <c r="L25"/>
  <c r="L24"/>
  <c r="L23"/>
  <c r="L22"/>
  <c r="L21"/>
  <c r="L20"/>
  <c r="L19"/>
  <c r="L18"/>
  <c r="L17"/>
  <c r="L16"/>
  <c r="L15"/>
  <c r="L14"/>
  <c r="L13"/>
  <c r="L12"/>
  <c r="L11"/>
  <c r="L10"/>
  <c r="L9"/>
  <c r="L8"/>
  <c r="L7"/>
  <c r="A33" i="5"/>
  <c r="A380" i="4" s="1"/>
  <c r="A379" s="1"/>
  <c r="A378" s="1"/>
  <c r="A377" s="1"/>
  <c r="A376" s="1"/>
  <c r="A375" s="1"/>
  <c r="A374" s="1"/>
  <c r="A373" s="1"/>
  <c r="A372" s="1"/>
  <c r="A371" s="1"/>
  <c r="A370" s="1"/>
  <c r="A369" s="1"/>
  <c r="A368" s="1"/>
  <c r="A367" s="1"/>
  <c r="A366" s="1"/>
  <c r="A365" s="1"/>
  <c r="A364" s="1"/>
  <c r="A363" s="1"/>
  <c r="A362" s="1"/>
  <c r="A361" s="1"/>
  <c r="A360" s="1"/>
  <c r="A359" s="1"/>
  <c r="A358" s="1"/>
  <c r="A357" s="1"/>
  <c r="A356" s="1"/>
  <c r="A355" s="1"/>
  <c r="A354" s="1"/>
  <c r="A353" s="1"/>
  <c r="A352" s="1"/>
  <c r="A351" s="1"/>
  <c r="A350" s="1"/>
  <c r="A349" s="1"/>
  <c r="A348" s="1"/>
  <c r="A347" s="1"/>
  <c r="A346" s="1"/>
  <c r="A345" s="1"/>
  <c r="A344" s="1"/>
  <c r="A343" s="1"/>
  <c r="A342" s="1"/>
  <c r="A341" s="1"/>
  <c r="A340" s="1"/>
  <c r="A339" s="1"/>
  <c r="A338" s="1"/>
  <c r="A337" s="1"/>
  <c r="A336" s="1"/>
  <c r="A335" s="1"/>
  <c r="A334" s="1"/>
  <c r="A333" s="1"/>
  <c r="A332" s="1"/>
  <c r="A331" s="1"/>
  <c r="A330" s="1"/>
  <c r="A329" s="1"/>
  <c r="A328" s="1"/>
  <c r="A327" s="1"/>
  <c r="A326" s="1"/>
  <c r="A325" s="1"/>
  <c r="A324" s="1"/>
  <c r="A323" s="1"/>
  <c r="A322" s="1"/>
  <c r="A321" s="1"/>
  <c r="A320" s="1"/>
  <c r="A319" s="1"/>
  <c r="A318" s="1"/>
  <c r="A317" s="1"/>
  <c r="A316" s="1"/>
  <c r="A315" s="1"/>
  <c r="A314" s="1"/>
  <c r="A313" s="1"/>
  <c r="A312" s="1"/>
  <c r="A311" s="1"/>
  <c r="A310" s="1"/>
  <c r="A309" s="1"/>
  <c r="A308" s="1"/>
  <c r="A307" s="1"/>
  <c r="A306" s="1"/>
  <c r="A305" s="1"/>
  <c r="A304" s="1"/>
  <c r="A303" s="1"/>
  <c r="A302" s="1"/>
  <c r="A301" s="1"/>
  <c r="A300" s="1"/>
  <c r="A299" s="1"/>
  <c r="A298" s="1"/>
  <c r="A297" s="1"/>
  <c r="A296" s="1"/>
  <c r="A295" s="1"/>
  <c r="A294" s="1"/>
  <c r="A293" s="1"/>
  <c r="A292" s="1"/>
  <c r="A291" s="1"/>
  <c r="A290" s="1"/>
  <c r="A289" s="1"/>
  <c r="A288" s="1"/>
  <c r="A287" s="1"/>
  <c r="A286" s="1"/>
  <c r="A285" s="1"/>
  <c r="A284" s="1"/>
  <c r="A283" s="1"/>
  <c r="A282" s="1"/>
  <c r="A281" s="1"/>
  <c r="A280" s="1"/>
  <c r="A279" s="1"/>
  <c r="A278" s="1"/>
  <c r="A277" s="1"/>
  <c r="A276" s="1"/>
  <c r="A275" s="1"/>
  <c r="A274" s="1"/>
  <c r="A273" s="1"/>
  <c r="A272" s="1"/>
  <c r="A271" s="1"/>
  <c r="A270" s="1"/>
  <c r="A269" s="1"/>
  <c r="A268" s="1"/>
  <c r="A267" s="1"/>
  <c r="A266" s="1"/>
  <c r="A265" s="1"/>
  <c r="A264" s="1"/>
  <c r="A263" s="1"/>
  <c r="A262"/>
  <c r="A261" s="1"/>
  <c r="A260" s="1"/>
  <c r="A259" s="1"/>
  <c r="A258" s="1"/>
  <c r="A257" s="1"/>
  <c r="A256" s="1"/>
  <c r="A255" s="1"/>
  <c r="A254" s="1"/>
  <c r="A253" s="1"/>
  <c r="A252" s="1"/>
  <c r="A251" s="1"/>
  <c r="A250" s="1"/>
  <c r="A249" s="1"/>
  <c r="A248" s="1"/>
  <c r="A247" s="1"/>
  <c r="A246" s="1"/>
  <c r="A245" s="1"/>
  <c r="A244" s="1"/>
  <c r="A243" s="1"/>
  <c r="A242" s="1"/>
  <c r="A241" s="1"/>
  <c r="A240" s="1"/>
  <c r="A239" s="1"/>
  <c r="A238" s="1"/>
  <c r="A237" s="1"/>
  <c r="A236" s="1"/>
  <c r="A235" s="1"/>
  <c r="A234" s="1"/>
  <c r="A233" s="1"/>
  <c r="A232" s="1"/>
  <c r="A231" s="1"/>
  <c r="A230" s="1"/>
  <c r="A229" s="1"/>
  <c r="A228" s="1"/>
  <c r="A227" s="1"/>
  <c r="A226" s="1"/>
  <c r="A225" s="1"/>
  <c r="A224" s="1"/>
  <c r="A223" s="1"/>
  <c r="A222" s="1"/>
  <c r="A221" s="1"/>
  <c r="A220" s="1"/>
  <c r="A219" s="1"/>
  <c r="A218" s="1"/>
  <c r="A217" s="1"/>
  <c r="A216" s="1"/>
  <c r="A215" s="1"/>
  <c r="A214" s="1"/>
  <c r="A213" s="1"/>
  <c r="A212" s="1"/>
  <c r="A211" s="1"/>
  <c r="A210" s="1"/>
  <c r="A209" s="1"/>
  <c r="A208" s="1"/>
  <c r="A207" s="1"/>
  <c r="A206" s="1"/>
  <c r="A205" s="1"/>
  <c r="A204" s="1"/>
  <c r="A203" s="1"/>
  <c r="A202" s="1"/>
  <c r="A201" s="1"/>
  <c r="A200" s="1"/>
  <c r="A199" s="1"/>
  <c r="A198" s="1"/>
  <c r="A197" s="1"/>
  <c r="A196" s="1"/>
  <c r="A195" s="1"/>
  <c r="A194" s="1"/>
  <c r="A193" s="1"/>
  <c r="A192" s="1"/>
  <c r="A191" s="1"/>
  <c r="A190" s="1"/>
  <c r="A189" s="1"/>
  <c r="A188" s="1"/>
  <c r="A187" s="1"/>
  <c r="A186" s="1"/>
  <c r="A185" s="1"/>
  <c r="A184" s="1"/>
  <c r="A183" s="1"/>
  <c r="A182" s="1"/>
  <c r="A181" s="1"/>
  <c r="A180" s="1"/>
  <c r="A179" s="1"/>
  <c r="A178" s="1"/>
  <c r="A177" s="1"/>
  <c r="A176" s="1"/>
  <c r="A175" s="1"/>
  <c r="A174" s="1"/>
  <c r="A173" s="1"/>
  <c r="A172" s="1"/>
  <c r="A171" s="1"/>
  <c r="A170" s="1"/>
  <c r="A169" s="1"/>
  <c r="A168" s="1"/>
  <c r="A167" s="1"/>
  <c r="A166" s="1"/>
  <c r="A165" s="1"/>
  <c r="A164" s="1"/>
  <c r="A163" s="1"/>
  <c r="A162" s="1"/>
  <c r="A161" s="1"/>
  <c r="A160" s="1"/>
  <c r="A159" s="1"/>
  <c r="A158" s="1"/>
  <c r="A157" s="1"/>
  <c r="A156" s="1"/>
  <c r="A155" s="1"/>
  <c r="A154" s="1"/>
  <c r="A153" s="1"/>
  <c r="A152" s="1"/>
  <c r="A151" s="1"/>
  <c r="A150" s="1"/>
  <c r="A149" s="1"/>
  <c r="A148" s="1"/>
  <c r="A147" s="1"/>
  <c r="A146" s="1"/>
  <c r="A145" s="1"/>
  <c r="A144" s="1"/>
  <c r="A143" s="1"/>
  <c r="A142" s="1"/>
  <c r="A141" s="1"/>
  <c r="A140" s="1"/>
  <c r="A139" s="1"/>
  <c r="A138" s="1"/>
  <c r="A137" s="1"/>
  <c r="A136" s="1"/>
  <c r="A135" s="1"/>
  <c r="A134" s="1"/>
  <c r="A133" s="1"/>
  <c r="A132" s="1"/>
  <c r="A131" s="1"/>
  <c r="A130" s="1"/>
  <c r="A129" s="1"/>
  <c r="A128" s="1"/>
  <c r="A127" s="1"/>
  <c r="A126" s="1"/>
  <c r="A125" s="1"/>
  <c r="A124" s="1"/>
  <c r="A123" s="1"/>
  <c r="A122" s="1"/>
  <c r="A121" s="1"/>
  <c r="A120" s="1"/>
  <c r="A119" s="1"/>
  <c r="A118" s="1"/>
  <c r="A117" s="1"/>
  <c r="A116" s="1"/>
  <c r="A115" s="1"/>
  <c r="A114" s="1"/>
  <c r="A113" s="1"/>
  <c r="A112" s="1"/>
  <c r="A111" s="1"/>
  <c r="A110" s="1"/>
  <c r="A109" s="1"/>
  <c r="A108" s="1"/>
  <c r="A107" s="1"/>
  <c r="A106" s="1"/>
  <c r="A105" s="1"/>
  <c r="A104" s="1"/>
  <c r="A103" s="1"/>
  <c r="A102" s="1"/>
  <c r="A101" s="1"/>
  <c r="A100" s="1"/>
  <c r="A99" s="1"/>
  <c r="A98" s="1"/>
  <c r="A97" s="1"/>
  <c r="A96" s="1"/>
  <c r="A95" s="1"/>
  <c r="A94" s="1"/>
  <c r="A93" s="1"/>
  <c r="A92" s="1"/>
  <c r="A91" s="1"/>
  <c r="A90" s="1"/>
  <c r="A89" s="1"/>
  <c r="A88" s="1"/>
  <c r="A87" s="1"/>
  <c r="A86" s="1"/>
  <c r="A85" s="1"/>
  <c r="A84" s="1"/>
  <c r="A83" s="1"/>
  <c r="A82" s="1"/>
  <c r="A81" s="1"/>
  <c r="A80" s="1"/>
  <c r="A79" s="1"/>
  <c r="A78" s="1"/>
  <c r="A77" s="1"/>
  <c r="A76" s="1"/>
  <c r="A75" s="1"/>
  <c r="A74" s="1"/>
  <c r="A73" s="1"/>
  <c r="A72" s="1"/>
  <c r="A71" s="1"/>
  <c r="A70" s="1"/>
  <c r="A69" s="1"/>
  <c r="A68" s="1"/>
  <c r="A67" s="1"/>
  <c r="A66" s="1"/>
  <c r="A65" s="1"/>
  <c r="A64" s="1"/>
  <c r="A63" s="1"/>
  <c r="A62" s="1"/>
  <c r="A61" s="1"/>
  <c r="A60" s="1"/>
  <c r="A59" s="1"/>
  <c r="A58" s="1"/>
  <c r="A57" s="1"/>
  <c r="A56" s="1"/>
  <c r="A55" s="1"/>
  <c r="A54" s="1"/>
  <c r="A53" s="1"/>
  <c r="A52" s="1"/>
  <c r="A51" s="1"/>
  <c r="A50" s="1"/>
  <c r="A49" s="1"/>
  <c r="A48" s="1"/>
  <c r="A47"/>
  <c r="A46" s="1"/>
  <c r="A45" s="1"/>
  <c r="A44" s="1"/>
  <c r="A43" s="1"/>
  <c r="A42" s="1"/>
  <c r="A41" s="1"/>
  <c r="A40"/>
  <c r="A39" s="1"/>
  <c r="A38" s="1"/>
  <c r="A37" s="1"/>
  <c r="A36" s="1"/>
  <c r="A35" s="1"/>
  <c r="A34" s="1"/>
  <c r="A33" s="1"/>
  <c r="A32" s="1"/>
  <c r="A31" s="1"/>
  <c r="A30" s="1"/>
  <c r="A29" s="1"/>
  <c r="A28" s="1"/>
  <c r="A27" s="1"/>
  <c r="A26" s="1"/>
  <c r="A25" s="1"/>
  <c r="A24" s="1"/>
  <c r="A23" s="1"/>
  <c r="A22" s="1"/>
  <c r="A21" s="1"/>
  <c r="A20" s="1"/>
  <c r="A19" s="1"/>
  <c r="A18"/>
  <c r="A17"/>
  <c r="M56" i="2"/>
  <c r="O56" s="1"/>
  <c r="P56" s="1"/>
  <c r="Q56" s="1"/>
  <c r="I56"/>
  <c r="K56" s="1"/>
  <c r="R56" s="1"/>
  <c r="M55"/>
  <c r="O55" s="1"/>
  <c r="P55" s="1"/>
  <c r="Q55" s="1"/>
  <c r="I55"/>
  <c r="M54"/>
  <c r="O54" s="1"/>
  <c r="P54" s="1"/>
  <c r="Q54" s="1"/>
  <c r="I54"/>
  <c r="K54" s="1"/>
  <c r="R54" s="1"/>
  <c r="M53"/>
  <c r="O53" s="1"/>
  <c r="P53" s="1"/>
  <c r="Q53" s="1"/>
  <c r="I53"/>
  <c r="M52"/>
  <c r="O52" s="1"/>
  <c r="P52" s="1"/>
  <c r="Q52" s="1"/>
  <c r="I52"/>
  <c r="K52" s="1"/>
  <c r="R52" s="1"/>
  <c r="M51"/>
  <c r="O51" s="1"/>
  <c r="P51" s="1"/>
  <c r="Q51" s="1"/>
  <c r="I51"/>
  <c r="M50"/>
  <c r="O50" s="1"/>
  <c r="P50" s="1"/>
  <c r="Q50" s="1"/>
  <c r="I50"/>
  <c r="K50" s="1"/>
  <c r="R50" s="1"/>
  <c r="M49"/>
  <c r="O49" s="1"/>
  <c r="P49" s="1"/>
  <c r="Q49" s="1"/>
  <c r="I49"/>
  <c r="M48"/>
  <c r="O48" s="1"/>
  <c r="P48" s="1"/>
  <c r="Q48" s="1"/>
  <c r="I48"/>
  <c r="K48" s="1"/>
  <c r="R48" s="1"/>
  <c r="M47"/>
  <c r="O47" s="1"/>
  <c r="P47" s="1"/>
  <c r="Q47" s="1"/>
  <c r="I47"/>
  <c r="M46"/>
  <c r="O46" s="1"/>
  <c r="P46" s="1"/>
  <c r="Q46" s="1"/>
  <c r="I46"/>
  <c r="K46" s="1"/>
  <c r="R46" s="1"/>
  <c r="M45"/>
  <c r="O45" s="1"/>
  <c r="P45" s="1"/>
  <c r="Q45" s="1"/>
  <c r="I45"/>
  <c r="M44"/>
  <c r="O44" s="1"/>
  <c r="P44" s="1"/>
  <c r="Q44" s="1"/>
  <c r="I44"/>
  <c r="K44" s="1"/>
  <c r="R44" s="1"/>
  <c r="M43"/>
  <c r="O43" s="1"/>
  <c r="P43" s="1"/>
  <c r="Q43" s="1"/>
  <c r="I43"/>
  <c r="M42"/>
  <c r="O42" s="1"/>
  <c r="P42" s="1"/>
  <c r="Q42" s="1"/>
  <c r="I42"/>
  <c r="K42" s="1"/>
  <c r="R42" s="1"/>
  <c r="M41"/>
  <c r="O41" s="1"/>
  <c r="P41" s="1"/>
  <c r="Q41" s="1"/>
  <c r="I41"/>
  <c r="M40"/>
  <c r="O40" s="1"/>
  <c r="P40" s="1"/>
  <c r="Q40" s="1"/>
  <c r="I40"/>
  <c r="K40" s="1"/>
  <c r="R40" s="1"/>
  <c r="M39"/>
  <c r="O39" s="1"/>
  <c r="P39" s="1"/>
  <c r="Q39" s="1"/>
  <c r="I39"/>
  <c r="M38"/>
  <c r="O38" s="1"/>
  <c r="P38" s="1"/>
  <c r="Q38" s="1"/>
  <c r="I38"/>
  <c r="K38" s="1"/>
  <c r="R38" s="1"/>
  <c r="M37"/>
  <c r="O37" s="1"/>
  <c r="P37" s="1"/>
  <c r="Q37" s="1"/>
  <c r="I37"/>
  <c r="M36"/>
  <c r="O36" s="1"/>
  <c r="P36" s="1"/>
  <c r="Q36" s="1"/>
  <c r="I36"/>
  <c r="K36" s="1"/>
  <c r="R36" s="1"/>
  <c r="M35"/>
  <c r="O35" s="1"/>
  <c r="P35" s="1"/>
  <c r="Q35" s="1"/>
  <c r="I35"/>
  <c r="M34"/>
  <c r="O34" s="1"/>
  <c r="P34" s="1"/>
  <c r="Q34" s="1"/>
  <c r="I34"/>
  <c r="K34" s="1"/>
  <c r="R34" s="1"/>
  <c r="M33"/>
  <c r="O33" s="1"/>
  <c r="P33" s="1"/>
  <c r="Q33" s="1"/>
  <c r="I33"/>
  <c r="M32"/>
  <c r="O32" s="1"/>
  <c r="P32" s="1"/>
  <c r="Q32" s="1"/>
  <c r="I32"/>
  <c r="K32" s="1"/>
  <c r="R32" s="1"/>
  <c r="M31"/>
  <c r="O31" s="1"/>
  <c r="P31" s="1"/>
  <c r="Q31" s="1"/>
  <c r="I31"/>
  <c r="M30"/>
  <c r="O30" s="1"/>
  <c r="P30" s="1"/>
  <c r="Q30" s="1"/>
  <c r="I30"/>
  <c r="K30" s="1"/>
  <c r="R30" s="1"/>
  <c r="M29"/>
  <c r="O29" s="1"/>
  <c r="P29" s="1"/>
  <c r="Q29" s="1"/>
  <c r="I29"/>
  <c r="M28"/>
  <c r="O28" s="1"/>
  <c r="P28" s="1"/>
  <c r="Q28" s="1"/>
  <c r="I28"/>
  <c r="K28" s="1"/>
  <c r="R28" s="1"/>
  <c r="M27"/>
  <c r="O27" s="1"/>
  <c r="P27" s="1"/>
  <c r="Q27" s="1"/>
  <c r="I27"/>
  <c r="M26"/>
  <c r="O26" s="1"/>
  <c r="P26" s="1"/>
  <c r="Q26" s="1"/>
  <c r="I26"/>
  <c r="K26" s="1"/>
  <c r="R26" s="1"/>
  <c r="M25"/>
  <c r="O25" s="1"/>
  <c r="P25" s="1"/>
  <c r="Q25" s="1"/>
  <c r="I25"/>
  <c r="M24"/>
  <c r="O24" s="1"/>
  <c r="P24" s="1"/>
  <c r="Q24" s="1"/>
  <c r="I24"/>
  <c r="K24" s="1"/>
  <c r="R24" s="1"/>
  <c r="M23"/>
  <c r="O23" s="1"/>
  <c r="P23" s="1"/>
  <c r="Q23" s="1"/>
  <c r="I23"/>
  <c r="M22"/>
  <c r="O22" s="1"/>
  <c r="P22" s="1"/>
  <c r="Q22" s="1"/>
  <c r="I22"/>
  <c r="K22" s="1"/>
  <c r="R22" s="1"/>
  <c r="M21"/>
  <c r="O21" s="1"/>
  <c r="P21" s="1"/>
  <c r="Q21" s="1"/>
  <c r="I21"/>
  <c r="M20"/>
  <c r="O20" s="1"/>
  <c r="P20" s="1"/>
  <c r="Q20" s="1"/>
  <c r="I20"/>
  <c r="K20" s="1"/>
  <c r="R20" s="1"/>
  <c r="M19"/>
  <c r="O19" s="1"/>
  <c r="P19" s="1"/>
  <c r="Q19" s="1"/>
  <c r="I19"/>
  <c r="M18"/>
  <c r="O18" s="1"/>
  <c r="P18" s="1"/>
  <c r="Q18" s="1"/>
  <c r="I18"/>
  <c r="K18" s="1"/>
  <c r="R18" s="1"/>
  <c r="M17"/>
  <c r="O17" s="1"/>
  <c r="P17" s="1"/>
  <c r="Q17" s="1"/>
  <c r="I17"/>
  <c r="M16"/>
  <c r="O16" s="1"/>
  <c r="P16" s="1"/>
  <c r="Q16" s="1"/>
  <c r="I16"/>
  <c r="K16" s="1"/>
  <c r="R16" s="1"/>
  <c r="M15"/>
  <c r="O15" s="1"/>
  <c r="P15" s="1"/>
  <c r="Q15" s="1"/>
  <c r="I15"/>
  <c r="M14"/>
  <c r="O14" s="1"/>
  <c r="P14" s="1"/>
  <c r="Q14" s="1"/>
  <c r="I14"/>
  <c r="K14" s="1"/>
  <c r="R14" s="1"/>
  <c r="M13"/>
  <c r="O13" s="1"/>
  <c r="P13" s="1"/>
  <c r="Q13" s="1"/>
  <c r="I13"/>
  <c r="I12"/>
  <c r="K12" s="1"/>
  <c r="R12" s="1"/>
  <c r="I11"/>
  <c r="K11" s="1"/>
  <c r="R11" s="1"/>
  <c r="M10"/>
  <c r="O10" s="1"/>
  <c r="P10" s="1"/>
  <c r="Q10" s="1"/>
  <c r="I10"/>
  <c r="M9"/>
  <c r="O9" s="1"/>
  <c r="P9" s="1"/>
  <c r="Q9" s="1"/>
  <c r="I9"/>
  <c r="K9" s="1"/>
  <c r="R9" s="1"/>
  <c r="M8"/>
  <c r="O8" s="1"/>
  <c r="P8" s="1"/>
  <c r="Q8" s="1"/>
  <c r="I8"/>
  <c r="C8"/>
  <c r="K8" l="1"/>
  <c r="R8" s="1"/>
  <c r="K10"/>
  <c r="R10" s="1"/>
  <c r="K13"/>
  <c r="R13" s="1"/>
  <c r="K15"/>
  <c r="R15" s="1"/>
  <c r="K17"/>
  <c r="R17" s="1"/>
  <c r="K19"/>
  <c r="R19" s="1"/>
  <c r="K21"/>
  <c r="R21" s="1"/>
  <c r="K23"/>
  <c r="R23" s="1"/>
  <c r="K25"/>
  <c r="R25" s="1"/>
  <c r="K27"/>
  <c r="R27" s="1"/>
  <c r="K29"/>
  <c r="R29" s="1"/>
  <c r="K31"/>
  <c r="R31" s="1"/>
  <c r="K33"/>
  <c r="R33" s="1"/>
  <c r="K35"/>
  <c r="R35" s="1"/>
  <c r="K37"/>
  <c r="R37" s="1"/>
  <c r="K39"/>
  <c r="R39" s="1"/>
  <c r="K41"/>
  <c r="R41" s="1"/>
  <c r="K43"/>
  <c r="R43" s="1"/>
  <c r="K45"/>
  <c r="R45" s="1"/>
  <c r="K47"/>
  <c r="R47" s="1"/>
  <c r="K49"/>
  <c r="R49" s="1"/>
  <c r="K51"/>
  <c r="R51" s="1"/>
  <c r="K53"/>
  <c r="R53" s="1"/>
  <c r="K55"/>
  <c r="R55" s="1"/>
  <c r="C9"/>
  <c r="C10" s="1"/>
  <c r="C11" s="1"/>
  <c r="C12" s="1"/>
  <c r="C13" s="1"/>
  <c r="C14" s="1"/>
  <c r="C15" s="1"/>
  <c r="C16" s="1"/>
  <c r="C17" s="1"/>
  <c r="C18" s="1"/>
  <c r="C19" s="1"/>
  <c r="C20" s="1"/>
  <c r="C21" s="1"/>
  <c r="C22" s="1"/>
  <c r="C23" s="1"/>
  <c r="C24" s="1"/>
  <c r="C25" s="1"/>
  <c r="C26" s="1"/>
  <c r="C27" s="1"/>
  <c r="C28" s="1"/>
  <c r="C29" s="1"/>
  <c r="C30" s="1"/>
  <c r="C31" s="1"/>
  <c r="C32" s="1"/>
  <c r="C33" s="1"/>
  <c r="C34" s="1"/>
  <c r="C35" s="1"/>
  <c r="C36" s="1"/>
  <c r="C37" s="1"/>
  <c r="C38" s="1"/>
  <c r="C39" s="1"/>
  <c r="C40" s="1"/>
  <c r="C41" s="1"/>
  <c r="C42" s="1"/>
  <c r="C43" s="1"/>
  <c r="C44" s="1"/>
  <c r="C45" s="1"/>
  <c r="C46" s="1"/>
  <c r="C47" s="1"/>
  <c r="C48" s="1"/>
  <c r="C49" s="1"/>
  <c r="C50" s="1"/>
  <c r="C51" s="1"/>
  <c r="C52" s="1"/>
  <c r="C53" s="1"/>
  <c r="C54" s="1"/>
  <c r="C55" s="1"/>
  <c r="C56" s="1"/>
  <c r="A34" i="5"/>
  <c r="M12" i="2"/>
  <c r="O12" s="1"/>
  <c r="P12" s="1"/>
  <c r="Q12" s="1"/>
  <c r="M11"/>
  <c r="O11" s="1"/>
  <c r="P11" s="1"/>
  <c r="Q11" s="1"/>
  <c r="I7"/>
  <c r="K7" l="1"/>
  <c r="M7"/>
  <c r="O7" s="1"/>
  <c r="P7" s="1"/>
  <c r="Q7" s="1"/>
  <c r="A35" i="5"/>
  <c r="A36"/>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261" s="1"/>
  <c r="A262" s="1"/>
  <c r="A263" s="1"/>
  <c r="A264" s="1"/>
  <c r="A265" s="1"/>
  <c r="A266" s="1"/>
  <c r="A267" s="1"/>
  <c r="A268" s="1"/>
  <c r="A269" s="1"/>
  <c r="A270" s="1"/>
  <c r="A271" s="1"/>
  <c r="A272" s="1"/>
  <c r="A273" s="1"/>
  <c r="A274" s="1"/>
  <c r="A275" s="1"/>
  <c r="A276" s="1"/>
  <c r="A277" s="1"/>
  <c r="A278" s="1"/>
  <c r="A279" s="1"/>
  <c r="A280" s="1"/>
  <c r="A281" s="1"/>
  <c r="A282" s="1"/>
  <c r="A283" s="1"/>
  <c r="A284" s="1"/>
  <c r="A285" s="1"/>
  <c r="A286" s="1"/>
  <c r="A287" s="1"/>
  <c r="A288" s="1"/>
  <c r="A289" s="1"/>
  <c r="A290" s="1"/>
  <c r="A291" s="1"/>
  <c r="A292" s="1"/>
  <c r="A293" s="1"/>
  <c r="A294" s="1"/>
  <c r="A295" s="1"/>
  <c r="A296" s="1"/>
  <c r="A297" s="1"/>
  <c r="A298" s="1"/>
  <c r="A299" s="1"/>
  <c r="A300" s="1"/>
  <c r="A301" s="1"/>
  <c r="A302" s="1"/>
  <c r="A303" s="1"/>
  <c r="A304" s="1"/>
  <c r="A305" s="1"/>
  <c r="A306" s="1"/>
  <c r="A307" s="1"/>
  <c r="A308" s="1"/>
  <c r="A309" s="1"/>
  <c r="A310" s="1"/>
  <c r="A311" s="1"/>
  <c r="A312" s="1"/>
  <c r="A313" s="1"/>
  <c r="A314" s="1"/>
  <c r="A315" s="1"/>
  <c r="A316" s="1"/>
  <c r="A317" s="1"/>
  <c r="A318" s="1"/>
  <c r="A319" s="1"/>
  <c r="A320" s="1"/>
  <c r="A321" s="1"/>
  <c r="A322" s="1"/>
  <c r="A323" s="1"/>
  <c r="A324" s="1"/>
  <c r="A325" s="1"/>
  <c r="A326" s="1"/>
  <c r="A327" s="1"/>
  <c r="A328" s="1"/>
  <c r="A329" s="1"/>
  <c r="A330" s="1"/>
  <c r="A331" s="1"/>
  <c r="A332" s="1"/>
  <c r="A333" s="1"/>
  <c r="A334" s="1"/>
  <c r="A335" s="1"/>
  <c r="A336" s="1"/>
  <c r="A337" s="1"/>
  <c r="A338" s="1"/>
  <c r="A339" s="1"/>
  <c r="A340" s="1"/>
  <c r="A341" s="1"/>
  <c r="A342" s="1"/>
  <c r="A343" s="1"/>
  <c r="A344" s="1"/>
  <c r="A345" s="1"/>
  <c r="A346" s="1"/>
  <c r="A347" s="1"/>
  <c r="A348" s="1"/>
  <c r="A349" s="1"/>
  <c r="A350" s="1"/>
  <c r="A351" s="1"/>
  <c r="A352" s="1"/>
  <c r="A353" s="1"/>
  <c r="A354" s="1"/>
  <c r="A355" s="1"/>
  <c r="A356" s="1"/>
  <c r="A357" s="1"/>
  <c r="A358" s="1"/>
  <c r="A359" s="1"/>
  <c r="A360" s="1"/>
  <c r="A361" s="1"/>
  <c r="A362" s="1"/>
  <c r="A363" s="1"/>
  <c r="A364" s="1"/>
  <c r="A365" s="1"/>
  <c r="A366" s="1"/>
  <c r="A367" s="1"/>
  <c r="A368" s="1"/>
  <c r="A369" s="1"/>
  <c r="A370" s="1"/>
  <c r="A371" s="1"/>
  <c r="A372" s="1"/>
  <c r="A373" s="1"/>
  <c r="A374" s="1"/>
  <c r="A375" s="1"/>
  <c r="A376" s="1"/>
  <c r="A377" s="1"/>
  <c r="A378" s="1"/>
  <c r="A379" s="1"/>
  <c r="A380" s="1"/>
  <c r="A381" s="1"/>
  <c r="A382" s="1"/>
  <c r="A383" s="1"/>
  <c r="A384" s="1"/>
  <c r="A385" s="1"/>
  <c r="A386" s="1"/>
  <c r="A387" s="1"/>
  <c r="A388" s="1"/>
  <c r="A389" s="1"/>
  <c r="A390" s="1"/>
  <c r="A391" s="1"/>
  <c r="A392" s="1"/>
  <c r="A393" s="1"/>
  <c r="A394" s="1"/>
  <c r="A395" s="1"/>
  <c r="A396" s="1"/>
  <c r="R7" i="2" l="1"/>
</calcChain>
</file>

<file path=xl/sharedStrings.xml><?xml version="1.0" encoding="utf-8"?>
<sst xmlns="http://schemas.openxmlformats.org/spreadsheetml/2006/main" count="613" uniqueCount="181">
  <si>
    <t>Section</t>
  </si>
  <si>
    <t>For Payment of</t>
  </si>
  <si>
    <t>On Payments Exceeding</t>
  </si>
  <si>
    <t>Individual/HUF</t>
  </si>
  <si>
    <t>Others</t>
  </si>
  <si>
    <t>Interest on Debentures</t>
  </si>
  <si>
    <t>Rs. 5000/-</t>
  </si>
  <si>
    <t>Deemed Dividend</t>
  </si>
  <si>
    <t>No minimum</t>
  </si>
  <si>
    <t>194 A</t>
  </si>
  <si>
    <t>Interest other than on securities by banks</t>
  </si>
  <si>
    <t>Rs. 10000/-</t>
  </si>
  <si>
    <t>Interest other than on securities by others</t>
  </si>
  <si>
    <t>194 B</t>
  </si>
  <si>
    <t>Winnings from Lotteries / Puzzle / Game</t>
  </si>
  <si>
    <t>194 BB</t>
  </si>
  <si>
    <t>Winnings from Horse Race</t>
  </si>
  <si>
    <t>194 C (1)</t>
  </si>
  <si>
    <t>Payment to Contractors</t>
  </si>
  <si>
    <t>Rs. 30000/- for single payment</t>
  </si>
  <si>
    <t>194 C (2)</t>
  </si>
  <si>
    <t>Payment to Sub-Contractors / for Advertisements</t>
  </si>
  <si>
    <t>194 D</t>
  </si>
  <si>
    <t>Payment of Insurance Commission</t>
  </si>
  <si>
    <t>Rs. 20000/-</t>
  </si>
  <si>
    <t>194 EE</t>
  </si>
  <si>
    <t>Payment of NSS Deposits</t>
  </si>
  <si>
    <t>Rs. 2500/-</t>
  </si>
  <si>
    <t>NA</t>
  </si>
  <si>
    <t>194 F</t>
  </si>
  <si>
    <t>Repurchase of units by Mutual Funds / UTI</t>
  </si>
  <si>
    <t>Rs. 1000/-</t>
  </si>
  <si>
    <t>194 G</t>
  </si>
  <si>
    <t>Commission ons Sale of Lottery tickets</t>
  </si>
  <si>
    <t>194 H</t>
  </si>
  <si>
    <t>Commission or Brokerage</t>
  </si>
  <si>
    <t>194 I</t>
  </si>
  <si>
    <t>Rent of Land, Building or Furniture</t>
  </si>
  <si>
    <t>Rs. 180000/-</t>
  </si>
  <si>
    <t>Rent of Plant &amp; Machinery</t>
  </si>
  <si>
    <t>194 IA</t>
  </si>
  <si>
    <t>Transfer of Immovable Property (w.e.f. 01.06.2013)</t>
  </si>
  <si>
    <t>Rs. 50 lacs</t>
  </si>
  <si>
    <t>194 J</t>
  </si>
  <si>
    <t>Professional / technical services, royalty</t>
  </si>
  <si>
    <t>Rs. 30000/-</t>
  </si>
  <si>
    <t>194 J (1)</t>
  </si>
  <si>
    <t>Remuneration / commission to director of the company</t>
  </si>
  <si>
    <t>-</t>
  </si>
  <si>
    <t>194 J (ba)</t>
  </si>
  <si>
    <t>Any remuneration / fees / commission paid to a director of a company, other than those on which tax is deductible u/s 192.</t>
  </si>
  <si>
    <t>194 L</t>
  </si>
  <si>
    <t>Compensation on acquisition of Capital Asset</t>
  </si>
  <si>
    <t>Rs. 100000/-</t>
  </si>
  <si>
    <t>194 LA</t>
  </si>
  <si>
    <t>Compensation on acquisition of certain immovable property</t>
  </si>
  <si>
    <t>Rs. 200000/-</t>
  </si>
  <si>
    <t>Notes:</t>
  </si>
  <si>
    <t>1. No surcharge or education cess is deductible / collectible at source on payments made to residents {Individuals / HUF / Society / AOP / Firm / Domestic Company) on payment of incomes other than salary or wages.</t>
  </si>
  <si>
    <t>2. TDS at higher rate of 20% or TDS rate, whichever is higher, has to be deducted if the deductee does not provide PAN to the deductor.(section 206AA)</t>
  </si>
  <si>
    <t>All persons who are required to deduct tax at source or collect tax at source on behalf of Income Tax Department are required to apply for and obtain Tax Deduction or Tax Collection Account Number (TAN).</t>
  </si>
  <si>
    <t>Point of Deduction of TDS</t>
  </si>
  <si>
    <r>
      <t>Salary :</t>
    </r>
    <r>
      <rPr>
        <sz val="11"/>
        <color rgb="FF222222"/>
        <rFont val="Arial"/>
        <family val="2"/>
      </rPr>
      <t>At the time of payment</t>
    </r>
  </si>
  <si>
    <r>
      <t>Other Payments :</t>
    </r>
    <r>
      <rPr>
        <sz val="11"/>
        <color rgb="FF222222"/>
        <rFont val="Arial"/>
        <family val="2"/>
      </rPr>
      <t>When income paid or credited including credit to "Payable" or "Suspense" account.</t>
    </r>
  </si>
  <si>
    <t>Consequences of failure to deduct tax: </t>
  </si>
  <si>
    <r>
      <t>Interest</t>
    </r>
    <r>
      <rPr>
        <sz val="11"/>
        <color rgb="FF222222"/>
        <rFont val="Arial"/>
        <family val="2"/>
      </rPr>
      <t> - 1% of the tax deductible. </t>
    </r>
  </si>
  <si>
    <r>
      <t>Penalty</t>
    </r>
    <r>
      <rPr>
        <sz val="11"/>
        <color rgb="FF222222"/>
        <rFont val="Arial"/>
        <family val="2"/>
      </rPr>
      <t> - equal to the amount of tax deductible but not deducted.</t>
    </r>
  </si>
  <si>
    <t>Due Dates for depositing TDS</t>
  </si>
  <si>
    <t>Quarter</t>
  </si>
  <si>
    <t>Salary Payments</t>
  </si>
  <si>
    <t>Other Payment</t>
  </si>
  <si>
    <t>April to February</t>
  </si>
  <si>
    <t>7th of next month</t>
  </si>
  <si>
    <t>March</t>
  </si>
  <si>
    <t>30th April</t>
  </si>
  <si>
    <t>Consequences of default :</t>
  </si>
  <si>
    <r>
      <t>Interest</t>
    </r>
    <r>
      <rPr>
        <sz val="11"/>
        <color rgb="FF222222"/>
        <rFont val="Arial"/>
        <family val="2"/>
      </rPr>
      <t> @ 1.5% of tax not deposited is payable u/s 201(A).</t>
    </r>
  </si>
  <si>
    <r>
      <t>Punishable</t>
    </r>
    <r>
      <rPr>
        <sz val="11"/>
        <color rgb="FF222222"/>
        <rFont val="Arial"/>
        <family val="2"/>
      </rPr>
      <t> with rigorous imprisonment for a term which shall not be less than three months but which may extend to seven years and with fine under Section 276(B).</t>
    </r>
  </si>
  <si>
    <t>Issue of TDS Certificate</t>
  </si>
  <si>
    <t>1. Section 192 (TDS on Salary) :</t>
  </si>
  <si>
    <t>The certificate on Form No. 16 should be issued by the deductor by 31st day of May of the financial year immediately following the financial year in which the income was paid and tax deducted.</t>
  </si>
  <si>
    <t>2. In all other cases :</t>
  </si>
  <si>
    <t>The certificate on Form No. 16A should be issued within fifteen days from the due date for furnishing the "statement of TDS" under rule 31A.</t>
  </si>
  <si>
    <r>
      <t>Penalty on Failure to Issue TDS Certificate:</t>
    </r>
    <r>
      <rPr>
        <sz val="11"/>
        <color rgb="FF222222"/>
        <rFont val="Arial"/>
        <family val="2"/>
      </rPr>
      <t> Rs. 100/- every day for the period failure continues subject to a maximum of TDS amount.</t>
    </r>
  </si>
  <si>
    <t>Forms for submitting Quarterly Statements of Tax Deducted at Source (Rule 31A)</t>
  </si>
  <si>
    <t>(a) Statement of deduction of tax under section 192 in Form No. 24Q</t>
  </si>
  <si>
    <t>(b) Statement of deduction of tax under sections 193 to 196D in :</t>
  </si>
  <si>
    <t>1. Form No. 27Q in respect of the deductee who is a non-resident not being a company or a foreign company or resident but not ordinarily resident; and</t>
  </si>
  <si>
    <t>2. Form No. 26Q in respect of all other deductees.</t>
  </si>
  <si>
    <t>Due Dates for submitting Quarterly Statements of Tax Deducted at Source (Rule 31A)</t>
  </si>
  <si>
    <t>Date of ending of the quarter of the financial year</t>
  </si>
  <si>
    <t>Due date,if deductor is an office of the Government</t>
  </si>
  <si>
    <t>Due Date for others</t>
  </si>
  <si>
    <t>30th June</t>
  </si>
  <si>
    <t>31st July of the financial year</t>
  </si>
  <si>
    <t>15th July of the financial year</t>
  </si>
  <si>
    <t>30th September</t>
  </si>
  <si>
    <t>31st October of the financial year</t>
  </si>
  <si>
    <t>15th October of the financial year</t>
  </si>
  <si>
    <t>31st December</t>
  </si>
  <si>
    <t>31st January of the financial year</t>
  </si>
  <si>
    <t>15th January of the financial year</t>
  </si>
  <si>
    <t>31st March</t>
  </si>
  <si>
    <t>15th May of the financial year immediately following the financial year in which deduction is made</t>
  </si>
  <si>
    <t>15th May of the financial year immediately following the financial year in which deduction is made.</t>
  </si>
  <si>
    <t>Penal Provisions for failure / default in submitting returns /statements</t>
  </si>
  <si>
    <t>Section 272A(2)</t>
  </si>
  <si>
    <t>Failure to submit returns prescribed under Section 200(3)</t>
  </si>
  <si>
    <r>
      <t>Penalty</t>
    </r>
    <r>
      <rPr>
        <sz val="11"/>
        <color theme="1"/>
        <rFont val="Arial"/>
        <family val="2"/>
      </rPr>
      <t> of Rs. 100/- every day during which the failure continues upto a maximum of TDS amount.</t>
    </r>
  </si>
  <si>
    <t>Section 234E</t>
  </si>
  <si>
    <t>Failure to TDS return in time</t>
  </si>
  <si>
    <r>
      <t>Fine</t>
    </r>
    <r>
      <rPr>
        <sz val="11"/>
        <color theme="1"/>
        <rFont val="Arial"/>
        <family val="2"/>
      </rPr>
      <t> of Rs. 200/- every day during which the failure continues will be levied on deductor as long as the default continues, subject to a maximum of TDS amount.</t>
    </r>
  </si>
  <si>
    <t>Section 271H</t>
  </si>
  <si>
    <t>(i) If deductor defaults for more than 1 year in filing TDS Statement</t>
  </si>
  <si>
    <t>(ii) If deductor furnishes incorrect details like PAN, TDS amount, Challan particulars etc.</t>
  </si>
  <si>
    <r>
      <t>Penalty</t>
    </r>
    <r>
      <rPr>
        <sz val="11"/>
        <color theme="1"/>
        <rFont val="Arial"/>
        <family val="2"/>
      </rPr>
      <t> which shall not be less than ten thousand rupees but which may extend to one lakh rupees.</t>
    </r>
  </si>
  <si>
    <t>Disclaimer:</t>
  </si>
  <si>
    <t>All efforts are made to keep the content of this site correct and up-to-date. But, this site does not make any claim regarding the information provided on its pages as correct and up-to-date. The contents of this site cannot be treated or interpreted as a statement of law. In case, any loss or damage is caused to any person due to his/her treating or interpreting the contents of this site or any part thereof as correct, complete and up-to-date statement of law out of ignorance or otherwise, this site will not be liable in any manner whatsoever for such loss or damage.</t>
  </si>
  <si>
    <t>SitemapPrivacyToolbarContactBlog</t>
  </si>
  <si>
    <t>About this Ad</t>
  </si>
  <si>
    <t>Trust Rating</t>
  </si>
  <si>
    <t>Not Yet Rated</t>
  </si>
  <si>
    <t>finotax.com</t>
  </si>
  <si>
    <t xml:space="preserve"> Rs.75000 of agreegate payment during Financial Year</t>
  </si>
  <si>
    <t>SEC-193 INTEREST ON DEBENTURES</t>
  </si>
  <si>
    <t>SEC-194 DIVIDEND</t>
  </si>
  <si>
    <t>ANJ</t>
  </si>
  <si>
    <t>SEC</t>
  </si>
  <si>
    <t>SEC-194 A( Interest other than on securities by banks)</t>
  </si>
  <si>
    <t>SEC-194 A( Interest other than on securities by others)</t>
  </si>
  <si>
    <t>RATE OF TAX</t>
  </si>
  <si>
    <t>SEC-194 BB  (Winnings from HORSE RACE)</t>
  </si>
  <si>
    <t>SEC-194D    (Payment of Insurance Commission)</t>
  </si>
  <si>
    <t>TDS SECTION</t>
  </si>
  <si>
    <t>THRESHOLD LIMIT</t>
  </si>
  <si>
    <t>SEC-194EE   (Payment of NSS Deposits)</t>
  </si>
  <si>
    <t>SEC-194 B     (Winnings from Lotteries / Puzzle / Game)</t>
  </si>
  <si>
    <t xml:space="preserve"> SEC-194 F    (Repurchase of units by Mutual Funds / UTI)</t>
  </si>
  <si>
    <t>SEC-194G     (Commission ons Sale of Lottery tickets)</t>
  </si>
  <si>
    <t>SEC-194H     (Commission or Brokerage)</t>
  </si>
  <si>
    <t>SEC-194I      (Rent of Land, Building or Furniture)</t>
  </si>
  <si>
    <t>SEC-194I      (Rent of PLANT AND MACHINERY)</t>
  </si>
  <si>
    <t>SEC-194IA   (Transfer of Immovable Property)</t>
  </si>
  <si>
    <t>SEC-194J     (Professional / technical services, royalty)</t>
  </si>
  <si>
    <t>SEC-194J (1)  (Remuneration / commission to director of the company)</t>
  </si>
  <si>
    <t>SEC-194 J ba  (Any remuneration / fees / commission paid to a director of a company, other than those on which tax is deductible u/s 192.)</t>
  </si>
  <si>
    <t>SEC-194 L      (Compensation on acquisition of Capital Asset)</t>
  </si>
  <si>
    <t>SEC-194 LA    (Compensation on acquisition of certain immovable property)</t>
  </si>
  <si>
    <t>AMOUNT</t>
  </si>
  <si>
    <t>AMOUNT OF TAX</t>
  </si>
  <si>
    <t>MONTH OF DEDUCTION</t>
  </si>
  <si>
    <t>APRIL</t>
  </si>
  <si>
    <t>MAY</t>
  </si>
  <si>
    <t>JUNE</t>
  </si>
  <si>
    <t>JULY</t>
  </si>
  <si>
    <t>AUGUST</t>
  </si>
  <si>
    <t>SEPTEMBER</t>
  </si>
  <si>
    <t>OCTOBER</t>
  </si>
  <si>
    <t>NOVEMBER</t>
  </si>
  <si>
    <t>DECEMBER</t>
  </si>
  <si>
    <t>JANUARY</t>
  </si>
  <si>
    <t>FEBRUARY</t>
  </si>
  <si>
    <t>MARCH</t>
  </si>
  <si>
    <t>DUE DATE</t>
  </si>
  <si>
    <t>ACTUAL DUE DATE FOR PAYMENT</t>
  </si>
  <si>
    <t>DATE OF PAYMENT</t>
  </si>
  <si>
    <t>INTEREST</t>
  </si>
  <si>
    <t>S.l  N.o</t>
  </si>
  <si>
    <t>NAME OF THE PARTY</t>
  </si>
  <si>
    <t>DELAY IN MONTHS</t>
  </si>
  <si>
    <t>DATE OF DEDUCTION</t>
  </si>
  <si>
    <t>TDS AMOUNT TO BE PAID</t>
  </si>
  <si>
    <t>hdfddd</t>
  </si>
  <si>
    <t>dbdbfhdbhdbh</t>
  </si>
  <si>
    <t>fsdbsbs</t>
  </si>
  <si>
    <t xml:space="preserve">DELAY IN NO OF DAYS </t>
  </si>
  <si>
    <t>TAXABLE AMOUNT</t>
  </si>
  <si>
    <t>CELLS TO BE FILLED</t>
  </si>
  <si>
    <t>SEC-194 C    (Payment to  SUB Contractors) FOR IND OR HUF</t>
  </si>
  <si>
    <t>SEC-194 C    (Payment to Contractors) FOR IND OR HUF</t>
  </si>
  <si>
    <t>PREPARED BY                                          ANJANI KUMAR</t>
  </si>
</sst>
</file>

<file path=xl/styles.xml><?xml version="1.0" encoding="utf-8"?>
<styleSheet xmlns="http://schemas.openxmlformats.org/spreadsheetml/2006/main">
  <numFmts count="2">
    <numFmt numFmtId="164" formatCode="[$-409]d/mmm/yy;@"/>
    <numFmt numFmtId="165" formatCode="[$-409]d\-mmm\-yy;@"/>
  </numFmts>
  <fonts count="15">
    <font>
      <sz val="11"/>
      <color theme="1"/>
      <name val="Calibri"/>
      <family val="2"/>
      <scheme val="minor"/>
    </font>
    <font>
      <sz val="11"/>
      <color theme="1"/>
      <name val="Calibri"/>
      <family val="2"/>
      <scheme val="minor"/>
    </font>
    <font>
      <sz val="11"/>
      <color rgb="FF222222"/>
      <name val="Arial"/>
      <family val="2"/>
    </font>
    <font>
      <b/>
      <sz val="12"/>
      <color theme="1"/>
      <name val="Arial"/>
      <family val="2"/>
    </font>
    <font>
      <sz val="11"/>
      <color theme="1"/>
      <name val="Arial"/>
      <family val="2"/>
    </font>
    <font>
      <b/>
      <sz val="11"/>
      <color theme="1"/>
      <name val="Arial"/>
      <family val="2"/>
    </font>
    <font>
      <b/>
      <sz val="11"/>
      <color rgb="FF222222"/>
      <name val="Arial"/>
      <family val="2"/>
    </font>
    <font>
      <sz val="14"/>
      <color rgb="FF222222"/>
      <name val="Arial"/>
      <family val="2"/>
    </font>
    <font>
      <b/>
      <sz val="13"/>
      <color rgb="FF222222"/>
      <name val="Arial"/>
      <family val="2"/>
    </font>
    <font>
      <sz val="11"/>
      <color rgb="FF0066BB"/>
      <name val="Arial"/>
      <family val="2"/>
    </font>
    <font>
      <sz val="11"/>
      <color rgb="FFBABABA"/>
      <name val="Arial"/>
      <family val="2"/>
    </font>
    <font>
      <b/>
      <sz val="11"/>
      <color rgb="FF6699CC"/>
      <name val="Arial"/>
      <family val="2"/>
    </font>
    <font>
      <b/>
      <sz val="9"/>
      <color rgb="FFBABABA"/>
      <name val="Arial"/>
      <family val="2"/>
    </font>
    <font>
      <sz val="8"/>
      <color rgb="FFBABABA"/>
      <name val="Arial"/>
      <family val="2"/>
    </font>
    <font>
      <u/>
      <sz val="11"/>
      <color theme="10"/>
      <name val="Calibri"/>
      <family val="2"/>
    </font>
  </fonts>
  <fills count="7">
    <fill>
      <patternFill patternType="none"/>
    </fill>
    <fill>
      <patternFill patternType="gray125"/>
    </fill>
    <fill>
      <patternFill patternType="solid">
        <fgColor rgb="FFDDDDDD"/>
        <bgColor indexed="64"/>
      </patternFill>
    </fill>
    <fill>
      <patternFill patternType="solid">
        <fgColor rgb="FFFFFFFF"/>
        <bgColor indexed="64"/>
      </patternFill>
    </fill>
    <fill>
      <patternFill patternType="solid">
        <fgColor theme="0"/>
        <bgColor indexed="64"/>
      </patternFill>
    </fill>
    <fill>
      <patternFill patternType="solid">
        <fgColor theme="2" tint="-0.499984740745262"/>
        <bgColor indexed="64"/>
      </patternFill>
    </fill>
    <fill>
      <patternFill patternType="solid">
        <fgColor rgb="FFFFFF00"/>
        <bgColor indexed="64"/>
      </patternFill>
    </fill>
  </fills>
  <borders count="9">
    <border>
      <left/>
      <right/>
      <top/>
      <bottom/>
      <diagonal/>
    </border>
    <border>
      <left style="medium">
        <color rgb="FFCCCCCC"/>
      </left>
      <right style="medium">
        <color rgb="FFCCCCCC"/>
      </right>
      <top style="medium">
        <color rgb="FFCCCCCC"/>
      </top>
      <bottom style="medium">
        <color rgb="FFCCCCCC"/>
      </bottom>
      <diagonal/>
    </border>
    <border>
      <left style="medium">
        <color rgb="FFDDDDDD"/>
      </left>
      <right style="medium">
        <color rgb="FFDDDDDD"/>
      </right>
      <top style="medium">
        <color rgb="FFDDDDDD"/>
      </top>
      <bottom style="medium">
        <color rgb="FFDDDDDD"/>
      </bottom>
      <diagonal/>
    </border>
    <border>
      <left style="medium">
        <color rgb="FFDDDDDD"/>
      </left>
      <right style="medium">
        <color rgb="FFDDDDDD"/>
      </right>
      <top style="medium">
        <color rgb="FFDDDDDD"/>
      </top>
      <bottom/>
      <diagonal/>
    </border>
    <border>
      <left style="medium">
        <color rgb="FFDDDDDD"/>
      </left>
      <right style="medium">
        <color rgb="FFDDDDDD"/>
      </right>
      <top/>
      <bottom style="medium">
        <color rgb="FFDDDDDD"/>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4" fillId="0" borderId="0" applyNumberFormat="0" applyFill="0" applyBorder="0" applyAlignment="0" applyProtection="0">
      <alignment vertical="top"/>
      <protection locked="0"/>
    </xf>
  </cellStyleXfs>
  <cellXfs count="61">
    <xf numFmtId="0" fontId="0" fillId="0" borderId="0" xfId="0"/>
    <xf numFmtId="0" fontId="3" fillId="2" borderId="1" xfId="0" applyFont="1" applyFill="1" applyBorder="1" applyAlignment="1">
      <alignment horizontal="center" vertical="center" wrapText="1"/>
    </xf>
    <xf numFmtId="0" fontId="5" fillId="0" borderId="2" xfId="0" applyFont="1" applyBorder="1" applyAlignment="1">
      <alignment horizontal="left" vertical="top" wrapText="1"/>
    </xf>
    <xf numFmtId="0" fontId="4" fillId="0" borderId="2" xfId="0" applyFont="1" applyBorder="1" applyAlignment="1">
      <alignment horizontal="left" vertical="top" wrapText="1"/>
    </xf>
    <xf numFmtId="9" fontId="0" fillId="0" borderId="0" xfId="0" applyNumberFormat="1"/>
    <xf numFmtId="9" fontId="4" fillId="0" borderId="2" xfId="0" applyNumberFormat="1" applyFont="1" applyBorder="1" applyAlignment="1">
      <alignment horizontal="left" vertical="top" wrapText="1"/>
    </xf>
    <xf numFmtId="0" fontId="5" fillId="0" borderId="3"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justify" vertical="top" wrapText="1"/>
    </xf>
    <xf numFmtId="9" fontId="4" fillId="0" borderId="3" xfId="0" applyNumberFormat="1" applyFont="1" applyBorder="1" applyAlignment="1">
      <alignment horizontal="left" vertical="top" wrapText="1"/>
    </xf>
    <xf numFmtId="0" fontId="6" fillId="3" borderId="0" xfId="0" applyFont="1" applyFill="1" applyAlignment="1">
      <alignment horizontal="left" vertical="top" wrapText="1" indent="5"/>
    </xf>
    <xf numFmtId="0" fontId="2" fillId="0" borderId="0" xfId="0" applyFont="1" applyAlignment="1">
      <alignment horizontal="left" wrapText="1" indent="6"/>
    </xf>
    <xf numFmtId="0" fontId="2" fillId="0" borderId="0" xfId="0" applyFont="1" applyAlignment="1">
      <alignment horizontal="justify" wrapText="1"/>
    </xf>
    <xf numFmtId="0" fontId="7" fillId="0" borderId="0" xfId="0" applyFont="1" applyAlignment="1">
      <alignment horizontal="left" wrapText="1"/>
    </xf>
    <xf numFmtId="0" fontId="6" fillId="0" borderId="0" xfId="0" applyFont="1" applyAlignment="1">
      <alignment horizontal="justify" wrapText="1"/>
    </xf>
    <xf numFmtId="0" fontId="8" fillId="0" borderId="0" xfId="0" applyFont="1" applyAlignment="1">
      <alignment horizontal="left" wrapText="1"/>
    </xf>
    <xf numFmtId="0" fontId="9" fillId="0" borderId="0" xfId="0" applyFont="1" applyAlignment="1">
      <alignment horizontal="center" wrapText="1"/>
    </xf>
    <xf numFmtId="0" fontId="14" fillId="0" borderId="0" xfId="2" applyAlignment="1" applyProtection="1">
      <alignment horizontal="left" wrapText="1"/>
    </xf>
    <xf numFmtId="0" fontId="11" fillId="0" borderId="0" xfId="0" applyFont="1" applyAlignment="1">
      <alignment horizontal="center" wrapText="1"/>
    </xf>
    <xf numFmtId="0" fontId="12" fillId="0" borderId="0" xfId="0" applyFont="1" applyAlignment="1">
      <alignment horizontal="center" wrapText="1"/>
    </xf>
    <xf numFmtId="0" fontId="13" fillId="0" borderId="0" xfId="0" applyFont="1" applyAlignment="1">
      <alignment horizontal="center" wrapText="1"/>
    </xf>
    <xf numFmtId="0" fontId="10" fillId="0" borderId="0" xfId="0" applyFont="1" applyAlignment="1">
      <alignment horizontal="left" wrapText="1"/>
    </xf>
    <xf numFmtId="9" fontId="4" fillId="0" borderId="4" xfId="0" applyNumberFormat="1" applyFont="1" applyBorder="1" applyAlignment="1">
      <alignment horizontal="left" vertical="top" wrapText="1"/>
    </xf>
    <xf numFmtId="0" fontId="0" fillId="0" borderId="0" xfId="0" applyAlignment="1">
      <alignment wrapText="1"/>
    </xf>
    <xf numFmtId="0" fontId="5" fillId="0" borderId="3" xfId="0" applyFont="1" applyBorder="1" applyAlignment="1">
      <alignment vertical="top" wrapText="1"/>
    </xf>
    <xf numFmtId="0" fontId="5" fillId="0" borderId="4" xfId="0" applyFont="1" applyBorder="1" applyAlignment="1">
      <alignment vertical="top" wrapText="1"/>
    </xf>
    <xf numFmtId="1" fontId="0" fillId="0" borderId="0" xfId="1" applyNumberFormat="1" applyFont="1"/>
    <xf numFmtId="0" fontId="0" fillId="0" borderId="0" xfId="0" applyAlignment="1">
      <alignment horizontal="center"/>
    </xf>
    <xf numFmtId="164" fontId="0" fillId="0" borderId="0" xfId="0" applyNumberFormat="1"/>
    <xf numFmtId="164" fontId="0" fillId="0" borderId="0" xfId="0" applyNumberFormat="1" applyBorder="1" applyProtection="1"/>
    <xf numFmtId="0" fontId="0" fillId="4" borderId="0" xfId="0" applyFill="1" applyBorder="1" applyAlignment="1" applyProtection="1">
      <alignment wrapText="1"/>
    </xf>
    <xf numFmtId="1" fontId="0" fillId="0" borderId="0" xfId="0" applyNumberFormat="1"/>
    <xf numFmtId="0" fontId="0" fillId="0" borderId="0" xfId="0" applyProtection="1"/>
    <xf numFmtId="0" fontId="0" fillId="0" borderId="8" xfId="0" applyBorder="1" applyAlignment="1" applyProtection="1">
      <alignment horizontal="left"/>
    </xf>
    <xf numFmtId="0" fontId="0" fillId="0" borderId="8" xfId="0" applyBorder="1" applyProtection="1"/>
    <xf numFmtId="2" fontId="0" fillId="0" borderId="8" xfId="1" applyNumberFormat="1" applyFont="1" applyBorder="1" applyProtection="1"/>
    <xf numFmtId="165" fontId="0" fillId="0" borderId="8" xfId="0" applyNumberFormat="1" applyBorder="1" applyProtection="1"/>
    <xf numFmtId="164" fontId="0" fillId="0" borderId="8" xfId="0" applyNumberFormat="1" applyBorder="1" applyProtection="1"/>
    <xf numFmtId="0" fontId="0" fillId="0" borderId="8" xfId="0" applyBorder="1" applyProtection="1">
      <protection hidden="1"/>
    </xf>
    <xf numFmtId="164" fontId="0" fillId="0" borderId="8" xfId="0" applyNumberFormat="1" applyBorder="1" applyProtection="1">
      <protection hidden="1"/>
    </xf>
    <xf numFmtId="14" fontId="0" fillId="0" borderId="8" xfId="0" applyNumberFormat="1" applyBorder="1" applyProtection="1"/>
    <xf numFmtId="0" fontId="0" fillId="0" borderId="8" xfId="0" applyFill="1" applyBorder="1" applyAlignment="1" applyProtection="1">
      <alignment vertical="top"/>
    </xf>
    <xf numFmtId="0" fontId="0" fillId="5" borderId="8" xfId="0" applyFill="1" applyBorder="1" applyAlignment="1" applyProtection="1">
      <alignment vertical="top"/>
    </xf>
    <xf numFmtId="0" fontId="0" fillId="5" borderId="8" xfId="0" applyFill="1" applyBorder="1" applyAlignment="1" applyProtection="1">
      <alignment wrapText="1"/>
    </xf>
    <xf numFmtId="0" fontId="0" fillId="5" borderId="8" xfId="0" applyFill="1" applyBorder="1" applyAlignment="1" applyProtection="1">
      <alignment wrapText="1"/>
      <protection hidden="1"/>
    </xf>
    <xf numFmtId="0" fontId="0" fillId="5" borderId="8" xfId="0" applyFill="1" applyBorder="1" applyAlignment="1" applyProtection="1">
      <alignment vertical="top" wrapText="1"/>
    </xf>
    <xf numFmtId="0" fontId="0" fillId="5" borderId="8" xfId="0" applyFill="1" applyBorder="1" applyAlignment="1" applyProtection="1">
      <alignment horizontal="center" vertical="center" wrapText="1"/>
    </xf>
    <xf numFmtId="0" fontId="0" fillId="6" borderId="8" xfId="0" applyFill="1" applyBorder="1" applyAlignment="1" applyProtection="1">
      <alignment vertical="top"/>
    </xf>
    <xf numFmtId="0" fontId="0" fillId="6" borderId="8" xfId="0" applyFill="1" applyBorder="1" applyAlignment="1" applyProtection="1">
      <alignment vertical="center" wrapText="1"/>
    </xf>
    <xf numFmtId="0" fontId="0" fillId="6" borderId="8" xfId="0" applyFill="1" applyBorder="1" applyAlignment="1" applyProtection="1">
      <alignment wrapText="1"/>
    </xf>
    <xf numFmtId="0" fontId="0" fillId="6" borderId="0" xfId="0" applyFill="1" applyProtection="1"/>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0" fillId="0" borderId="0" xfId="0" applyBorder="1" applyProtection="1"/>
    <xf numFmtId="2" fontId="0" fillId="0" borderId="0" xfId="1" applyNumberFormat="1" applyFont="1" applyBorder="1" applyProtection="1"/>
    <xf numFmtId="0" fontId="0" fillId="5" borderId="0" xfId="0" applyFill="1" applyProtection="1"/>
  </cellXfs>
  <cellStyles count="3">
    <cellStyle name="Hyperlink" xfId="2" builtinId="8"/>
    <cellStyle name="Normal" xfId="0" builtinId="0"/>
    <cellStyle name="Percent"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95</xdr:row>
      <xdr:rowOff>0</xdr:rowOff>
    </xdr:from>
    <xdr:to>
      <xdr:col>2</xdr:col>
      <xdr:colOff>152400</xdr:colOff>
      <xdr:row>95</xdr:row>
      <xdr:rowOff>152400</xdr:rowOff>
    </xdr:to>
    <xdr:pic>
      <xdr:nvPicPr>
        <xdr:cNvPr id="1025" name="Picture 1" descr="Close"/>
        <xdr:cNvPicPr>
          <a:picLocks noChangeAspect="1" noChangeArrowheads="1"/>
        </xdr:cNvPicPr>
      </xdr:nvPicPr>
      <xdr:blipFill>
        <a:blip xmlns:r="http://schemas.openxmlformats.org/officeDocument/2006/relationships" r:embed="rId1"/>
        <a:srcRect/>
        <a:stretch>
          <a:fillRect/>
        </a:stretch>
      </xdr:blipFill>
      <xdr:spPr bwMode="auto">
        <a:xfrm>
          <a:off x="1219200" y="129082800"/>
          <a:ext cx="152400" cy="15240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enhancetronic.net/review" TargetMode="External"/><Relationship Id="rId1" Type="http://schemas.openxmlformats.org/officeDocument/2006/relationships/hyperlink" Target="http://www.enhancetronic.net/review"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C5:I98"/>
  <sheetViews>
    <sheetView topLeftCell="A43" workbookViewId="0">
      <selection activeCell="D49" sqref="D49"/>
    </sheetView>
  </sheetViews>
  <sheetFormatPr defaultRowHeight="15"/>
  <cols>
    <col min="2" max="2" width="32.140625" bestFit="1" customWidth="1"/>
    <col min="3" max="3" width="29.7109375" customWidth="1"/>
    <col min="4" max="4" width="27.28515625" customWidth="1"/>
    <col min="5" max="5" width="13.140625" bestFit="1" customWidth="1"/>
    <col min="6" max="6" width="8.5703125" bestFit="1" customWidth="1"/>
  </cols>
  <sheetData>
    <row r="5" spans="4:9">
      <c r="D5" s="4"/>
      <c r="H5" t="s">
        <v>126</v>
      </c>
      <c r="I5">
        <v>123</v>
      </c>
    </row>
    <row r="6" spans="4:9">
      <c r="D6" s="4"/>
      <c r="H6" t="s">
        <v>127</v>
      </c>
      <c r="I6">
        <v>125</v>
      </c>
    </row>
    <row r="7" spans="4:9">
      <c r="D7" s="4"/>
    </row>
    <row r="8" spans="4:9">
      <c r="D8" s="4"/>
    </row>
    <row r="9" spans="4:9">
      <c r="D9" s="4"/>
    </row>
    <row r="10" spans="4:9">
      <c r="D10" s="4"/>
    </row>
    <row r="11" spans="4:9">
      <c r="D11" s="4"/>
    </row>
    <row r="12" spans="4:9">
      <c r="D12" s="4"/>
    </row>
    <row r="13" spans="4:9">
      <c r="D13" s="4"/>
    </row>
    <row r="14" spans="4:9">
      <c r="D14" s="4"/>
    </row>
    <row r="15" spans="4:9">
      <c r="D15" s="4"/>
    </row>
    <row r="16" spans="4:9">
      <c r="D16" s="4"/>
    </row>
    <row r="17" spans="3:7">
      <c r="D17" s="4"/>
    </row>
    <row r="18" spans="3:7">
      <c r="D18" s="4"/>
    </row>
    <row r="19" spans="3:7">
      <c r="D19" s="4"/>
    </row>
    <row r="20" spans="3:7">
      <c r="D20" s="4"/>
    </row>
    <row r="21" spans="3:7">
      <c r="D21" s="4"/>
    </row>
    <row r="22" spans="3:7">
      <c r="D22" s="4"/>
    </row>
    <row r="23" spans="3:7">
      <c r="D23" s="4"/>
    </row>
    <row r="24" spans="3:7">
      <c r="D24" s="4"/>
    </row>
    <row r="25" spans="3:7">
      <c r="D25" s="4"/>
    </row>
    <row r="27" spans="3:7" ht="15.75" thickBot="1"/>
    <row r="28" spans="3:7" ht="30.75" customHeight="1" thickBot="1">
      <c r="C28" s="1" t="s">
        <v>0</v>
      </c>
      <c r="D28" s="1" t="s">
        <v>1</v>
      </c>
      <c r="E28" s="1" t="s">
        <v>2</v>
      </c>
      <c r="F28" s="1" t="s">
        <v>3</v>
      </c>
      <c r="G28" s="1" t="s">
        <v>4</v>
      </c>
    </row>
    <row r="29" spans="3:7" ht="27" customHeight="1" thickBot="1">
      <c r="C29" s="2">
        <v>193</v>
      </c>
      <c r="D29" s="3" t="s">
        <v>5</v>
      </c>
      <c r="E29" s="3" t="s">
        <v>6</v>
      </c>
      <c r="F29" s="5">
        <v>0.1</v>
      </c>
      <c r="G29" s="5">
        <v>0.1</v>
      </c>
    </row>
    <row r="30" spans="3:7" ht="25.5" customHeight="1" thickBot="1">
      <c r="C30" s="2">
        <v>194</v>
      </c>
      <c r="D30" s="3" t="s">
        <v>7</v>
      </c>
      <c r="E30" s="3" t="s">
        <v>8</v>
      </c>
      <c r="F30" s="5">
        <v>0.1</v>
      </c>
      <c r="G30" s="5">
        <v>0.1</v>
      </c>
    </row>
    <row r="31" spans="3:7" ht="31.5" customHeight="1" thickBot="1">
      <c r="C31" s="2" t="s">
        <v>9</v>
      </c>
      <c r="D31" s="3" t="s">
        <v>10</v>
      </c>
      <c r="E31" s="3" t="s">
        <v>11</v>
      </c>
      <c r="F31" s="5">
        <v>0.1</v>
      </c>
      <c r="G31" s="5">
        <v>0.1</v>
      </c>
    </row>
    <row r="32" spans="3:7" ht="30" customHeight="1" thickBot="1">
      <c r="C32" s="2" t="s">
        <v>9</v>
      </c>
      <c r="D32" s="3" t="s">
        <v>12</v>
      </c>
      <c r="E32" s="3" t="s">
        <v>6</v>
      </c>
      <c r="F32" s="5">
        <v>0.1</v>
      </c>
      <c r="G32" s="5">
        <v>0.1</v>
      </c>
    </row>
    <row r="33" spans="3:7" ht="27.75" customHeight="1" thickBot="1">
      <c r="C33" s="2" t="s">
        <v>13</v>
      </c>
      <c r="D33" s="3" t="s">
        <v>14</v>
      </c>
      <c r="E33" s="3" t="s">
        <v>11</v>
      </c>
      <c r="F33" s="5">
        <v>0.3</v>
      </c>
      <c r="G33" s="5">
        <v>0.3</v>
      </c>
    </row>
    <row r="34" spans="3:7" ht="17.25" customHeight="1" thickBot="1">
      <c r="C34" s="2" t="s">
        <v>15</v>
      </c>
      <c r="D34" s="3" t="s">
        <v>16</v>
      </c>
      <c r="E34" s="3" t="s">
        <v>6</v>
      </c>
      <c r="F34" s="5">
        <v>0.3</v>
      </c>
      <c r="G34" s="5">
        <v>0.3</v>
      </c>
    </row>
    <row r="35" spans="3:7" ht="41.25" customHeight="1" thickBot="1">
      <c r="C35" s="6" t="s">
        <v>17</v>
      </c>
      <c r="D35" s="7" t="s">
        <v>18</v>
      </c>
      <c r="E35" s="7" t="s">
        <v>19</v>
      </c>
      <c r="F35" s="9">
        <v>0.01</v>
      </c>
      <c r="G35" s="9">
        <v>0.02</v>
      </c>
    </row>
    <row r="36" spans="3:7" ht="57.75" customHeight="1" thickBot="1">
      <c r="C36" s="2" t="s">
        <v>20</v>
      </c>
      <c r="D36" s="3" t="s">
        <v>21</v>
      </c>
      <c r="E36" s="8" t="s">
        <v>123</v>
      </c>
      <c r="F36" s="22">
        <v>0.01</v>
      </c>
      <c r="G36" s="22">
        <v>0.02</v>
      </c>
    </row>
    <row r="37" spans="3:7" ht="31.5" customHeight="1" thickBot="1">
      <c r="C37" s="2" t="s">
        <v>22</v>
      </c>
      <c r="D37" s="3" t="s">
        <v>23</v>
      </c>
      <c r="E37" s="3" t="s">
        <v>24</v>
      </c>
      <c r="F37" s="5">
        <v>0.1</v>
      </c>
      <c r="G37" s="5">
        <v>0.1</v>
      </c>
    </row>
    <row r="38" spans="3:7" ht="57.75" customHeight="1" thickBot="1">
      <c r="C38" s="2" t="s">
        <v>25</v>
      </c>
      <c r="D38" s="3" t="s">
        <v>26</v>
      </c>
      <c r="E38" s="3" t="s">
        <v>27</v>
      </c>
      <c r="F38" s="5">
        <v>0.2</v>
      </c>
      <c r="G38" s="3" t="s">
        <v>28</v>
      </c>
    </row>
    <row r="39" spans="3:7" ht="31.5" customHeight="1" thickBot="1">
      <c r="C39" s="2" t="s">
        <v>29</v>
      </c>
      <c r="D39" s="3" t="s">
        <v>30</v>
      </c>
      <c r="E39" s="3" t="s">
        <v>31</v>
      </c>
      <c r="F39" s="5">
        <v>0.2</v>
      </c>
      <c r="G39" s="5">
        <v>0.2</v>
      </c>
    </row>
    <row r="40" spans="3:7" ht="38.25" customHeight="1" thickBot="1">
      <c r="C40" s="2" t="s">
        <v>32</v>
      </c>
      <c r="D40" s="3" t="s">
        <v>33</v>
      </c>
      <c r="E40" s="3" t="s">
        <v>31</v>
      </c>
      <c r="F40" s="5">
        <v>0.1</v>
      </c>
      <c r="G40" s="5">
        <v>0.1</v>
      </c>
    </row>
    <row r="41" spans="3:7" ht="21" customHeight="1" thickBot="1">
      <c r="C41" s="2" t="s">
        <v>34</v>
      </c>
      <c r="D41" s="3" t="s">
        <v>35</v>
      </c>
      <c r="E41" s="3" t="s">
        <v>6</v>
      </c>
      <c r="F41" s="5">
        <v>0.1</v>
      </c>
      <c r="G41" s="5">
        <v>0.1</v>
      </c>
    </row>
    <row r="42" spans="3:7" ht="38.25" customHeight="1" thickBot="1">
      <c r="C42" s="24" t="s">
        <v>36</v>
      </c>
      <c r="D42" s="3" t="s">
        <v>37</v>
      </c>
      <c r="E42" s="3" t="s">
        <v>38</v>
      </c>
      <c r="F42" s="5">
        <v>0.1</v>
      </c>
      <c r="G42" s="5">
        <v>0.1</v>
      </c>
    </row>
    <row r="43" spans="3:7" ht="23.25" customHeight="1" thickBot="1">
      <c r="C43" s="25"/>
      <c r="D43" s="3" t="s">
        <v>39</v>
      </c>
      <c r="E43" s="3" t="s">
        <v>38</v>
      </c>
      <c r="F43" s="5">
        <v>0.02</v>
      </c>
      <c r="G43" s="5">
        <v>0.02</v>
      </c>
    </row>
    <row r="44" spans="3:7" ht="40.5" customHeight="1" thickBot="1">
      <c r="C44" s="2" t="s">
        <v>40</v>
      </c>
      <c r="D44" s="3" t="s">
        <v>41</v>
      </c>
      <c r="E44" s="3" t="s">
        <v>42</v>
      </c>
      <c r="F44" s="5">
        <v>0.01</v>
      </c>
      <c r="G44" s="5">
        <v>0.01</v>
      </c>
    </row>
    <row r="45" spans="3:7" ht="31.5" customHeight="1" thickBot="1">
      <c r="C45" s="2" t="s">
        <v>43</v>
      </c>
      <c r="D45" s="3" t="s">
        <v>44</v>
      </c>
      <c r="E45" s="3" t="s">
        <v>45</v>
      </c>
      <c r="F45" s="5">
        <v>0.1</v>
      </c>
      <c r="G45" s="5">
        <v>0.1</v>
      </c>
    </row>
    <row r="46" spans="3:7" ht="37.5" customHeight="1" thickBot="1">
      <c r="C46" s="2" t="s">
        <v>46</v>
      </c>
      <c r="D46" s="3" t="s">
        <v>47</v>
      </c>
      <c r="E46" s="3" t="s">
        <v>48</v>
      </c>
      <c r="F46" s="5">
        <v>0.1</v>
      </c>
      <c r="G46" s="5">
        <v>0.1</v>
      </c>
    </row>
    <row r="47" spans="3:7" ht="72" thickBot="1">
      <c r="C47" s="2" t="s">
        <v>49</v>
      </c>
      <c r="D47" s="3" t="s">
        <v>50</v>
      </c>
      <c r="E47" s="3" t="s">
        <v>48</v>
      </c>
      <c r="F47" s="5">
        <v>0.1</v>
      </c>
      <c r="G47" s="5">
        <v>0.1</v>
      </c>
    </row>
    <row r="48" spans="3:7" ht="29.25" thickBot="1">
      <c r="C48" s="2" t="s">
        <v>51</v>
      </c>
      <c r="D48" s="3" t="s">
        <v>52</v>
      </c>
      <c r="E48" s="3" t="s">
        <v>53</v>
      </c>
      <c r="F48" s="5">
        <v>0.1</v>
      </c>
      <c r="G48" s="5">
        <v>0.1</v>
      </c>
    </row>
    <row r="49" spans="3:7" ht="43.5" thickBot="1">
      <c r="C49" s="2" t="s">
        <v>54</v>
      </c>
      <c r="D49" s="3" t="s">
        <v>55</v>
      </c>
      <c r="E49" s="3" t="s">
        <v>56</v>
      </c>
      <c r="F49" s="5">
        <v>0.1</v>
      </c>
      <c r="G49" s="5">
        <v>0.1</v>
      </c>
    </row>
    <row r="50" spans="3:7">
      <c r="C50" s="10" t="s">
        <v>57</v>
      </c>
    </row>
    <row r="51" spans="3:7" ht="171.75">
      <c r="C51" s="11" t="s">
        <v>58</v>
      </c>
    </row>
    <row r="52" spans="3:7" ht="114.75">
      <c r="C52" s="11" t="s">
        <v>59</v>
      </c>
    </row>
    <row r="53" spans="3:7" ht="114.75">
      <c r="C53" s="12" t="s">
        <v>60</v>
      </c>
    </row>
    <row r="54" spans="3:7" ht="36">
      <c r="C54" s="13" t="s">
        <v>61</v>
      </c>
    </row>
    <row r="55" spans="3:7">
      <c r="C55" s="14" t="s">
        <v>62</v>
      </c>
    </row>
    <row r="56" spans="3:7" ht="58.5">
      <c r="C56" s="14" t="s">
        <v>63</v>
      </c>
    </row>
    <row r="57" spans="3:7" ht="30">
      <c r="C57" s="14" t="s">
        <v>64</v>
      </c>
    </row>
    <row r="58" spans="3:7" ht="30">
      <c r="C58" s="14" t="s">
        <v>65</v>
      </c>
    </row>
    <row r="59" spans="3:7" ht="44.25">
      <c r="C59" s="14" t="s">
        <v>66</v>
      </c>
    </row>
    <row r="60" spans="3:7" ht="36.75" thickBot="1">
      <c r="C60" s="13" t="s">
        <v>67</v>
      </c>
    </row>
    <row r="61" spans="3:7" ht="32.25" thickBot="1">
      <c r="C61" s="1" t="s">
        <v>68</v>
      </c>
      <c r="D61" s="1" t="s">
        <v>69</v>
      </c>
      <c r="E61" s="1" t="s">
        <v>70</v>
      </c>
    </row>
    <row r="62" spans="3:7" ht="29.25" thickBot="1">
      <c r="C62" s="3" t="s">
        <v>71</v>
      </c>
      <c r="D62" s="3" t="s">
        <v>72</v>
      </c>
      <c r="E62" s="3" t="s">
        <v>72</v>
      </c>
    </row>
    <row r="63" spans="3:7" ht="15.75" thickBot="1">
      <c r="C63" s="3" t="s">
        <v>73</v>
      </c>
      <c r="D63" s="3" t="s">
        <v>74</v>
      </c>
      <c r="E63" s="3" t="s">
        <v>74</v>
      </c>
    </row>
    <row r="64" spans="3:7">
      <c r="C64" s="14" t="s">
        <v>75</v>
      </c>
    </row>
    <row r="65" spans="3:5" ht="44.25">
      <c r="C65" s="14" t="s">
        <v>76</v>
      </c>
    </row>
    <row r="66" spans="3:5" ht="101.25">
      <c r="C66" s="14" t="s">
        <v>77</v>
      </c>
    </row>
    <row r="67" spans="3:5" ht="36">
      <c r="C67" s="13" t="s">
        <v>78</v>
      </c>
    </row>
    <row r="68" spans="3:5" ht="30">
      <c r="C68" s="10" t="s">
        <v>79</v>
      </c>
    </row>
    <row r="69" spans="3:5" ht="114.75">
      <c r="C69" s="12" t="s">
        <v>80</v>
      </c>
    </row>
    <row r="70" spans="3:5">
      <c r="C70" s="14" t="s">
        <v>81</v>
      </c>
    </row>
    <row r="71" spans="3:5" ht="72">
      <c r="C71" s="12" t="s">
        <v>82</v>
      </c>
    </row>
    <row r="72" spans="3:5" ht="73.5">
      <c r="C72" s="14" t="s">
        <v>83</v>
      </c>
    </row>
    <row r="73" spans="3:5" ht="72">
      <c r="C73" s="13" t="s">
        <v>84</v>
      </c>
    </row>
    <row r="74" spans="3:5" ht="43.5">
      <c r="C74" s="12" t="s">
        <v>85</v>
      </c>
    </row>
    <row r="75" spans="3:5" ht="43.5">
      <c r="C75" s="12" t="s">
        <v>86</v>
      </c>
    </row>
    <row r="76" spans="3:5" ht="129">
      <c r="C76" s="11" t="s">
        <v>87</v>
      </c>
    </row>
    <row r="77" spans="3:5" ht="43.5">
      <c r="C77" s="11" t="s">
        <v>88</v>
      </c>
    </row>
    <row r="78" spans="3:5" ht="90.75" thickBot="1">
      <c r="C78" s="13" t="s">
        <v>89</v>
      </c>
    </row>
    <row r="79" spans="3:5" ht="48" thickBot="1">
      <c r="C79" s="1" t="s">
        <v>90</v>
      </c>
      <c r="D79" s="1" t="s">
        <v>91</v>
      </c>
      <c r="E79" s="1" t="s">
        <v>92</v>
      </c>
    </row>
    <row r="80" spans="3:5" ht="43.5" thickBot="1">
      <c r="C80" s="3" t="s">
        <v>93</v>
      </c>
      <c r="D80" s="3" t="s">
        <v>94</v>
      </c>
      <c r="E80" s="3" t="s">
        <v>95</v>
      </c>
    </row>
    <row r="81" spans="3:5" ht="57.75" thickBot="1">
      <c r="C81" s="3" t="s">
        <v>96</v>
      </c>
      <c r="D81" s="3" t="s">
        <v>97</v>
      </c>
      <c r="E81" s="3" t="s">
        <v>98</v>
      </c>
    </row>
    <row r="82" spans="3:5" ht="57.75" thickBot="1">
      <c r="C82" s="3" t="s">
        <v>99</v>
      </c>
      <c r="D82" s="3" t="s">
        <v>100</v>
      </c>
      <c r="E82" s="3" t="s">
        <v>101</v>
      </c>
    </row>
    <row r="83" spans="3:5" ht="143.25" thickBot="1">
      <c r="C83" s="3" t="s">
        <v>102</v>
      </c>
      <c r="D83" s="3" t="s">
        <v>103</v>
      </c>
      <c r="E83" s="3" t="s">
        <v>104</v>
      </c>
    </row>
    <row r="84" spans="3:5" ht="63" customHeight="1" thickBot="1">
      <c r="C84" s="55" t="s">
        <v>105</v>
      </c>
      <c r="D84" s="56"/>
      <c r="E84" s="57"/>
    </row>
    <row r="85" spans="3:5" ht="144" thickBot="1">
      <c r="C85" s="3" t="s">
        <v>106</v>
      </c>
      <c r="D85" s="3" t="s">
        <v>107</v>
      </c>
      <c r="E85" s="2" t="s">
        <v>108</v>
      </c>
    </row>
    <row r="86" spans="3:5" ht="215.25" thickBot="1">
      <c r="C86" s="3" t="s">
        <v>109</v>
      </c>
      <c r="D86" s="3" t="s">
        <v>110</v>
      </c>
      <c r="E86" s="2" t="s">
        <v>111</v>
      </c>
    </row>
    <row r="87" spans="3:5" ht="42.75">
      <c r="C87" s="51" t="s">
        <v>112</v>
      </c>
      <c r="D87" s="7" t="s">
        <v>113</v>
      </c>
      <c r="E87" s="53" t="s">
        <v>115</v>
      </c>
    </row>
    <row r="88" spans="3:5" ht="57.75" thickBot="1">
      <c r="C88" s="52"/>
      <c r="D88" s="8" t="s">
        <v>114</v>
      </c>
      <c r="E88" s="54"/>
    </row>
    <row r="89" spans="3:5" ht="16.5">
      <c r="C89" s="15" t="s">
        <v>116</v>
      </c>
    </row>
    <row r="90" spans="3:5" ht="300">
      <c r="C90" s="12" t="s">
        <v>117</v>
      </c>
    </row>
    <row r="91" spans="3:5" ht="29.25">
      <c r="C91" s="16" t="s">
        <v>118</v>
      </c>
    </row>
    <row r="92" spans="3:5">
      <c r="C92" s="17" t="s">
        <v>119</v>
      </c>
    </row>
    <row r="93" spans="3:5">
      <c r="C93" s="18" t="s">
        <v>120</v>
      </c>
    </row>
    <row r="94" spans="3:5">
      <c r="C94" s="19" t="s">
        <v>121</v>
      </c>
    </row>
    <row r="95" spans="3:5">
      <c r="C95" s="20" t="s">
        <v>122</v>
      </c>
    </row>
    <row r="97" spans="3:3">
      <c r="C97" s="21"/>
    </row>
    <row r="98" spans="3:3">
      <c r="C98" s="17" t="s">
        <v>119</v>
      </c>
    </row>
  </sheetData>
  <sortState ref="H5:H98">
    <sortCondition ref="H5:H98"/>
  </sortState>
  <mergeCells count="3">
    <mergeCell ref="C87:C88"/>
    <mergeCell ref="E87:E88"/>
    <mergeCell ref="C84:E84"/>
  </mergeCells>
  <hyperlinks>
    <hyperlink ref="C92" r:id="rId1" location="ata" display="http://www.enhancetronic.net/review - ata"/>
    <hyperlink ref="C98" r:id="rId2" location="ata" display="http://www.enhancetronic.net/review - ata"/>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dimension ref="C3:R74"/>
  <sheetViews>
    <sheetView tabSelected="1" topLeftCell="F1" workbookViewId="0">
      <selection activeCell="N2" sqref="N2"/>
    </sheetView>
  </sheetViews>
  <sheetFormatPr defaultRowHeight="15"/>
  <cols>
    <col min="1" max="3" width="9.140625" style="32"/>
    <col min="4" max="4" width="27.28515625" style="32" customWidth="1"/>
    <col min="5" max="5" width="53.7109375" style="32" bestFit="1" customWidth="1"/>
    <col min="6" max="6" width="9.140625" style="32"/>
    <col min="7" max="7" width="12" style="32" customWidth="1"/>
    <col min="8" max="10" width="11.5703125" style="32" customWidth="1"/>
    <col min="11" max="11" width="9.140625" style="32"/>
    <col min="12" max="12" width="12.85546875" style="32" customWidth="1"/>
    <col min="13" max="13" width="19.140625" style="32" customWidth="1"/>
    <col min="14" max="14" width="12.5703125" style="32" customWidth="1"/>
    <col min="15" max="16" width="16.140625" style="32" customWidth="1"/>
    <col min="17" max="17" width="9.140625" style="32"/>
    <col min="18" max="18" width="12.85546875" style="32" bestFit="1" customWidth="1"/>
    <col min="19" max="16384" width="9.140625" style="32"/>
  </cols>
  <sheetData>
    <row r="3" spans="3:18">
      <c r="E3" s="60" t="s">
        <v>180</v>
      </c>
      <c r="K3" s="50"/>
      <c r="L3" s="50" t="s">
        <v>177</v>
      </c>
      <c r="M3" s="50"/>
    </row>
    <row r="6" spans="3:18" ht="33" customHeight="1">
      <c r="C6" s="42" t="s">
        <v>167</v>
      </c>
      <c r="D6" s="47" t="s">
        <v>168</v>
      </c>
      <c r="E6" s="42" t="s">
        <v>133</v>
      </c>
      <c r="F6" s="43" t="s">
        <v>130</v>
      </c>
      <c r="G6" s="43" t="s">
        <v>134</v>
      </c>
      <c r="H6" s="47" t="s">
        <v>148</v>
      </c>
      <c r="I6" s="46" t="s">
        <v>176</v>
      </c>
      <c r="J6" s="48" t="s">
        <v>170</v>
      </c>
      <c r="K6" s="43" t="s">
        <v>149</v>
      </c>
      <c r="L6" s="44" t="s">
        <v>150</v>
      </c>
      <c r="M6" s="44" t="s">
        <v>164</v>
      </c>
      <c r="N6" s="49" t="s">
        <v>165</v>
      </c>
      <c r="O6" s="43" t="s">
        <v>175</v>
      </c>
      <c r="P6" s="43" t="s">
        <v>169</v>
      </c>
      <c r="Q6" s="45" t="s">
        <v>166</v>
      </c>
      <c r="R6" s="45" t="s">
        <v>171</v>
      </c>
    </row>
    <row r="7" spans="3:18">
      <c r="C7" s="33">
        <v>1</v>
      </c>
      <c r="D7" s="33" t="s">
        <v>172</v>
      </c>
      <c r="E7" s="34" t="s">
        <v>141</v>
      </c>
      <c r="F7" s="35">
        <f>VLOOKUP(E7,Sheet3!$A$3:$B$25,2,FALSE)</f>
        <v>2</v>
      </c>
      <c r="G7" s="34">
        <f>VLOOKUP(E7,Sheet3!$A$3:$C$25,3,FALSE)</f>
        <v>180000</v>
      </c>
      <c r="H7" s="34">
        <v>1000</v>
      </c>
      <c r="I7" s="34">
        <f>IF(H7&gt;G7,H7,0)</f>
        <v>0</v>
      </c>
      <c r="J7" s="36">
        <v>41766</v>
      </c>
      <c r="K7" s="34">
        <f>(I7*F7)/100</f>
        <v>0</v>
      </c>
      <c r="L7" s="38" t="str">
        <f>VLOOKUP(J7,Sheet4!$A$16:$B$380,2,FALSE)</f>
        <v>MAY</v>
      </c>
      <c r="M7" s="39">
        <f>VLOOKUP(L7,Sheet4!$A$2:$B$13,2,FALSE)</f>
        <v>41797</v>
      </c>
      <c r="N7" s="37">
        <v>41767</v>
      </c>
      <c r="O7" s="34">
        <f>N7-M7</f>
        <v>-30</v>
      </c>
      <c r="P7" s="34">
        <f>VLOOKUP(O7,Sheet5!A1:B396,2,FALSE)</f>
        <v>0</v>
      </c>
      <c r="Q7" s="34">
        <f>(H7*P7*0.015)/12</f>
        <v>0</v>
      </c>
      <c r="R7" s="34">
        <f>K7+Q7</f>
        <v>0</v>
      </c>
    </row>
    <row r="8" spans="3:18">
      <c r="C8" s="33">
        <f>1+C7</f>
        <v>2</v>
      </c>
      <c r="D8" s="33" t="s">
        <v>173</v>
      </c>
      <c r="E8" s="34" t="s">
        <v>131</v>
      </c>
      <c r="F8" s="35">
        <f>VLOOKUP(E8,Sheet3!$A$3:$B$25,2,FALSE)</f>
        <v>30</v>
      </c>
      <c r="G8" s="34"/>
      <c r="H8" s="34">
        <v>20000</v>
      </c>
      <c r="I8" s="34">
        <f t="shared" ref="I8:I56" si="0">IF(H8&gt;G8,H8,0)</f>
        <v>20000</v>
      </c>
      <c r="J8" s="36">
        <v>41766</v>
      </c>
      <c r="K8" s="34">
        <f t="shared" ref="K8:K58" si="1">(I8*F8)/100</f>
        <v>6000</v>
      </c>
      <c r="L8" s="38" t="str">
        <f>VLOOKUP(J8,Sheet4!$A$16:$B$380,2,FALSE)</f>
        <v>MAY</v>
      </c>
      <c r="M8" s="39">
        <f>VLOOKUP(L8,Sheet4!$A$2:$B$13,2,FALSE)</f>
        <v>41797</v>
      </c>
      <c r="N8" s="40">
        <v>41798</v>
      </c>
      <c r="O8" s="34">
        <f t="shared" ref="O8:O56" si="2">N8-M8</f>
        <v>1</v>
      </c>
      <c r="P8" s="34">
        <f>VLOOKUP(O8,Sheet5!A2:B397,2,FALSE)</f>
        <v>1</v>
      </c>
      <c r="Q8" s="34">
        <f t="shared" ref="Q8:Q56" si="3">(H8*P8*0.015)/12</f>
        <v>25</v>
      </c>
      <c r="R8" s="34">
        <f t="shared" ref="R8:R56" si="4">K8+Q8</f>
        <v>6025</v>
      </c>
    </row>
    <row r="9" spans="3:18">
      <c r="C9" s="33">
        <f t="shared" ref="C9:C56" si="5">1+C8</f>
        <v>3</v>
      </c>
      <c r="D9" s="33" t="s">
        <v>174</v>
      </c>
      <c r="E9" s="34" t="s">
        <v>128</v>
      </c>
      <c r="F9" s="35">
        <f>VLOOKUP(E9,Sheet3!$A$3:$B$25,2,FALSE)</f>
        <v>10</v>
      </c>
      <c r="G9" s="34"/>
      <c r="H9" s="34">
        <v>1200000</v>
      </c>
      <c r="I9" s="34">
        <f t="shared" si="0"/>
        <v>1200000</v>
      </c>
      <c r="J9" s="36">
        <v>41731</v>
      </c>
      <c r="K9" s="34">
        <f t="shared" si="1"/>
        <v>120000</v>
      </c>
      <c r="L9" s="38" t="str">
        <f>VLOOKUP(J9,Sheet4!$A$16:$B$380,2,FALSE)</f>
        <v>APRIL</v>
      </c>
      <c r="M9" s="39">
        <f>VLOOKUP(L9,Sheet4!$A$2:$B$13,2,FALSE)</f>
        <v>41766</v>
      </c>
      <c r="N9" s="34"/>
      <c r="O9" s="34">
        <f t="shared" si="2"/>
        <v>-41766</v>
      </c>
      <c r="P9" s="34" t="e">
        <f>VLOOKUP(O9,Sheet5!A3:B398,2,FALSE)</f>
        <v>#N/A</v>
      </c>
      <c r="Q9" s="34" t="e">
        <f t="shared" si="3"/>
        <v>#N/A</v>
      </c>
      <c r="R9" s="34" t="e">
        <f t="shared" si="4"/>
        <v>#N/A</v>
      </c>
    </row>
    <row r="10" spans="3:18">
      <c r="C10" s="33">
        <f t="shared" si="5"/>
        <v>4</v>
      </c>
      <c r="D10" s="33"/>
      <c r="E10" s="34" t="s">
        <v>179</v>
      </c>
      <c r="F10" s="35">
        <f>VLOOKUP(E10,Sheet3!$A$3:$B$25,2,FALSE)</f>
        <v>1</v>
      </c>
      <c r="G10" s="34"/>
      <c r="H10" s="34">
        <v>120000</v>
      </c>
      <c r="I10" s="34">
        <f t="shared" si="0"/>
        <v>120000</v>
      </c>
      <c r="J10" s="36">
        <v>41730</v>
      </c>
      <c r="K10" s="34">
        <f t="shared" si="1"/>
        <v>1200</v>
      </c>
      <c r="L10" s="38" t="str">
        <f>VLOOKUP(J10,Sheet4!$A$16:$B$380,2,FALSE)</f>
        <v>APRIL</v>
      </c>
      <c r="M10" s="39">
        <f>VLOOKUP(L10,Sheet4!$A$2:$B$13,2,FALSE)</f>
        <v>41766</v>
      </c>
      <c r="N10" s="34"/>
      <c r="O10" s="34">
        <f t="shared" si="2"/>
        <v>-41766</v>
      </c>
      <c r="P10" s="34" t="e">
        <f>VLOOKUP(O10,Sheet5!A4:B399,2,FALSE)</f>
        <v>#N/A</v>
      </c>
      <c r="Q10" s="34" t="e">
        <f t="shared" si="3"/>
        <v>#N/A</v>
      </c>
      <c r="R10" s="34" t="e">
        <f t="shared" si="4"/>
        <v>#N/A</v>
      </c>
    </row>
    <row r="11" spans="3:18">
      <c r="C11" s="33">
        <f t="shared" si="5"/>
        <v>5</v>
      </c>
      <c r="D11" s="33"/>
      <c r="E11" s="34" t="s">
        <v>131</v>
      </c>
      <c r="F11" s="35">
        <f>VLOOKUP(E11,Sheet3!$A$3:$B$25,2,FALSE)</f>
        <v>30</v>
      </c>
      <c r="G11" s="34"/>
      <c r="H11" s="34">
        <v>130000</v>
      </c>
      <c r="I11" s="34">
        <f t="shared" si="0"/>
        <v>130000</v>
      </c>
      <c r="J11" s="36">
        <v>41730</v>
      </c>
      <c r="K11" s="34">
        <f t="shared" si="1"/>
        <v>39000</v>
      </c>
      <c r="L11" s="38" t="str">
        <f>VLOOKUP(J11,Sheet4!$A$16:$B$380,2,FALSE)</f>
        <v>APRIL</v>
      </c>
      <c r="M11" s="39">
        <f>VLOOKUP(L11,Sheet4!$A$2:$B$13,2,FALSE)</f>
        <v>41766</v>
      </c>
      <c r="N11" s="34"/>
      <c r="O11" s="34">
        <f t="shared" si="2"/>
        <v>-41766</v>
      </c>
      <c r="P11" s="34" t="e">
        <f>VLOOKUP(O11,Sheet5!A5:B400,2,FALSE)</f>
        <v>#N/A</v>
      </c>
      <c r="Q11" s="34" t="e">
        <f t="shared" si="3"/>
        <v>#N/A</v>
      </c>
      <c r="R11" s="34" t="e">
        <f t="shared" si="4"/>
        <v>#N/A</v>
      </c>
    </row>
    <row r="12" spans="3:18">
      <c r="C12" s="33">
        <f t="shared" si="5"/>
        <v>6</v>
      </c>
      <c r="D12" s="33"/>
      <c r="E12" s="34" t="s">
        <v>124</v>
      </c>
      <c r="F12" s="35">
        <f>VLOOKUP(E12,Sheet3!$A$3:$B$25,2,FALSE)</f>
        <v>10</v>
      </c>
      <c r="G12" s="34"/>
      <c r="H12" s="34">
        <v>1412200</v>
      </c>
      <c r="I12" s="34">
        <f t="shared" si="0"/>
        <v>1412200</v>
      </c>
      <c r="J12" s="36">
        <v>41730</v>
      </c>
      <c r="K12" s="34">
        <f t="shared" si="1"/>
        <v>141220</v>
      </c>
      <c r="L12" s="38" t="str">
        <f>VLOOKUP(J12,Sheet4!$A$16:$B$380,2,FALSE)</f>
        <v>APRIL</v>
      </c>
      <c r="M12" s="39">
        <f>VLOOKUP(L12,Sheet4!$A$2:$B$13,2,FALSE)</f>
        <v>41766</v>
      </c>
      <c r="N12" s="34"/>
      <c r="O12" s="34">
        <f t="shared" si="2"/>
        <v>-41766</v>
      </c>
      <c r="P12" s="34" t="e">
        <f>VLOOKUP(O12,Sheet5!A6:B401,2,FALSE)</f>
        <v>#N/A</v>
      </c>
      <c r="Q12" s="34" t="e">
        <f t="shared" si="3"/>
        <v>#N/A</v>
      </c>
      <c r="R12" s="34" t="e">
        <f t="shared" si="4"/>
        <v>#N/A</v>
      </c>
    </row>
    <row r="13" spans="3:18">
      <c r="C13" s="33">
        <f t="shared" si="5"/>
        <v>7</v>
      </c>
      <c r="D13" s="33"/>
      <c r="E13" s="34" t="s">
        <v>178</v>
      </c>
      <c r="F13" s="35">
        <f>VLOOKUP(E13,Sheet3!$A$3:$B$25,2,FALSE)</f>
        <v>1</v>
      </c>
      <c r="G13" s="34"/>
      <c r="H13" s="34">
        <v>14410200</v>
      </c>
      <c r="I13" s="34">
        <f t="shared" si="0"/>
        <v>14410200</v>
      </c>
      <c r="J13" s="36">
        <v>41730</v>
      </c>
      <c r="K13" s="34">
        <f t="shared" si="1"/>
        <v>144102</v>
      </c>
      <c r="L13" s="38" t="str">
        <f>VLOOKUP(J13,Sheet4!$A$16:$B$380,2,FALSE)</f>
        <v>APRIL</v>
      </c>
      <c r="M13" s="39">
        <f>VLOOKUP(L13,Sheet4!$A$2:$B$13,2,FALSE)</f>
        <v>41766</v>
      </c>
      <c r="N13" s="34"/>
      <c r="O13" s="34">
        <f t="shared" si="2"/>
        <v>-41766</v>
      </c>
      <c r="P13" s="34" t="e">
        <f>VLOOKUP(O13,Sheet5!A7:B402,2,FALSE)</f>
        <v>#N/A</v>
      </c>
      <c r="Q13" s="34" t="e">
        <f t="shared" si="3"/>
        <v>#N/A</v>
      </c>
      <c r="R13" s="34" t="e">
        <f t="shared" si="4"/>
        <v>#N/A</v>
      </c>
    </row>
    <row r="14" spans="3:18">
      <c r="C14" s="33">
        <f t="shared" si="5"/>
        <v>8</v>
      </c>
      <c r="D14" s="33"/>
      <c r="E14" s="34" t="s">
        <v>124</v>
      </c>
      <c r="F14" s="35">
        <f>VLOOKUP(E14,Sheet3!$A$3:$B$25,2,FALSE)</f>
        <v>10</v>
      </c>
      <c r="G14" s="34"/>
      <c r="H14" s="34"/>
      <c r="I14" s="34">
        <f t="shared" si="0"/>
        <v>0</v>
      </c>
      <c r="J14" s="36">
        <v>41730</v>
      </c>
      <c r="K14" s="34">
        <f t="shared" si="1"/>
        <v>0</v>
      </c>
      <c r="L14" s="38" t="str">
        <f>VLOOKUP(J14,Sheet4!$A$16:$B$380,2,FALSE)</f>
        <v>APRIL</v>
      </c>
      <c r="M14" s="39">
        <f>VLOOKUP(L14,Sheet4!$A$2:$B$13,2,FALSE)</f>
        <v>41766</v>
      </c>
      <c r="N14" s="34"/>
      <c r="O14" s="34">
        <f t="shared" si="2"/>
        <v>-41766</v>
      </c>
      <c r="P14" s="34" t="e">
        <f>VLOOKUP(O14,Sheet5!A8:B403,2,FALSE)</f>
        <v>#N/A</v>
      </c>
      <c r="Q14" s="34" t="e">
        <f t="shared" si="3"/>
        <v>#N/A</v>
      </c>
      <c r="R14" s="34" t="e">
        <f t="shared" si="4"/>
        <v>#N/A</v>
      </c>
    </row>
    <row r="15" spans="3:18">
      <c r="C15" s="33">
        <f t="shared" si="5"/>
        <v>9</v>
      </c>
      <c r="D15" s="33"/>
      <c r="E15" s="34" t="s">
        <v>124</v>
      </c>
      <c r="F15" s="35">
        <f>VLOOKUP(E15,Sheet3!$A$3:$B$25,2,FALSE)</f>
        <v>10</v>
      </c>
      <c r="G15" s="34"/>
      <c r="H15" s="34"/>
      <c r="I15" s="34">
        <f t="shared" si="0"/>
        <v>0</v>
      </c>
      <c r="J15" s="36">
        <v>41730</v>
      </c>
      <c r="K15" s="34">
        <f t="shared" si="1"/>
        <v>0</v>
      </c>
      <c r="L15" s="38" t="str">
        <f>VLOOKUP(J15,Sheet4!$A$16:$B$380,2,FALSE)</f>
        <v>APRIL</v>
      </c>
      <c r="M15" s="39">
        <f>VLOOKUP(L15,Sheet4!$A$2:$B$13,2,FALSE)</f>
        <v>41766</v>
      </c>
      <c r="N15" s="34"/>
      <c r="O15" s="34">
        <f t="shared" si="2"/>
        <v>-41766</v>
      </c>
      <c r="P15" s="34" t="e">
        <f>VLOOKUP(O15,Sheet5!A9:B404,2,FALSE)</f>
        <v>#N/A</v>
      </c>
      <c r="Q15" s="34" t="e">
        <f t="shared" si="3"/>
        <v>#N/A</v>
      </c>
      <c r="R15" s="34" t="e">
        <f t="shared" si="4"/>
        <v>#N/A</v>
      </c>
    </row>
    <row r="16" spans="3:18">
      <c r="C16" s="33">
        <f t="shared" si="5"/>
        <v>10</v>
      </c>
      <c r="D16" s="33"/>
      <c r="E16" s="34" t="s">
        <v>124</v>
      </c>
      <c r="F16" s="35">
        <f>VLOOKUP(E16,Sheet3!$A$3:$B$25,2,FALSE)</f>
        <v>10</v>
      </c>
      <c r="G16" s="34"/>
      <c r="H16" s="34"/>
      <c r="I16" s="34">
        <f t="shared" si="0"/>
        <v>0</v>
      </c>
      <c r="J16" s="36">
        <v>41730</v>
      </c>
      <c r="K16" s="34">
        <f t="shared" si="1"/>
        <v>0</v>
      </c>
      <c r="L16" s="38" t="str">
        <f>VLOOKUP(J16,Sheet4!$A$16:$B$380,2,FALSE)</f>
        <v>APRIL</v>
      </c>
      <c r="M16" s="39">
        <f>VLOOKUP(L16,Sheet4!$A$2:$B$13,2,FALSE)</f>
        <v>41766</v>
      </c>
      <c r="N16" s="34"/>
      <c r="O16" s="34">
        <f t="shared" si="2"/>
        <v>-41766</v>
      </c>
      <c r="P16" s="34" t="e">
        <f>VLOOKUP(O16,Sheet5!A10:B405,2,FALSE)</f>
        <v>#N/A</v>
      </c>
      <c r="Q16" s="34" t="e">
        <f t="shared" si="3"/>
        <v>#N/A</v>
      </c>
      <c r="R16" s="34" t="e">
        <f t="shared" si="4"/>
        <v>#N/A</v>
      </c>
    </row>
    <row r="17" spans="3:18">
      <c r="C17" s="33">
        <f t="shared" si="5"/>
        <v>11</v>
      </c>
      <c r="D17" s="33"/>
      <c r="E17" s="34" t="s">
        <v>179</v>
      </c>
      <c r="F17" s="35">
        <f>VLOOKUP(E17,Sheet3!$A$3:$B$25,2,FALSE)</f>
        <v>1</v>
      </c>
      <c r="G17" s="34"/>
      <c r="H17" s="34"/>
      <c r="I17" s="34">
        <f t="shared" si="0"/>
        <v>0</v>
      </c>
      <c r="J17" s="36">
        <v>41730</v>
      </c>
      <c r="K17" s="34">
        <f t="shared" si="1"/>
        <v>0</v>
      </c>
      <c r="L17" s="38" t="str">
        <f>VLOOKUP(J17,Sheet4!$A$16:$B$380,2,FALSE)</f>
        <v>APRIL</v>
      </c>
      <c r="M17" s="39">
        <f>VLOOKUP(L17,Sheet4!$A$2:$B$13,2,FALSE)</f>
        <v>41766</v>
      </c>
      <c r="N17" s="34"/>
      <c r="O17" s="34">
        <f t="shared" si="2"/>
        <v>-41766</v>
      </c>
      <c r="P17" s="34" t="e">
        <f>VLOOKUP(O17,Sheet5!A11:B406,2,FALSE)</f>
        <v>#N/A</v>
      </c>
      <c r="Q17" s="34" t="e">
        <f t="shared" si="3"/>
        <v>#N/A</v>
      </c>
      <c r="R17" s="34" t="e">
        <f t="shared" si="4"/>
        <v>#N/A</v>
      </c>
    </row>
    <row r="18" spans="3:18">
      <c r="C18" s="33">
        <f t="shared" si="5"/>
        <v>12</v>
      </c>
      <c r="D18" s="33"/>
      <c r="E18" s="34" t="s">
        <v>124</v>
      </c>
      <c r="F18" s="35">
        <f>VLOOKUP(E18,Sheet3!$A$3:$B$25,2,FALSE)</f>
        <v>10</v>
      </c>
      <c r="G18" s="34"/>
      <c r="H18" s="34"/>
      <c r="I18" s="34">
        <f t="shared" si="0"/>
        <v>0</v>
      </c>
      <c r="J18" s="36">
        <v>41730</v>
      </c>
      <c r="K18" s="34">
        <f t="shared" si="1"/>
        <v>0</v>
      </c>
      <c r="L18" s="38" t="str">
        <f>VLOOKUP(J18,Sheet4!$A$16:$B$380,2,FALSE)</f>
        <v>APRIL</v>
      </c>
      <c r="M18" s="39">
        <f>VLOOKUP(L18,Sheet4!$A$2:$B$13,2,FALSE)</f>
        <v>41766</v>
      </c>
      <c r="N18" s="34"/>
      <c r="O18" s="34">
        <f t="shared" si="2"/>
        <v>-41766</v>
      </c>
      <c r="P18" s="34" t="e">
        <f>VLOOKUP(O18,Sheet5!A12:B407,2,FALSE)</f>
        <v>#N/A</v>
      </c>
      <c r="Q18" s="34" t="e">
        <f t="shared" si="3"/>
        <v>#N/A</v>
      </c>
      <c r="R18" s="34" t="e">
        <f t="shared" si="4"/>
        <v>#N/A</v>
      </c>
    </row>
    <row r="19" spans="3:18">
      <c r="C19" s="33">
        <f t="shared" si="5"/>
        <v>13</v>
      </c>
      <c r="D19" s="33"/>
      <c r="E19" s="34" t="s">
        <v>124</v>
      </c>
      <c r="F19" s="35">
        <f>VLOOKUP(E19,Sheet3!$A$3:$B$25,2,FALSE)</f>
        <v>10</v>
      </c>
      <c r="G19" s="34"/>
      <c r="H19" s="34"/>
      <c r="I19" s="34">
        <f t="shared" si="0"/>
        <v>0</v>
      </c>
      <c r="J19" s="36">
        <v>41730</v>
      </c>
      <c r="K19" s="34">
        <f t="shared" si="1"/>
        <v>0</v>
      </c>
      <c r="L19" s="38" t="str">
        <f>VLOOKUP(J19,Sheet4!$A$16:$B$380,2,FALSE)</f>
        <v>APRIL</v>
      </c>
      <c r="M19" s="39">
        <f>VLOOKUP(L19,Sheet4!$A$2:$B$13,2,FALSE)</f>
        <v>41766</v>
      </c>
      <c r="N19" s="34"/>
      <c r="O19" s="34">
        <f t="shared" si="2"/>
        <v>-41766</v>
      </c>
      <c r="P19" s="34" t="e">
        <f>VLOOKUP(O19,Sheet5!A13:B408,2,FALSE)</f>
        <v>#N/A</v>
      </c>
      <c r="Q19" s="34" t="e">
        <f t="shared" si="3"/>
        <v>#N/A</v>
      </c>
      <c r="R19" s="34" t="e">
        <f t="shared" si="4"/>
        <v>#N/A</v>
      </c>
    </row>
    <row r="20" spans="3:18">
      <c r="C20" s="33">
        <f t="shared" si="5"/>
        <v>14</v>
      </c>
      <c r="D20" s="33"/>
      <c r="E20" s="34" t="s">
        <v>136</v>
      </c>
      <c r="F20" s="35">
        <f>VLOOKUP(E20,Sheet3!$A$3:$B$25,2,FALSE)</f>
        <v>30</v>
      </c>
      <c r="G20" s="34"/>
      <c r="H20" s="34"/>
      <c r="I20" s="34">
        <f t="shared" si="0"/>
        <v>0</v>
      </c>
      <c r="J20" s="36">
        <v>41730</v>
      </c>
      <c r="K20" s="34">
        <f t="shared" si="1"/>
        <v>0</v>
      </c>
      <c r="L20" s="38" t="str">
        <f>VLOOKUP(J20,Sheet4!$A$16:$B$380,2,FALSE)</f>
        <v>APRIL</v>
      </c>
      <c r="M20" s="39">
        <f>VLOOKUP(L20,Sheet4!$A$2:$B$13,2,FALSE)</f>
        <v>41766</v>
      </c>
      <c r="N20" s="34"/>
      <c r="O20" s="34">
        <f t="shared" si="2"/>
        <v>-41766</v>
      </c>
      <c r="P20" s="34" t="e">
        <f>VLOOKUP(O20,Sheet5!A14:B409,2,FALSE)</f>
        <v>#N/A</v>
      </c>
      <c r="Q20" s="34" t="e">
        <f t="shared" si="3"/>
        <v>#N/A</v>
      </c>
      <c r="R20" s="34" t="e">
        <f t="shared" si="4"/>
        <v>#N/A</v>
      </c>
    </row>
    <row r="21" spans="3:18">
      <c r="C21" s="33">
        <f t="shared" si="5"/>
        <v>15</v>
      </c>
      <c r="D21" s="33"/>
      <c r="E21" s="34" t="s">
        <v>124</v>
      </c>
      <c r="F21" s="35">
        <f>VLOOKUP(E21,Sheet3!$A$3:$B$25,2,FALSE)</f>
        <v>10</v>
      </c>
      <c r="G21" s="34"/>
      <c r="H21" s="34"/>
      <c r="I21" s="34">
        <f t="shared" si="0"/>
        <v>0</v>
      </c>
      <c r="J21" s="36">
        <v>41730</v>
      </c>
      <c r="K21" s="34">
        <f t="shared" si="1"/>
        <v>0</v>
      </c>
      <c r="L21" s="38" t="str">
        <f>VLOOKUP(J21,Sheet4!$A$16:$B$380,2,FALSE)</f>
        <v>APRIL</v>
      </c>
      <c r="M21" s="39">
        <f>VLOOKUP(L21,Sheet4!$A$2:$B$13,2,FALSE)</f>
        <v>41766</v>
      </c>
      <c r="N21" s="34"/>
      <c r="O21" s="34">
        <f t="shared" si="2"/>
        <v>-41766</v>
      </c>
      <c r="P21" s="34" t="e">
        <f>VLOOKUP(O21,Sheet5!A15:B410,2,FALSE)</f>
        <v>#N/A</v>
      </c>
      <c r="Q21" s="34" t="e">
        <f t="shared" si="3"/>
        <v>#N/A</v>
      </c>
      <c r="R21" s="34" t="e">
        <f t="shared" si="4"/>
        <v>#N/A</v>
      </c>
    </row>
    <row r="22" spans="3:18">
      <c r="C22" s="33">
        <f t="shared" si="5"/>
        <v>16</v>
      </c>
      <c r="D22" s="33"/>
      <c r="E22" s="34" t="s">
        <v>124</v>
      </c>
      <c r="F22" s="35">
        <f>VLOOKUP(E22,Sheet3!$A$3:$B$25,2,FALSE)</f>
        <v>10</v>
      </c>
      <c r="G22" s="34"/>
      <c r="H22" s="34"/>
      <c r="I22" s="34">
        <f t="shared" si="0"/>
        <v>0</v>
      </c>
      <c r="J22" s="36">
        <v>41730</v>
      </c>
      <c r="K22" s="34">
        <f t="shared" si="1"/>
        <v>0</v>
      </c>
      <c r="L22" s="38" t="str">
        <f>VLOOKUP(J22,Sheet4!$A$16:$B$380,2,FALSE)</f>
        <v>APRIL</v>
      </c>
      <c r="M22" s="39">
        <f>VLOOKUP(L22,Sheet4!$A$2:$B$13,2,FALSE)</f>
        <v>41766</v>
      </c>
      <c r="N22" s="34"/>
      <c r="O22" s="34">
        <f t="shared" si="2"/>
        <v>-41766</v>
      </c>
      <c r="P22" s="34" t="e">
        <f>VLOOKUP(O22,Sheet5!A16:B411,2,FALSE)</f>
        <v>#N/A</v>
      </c>
      <c r="Q22" s="34" t="e">
        <f t="shared" si="3"/>
        <v>#N/A</v>
      </c>
      <c r="R22" s="34" t="e">
        <f t="shared" si="4"/>
        <v>#N/A</v>
      </c>
    </row>
    <row r="23" spans="3:18">
      <c r="C23" s="33">
        <f t="shared" si="5"/>
        <v>17</v>
      </c>
      <c r="D23" s="33"/>
      <c r="E23" s="34" t="s">
        <v>124</v>
      </c>
      <c r="F23" s="35">
        <f>VLOOKUP(E23,Sheet3!$A$3:$B$25,2,FALSE)</f>
        <v>10</v>
      </c>
      <c r="G23" s="34"/>
      <c r="H23" s="34"/>
      <c r="I23" s="34">
        <f t="shared" si="0"/>
        <v>0</v>
      </c>
      <c r="J23" s="36">
        <v>41730</v>
      </c>
      <c r="K23" s="34">
        <f t="shared" si="1"/>
        <v>0</v>
      </c>
      <c r="L23" s="38" t="str">
        <f>VLOOKUP(J23,Sheet4!$A$16:$B$380,2,FALSE)</f>
        <v>APRIL</v>
      </c>
      <c r="M23" s="39">
        <f>VLOOKUP(L23,Sheet4!$A$2:$B$13,2,FALSE)</f>
        <v>41766</v>
      </c>
      <c r="N23" s="34"/>
      <c r="O23" s="34">
        <f t="shared" si="2"/>
        <v>-41766</v>
      </c>
      <c r="P23" s="34" t="e">
        <f>VLOOKUP(O23,Sheet5!A17:B412,2,FALSE)</f>
        <v>#N/A</v>
      </c>
      <c r="Q23" s="34" t="e">
        <f t="shared" si="3"/>
        <v>#N/A</v>
      </c>
      <c r="R23" s="34" t="e">
        <f t="shared" si="4"/>
        <v>#N/A</v>
      </c>
    </row>
    <row r="24" spans="3:18">
      <c r="C24" s="33">
        <f t="shared" si="5"/>
        <v>18</v>
      </c>
      <c r="D24" s="33"/>
      <c r="E24" s="34" t="s">
        <v>124</v>
      </c>
      <c r="F24" s="35">
        <f>VLOOKUP(E24,Sheet3!$A$3:$B$25,2,FALSE)</f>
        <v>10</v>
      </c>
      <c r="G24" s="34"/>
      <c r="H24" s="34"/>
      <c r="I24" s="34">
        <f t="shared" si="0"/>
        <v>0</v>
      </c>
      <c r="J24" s="36">
        <v>41730</v>
      </c>
      <c r="K24" s="34">
        <f t="shared" si="1"/>
        <v>0</v>
      </c>
      <c r="L24" s="38" t="str">
        <f>VLOOKUP(J24,Sheet4!$A$16:$B$380,2,FALSE)</f>
        <v>APRIL</v>
      </c>
      <c r="M24" s="39">
        <f>VLOOKUP(L24,Sheet4!$A$2:$B$13,2,FALSE)</f>
        <v>41766</v>
      </c>
      <c r="N24" s="34"/>
      <c r="O24" s="34">
        <f t="shared" si="2"/>
        <v>-41766</v>
      </c>
      <c r="P24" s="34" t="e">
        <f>VLOOKUP(O24,Sheet5!A18:B413,2,FALSE)</f>
        <v>#N/A</v>
      </c>
      <c r="Q24" s="34" t="e">
        <f t="shared" si="3"/>
        <v>#N/A</v>
      </c>
      <c r="R24" s="34" t="e">
        <f t="shared" si="4"/>
        <v>#N/A</v>
      </c>
    </row>
    <row r="25" spans="3:18">
      <c r="C25" s="33">
        <f t="shared" si="5"/>
        <v>19</v>
      </c>
      <c r="D25" s="33"/>
      <c r="E25" s="34" t="s">
        <v>124</v>
      </c>
      <c r="F25" s="35">
        <f>VLOOKUP(E25,Sheet3!$A$3:$B$25,2,FALSE)</f>
        <v>10</v>
      </c>
      <c r="G25" s="34"/>
      <c r="H25" s="34"/>
      <c r="I25" s="34">
        <f t="shared" si="0"/>
        <v>0</v>
      </c>
      <c r="J25" s="36">
        <v>41730</v>
      </c>
      <c r="K25" s="34">
        <f t="shared" si="1"/>
        <v>0</v>
      </c>
      <c r="L25" s="38" t="str">
        <f>VLOOKUP(J25,Sheet4!$A$16:$B$380,2,FALSE)</f>
        <v>APRIL</v>
      </c>
      <c r="M25" s="39">
        <f>VLOOKUP(L25,Sheet4!$A$2:$B$13,2,FALSE)</f>
        <v>41766</v>
      </c>
      <c r="N25" s="34"/>
      <c r="O25" s="34">
        <f t="shared" si="2"/>
        <v>-41766</v>
      </c>
      <c r="P25" s="34" t="e">
        <f>VLOOKUP(O25,Sheet5!A19:B414,2,FALSE)</f>
        <v>#N/A</v>
      </c>
      <c r="Q25" s="34" t="e">
        <f t="shared" si="3"/>
        <v>#N/A</v>
      </c>
      <c r="R25" s="34" t="e">
        <f t="shared" si="4"/>
        <v>#N/A</v>
      </c>
    </row>
    <row r="26" spans="3:18">
      <c r="C26" s="33">
        <f t="shared" si="5"/>
        <v>20</v>
      </c>
      <c r="D26" s="33"/>
      <c r="E26" s="34" t="s">
        <v>124</v>
      </c>
      <c r="F26" s="35">
        <f>VLOOKUP(E26,Sheet3!$A$3:$B$25,2,FALSE)</f>
        <v>10</v>
      </c>
      <c r="G26" s="34"/>
      <c r="H26" s="34"/>
      <c r="I26" s="34">
        <f t="shared" si="0"/>
        <v>0</v>
      </c>
      <c r="J26" s="36">
        <v>41730</v>
      </c>
      <c r="K26" s="34">
        <f t="shared" si="1"/>
        <v>0</v>
      </c>
      <c r="L26" s="38" t="str">
        <f>VLOOKUP(J26,Sheet4!$A$16:$B$380,2,FALSE)</f>
        <v>APRIL</v>
      </c>
      <c r="M26" s="39">
        <f>VLOOKUP(L26,Sheet4!$A$2:$B$13,2,FALSE)</f>
        <v>41766</v>
      </c>
      <c r="N26" s="34"/>
      <c r="O26" s="34">
        <f t="shared" si="2"/>
        <v>-41766</v>
      </c>
      <c r="P26" s="34" t="e">
        <f>VLOOKUP(O26,Sheet5!A20:B415,2,FALSE)</f>
        <v>#N/A</v>
      </c>
      <c r="Q26" s="34" t="e">
        <f t="shared" si="3"/>
        <v>#N/A</v>
      </c>
      <c r="R26" s="34" t="e">
        <f t="shared" si="4"/>
        <v>#N/A</v>
      </c>
    </row>
    <row r="27" spans="3:18">
      <c r="C27" s="33">
        <f t="shared" si="5"/>
        <v>21</v>
      </c>
      <c r="D27" s="33"/>
      <c r="E27" s="34" t="s">
        <v>124</v>
      </c>
      <c r="F27" s="35">
        <f>VLOOKUP(E27,Sheet3!$A$3:$B$25,2,FALSE)</f>
        <v>10</v>
      </c>
      <c r="G27" s="34"/>
      <c r="H27" s="34"/>
      <c r="I27" s="34">
        <f t="shared" si="0"/>
        <v>0</v>
      </c>
      <c r="J27" s="36">
        <v>41730</v>
      </c>
      <c r="K27" s="34">
        <f t="shared" si="1"/>
        <v>0</v>
      </c>
      <c r="L27" s="38" t="str">
        <f>VLOOKUP(J27,Sheet4!$A$16:$B$380,2,FALSE)</f>
        <v>APRIL</v>
      </c>
      <c r="M27" s="39">
        <f>VLOOKUP(L27,Sheet4!$A$2:$B$13,2,FALSE)</f>
        <v>41766</v>
      </c>
      <c r="N27" s="34"/>
      <c r="O27" s="34">
        <f t="shared" si="2"/>
        <v>-41766</v>
      </c>
      <c r="P27" s="34" t="e">
        <f>VLOOKUP(O27,Sheet5!A21:B416,2,FALSE)</f>
        <v>#N/A</v>
      </c>
      <c r="Q27" s="34" t="e">
        <f t="shared" si="3"/>
        <v>#N/A</v>
      </c>
      <c r="R27" s="34" t="e">
        <f t="shared" si="4"/>
        <v>#N/A</v>
      </c>
    </row>
    <row r="28" spans="3:18">
      <c r="C28" s="33">
        <f t="shared" si="5"/>
        <v>22</v>
      </c>
      <c r="D28" s="33"/>
      <c r="E28" s="34" t="s">
        <v>124</v>
      </c>
      <c r="F28" s="35">
        <f>VLOOKUP(E28,Sheet3!$A$3:$B$25,2,FALSE)</f>
        <v>10</v>
      </c>
      <c r="G28" s="34"/>
      <c r="H28" s="34"/>
      <c r="I28" s="34">
        <f t="shared" si="0"/>
        <v>0</v>
      </c>
      <c r="J28" s="36">
        <v>41730</v>
      </c>
      <c r="K28" s="34">
        <f t="shared" si="1"/>
        <v>0</v>
      </c>
      <c r="L28" s="38" t="str">
        <f>VLOOKUP(J28,Sheet4!$A$16:$B$380,2,FALSE)</f>
        <v>APRIL</v>
      </c>
      <c r="M28" s="39">
        <f>VLOOKUP(L28,Sheet4!$A$2:$B$13,2,FALSE)</f>
        <v>41766</v>
      </c>
      <c r="N28" s="34"/>
      <c r="O28" s="34">
        <f t="shared" si="2"/>
        <v>-41766</v>
      </c>
      <c r="P28" s="34" t="e">
        <f>VLOOKUP(O28,Sheet5!A22:B417,2,FALSE)</f>
        <v>#N/A</v>
      </c>
      <c r="Q28" s="34" t="e">
        <f t="shared" si="3"/>
        <v>#N/A</v>
      </c>
      <c r="R28" s="34" t="e">
        <f t="shared" si="4"/>
        <v>#N/A</v>
      </c>
    </row>
    <row r="29" spans="3:18">
      <c r="C29" s="33">
        <f t="shared" si="5"/>
        <v>23</v>
      </c>
      <c r="D29" s="33"/>
      <c r="E29" s="34" t="s">
        <v>124</v>
      </c>
      <c r="F29" s="35">
        <f>VLOOKUP(E29,Sheet3!$A$3:$B$25,2,FALSE)</f>
        <v>10</v>
      </c>
      <c r="G29" s="34"/>
      <c r="H29" s="34"/>
      <c r="I29" s="34">
        <f t="shared" si="0"/>
        <v>0</v>
      </c>
      <c r="J29" s="36">
        <v>41730</v>
      </c>
      <c r="K29" s="34">
        <f t="shared" si="1"/>
        <v>0</v>
      </c>
      <c r="L29" s="38" t="str">
        <f>VLOOKUP(J29,Sheet4!$A$16:$B$380,2,FALSE)</f>
        <v>APRIL</v>
      </c>
      <c r="M29" s="39">
        <f>VLOOKUP(L29,Sheet4!$A$2:$B$13,2,FALSE)</f>
        <v>41766</v>
      </c>
      <c r="N29" s="34"/>
      <c r="O29" s="34">
        <f t="shared" si="2"/>
        <v>-41766</v>
      </c>
      <c r="P29" s="34" t="e">
        <f>VLOOKUP(O29,Sheet5!A23:B418,2,FALSE)</f>
        <v>#N/A</v>
      </c>
      <c r="Q29" s="34" t="e">
        <f t="shared" si="3"/>
        <v>#N/A</v>
      </c>
      <c r="R29" s="34" t="e">
        <f t="shared" si="4"/>
        <v>#N/A</v>
      </c>
    </row>
    <row r="30" spans="3:18">
      <c r="C30" s="33">
        <f t="shared" si="5"/>
        <v>24</v>
      </c>
      <c r="D30" s="33"/>
      <c r="E30" s="34" t="s">
        <v>124</v>
      </c>
      <c r="F30" s="35">
        <f>VLOOKUP(E30,Sheet3!$A$3:$B$25,2,FALSE)</f>
        <v>10</v>
      </c>
      <c r="G30" s="34"/>
      <c r="H30" s="34"/>
      <c r="I30" s="34">
        <f t="shared" si="0"/>
        <v>0</v>
      </c>
      <c r="J30" s="36">
        <v>41730</v>
      </c>
      <c r="K30" s="34">
        <f t="shared" si="1"/>
        <v>0</v>
      </c>
      <c r="L30" s="38" t="str">
        <f>VLOOKUP(J30,Sheet4!$A$16:$B$380,2,FALSE)</f>
        <v>APRIL</v>
      </c>
      <c r="M30" s="39">
        <f>VLOOKUP(L30,Sheet4!$A$2:$B$13,2,FALSE)</f>
        <v>41766</v>
      </c>
      <c r="N30" s="34"/>
      <c r="O30" s="34">
        <f t="shared" si="2"/>
        <v>-41766</v>
      </c>
      <c r="P30" s="34" t="e">
        <f>VLOOKUP(O30,Sheet5!A24:B419,2,FALSE)</f>
        <v>#N/A</v>
      </c>
      <c r="Q30" s="34" t="e">
        <f t="shared" si="3"/>
        <v>#N/A</v>
      </c>
      <c r="R30" s="34" t="e">
        <f t="shared" si="4"/>
        <v>#N/A</v>
      </c>
    </row>
    <row r="31" spans="3:18">
      <c r="C31" s="33">
        <f t="shared" si="5"/>
        <v>25</v>
      </c>
      <c r="D31" s="33"/>
      <c r="E31" s="34" t="s">
        <v>124</v>
      </c>
      <c r="F31" s="35">
        <f>VLOOKUP(E31,Sheet3!$A$3:$B$25,2,FALSE)</f>
        <v>10</v>
      </c>
      <c r="G31" s="34"/>
      <c r="H31" s="34"/>
      <c r="I31" s="34">
        <f t="shared" si="0"/>
        <v>0</v>
      </c>
      <c r="J31" s="36">
        <v>41730</v>
      </c>
      <c r="K31" s="34">
        <f t="shared" si="1"/>
        <v>0</v>
      </c>
      <c r="L31" s="38" t="str">
        <f>VLOOKUP(J31,Sheet4!$A$16:$B$380,2,FALSE)</f>
        <v>APRIL</v>
      </c>
      <c r="M31" s="39">
        <f>VLOOKUP(L31,Sheet4!$A$2:$B$13,2,FALSE)</f>
        <v>41766</v>
      </c>
      <c r="N31" s="34"/>
      <c r="O31" s="34">
        <f t="shared" si="2"/>
        <v>-41766</v>
      </c>
      <c r="P31" s="34" t="e">
        <f>VLOOKUP(O31,Sheet5!A25:B420,2,FALSE)</f>
        <v>#N/A</v>
      </c>
      <c r="Q31" s="34" t="e">
        <f t="shared" si="3"/>
        <v>#N/A</v>
      </c>
      <c r="R31" s="34" t="e">
        <f t="shared" si="4"/>
        <v>#N/A</v>
      </c>
    </row>
    <row r="32" spans="3:18">
      <c r="C32" s="33">
        <f t="shared" si="5"/>
        <v>26</v>
      </c>
      <c r="D32" s="33"/>
      <c r="E32" s="34" t="s">
        <v>124</v>
      </c>
      <c r="F32" s="35">
        <f>VLOOKUP(E32,Sheet3!$A$3:$B$25,2,FALSE)</f>
        <v>10</v>
      </c>
      <c r="G32" s="34"/>
      <c r="H32" s="34"/>
      <c r="I32" s="34">
        <f t="shared" si="0"/>
        <v>0</v>
      </c>
      <c r="J32" s="36">
        <v>41730</v>
      </c>
      <c r="K32" s="34">
        <f t="shared" si="1"/>
        <v>0</v>
      </c>
      <c r="L32" s="38" t="str">
        <f>VLOOKUP(J32,Sheet4!$A$16:$B$380,2,FALSE)</f>
        <v>APRIL</v>
      </c>
      <c r="M32" s="39">
        <f>VLOOKUP(L32,Sheet4!$A$2:$B$13,2,FALSE)</f>
        <v>41766</v>
      </c>
      <c r="N32" s="34"/>
      <c r="O32" s="34">
        <f t="shared" si="2"/>
        <v>-41766</v>
      </c>
      <c r="P32" s="34" t="e">
        <f>VLOOKUP(O32,Sheet5!A26:B421,2,FALSE)</f>
        <v>#N/A</v>
      </c>
      <c r="Q32" s="34" t="e">
        <f t="shared" si="3"/>
        <v>#N/A</v>
      </c>
      <c r="R32" s="34" t="e">
        <f t="shared" si="4"/>
        <v>#N/A</v>
      </c>
    </row>
    <row r="33" spans="3:18">
      <c r="C33" s="33">
        <f t="shared" si="5"/>
        <v>27</v>
      </c>
      <c r="D33" s="33"/>
      <c r="E33" s="34" t="s">
        <v>124</v>
      </c>
      <c r="F33" s="35">
        <f>VLOOKUP(E33,Sheet3!$A$3:$B$25,2,FALSE)</f>
        <v>10</v>
      </c>
      <c r="G33" s="34"/>
      <c r="H33" s="34"/>
      <c r="I33" s="34">
        <f t="shared" si="0"/>
        <v>0</v>
      </c>
      <c r="J33" s="36">
        <v>41730</v>
      </c>
      <c r="K33" s="34">
        <f t="shared" si="1"/>
        <v>0</v>
      </c>
      <c r="L33" s="38" t="str">
        <f>VLOOKUP(J33,Sheet4!$A$16:$B$380,2,FALSE)</f>
        <v>APRIL</v>
      </c>
      <c r="M33" s="39">
        <f>VLOOKUP(L33,Sheet4!$A$2:$B$13,2,FALSE)</f>
        <v>41766</v>
      </c>
      <c r="N33" s="34"/>
      <c r="O33" s="34">
        <f t="shared" si="2"/>
        <v>-41766</v>
      </c>
      <c r="P33" s="34" t="e">
        <f>VLOOKUP(O33,Sheet5!A27:B422,2,FALSE)</f>
        <v>#N/A</v>
      </c>
      <c r="Q33" s="34" t="e">
        <f t="shared" si="3"/>
        <v>#N/A</v>
      </c>
      <c r="R33" s="34" t="e">
        <f t="shared" si="4"/>
        <v>#N/A</v>
      </c>
    </row>
    <row r="34" spans="3:18">
      <c r="C34" s="33">
        <f t="shared" si="5"/>
        <v>28</v>
      </c>
      <c r="D34" s="33"/>
      <c r="E34" s="34" t="s">
        <v>124</v>
      </c>
      <c r="F34" s="35">
        <f>VLOOKUP(E34,Sheet3!$A$3:$B$25,2,FALSE)</f>
        <v>10</v>
      </c>
      <c r="G34" s="34"/>
      <c r="H34" s="34"/>
      <c r="I34" s="34">
        <f t="shared" si="0"/>
        <v>0</v>
      </c>
      <c r="J34" s="36">
        <v>41730</v>
      </c>
      <c r="K34" s="34">
        <f t="shared" si="1"/>
        <v>0</v>
      </c>
      <c r="L34" s="38" t="str">
        <f>VLOOKUP(J34,Sheet4!$A$16:$B$380,2,FALSE)</f>
        <v>APRIL</v>
      </c>
      <c r="M34" s="39">
        <f>VLOOKUP(L34,Sheet4!$A$2:$B$13,2,FALSE)</f>
        <v>41766</v>
      </c>
      <c r="N34" s="34"/>
      <c r="O34" s="34">
        <f t="shared" si="2"/>
        <v>-41766</v>
      </c>
      <c r="P34" s="34" t="e">
        <f>VLOOKUP(O34,Sheet5!A28:B423,2,FALSE)</f>
        <v>#N/A</v>
      </c>
      <c r="Q34" s="34" t="e">
        <f t="shared" si="3"/>
        <v>#N/A</v>
      </c>
      <c r="R34" s="34" t="e">
        <f t="shared" si="4"/>
        <v>#N/A</v>
      </c>
    </row>
    <row r="35" spans="3:18">
      <c r="C35" s="33">
        <f t="shared" si="5"/>
        <v>29</v>
      </c>
      <c r="D35" s="33"/>
      <c r="E35" s="34" t="s">
        <v>124</v>
      </c>
      <c r="F35" s="35">
        <f>VLOOKUP(E35,Sheet3!$A$3:$B$25,2,FALSE)</f>
        <v>10</v>
      </c>
      <c r="G35" s="34"/>
      <c r="H35" s="34"/>
      <c r="I35" s="34">
        <f t="shared" si="0"/>
        <v>0</v>
      </c>
      <c r="J35" s="36">
        <v>41730</v>
      </c>
      <c r="K35" s="34">
        <f t="shared" si="1"/>
        <v>0</v>
      </c>
      <c r="L35" s="38" t="str">
        <f>VLOOKUP(J35,Sheet4!$A$16:$B$380,2,FALSE)</f>
        <v>APRIL</v>
      </c>
      <c r="M35" s="39">
        <f>VLOOKUP(L35,Sheet4!$A$2:$B$13,2,FALSE)</f>
        <v>41766</v>
      </c>
      <c r="N35" s="34"/>
      <c r="O35" s="34">
        <f t="shared" si="2"/>
        <v>-41766</v>
      </c>
      <c r="P35" s="34" t="e">
        <f>VLOOKUP(O35,Sheet5!A29:B424,2,FALSE)</f>
        <v>#N/A</v>
      </c>
      <c r="Q35" s="34" t="e">
        <f t="shared" si="3"/>
        <v>#N/A</v>
      </c>
      <c r="R35" s="34" t="e">
        <f t="shared" si="4"/>
        <v>#N/A</v>
      </c>
    </row>
    <row r="36" spans="3:18">
      <c r="C36" s="33">
        <f t="shared" si="5"/>
        <v>30</v>
      </c>
      <c r="D36" s="33"/>
      <c r="E36" s="34" t="s">
        <v>124</v>
      </c>
      <c r="F36" s="35">
        <f>VLOOKUP(E36,Sheet3!$A$3:$B$25,2,FALSE)</f>
        <v>10</v>
      </c>
      <c r="G36" s="34"/>
      <c r="H36" s="34"/>
      <c r="I36" s="34">
        <f t="shared" si="0"/>
        <v>0</v>
      </c>
      <c r="J36" s="36">
        <v>41730</v>
      </c>
      <c r="K36" s="34">
        <f t="shared" si="1"/>
        <v>0</v>
      </c>
      <c r="L36" s="38" t="str">
        <f>VLOOKUP(J36,Sheet4!$A$16:$B$380,2,FALSE)</f>
        <v>APRIL</v>
      </c>
      <c r="M36" s="39">
        <f>VLOOKUP(L36,Sheet4!$A$2:$B$13,2,FALSE)</f>
        <v>41766</v>
      </c>
      <c r="N36" s="34"/>
      <c r="O36" s="34">
        <f t="shared" si="2"/>
        <v>-41766</v>
      </c>
      <c r="P36" s="34" t="e">
        <f>VLOOKUP(O36,Sheet5!A30:B425,2,FALSE)</f>
        <v>#N/A</v>
      </c>
      <c r="Q36" s="34" t="e">
        <f t="shared" si="3"/>
        <v>#N/A</v>
      </c>
      <c r="R36" s="34" t="e">
        <f t="shared" si="4"/>
        <v>#N/A</v>
      </c>
    </row>
    <row r="37" spans="3:18">
      <c r="C37" s="33">
        <f t="shared" si="5"/>
        <v>31</v>
      </c>
      <c r="D37" s="33"/>
      <c r="E37" s="34" t="s">
        <v>124</v>
      </c>
      <c r="F37" s="35">
        <f>VLOOKUP(E37,Sheet3!$A$3:$B$25,2,FALSE)</f>
        <v>10</v>
      </c>
      <c r="G37" s="34"/>
      <c r="H37" s="34"/>
      <c r="I37" s="34">
        <f t="shared" si="0"/>
        <v>0</v>
      </c>
      <c r="J37" s="36">
        <v>41730</v>
      </c>
      <c r="K37" s="34">
        <f t="shared" si="1"/>
        <v>0</v>
      </c>
      <c r="L37" s="38" t="str">
        <f>VLOOKUP(J37,Sheet4!$A$16:$B$380,2,FALSE)</f>
        <v>APRIL</v>
      </c>
      <c r="M37" s="39">
        <f>VLOOKUP(L37,Sheet4!$A$2:$B$13,2,FALSE)</f>
        <v>41766</v>
      </c>
      <c r="N37" s="34"/>
      <c r="O37" s="34">
        <f t="shared" si="2"/>
        <v>-41766</v>
      </c>
      <c r="P37" s="34" t="e">
        <f>VLOOKUP(O37,Sheet5!A31:B426,2,FALSE)</f>
        <v>#N/A</v>
      </c>
      <c r="Q37" s="34" t="e">
        <f t="shared" si="3"/>
        <v>#N/A</v>
      </c>
      <c r="R37" s="34" t="e">
        <f t="shared" si="4"/>
        <v>#N/A</v>
      </c>
    </row>
    <row r="38" spans="3:18">
      <c r="C38" s="33">
        <f t="shared" si="5"/>
        <v>32</v>
      </c>
      <c r="D38" s="33"/>
      <c r="E38" s="34" t="s">
        <v>124</v>
      </c>
      <c r="F38" s="35">
        <f>VLOOKUP(E38,Sheet3!$A$3:$B$25,2,FALSE)</f>
        <v>10</v>
      </c>
      <c r="G38" s="34"/>
      <c r="H38" s="34"/>
      <c r="I38" s="34">
        <f t="shared" si="0"/>
        <v>0</v>
      </c>
      <c r="J38" s="36">
        <v>41730</v>
      </c>
      <c r="K38" s="34">
        <f t="shared" si="1"/>
        <v>0</v>
      </c>
      <c r="L38" s="38" t="str">
        <f>VLOOKUP(J38,Sheet4!$A$16:$B$380,2,FALSE)</f>
        <v>APRIL</v>
      </c>
      <c r="M38" s="39">
        <f>VLOOKUP(L38,Sheet4!$A$2:$B$13,2,FALSE)</f>
        <v>41766</v>
      </c>
      <c r="N38" s="34"/>
      <c r="O38" s="34">
        <f t="shared" si="2"/>
        <v>-41766</v>
      </c>
      <c r="P38" s="34" t="e">
        <f>VLOOKUP(O38,Sheet5!A32:B427,2,FALSE)</f>
        <v>#N/A</v>
      </c>
      <c r="Q38" s="34" t="e">
        <f t="shared" si="3"/>
        <v>#N/A</v>
      </c>
      <c r="R38" s="34" t="e">
        <f t="shared" si="4"/>
        <v>#N/A</v>
      </c>
    </row>
    <row r="39" spans="3:18">
      <c r="C39" s="33">
        <f t="shared" si="5"/>
        <v>33</v>
      </c>
      <c r="D39" s="33"/>
      <c r="E39" s="34" t="s">
        <v>124</v>
      </c>
      <c r="F39" s="35">
        <f>VLOOKUP(E39,Sheet3!$A$3:$B$25,2,FALSE)</f>
        <v>10</v>
      </c>
      <c r="G39" s="34"/>
      <c r="H39" s="34"/>
      <c r="I39" s="34">
        <f t="shared" si="0"/>
        <v>0</v>
      </c>
      <c r="J39" s="36">
        <v>41730</v>
      </c>
      <c r="K39" s="34">
        <f t="shared" si="1"/>
        <v>0</v>
      </c>
      <c r="L39" s="38" t="str">
        <f>VLOOKUP(J39,Sheet4!$A$16:$B$380,2,FALSE)</f>
        <v>APRIL</v>
      </c>
      <c r="M39" s="39">
        <f>VLOOKUP(L39,Sheet4!$A$2:$B$13,2,FALSE)</f>
        <v>41766</v>
      </c>
      <c r="N39" s="34"/>
      <c r="O39" s="34">
        <f t="shared" si="2"/>
        <v>-41766</v>
      </c>
      <c r="P39" s="34" t="e">
        <f>VLOOKUP(O39,Sheet5!A33:B428,2,FALSE)</f>
        <v>#N/A</v>
      </c>
      <c r="Q39" s="34" t="e">
        <f t="shared" si="3"/>
        <v>#N/A</v>
      </c>
      <c r="R39" s="34" t="e">
        <f t="shared" si="4"/>
        <v>#N/A</v>
      </c>
    </row>
    <row r="40" spans="3:18">
      <c r="C40" s="33">
        <f t="shared" si="5"/>
        <v>34</v>
      </c>
      <c r="D40" s="33"/>
      <c r="E40" s="34" t="s">
        <v>124</v>
      </c>
      <c r="F40" s="35">
        <f>VLOOKUP(E40,Sheet3!$A$3:$B$25,2,FALSE)</f>
        <v>10</v>
      </c>
      <c r="G40" s="34"/>
      <c r="H40" s="34"/>
      <c r="I40" s="34">
        <f t="shared" si="0"/>
        <v>0</v>
      </c>
      <c r="J40" s="36">
        <v>41730</v>
      </c>
      <c r="K40" s="34">
        <f t="shared" si="1"/>
        <v>0</v>
      </c>
      <c r="L40" s="38" t="str">
        <f>VLOOKUP(J40,Sheet4!$A$16:$B$380,2,FALSE)</f>
        <v>APRIL</v>
      </c>
      <c r="M40" s="39">
        <f>VLOOKUP(L40,Sheet4!$A$2:$B$13,2,FALSE)</f>
        <v>41766</v>
      </c>
      <c r="N40" s="34"/>
      <c r="O40" s="34">
        <f t="shared" si="2"/>
        <v>-41766</v>
      </c>
      <c r="P40" s="34" t="e">
        <f>VLOOKUP(O40,Sheet5!A34:B429,2,FALSE)</f>
        <v>#N/A</v>
      </c>
      <c r="Q40" s="34" t="e">
        <f t="shared" si="3"/>
        <v>#N/A</v>
      </c>
      <c r="R40" s="34" t="e">
        <f t="shared" si="4"/>
        <v>#N/A</v>
      </c>
    </row>
    <row r="41" spans="3:18">
      <c r="C41" s="33">
        <f t="shared" si="5"/>
        <v>35</v>
      </c>
      <c r="D41" s="33"/>
      <c r="E41" s="34" t="s">
        <v>124</v>
      </c>
      <c r="F41" s="35">
        <f>VLOOKUP(E41,Sheet3!$A$3:$B$25,2,FALSE)</f>
        <v>10</v>
      </c>
      <c r="G41" s="34"/>
      <c r="H41" s="34"/>
      <c r="I41" s="34">
        <f t="shared" si="0"/>
        <v>0</v>
      </c>
      <c r="J41" s="36">
        <v>41730</v>
      </c>
      <c r="K41" s="34">
        <f t="shared" si="1"/>
        <v>0</v>
      </c>
      <c r="L41" s="38" t="str">
        <f>VLOOKUP(J41,Sheet4!$A$16:$B$380,2,FALSE)</f>
        <v>APRIL</v>
      </c>
      <c r="M41" s="39">
        <f>VLOOKUP(L41,Sheet4!$A$2:$B$13,2,FALSE)</f>
        <v>41766</v>
      </c>
      <c r="N41" s="34"/>
      <c r="O41" s="34">
        <f t="shared" si="2"/>
        <v>-41766</v>
      </c>
      <c r="P41" s="34" t="e">
        <f>VLOOKUP(O41,Sheet5!A35:B430,2,FALSE)</f>
        <v>#N/A</v>
      </c>
      <c r="Q41" s="34" t="e">
        <f t="shared" si="3"/>
        <v>#N/A</v>
      </c>
      <c r="R41" s="34" t="e">
        <f t="shared" si="4"/>
        <v>#N/A</v>
      </c>
    </row>
    <row r="42" spans="3:18">
      <c r="C42" s="33">
        <f t="shared" si="5"/>
        <v>36</v>
      </c>
      <c r="D42" s="33"/>
      <c r="E42" s="34" t="s">
        <v>124</v>
      </c>
      <c r="F42" s="35">
        <f>VLOOKUP(E42,Sheet3!$A$3:$B$25,2,FALSE)</f>
        <v>10</v>
      </c>
      <c r="G42" s="34"/>
      <c r="H42" s="34"/>
      <c r="I42" s="34">
        <f t="shared" si="0"/>
        <v>0</v>
      </c>
      <c r="J42" s="36">
        <v>41730</v>
      </c>
      <c r="K42" s="34">
        <f t="shared" si="1"/>
        <v>0</v>
      </c>
      <c r="L42" s="38" t="str">
        <f>VLOOKUP(J42,Sheet4!$A$16:$B$380,2,FALSE)</f>
        <v>APRIL</v>
      </c>
      <c r="M42" s="39">
        <f>VLOOKUP(L42,Sheet4!$A$2:$B$13,2,FALSE)</f>
        <v>41766</v>
      </c>
      <c r="N42" s="34"/>
      <c r="O42" s="34">
        <f t="shared" si="2"/>
        <v>-41766</v>
      </c>
      <c r="P42" s="34" t="e">
        <f>VLOOKUP(O42,Sheet5!A36:B431,2,FALSE)</f>
        <v>#N/A</v>
      </c>
      <c r="Q42" s="34" t="e">
        <f t="shared" si="3"/>
        <v>#N/A</v>
      </c>
      <c r="R42" s="34" t="e">
        <f t="shared" si="4"/>
        <v>#N/A</v>
      </c>
    </row>
    <row r="43" spans="3:18">
      <c r="C43" s="33">
        <f t="shared" si="5"/>
        <v>37</v>
      </c>
      <c r="D43" s="33"/>
      <c r="E43" s="34" t="s">
        <v>124</v>
      </c>
      <c r="F43" s="35">
        <f>VLOOKUP(E43,Sheet3!$A$3:$B$25,2,FALSE)</f>
        <v>10</v>
      </c>
      <c r="G43" s="34"/>
      <c r="H43" s="34"/>
      <c r="I43" s="34">
        <f t="shared" si="0"/>
        <v>0</v>
      </c>
      <c r="J43" s="36">
        <v>41730</v>
      </c>
      <c r="K43" s="34">
        <f t="shared" si="1"/>
        <v>0</v>
      </c>
      <c r="L43" s="38" t="str">
        <f>VLOOKUP(J43,Sheet4!$A$16:$B$380,2,FALSE)</f>
        <v>APRIL</v>
      </c>
      <c r="M43" s="39">
        <f>VLOOKUP(L43,Sheet4!$A$2:$B$13,2,FALSE)</f>
        <v>41766</v>
      </c>
      <c r="N43" s="34"/>
      <c r="O43" s="34">
        <f t="shared" si="2"/>
        <v>-41766</v>
      </c>
      <c r="P43" s="34" t="e">
        <f>VLOOKUP(O43,Sheet5!A37:B432,2,FALSE)</f>
        <v>#N/A</v>
      </c>
      <c r="Q43" s="34" t="e">
        <f t="shared" si="3"/>
        <v>#N/A</v>
      </c>
      <c r="R43" s="34" t="e">
        <f t="shared" si="4"/>
        <v>#N/A</v>
      </c>
    </row>
    <row r="44" spans="3:18">
      <c r="C44" s="33">
        <f t="shared" si="5"/>
        <v>38</v>
      </c>
      <c r="D44" s="33"/>
      <c r="E44" s="34" t="s">
        <v>124</v>
      </c>
      <c r="F44" s="35">
        <f>VLOOKUP(E44,Sheet3!$A$3:$B$25,2,FALSE)</f>
        <v>10</v>
      </c>
      <c r="G44" s="34"/>
      <c r="H44" s="34"/>
      <c r="I44" s="34">
        <f t="shared" si="0"/>
        <v>0</v>
      </c>
      <c r="J44" s="36">
        <v>41730</v>
      </c>
      <c r="K44" s="34">
        <f t="shared" si="1"/>
        <v>0</v>
      </c>
      <c r="L44" s="38" t="str">
        <f>VLOOKUP(J44,Sheet4!$A$16:$B$380,2,FALSE)</f>
        <v>APRIL</v>
      </c>
      <c r="M44" s="39">
        <f>VLOOKUP(L44,Sheet4!$A$2:$B$13,2,FALSE)</f>
        <v>41766</v>
      </c>
      <c r="N44" s="34"/>
      <c r="O44" s="34">
        <f t="shared" si="2"/>
        <v>-41766</v>
      </c>
      <c r="P44" s="34" t="e">
        <f>VLOOKUP(O44,Sheet5!A38:B433,2,FALSE)</f>
        <v>#N/A</v>
      </c>
      <c r="Q44" s="34" t="e">
        <f t="shared" si="3"/>
        <v>#N/A</v>
      </c>
      <c r="R44" s="34" t="e">
        <f t="shared" si="4"/>
        <v>#N/A</v>
      </c>
    </row>
    <row r="45" spans="3:18">
      <c r="C45" s="33">
        <f t="shared" si="5"/>
        <v>39</v>
      </c>
      <c r="D45" s="33"/>
      <c r="E45" s="34" t="s">
        <v>124</v>
      </c>
      <c r="F45" s="35">
        <f>VLOOKUP(E45,Sheet3!$A$3:$B$25,2,FALSE)</f>
        <v>10</v>
      </c>
      <c r="G45" s="34"/>
      <c r="H45" s="34"/>
      <c r="I45" s="34">
        <f t="shared" si="0"/>
        <v>0</v>
      </c>
      <c r="J45" s="36">
        <v>41730</v>
      </c>
      <c r="K45" s="34">
        <f t="shared" si="1"/>
        <v>0</v>
      </c>
      <c r="L45" s="38" t="str">
        <f>VLOOKUP(J45,Sheet4!$A$16:$B$380,2,FALSE)</f>
        <v>APRIL</v>
      </c>
      <c r="M45" s="39">
        <f>VLOOKUP(L45,Sheet4!$A$2:$B$13,2,FALSE)</f>
        <v>41766</v>
      </c>
      <c r="N45" s="34"/>
      <c r="O45" s="34">
        <f t="shared" si="2"/>
        <v>-41766</v>
      </c>
      <c r="P45" s="34" t="e">
        <f>VLOOKUP(O45,Sheet5!A39:B434,2,FALSE)</f>
        <v>#N/A</v>
      </c>
      <c r="Q45" s="34" t="e">
        <f t="shared" si="3"/>
        <v>#N/A</v>
      </c>
      <c r="R45" s="34" t="e">
        <f t="shared" si="4"/>
        <v>#N/A</v>
      </c>
    </row>
    <row r="46" spans="3:18">
      <c r="C46" s="33">
        <f t="shared" si="5"/>
        <v>40</v>
      </c>
      <c r="D46" s="33"/>
      <c r="E46" s="34" t="s">
        <v>124</v>
      </c>
      <c r="F46" s="35">
        <f>VLOOKUP(E46,Sheet3!$A$3:$B$25,2,FALSE)</f>
        <v>10</v>
      </c>
      <c r="G46" s="34"/>
      <c r="H46" s="34"/>
      <c r="I46" s="34">
        <f t="shared" si="0"/>
        <v>0</v>
      </c>
      <c r="J46" s="36">
        <v>41730</v>
      </c>
      <c r="K46" s="34">
        <f t="shared" si="1"/>
        <v>0</v>
      </c>
      <c r="L46" s="38" t="str">
        <f>VLOOKUP(J46,Sheet4!$A$16:$B$380,2,FALSE)</f>
        <v>APRIL</v>
      </c>
      <c r="M46" s="39">
        <f>VLOOKUP(L46,Sheet4!$A$2:$B$13,2,FALSE)</f>
        <v>41766</v>
      </c>
      <c r="N46" s="34"/>
      <c r="O46" s="34">
        <f t="shared" si="2"/>
        <v>-41766</v>
      </c>
      <c r="P46" s="34" t="e">
        <f>VLOOKUP(O46,Sheet5!A40:B435,2,FALSE)</f>
        <v>#N/A</v>
      </c>
      <c r="Q46" s="34" t="e">
        <f t="shared" si="3"/>
        <v>#N/A</v>
      </c>
      <c r="R46" s="34" t="e">
        <f t="shared" si="4"/>
        <v>#N/A</v>
      </c>
    </row>
    <row r="47" spans="3:18">
      <c r="C47" s="33">
        <f t="shared" si="5"/>
        <v>41</v>
      </c>
      <c r="D47" s="33"/>
      <c r="E47" s="34" t="s">
        <v>124</v>
      </c>
      <c r="F47" s="35">
        <f>VLOOKUP(E47,Sheet3!$A$3:$B$25,2,FALSE)</f>
        <v>10</v>
      </c>
      <c r="G47" s="34"/>
      <c r="H47" s="34"/>
      <c r="I47" s="34">
        <f t="shared" si="0"/>
        <v>0</v>
      </c>
      <c r="J47" s="36">
        <v>41730</v>
      </c>
      <c r="K47" s="34">
        <f t="shared" si="1"/>
        <v>0</v>
      </c>
      <c r="L47" s="38" t="str">
        <f>VLOOKUP(J47,Sheet4!$A$16:$B$380,2,FALSE)</f>
        <v>APRIL</v>
      </c>
      <c r="M47" s="39">
        <f>VLOOKUP(L47,Sheet4!$A$2:$B$13,2,FALSE)</f>
        <v>41766</v>
      </c>
      <c r="N47" s="34"/>
      <c r="O47" s="34">
        <f t="shared" si="2"/>
        <v>-41766</v>
      </c>
      <c r="P47" s="34" t="e">
        <f>VLOOKUP(O47,Sheet5!A41:B436,2,FALSE)</f>
        <v>#N/A</v>
      </c>
      <c r="Q47" s="34" t="e">
        <f t="shared" si="3"/>
        <v>#N/A</v>
      </c>
      <c r="R47" s="34" t="e">
        <f t="shared" si="4"/>
        <v>#N/A</v>
      </c>
    </row>
    <row r="48" spans="3:18">
      <c r="C48" s="33">
        <f t="shared" si="5"/>
        <v>42</v>
      </c>
      <c r="D48" s="33"/>
      <c r="E48" s="34" t="s">
        <v>124</v>
      </c>
      <c r="F48" s="35">
        <f>VLOOKUP(E48,Sheet3!$A$3:$B$25,2,FALSE)</f>
        <v>10</v>
      </c>
      <c r="G48" s="34"/>
      <c r="H48" s="34"/>
      <c r="I48" s="34">
        <f t="shared" si="0"/>
        <v>0</v>
      </c>
      <c r="J48" s="36">
        <v>41730</v>
      </c>
      <c r="K48" s="34">
        <f t="shared" si="1"/>
        <v>0</v>
      </c>
      <c r="L48" s="38" t="str">
        <f>VLOOKUP(J48,Sheet4!$A$16:$B$380,2,FALSE)</f>
        <v>APRIL</v>
      </c>
      <c r="M48" s="39">
        <f>VLOOKUP(L48,Sheet4!$A$2:$B$13,2,FALSE)</f>
        <v>41766</v>
      </c>
      <c r="N48" s="34"/>
      <c r="O48" s="34">
        <f t="shared" si="2"/>
        <v>-41766</v>
      </c>
      <c r="P48" s="34" t="e">
        <f>VLOOKUP(O48,Sheet5!A42:B437,2,FALSE)</f>
        <v>#N/A</v>
      </c>
      <c r="Q48" s="34" t="e">
        <f t="shared" si="3"/>
        <v>#N/A</v>
      </c>
      <c r="R48" s="34" t="e">
        <f t="shared" si="4"/>
        <v>#N/A</v>
      </c>
    </row>
    <row r="49" spans="3:18">
      <c r="C49" s="33">
        <f t="shared" si="5"/>
        <v>43</v>
      </c>
      <c r="D49" s="33"/>
      <c r="E49" s="34" t="s">
        <v>124</v>
      </c>
      <c r="F49" s="35">
        <f>VLOOKUP(E49,Sheet3!$A$3:$B$25,2,FALSE)</f>
        <v>10</v>
      </c>
      <c r="G49" s="34"/>
      <c r="H49" s="34"/>
      <c r="I49" s="34">
        <f t="shared" si="0"/>
        <v>0</v>
      </c>
      <c r="J49" s="36">
        <v>41730</v>
      </c>
      <c r="K49" s="34">
        <f t="shared" si="1"/>
        <v>0</v>
      </c>
      <c r="L49" s="38" t="str">
        <f>VLOOKUP(J49,Sheet4!$A$16:$B$380,2,FALSE)</f>
        <v>APRIL</v>
      </c>
      <c r="M49" s="39">
        <f>VLOOKUP(L49,Sheet4!$A$2:$B$13,2,FALSE)</f>
        <v>41766</v>
      </c>
      <c r="N49" s="34"/>
      <c r="O49" s="34">
        <f t="shared" si="2"/>
        <v>-41766</v>
      </c>
      <c r="P49" s="34" t="e">
        <f>VLOOKUP(O49,Sheet5!A43:B438,2,FALSE)</f>
        <v>#N/A</v>
      </c>
      <c r="Q49" s="34" t="e">
        <f t="shared" si="3"/>
        <v>#N/A</v>
      </c>
      <c r="R49" s="34" t="e">
        <f t="shared" si="4"/>
        <v>#N/A</v>
      </c>
    </row>
    <row r="50" spans="3:18">
      <c r="C50" s="33">
        <f t="shared" si="5"/>
        <v>44</v>
      </c>
      <c r="D50" s="33"/>
      <c r="E50" s="34" t="s">
        <v>124</v>
      </c>
      <c r="F50" s="35">
        <f>VLOOKUP(E50,Sheet3!$A$3:$B$25,2,FALSE)</f>
        <v>10</v>
      </c>
      <c r="G50" s="34"/>
      <c r="H50" s="34"/>
      <c r="I50" s="34">
        <f t="shared" si="0"/>
        <v>0</v>
      </c>
      <c r="J50" s="36">
        <v>41730</v>
      </c>
      <c r="K50" s="34">
        <f t="shared" si="1"/>
        <v>0</v>
      </c>
      <c r="L50" s="38" t="str">
        <f>VLOOKUP(J50,Sheet4!$A$16:$B$380,2,FALSE)</f>
        <v>APRIL</v>
      </c>
      <c r="M50" s="39">
        <f>VLOOKUP(L50,Sheet4!$A$2:$B$13,2,FALSE)</f>
        <v>41766</v>
      </c>
      <c r="N50" s="34"/>
      <c r="O50" s="34">
        <f t="shared" si="2"/>
        <v>-41766</v>
      </c>
      <c r="P50" s="34" t="e">
        <f>VLOOKUP(O50,Sheet5!A44:B439,2,FALSE)</f>
        <v>#N/A</v>
      </c>
      <c r="Q50" s="34" t="e">
        <f t="shared" si="3"/>
        <v>#N/A</v>
      </c>
      <c r="R50" s="34" t="e">
        <f t="shared" si="4"/>
        <v>#N/A</v>
      </c>
    </row>
    <row r="51" spans="3:18">
      <c r="C51" s="33">
        <f t="shared" si="5"/>
        <v>45</v>
      </c>
      <c r="D51" s="33"/>
      <c r="E51" s="34" t="s">
        <v>124</v>
      </c>
      <c r="F51" s="35">
        <f>VLOOKUP(E51,Sheet3!$A$3:$B$25,2,FALSE)</f>
        <v>10</v>
      </c>
      <c r="G51" s="34"/>
      <c r="H51" s="34"/>
      <c r="I51" s="34">
        <f t="shared" si="0"/>
        <v>0</v>
      </c>
      <c r="J51" s="36">
        <v>41730</v>
      </c>
      <c r="K51" s="34">
        <f t="shared" si="1"/>
        <v>0</v>
      </c>
      <c r="L51" s="38" t="str">
        <f>VLOOKUP(J51,Sheet4!$A$16:$B$380,2,FALSE)</f>
        <v>APRIL</v>
      </c>
      <c r="M51" s="39">
        <f>VLOOKUP(L51,Sheet4!$A$2:$B$13,2,FALSE)</f>
        <v>41766</v>
      </c>
      <c r="N51" s="34"/>
      <c r="O51" s="34">
        <f t="shared" si="2"/>
        <v>-41766</v>
      </c>
      <c r="P51" s="34" t="e">
        <f>VLOOKUP(O51,Sheet5!A45:B440,2,FALSE)</f>
        <v>#N/A</v>
      </c>
      <c r="Q51" s="34" t="e">
        <f t="shared" si="3"/>
        <v>#N/A</v>
      </c>
      <c r="R51" s="34" t="e">
        <f t="shared" si="4"/>
        <v>#N/A</v>
      </c>
    </row>
    <row r="52" spans="3:18">
      <c r="C52" s="33">
        <f t="shared" si="5"/>
        <v>46</v>
      </c>
      <c r="D52" s="33"/>
      <c r="E52" s="34" t="s">
        <v>124</v>
      </c>
      <c r="F52" s="35">
        <f>VLOOKUP(E52,Sheet3!$A$3:$B$25,2,FALSE)</f>
        <v>10</v>
      </c>
      <c r="G52" s="34"/>
      <c r="H52" s="34"/>
      <c r="I52" s="34">
        <f t="shared" si="0"/>
        <v>0</v>
      </c>
      <c r="J52" s="36">
        <v>41730</v>
      </c>
      <c r="K52" s="34">
        <f t="shared" si="1"/>
        <v>0</v>
      </c>
      <c r="L52" s="38" t="str">
        <f>VLOOKUP(J52,Sheet4!$A$16:$B$380,2,FALSE)</f>
        <v>APRIL</v>
      </c>
      <c r="M52" s="39">
        <f>VLOOKUP(L52,Sheet4!$A$2:$B$13,2,FALSE)</f>
        <v>41766</v>
      </c>
      <c r="N52" s="34"/>
      <c r="O52" s="34">
        <f t="shared" si="2"/>
        <v>-41766</v>
      </c>
      <c r="P52" s="34" t="e">
        <f>VLOOKUP(O52,Sheet5!A46:B441,2,FALSE)</f>
        <v>#N/A</v>
      </c>
      <c r="Q52" s="34" t="e">
        <f t="shared" si="3"/>
        <v>#N/A</v>
      </c>
      <c r="R52" s="34" t="e">
        <f t="shared" si="4"/>
        <v>#N/A</v>
      </c>
    </row>
    <row r="53" spans="3:18">
      <c r="C53" s="33">
        <f t="shared" si="5"/>
        <v>47</v>
      </c>
      <c r="D53" s="33"/>
      <c r="E53" s="34" t="s">
        <v>124</v>
      </c>
      <c r="F53" s="35">
        <f>VLOOKUP(E53,Sheet3!$A$3:$B$25,2,FALSE)</f>
        <v>10</v>
      </c>
      <c r="G53" s="34"/>
      <c r="H53" s="34"/>
      <c r="I53" s="34">
        <f t="shared" si="0"/>
        <v>0</v>
      </c>
      <c r="J53" s="36">
        <v>41730</v>
      </c>
      <c r="K53" s="34">
        <f t="shared" si="1"/>
        <v>0</v>
      </c>
      <c r="L53" s="38" t="str">
        <f>VLOOKUP(J53,Sheet4!$A$16:$B$380,2,FALSE)</f>
        <v>APRIL</v>
      </c>
      <c r="M53" s="39">
        <f>VLOOKUP(L53,Sheet4!$A$2:$B$13,2,FALSE)</f>
        <v>41766</v>
      </c>
      <c r="N53" s="34"/>
      <c r="O53" s="34">
        <f t="shared" si="2"/>
        <v>-41766</v>
      </c>
      <c r="P53" s="34" t="e">
        <f>VLOOKUP(O53,Sheet5!A47:B442,2,FALSE)</f>
        <v>#N/A</v>
      </c>
      <c r="Q53" s="34" t="e">
        <f t="shared" si="3"/>
        <v>#N/A</v>
      </c>
      <c r="R53" s="34" t="e">
        <f t="shared" si="4"/>
        <v>#N/A</v>
      </c>
    </row>
    <row r="54" spans="3:18">
      <c r="C54" s="33">
        <f t="shared" si="5"/>
        <v>48</v>
      </c>
      <c r="D54" s="33"/>
      <c r="E54" s="34" t="s">
        <v>124</v>
      </c>
      <c r="F54" s="35">
        <f>VLOOKUP(E54,Sheet3!$A$3:$B$25,2,FALSE)</f>
        <v>10</v>
      </c>
      <c r="G54" s="34"/>
      <c r="H54" s="34"/>
      <c r="I54" s="34">
        <f t="shared" si="0"/>
        <v>0</v>
      </c>
      <c r="J54" s="36">
        <v>41730</v>
      </c>
      <c r="K54" s="34">
        <f t="shared" si="1"/>
        <v>0</v>
      </c>
      <c r="L54" s="38" t="str">
        <f>VLOOKUP(J54,Sheet4!$A$16:$B$380,2,FALSE)</f>
        <v>APRIL</v>
      </c>
      <c r="M54" s="39">
        <f>VLOOKUP(L54,Sheet4!$A$2:$B$13,2,FALSE)</f>
        <v>41766</v>
      </c>
      <c r="N54" s="34"/>
      <c r="O54" s="34">
        <f t="shared" si="2"/>
        <v>-41766</v>
      </c>
      <c r="P54" s="34" t="e">
        <f>VLOOKUP(O54,Sheet5!A48:B443,2,FALSE)</f>
        <v>#N/A</v>
      </c>
      <c r="Q54" s="34" t="e">
        <f t="shared" si="3"/>
        <v>#N/A</v>
      </c>
      <c r="R54" s="34" t="e">
        <f t="shared" si="4"/>
        <v>#N/A</v>
      </c>
    </row>
    <row r="55" spans="3:18">
      <c r="C55" s="33">
        <f t="shared" si="5"/>
        <v>49</v>
      </c>
      <c r="D55" s="33"/>
      <c r="E55" s="34" t="s">
        <v>124</v>
      </c>
      <c r="F55" s="35">
        <f>VLOOKUP(E55,Sheet3!$A$3:$B$25,2,FALSE)</f>
        <v>10</v>
      </c>
      <c r="G55" s="34"/>
      <c r="H55" s="34"/>
      <c r="I55" s="34">
        <f t="shared" si="0"/>
        <v>0</v>
      </c>
      <c r="J55" s="36">
        <v>41730</v>
      </c>
      <c r="K55" s="34">
        <f t="shared" si="1"/>
        <v>0</v>
      </c>
      <c r="L55" s="38" t="str">
        <f>VLOOKUP(J55,Sheet4!$A$16:$B$380,2,FALSE)</f>
        <v>APRIL</v>
      </c>
      <c r="M55" s="39">
        <f>VLOOKUP(L55,Sheet4!$A$2:$B$13,2,FALSE)</f>
        <v>41766</v>
      </c>
      <c r="N55" s="34"/>
      <c r="O55" s="34">
        <f t="shared" si="2"/>
        <v>-41766</v>
      </c>
      <c r="P55" s="34" t="e">
        <f>VLOOKUP(O55,Sheet5!A49:B444,2,FALSE)</f>
        <v>#N/A</v>
      </c>
      <c r="Q55" s="34" t="e">
        <f t="shared" si="3"/>
        <v>#N/A</v>
      </c>
      <c r="R55" s="34" t="e">
        <f t="shared" si="4"/>
        <v>#N/A</v>
      </c>
    </row>
    <row r="56" spans="3:18">
      <c r="C56" s="33">
        <f t="shared" si="5"/>
        <v>50</v>
      </c>
      <c r="D56" s="33"/>
      <c r="E56" s="34" t="s">
        <v>124</v>
      </c>
      <c r="F56" s="35">
        <f>VLOOKUP(E56,Sheet3!$A$3:$B$25,2,FALSE)</f>
        <v>10</v>
      </c>
      <c r="G56" s="34"/>
      <c r="H56" s="34"/>
      <c r="I56" s="34">
        <f t="shared" si="0"/>
        <v>0</v>
      </c>
      <c r="J56" s="36">
        <v>41730</v>
      </c>
      <c r="K56" s="34">
        <f t="shared" si="1"/>
        <v>0</v>
      </c>
      <c r="L56" s="38" t="str">
        <f>VLOOKUP(J56,Sheet4!$A$16:$B$380,2,FALSE)</f>
        <v>APRIL</v>
      </c>
      <c r="M56" s="39">
        <f>VLOOKUP(L56,Sheet4!$A$2:$B$13,2,FALSE)</f>
        <v>41766</v>
      </c>
      <c r="N56" s="34"/>
      <c r="O56" s="34">
        <f t="shared" si="2"/>
        <v>-41766</v>
      </c>
      <c r="P56" s="34" t="e">
        <f>VLOOKUP(O56,Sheet5!A50:B445,2,FALSE)</f>
        <v>#N/A</v>
      </c>
      <c r="Q56" s="34" t="e">
        <f t="shared" si="3"/>
        <v>#N/A</v>
      </c>
      <c r="R56" s="34" t="e">
        <f t="shared" si="4"/>
        <v>#N/A</v>
      </c>
    </row>
    <row r="57" spans="3:18">
      <c r="F57" s="59"/>
      <c r="K57" s="58"/>
    </row>
    <row r="58" spans="3:18">
      <c r="K58" s="58"/>
    </row>
    <row r="74" spans="3:3">
      <c r="C74" s="41"/>
    </row>
  </sheetData>
  <sheetProtection insertColumns="0" deleteColumns="0" selectLockedCells="1"/>
  <dataValidations count="2">
    <dataValidation type="list" allowBlank="1" showInputMessage="1" showErrorMessage="1" sqref="J7:J56">
      <formula1>DATES</formula1>
    </dataValidation>
    <dataValidation type="list" allowBlank="1" showInputMessage="1" showErrorMessage="1" sqref="E7:E56">
      <formula1>TDSSECTION</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2:C25"/>
  <sheetViews>
    <sheetView topLeftCell="A3" workbookViewId="0">
      <selection activeCell="B26" sqref="B26"/>
    </sheetView>
  </sheetViews>
  <sheetFormatPr defaultRowHeight="15"/>
  <cols>
    <col min="1" max="1" width="68.7109375" bestFit="1" customWidth="1"/>
    <col min="3" max="3" width="11.42578125" customWidth="1"/>
    <col min="4" max="4" width="12.5703125" customWidth="1"/>
    <col min="5" max="5" width="11.140625" customWidth="1"/>
  </cols>
  <sheetData>
    <row r="2" spans="1:3" ht="30">
      <c r="A2" s="27" t="s">
        <v>133</v>
      </c>
      <c r="B2" s="23" t="s">
        <v>130</v>
      </c>
      <c r="C2" s="23" t="s">
        <v>134</v>
      </c>
    </row>
    <row r="3" spans="1:3">
      <c r="A3" t="s">
        <v>124</v>
      </c>
      <c r="B3" s="26">
        <v>10</v>
      </c>
      <c r="C3">
        <v>5000</v>
      </c>
    </row>
    <row r="4" spans="1:3">
      <c r="A4" t="s">
        <v>125</v>
      </c>
      <c r="B4">
        <v>10</v>
      </c>
      <c r="C4">
        <v>0</v>
      </c>
    </row>
    <row r="5" spans="1:3">
      <c r="A5" t="s">
        <v>128</v>
      </c>
      <c r="B5">
        <v>10</v>
      </c>
      <c r="C5">
        <v>10000</v>
      </c>
    </row>
    <row r="6" spans="1:3">
      <c r="A6" t="s">
        <v>129</v>
      </c>
      <c r="B6">
        <v>10</v>
      </c>
      <c r="C6">
        <v>5000</v>
      </c>
    </row>
    <row r="7" spans="1:3">
      <c r="A7" t="s">
        <v>136</v>
      </c>
      <c r="B7">
        <v>30</v>
      </c>
      <c r="C7">
        <v>10000</v>
      </c>
    </row>
    <row r="8" spans="1:3">
      <c r="A8" t="s">
        <v>131</v>
      </c>
      <c r="B8">
        <v>30</v>
      </c>
      <c r="C8">
        <v>5000</v>
      </c>
    </row>
    <row r="9" spans="1:3">
      <c r="A9" t="s">
        <v>179</v>
      </c>
      <c r="B9">
        <v>1</v>
      </c>
      <c r="C9">
        <v>30000</v>
      </c>
    </row>
    <row r="10" spans="1:3">
      <c r="A10" t="s">
        <v>178</v>
      </c>
      <c r="B10">
        <v>1</v>
      </c>
      <c r="C10">
        <v>75000</v>
      </c>
    </row>
    <row r="11" spans="1:3">
      <c r="A11" t="s">
        <v>132</v>
      </c>
      <c r="B11">
        <v>10</v>
      </c>
      <c r="C11">
        <v>20000</v>
      </c>
    </row>
    <row r="12" spans="1:3">
      <c r="A12" t="s">
        <v>135</v>
      </c>
      <c r="B12">
        <v>20</v>
      </c>
      <c r="C12">
        <v>2500</v>
      </c>
    </row>
    <row r="13" spans="1:3">
      <c r="A13" t="s">
        <v>137</v>
      </c>
      <c r="B13">
        <v>20</v>
      </c>
      <c r="C13">
        <v>1000</v>
      </c>
    </row>
    <row r="14" spans="1:3">
      <c r="A14" t="s">
        <v>138</v>
      </c>
      <c r="B14">
        <v>10</v>
      </c>
      <c r="C14">
        <v>1000</v>
      </c>
    </row>
    <row r="15" spans="1:3">
      <c r="A15" t="s">
        <v>139</v>
      </c>
      <c r="B15">
        <v>10</v>
      </c>
      <c r="C15">
        <v>5000</v>
      </c>
    </row>
    <row r="16" spans="1:3">
      <c r="A16" t="s">
        <v>140</v>
      </c>
      <c r="B16">
        <v>10</v>
      </c>
      <c r="C16">
        <v>180000</v>
      </c>
    </row>
    <row r="17" spans="1:3">
      <c r="A17" t="s">
        <v>141</v>
      </c>
      <c r="B17">
        <v>2</v>
      </c>
      <c r="C17">
        <v>180000</v>
      </c>
    </row>
    <row r="18" spans="1:3">
      <c r="A18" t="s">
        <v>142</v>
      </c>
      <c r="B18">
        <v>1</v>
      </c>
      <c r="C18">
        <v>5000000</v>
      </c>
    </row>
    <row r="19" spans="1:3">
      <c r="A19" t="s">
        <v>143</v>
      </c>
      <c r="B19">
        <v>10</v>
      </c>
      <c r="C19">
        <v>30000</v>
      </c>
    </row>
    <row r="20" spans="1:3">
      <c r="A20" t="s">
        <v>144</v>
      </c>
      <c r="B20">
        <v>10</v>
      </c>
      <c r="C20">
        <v>0</v>
      </c>
    </row>
    <row r="21" spans="1:3" ht="30">
      <c r="A21" s="23" t="s">
        <v>145</v>
      </c>
      <c r="B21">
        <v>10</v>
      </c>
      <c r="C21">
        <v>0</v>
      </c>
    </row>
    <row r="22" spans="1:3">
      <c r="A22" t="s">
        <v>146</v>
      </c>
      <c r="B22">
        <v>10</v>
      </c>
      <c r="C22">
        <v>100000</v>
      </c>
    </row>
    <row r="23" spans="1:3">
      <c r="A23" t="s">
        <v>147</v>
      </c>
      <c r="B23">
        <v>10</v>
      </c>
      <c r="C23">
        <v>200000</v>
      </c>
    </row>
    <row r="24" spans="1:3">
      <c r="A24" t="s">
        <v>179</v>
      </c>
      <c r="B24">
        <v>2</v>
      </c>
      <c r="C24">
        <v>30000</v>
      </c>
    </row>
    <row r="25" spans="1:3">
      <c r="A25" t="s">
        <v>178</v>
      </c>
      <c r="B25">
        <v>2</v>
      </c>
      <c r="C25">
        <v>75000</v>
      </c>
    </row>
  </sheetData>
  <sortState ref="A3:A4">
    <sortCondition ref="A3:A4"/>
  </sortState>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400"/>
  <sheetViews>
    <sheetView topLeftCell="A356" workbookViewId="0">
      <selection activeCell="A16" sqref="A16"/>
    </sheetView>
  </sheetViews>
  <sheetFormatPr defaultRowHeight="15"/>
  <cols>
    <col min="1" max="2" width="11.140625" bestFit="1" customWidth="1"/>
  </cols>
  <sheetData>
    <row r="1" spans="1:2" ht="45">
      <c r="A1" s="23" t="s">
        <v>150</v>
      </c>
      <c r="B1" s="23" t="s">
        <v>163</v>
      </c>
    </row>
    <row r="2" spans="1:2">
      <c r="A2" t="s">
        <v>151</v>
      </c>
      <c r="B2" s="28">
        <v>41766</v>
      </c>
    </row>
    <row r="3" spans="1:2">
      <c r="A3" t="s">
        <v>152</v>
      </c>
      <c r="B3" s="28">
        <v>41797</v>
      </c>
    </row>
    <row r="4" spans="1:2">
      <c r="A4" t="s">
        <v>153</v>
      </c>
      <c r="B4" s="28">
        <v>41827</v>
      </c>
    </row>
    <row r="5" spans="1:2">
      <c r="A5" t="s">
        <v>154</v>
      </c>
      <c r="B5" s="28">
        <v>41858</v>
      </c>
    </row>
    <row r="6" spans="1:2">
      <c r="A6" t="s">
        <v>155</v>
      </c>
      <c r="B6" s="28">
        <v>41889</v>
      </c>
    </row>
    <row r="7" spans="1:2">
      <c r="A7" t="s">
        <v>156</v>
      </c>
      <c r="B7" s="28">
        <v>41919</v>
      </c>
    </row>
    <row r="8" spans="1:2">
      <c r="A8" t="s">
        <v>157</v>
      </c>
      <c r="B8" s="28">
        <v>41950</v>
      </c>
    </row>
    <row r="9" spans="1:2">
      <c r="A9" t="s">
        <v>158</v>
      </c>
      <c r="B9" s="28">
        <v>41980</v>
      </c>
    </row>
    <row r="10" spans="1:2">
      <c r="A10" t="s">
        <v>159</v>
      </c>
      <c r="B10" s="28">
        <v>41646</v>
      </c>
    </row>
    <row r="11" spans="1:2">
      <c r="A11" t="s">
        <v>160</v>
      </c>
      <c r="B11" s="28">
        <v>41677</v>
      </c>
    </row>
    <row r="12" spans="1:2">
      <c r="A12" t="s">
        <v>161</v>
      </c>
      <c r="B12" s="28">
        <v>41705</v>
      </c>
    </row>
    <row r="13" spans="1:2">
      <c r="A13" t="s">
        <v>162</v>
      </c>
      <c r="B13" s="28">
        <v>41759</v>
      </c>
    </row>
    <row r="16" spans="1:2">
      <c r="A16" s="28">
        <v>41730</v>
      </c>
      <c r="B16" t="s">
        <v>151</v>
      </c>
    </row>
    <row r="17" spans="1:2">
      <c r="A17" s="28">
        <f>A16+1</f>
        <v>41731</v>
      </c>
      <c r="B17" t="s">
        <v>151</v>
      </c>
    </row>
    <row r="18" spans="1:2">
      <c r="A18" s="28">
        <f t="shared" ref="A18:A81" si="0">A17+1</f>
        <v>41732</v>
      </c>
      <c r="B18" t="s">
        <v>151</v>
      </c>
    </row>
    <row r="19" spans="1:2">
      <c r="A19" s="28">
        <f t="shared" si="0"/>
        <v>41733</v>
      </c>
      <c r="B19" t="s">
        <v>151</v>
      </c>
    </row>
    <row r="20" spans="1:2">
      <c r="A20" s="28">
        <f t="shared" si="0"/>
        <v>41734</v>
      </c>
      <c r="B20" t="s">
        <v>151</v>
      </c>
    </row>
    <row r="21" spans="1:2">
      <c r="A21" s="28">
        <f t="shared" si="0"/>
        <v>41735</v>
      </c>
      <c r="B21" t="s">
        <v>151</v>
      </c>
    </row>
    <row r="22" spans="1:2">
      <c r="A22" s="28">
        <f t="shared" si="0"/>
        <v>41736</v>
      </c>
      <c r="B22" t="s">
        <v>151</v>
      </c>
    </row>
    <row r="23" spans="1:2">
      <c r="A23" s="28">
        <f t="shared" si="0"/>
        <v>41737</v>
      </c>
      <c r="B23" t="s">
        <v>151</v>
      </c>
    </row>
    <row r="24" spans="1:2">
      <c r="A24" s="28">
        <f t="shared" si="0"/>
        <v>41738</v>
      </c>
      <c r="B24" t="s">
        <v>151</v>
      </c>
    </row>
    <row r="25" spans="1:2">
      <c r="A25" s="28">
        <f t="shared" si="0"/>
        <v>41739</v>
      </c>
      <c r="B25" t="s">
        <v>151</v>
      </c>
    </row>
    <row r="26" spans="1:2">
      <c r="A26" s="28">
        <f t="shared" si="0"/>
        <v>41740</v>
      </c>
      <c r="B26" t="s">
        <v>151</v>
      </c>
    </row>
    <row r="27" spans="1:2">
      <c r="A27" s="28">
        <f t="shared" si="0"/>
        <v>41741</v>
      </c>
      <c r="B27" t="s">
        <v>151</v>
      </c>
    </row>
    <row r="28" spans="1:2">
      <c r="A28" s="28">
        <f t="shared" si="0"/>
        <v>41742</v>
      </c>
      <c r="B28" t="s">
        <v>151</v>
      </c>
    </row>
    <row r="29" spans="1:2">
      <c r="A29" s="28">
        <f t="shared" si="0"/>
        <v>41743</v>
      </c>
      <c r="B29" t="s">
        <v>151</v>
      </c>
    </row>
    <row r="30" spans="1:2">
      <c r="A30" s="28">
        <f t="shared" si="0"/>
        <v>41744</v>
      </c>
      <c r="B30" t="s">
        <v>151</v>
      </c>
    </row>
    <row r="31" spans="1:2">
      <c r="A31" s="28">
        <f t="shared" si="0"/>
        <v>41745</v>
      </c>
      <c r="B31" t="s">
        <v>151</v>
      </c>
    </row>
    <row r="32" spans="1:2">
      <c r="A32" s="28">
        <f t="shared" si="0"/>
        <v>41746</v>
      </c>
      <c r="B32" t="s">
        <v>151</v>
      </c>
    </row>
    <row r="33" spans="1:2">
      <c r="A33" s="28">
        <f t="shared" si="0"/>
        <v>41747</v>
      </c>
      <c r="B33" t="s">
        <v>151</v>
      </c>
    </row>
    <row r="34" spans="1:2">
      <c r="A34" s="28">
        <f t="shared" si="0"/>
        <v>41748</v>
      </c>
      <c r="B34" t="s">
        <v>151</v>
      </c>
    </row>
    <row r="35" spans="1:2">
      <c r="A35" s="28">
        <f t="shared" si="0"/>
        <v>41749</v>
      </c>
      <c r="B35" t="s">
        <v>151</v>
      </c>
    </row>
    <row r="36" spans="1:2">
      <c r="A36" s="28">
        <f t="shared" si="0"/>
        <v>41750</v>
      </c>
      <c r="B36" t="s">
        <v>151</v>
      </c>
    </row>
    <row r="37" spans="1:2">
      <c r="A37" s="28">
        <f t="shared" si="0"/>
        <v>41751</v>
      </c>
      <c r="B37" t="s">
        <v>151</v>
      </c>
    </row>
    <row r="38" spans="1:2">
      <c r="A38" s="28">
        <f t="shared" si="0"/>
        <v>41752</v>
      </c>
      <c r="B38" t="s">
        <v>151</v>
      </c>
    </row>
    <row r="39" spans="1:2">
      <c r="A39" s="28">
        <f t="shared" si="0"/>
        <v>41753</v>
      </c>
      <c r="B39" t="s">
        <v>151</v>
      </c>
    </row>
    <row r="40" spans="1:2">
      <c r="A40" s="28">
        <f t="shared" si="0"/>
        <v>41754</v>
      </c>
      <c r="B40" t="s">
        <v>151</v>
      </c>
    </row>
    <row r="41" spans="1:2">
      <c r="A41" s="28">
        <f t="shared" si="0"/>
        <v>41755</v>
      </c>
      <c r="B41" t="s">
        <v>151</v>
      </c>
    </row>
    <row r="42" spans="1:2">
      <c r="A42" s="28">
        <f t="shared" si="0"/>
        <v>41756</v>
      </c>
      <c r="B42" t="s">
        <v>151</v>
      </c>
    </row>
    <row r="43" spans="1:2">
      <c r="A43" s="28">
        <f t="shared" si="0"/>
        <v>41757</v>
      </c>
      <c r="B43" t="s">
        <v>151</v>
      </c>
    </row>
    <row r="44" spans="1:2">
      <c r="A44" s="28">
        <f t="shared" si="0"/>
        <v>41758</v>
      </c>
      <c r="B44" t="s">
        <v>151</v>
      </c>
    </row>
    <row r="45" spans="1:2">
      <c r="A45" s="28">
        <f t="shared" si="0"/>
        <v>41759</v>
      </c>
      <c r="B45" t="s">
        <v>151</v>
      </c>
    </row>
    <row r="46" spans="1:2">
      <c r="A46" s="28">
        <f t="shared" si="0"/>
        <v>41760</v>
      </c>
      <c r="B46" t="s">
        <v>152</v>
      </c>
    </row>
    <row r="47" spans="1:2">
      <c r="A47" s="28">
        <f t="shared" si="0"/>
        <v>41761</v>
      </c>
      <c r="B47" t="s">
        <v>152</v>
      </c>
    </row>
    <row r="48" spans="1:2">
      <c r="A48" s="28">
        <f t="shared" si="0"/>
        <v>41762</v>
      </c>
      <c r="B48" t="s">
        <v>152</v>
      </c>
    </row>
    <row r="49" spans="1:2">
      <c r="A49" s="28">
        <f t="shared" si="0"/>
        <v>41763</v>
      </c>
      <c r="B49" t="s">
        <v>152</v>
      </c>
    </row>
    <row r="50" spans="1:2">
      <c r="A50" s="28">
        <f t="shared" si="0"/>
        <v>41764</v>
      </c>
      <c r="B50" t="s">
        <v>152</v>
      </c>
    </row>
    <row r="51" spans="1:2">
      <c r="A51" s="28">
        <f t="shared" si="0"/>
        <v>41765</v>
      </c>
      <c r="B51" t="s">
        <v>152</v>
      </c>
    </row>
    <row r="52" spans="1:2">
      <c r="A52" s="28">
        <f t="shared" si="0"/>
        <v>41766</v>
      </c>
      <c r="B52" t="s">
        <v>152</v>
      </c>
    </row>
    <row r="53" spans="1:2">
      <c r="A53" s="28">
        <f t="shared" si="0"/>
        <v>41767</v>
      </c>
      <c r="B53" t="s">
        <v>152</v>
      </c>
    </row>
    <row r="54" spans="1:2">
      <c r="A54" s="28">
        <f t="shared" si="0"/>
        <v>41768</v>
      </c>
      <c r="B54" t="s">
        <v>152</v>
      </c>
    </row>
    <row r="55" spans="1:2">
      <c r="A55" s="28">
        <f t="shared" si="0"/>
        <v>41769</v>
      </c>
      <c r="B55" t="s">
        <v>152</v>
      </c>
    </row>
    <row r="56" spans="1:2">
      <c r="A56" s="28">
        <f t="shared" si="0"/>
        <v>41770</v>
      </c>
      <c r="B56" t="s">
        <v>152</v>
      </c>
    </row>
    <row r="57" spans="1:2">
      <c r="A57" s="28">
        <f t="shared" si="0"/>
        <v>41771</v>
      </c>
      <c r="B57" t="s">
        <v>152</v>
      </c>
    </row>
    <row r="58" spans="1:2">
      <c r="A58" s="28">
        <f t="shared" si="0"/>
        <v>41772</v>
      </c>
      <c r="B58" t="s">
        <v>152</v>
      </c>
    </row>
    <row r="59" spans="1:2">
      <c r="A59" s="28">
        <f t="shared" si="0"/>
        <v>41773</v>
      </c>
      <c r="B59" t="s">
        <v>152</v>
      </c>
    </row>
    <row r="60" spans="1:2">
      <c r="A60" s="28">
        <f t="shared" si="0"/>
        <v>41774</v>
      </c>
      <c r="B60" t="s">
        <v>152</v>
      </c>
    </row>
    <row r="61" spans="1:2">
      <c r="A61" s="28">
        <f t="shared" si="0"/>
        <v>41775</v>
      </c>
      <c r="B61" t="s">
        <v>152</v>
      </c>
    </row>
    <row r="62" spans="1:2">
      <c r="A62" s="28">
        <f t="shared" si="0"/>
        <v>41776</v>
      </c>
      <c r="B62" t="s">
        <v>152</v>
      </c>
    </row>
    <row r="63" spans="1:2">
      <c r="A63" s="28">
        <f t="shared" si="0"/>
        <v>41777</v>
      </c>
      <c r="B63" t="s">
        <v>152</v>
      </c>
    </row>
    <row r="64" spans="1:2">
      <c r="A64" s="28">
        <f t="shared" si="0"/>
        <v>41778</v>
      </c>
      <c r="B64" t="s">
        <v>152</v>
      </c>
    </row>
    <row r="65" spans="1:2">
      <c r="A65" s="28">
        <f t="shared" si="0"/>
        <v>41779</v>
      </c>
      <c r="B65" t="s">
        <v>152</v>
      </c>
    </row>
    <row r="66" spans="1:2">
      <c r="A66" s="28">
        <f t="shared" si="0"/>
        <v>41780</v>
      </c>
      <c r="B66" t="s">
        <v>152</v>
      </c>
    </row>
    <row r="67" spans="1:2">
      <c r="A67" s="28">
        <f t="shared" si="0"/>
        <v>41781</v>
      </c>
      <c r="B67" t="s">
        <v>152</v>
      </c>
    </row>
    <row r="68" spans="1:2">
      <c r="A68" s="28">
        <f t="shared" si="0"/>
        <v>41782</v>
      </c>
      <c r="B68" t="s">
        <v>152</v>
      </c>
    </row>
    <row r="69" spans="1:2">
      <c r="A69" s="28">
        <f t="shared" si="0"/>
        <v>41783</v>
      </c>
      <c r="B69" t="s">
        <v>152</v>
      </c>
    </row>
    <row r="70" spans="1:2">
      <c r="A70" s="28">
        <f t="shared" si="0"/>
        <v>41784</v>
      </c>
      <c r="B70" t="s">
        <v>152</v>
      </c>
    </row>
    <row r="71" spans="1:2">
      <c r="A71" s="28">
        <f t="shared" si="0"/>
        <v>41785</v>
      </c>
      <c r="B71" t="s">
        <v>152</v>
      </c>
    </row>
    <row r="72" spans="1:2">
      <c r="A72" s="28">
        <f t="shared" si="0"/>
        <v>41786</v>
      </c>
      <c r="B72" t="s">
        <v>152</v>
      </c>
    </row>
    <row r="73" spans="1:2">
      <c r="A73" s="28">
        <f t="shared" si="0"/>
        <v>41787</v>
      </c>
      <c r="B73" t="s">
        <v>152</v>
      </c>
    </row>
    <row r="74" spans="1:2">
      <c r="A74" s="28">
        <f t="shared" si="0"/>
        <v>41788</v>
      </c>
      <c r="B74" t="s">
        <v>152</v>
      </c>
    </row>
    <row r="75" spans="1:2">
      <c r="A75" s="28">
        <f t="shared" si="0"/>
        <v>41789</v>
      </c>
      <c r="B75" t="s">
        <v>152</v>
      </c>
    </row>
    <row r="76" spans="1:2">
      <c r="A76" s="28">
        <f t="shared" si="0"/>
        <v>41790</v>
      </c>
      <c r="B76" t="s">
        <v>152</v>
      </c>
    </row>
    <row r="77" spans="1:2">
      <c r="A77" s="28">
        <f t="shared" si="0"/>
        <v>41791</v>
      </c>
      <c r="B77" t="s">
        <v>153</v>
      </c>
    </row>
    <row r="78" spans="1:2">
      <c r="A78" s="28">
        <f t="shared" si="0"/>
        <v>41792</v>
      </c>
      <c r="B78" t="s">
        <v>153</v>
      </c>
    </row>
    <row r="79" spans="1:2">
      <c r="A79" s="28">
        <f t="shared" si="0"/>
        <v>41793</v>
      </c>
      <c r="B79" t="s">
        <v>153</v>
      </c>
    </row>
    <row r="80" spans="1:2">
      <c r="A80" s="28">
        <f t="shared" si="0"/>
        <v>41794</v>
      </c>
      <c r="B80" t="s">
        <v>153</v>
      </c>
    </row>
    <row r="81" spans="1:2">
      <c r="A81" s="28">
        <f t="shared" si="0"/>
        <v>41795</v>
      </c>
      <c r="B81" t="s">
        <v>153</v>
      </c>
    </row>
    <row r="82" spans="1:2">
      <c r="A82" s="28">
        <f t="shared" ref="A82:A145" si="1">A81+1</f>
        <v>41796</v>
      </c>
      <c r="B82" t="s">
        <v>153</v>
      </c>
    </row>
    <row r="83" spans="1:2">
      <c r="A83" s="28">
        <f t="shared" si="1"/>
        <v>41797</v>
      </c>
      <c r="B83" t="s">
        <v>153</v>
      </c>
    </row>
    <row r="84" spans="1:2">
      <c r="A84" s="28">
        <f t="shared" si="1"/>
        <v>41798</v>
      </c>
      <c r="B84" t="s">
        <v>153</v>
      </c>
    </row>
    <row r="85" spans="1:2">
      <c r="A85" s="28">
        <f t="shared" si="1"/>
        <v>41799</v>
      </c>
      <c r="B85" t="s">
        <v>153</v>
      </c>
    </row>
    <row r="86" spans="1:2">
      <c r="A86" s="28">
        <f t="shared" si="1"/>
        <v>41800</v>
      </c>
      <c r="B86" t="s">
        <v>153</v>
      </c>
    </row>
    <row r="87" spans="1:2">
      <c r="A87" s="28">
        <f t="shared" si="1"/>
        <v>41801</v>
      </c>
      <c r="B87" t="s">
        <v>153</v>
      </c>
    </row>
    <row r="88" spans="1:2">
      <c r="A88" s="28">
        <f t="shared" si="1"/>
        <v>41802</v>
      </c>
      <c r="B88" t="s">
        <v>153</v>
      </c>
    </row>
    <row r="89" spans="1:2">
      <c r="A89" s="28">
        <f t="shared" si="1"/>
        <v>41803</v>
      </c>
      <c r="B89" t="s">
        <v>153</v>
      </c>
    </row>
    <row r="90" spans="1:2">
      <c r="A90" s="28">
        <f t="shared" si="1"/>
        <v>41804</v>
      </c>
      <c r="B90" t="s">
        <v>153</v>
      </c>
    </row>
    <row r="91" spans="1:2">
      <c r="A91" s="28">
        <f t="shared" si="1"/>
        <v>41805</v>
      </c>
      <c r="B91" t="s">
        <v>153</v>
      </c>
    </row>
    <row r="92" spans="1:2">
      <c r="A92" s="28">
        <f t="shared" si="1"/>
        <v>41806</v>
      </c>
      <c r="B92" t="s">
        <v>153</v>
      </c>
    </row>
    <row r="93" spans="1:2">
      <c r="A93" s="28">
        <f t="shared" si="1"/>
        <v>41807</v>
      </c>
      <c r="B93" t="s">
        <v>153</v>
      </c>
    </row>
    <row r="94" spans="1:2">
      <c r="A94" s="28">
        <f t="shared" si="1"/>
        <v>41808</v>
      </c>
      <c r="B94" t="s">
        <v>153</v>
      </c>
    </row>
    <row r="95" spans="1:2">
      <c r="A95" s="28">
        <f t="shared" si="1"/>
        <v>41809</v>
      </c>
      <c r="B95" t="s">
        <v>153</v>
      </c>
    </row>
    <row r="96" spans="1:2">
      <c r="A96" s="28">
        <f t="shared" si="1"/>
        <v>41810</v>
      </c>
      <c r="B96" t="s">
        <v>153</v>
      </c>
    </row>
    <row r="97" spans="1:2">
      <c r="A97" s="28">
        <f t="shared" si="1"/>
        <v>41811</v>
      </c>
      <c r="B97" t="s">
        <v>153</v>
      </c>
    </row>
    <row r="98" spans="1:2">
      <c r="A98" s="28">
        <f t="shared" si="1"/>
        <v>41812</v>
      </c>
      <c r="B98" t="s">
        <v>153</v>
      </c>
    </row>
    <row r="99" spans="1:2">
      <c r="A99" s="28">
        <f t="shared" si="1"/>
        <v>41813</v>
      </c>
      <c r="B99" t="s">
        <v>153</v>
      </c>
    </row>
    <row r="100" spans="1:2">
      <c r="A100" s="28">
        <f t="shared" si="1"/>
        <v>41814</v>
      </c>
      <c r="B100" t="s">
        <v>153</v>
      </c>
    </row>
    <row r="101" spans="1:2">
      <c r="A101" s="28">
        <f t="shared" si="1"/>
        <v>41815</v>
      </c>
      <c r="B101" t="s">
        <v>153</v>
      </c>
    </row>
    <row r="102" spans="1:2">
      <c r="A102" s="28">
        <f t="shared" si="1"/>
        <v>41816</v>
      </c>
      <c r="B102" t="s">
        <v>153</v>
      </c>
    </row>
    <row r="103" spans="1:2">
      <c r="A103" s="28">
        <f t="shared" si="1"/>
        <v>41817</v>
      </c>
      <c r="B103" t="s">
        <v>153</v>
      </c>
    </row>
    <row r="104" spans="1:2">
      <c r="A104" s="28">
        <f t="shared" si="1"/>
        <v>41818</v>
      </c>
      <c r="B104" t="s">
        <v>153</v>
      </c>
    </row>
    <row r="105" spans="1:2">
      <c r="A105" s="28">
        <f t="shared" si="1"/>
        <v>41819</v>
      </c>
      <c r="B105" t="s">
        <v>153</v>
      </c>
    </row>
    <row r="106" spans="1:2">
      <c r="A106" s="28">
        <f t="shared" si="1"/>
        <v>41820</v>
      </c>
      <c r="B106" t="s">
        <v>153</v>
      </c>
    </row>
    <row r="107" spans="1:2">
      <c r="A107" s="28">
        <f t="shared" si="1"/>
        <v>41821</v>
      </c>
      <c r="B107" t="s">
        <v>154</v>
      </c>
    </row>
    <row r="108" spans="1:2">
      <c r="A108" s="28">
        <f t="shared" si="1"/>
        <v>41822</v>
      </c>
      <c r="B108" t="s">
        <v>154</v>
      </c>
    </row>
    <row r="109" spans="1:2">
      <c r="A109" s="28">
        <f t="shared" si="1"/>
        <v>41823</v>
      </c>
      <c r="B109" t="s">
        <v>154</v>
      </c>
    </row>
    <row r="110" spans="1:2">
      <c r="A110" s="28">
        <f t="shared" si="1"/>
        <v>41824</v>
      </c>
      <c r="B110" t="s">
        <v>154</v>
      </c>
    </row>
    <row r="111" spans="1:2">
      <c r="A111" s="28">
        <f t="shared" si="1"/>
        <v>41825</v>
      </c>
      <c r="B111" t="s">
        <v>154</v>
      </c>
    </row>
    <row r="112" spans="1:2">
      <c r="A112" s="28">
        <f t="shared" si="1"/>
        <v>41826</v>
      </c>
      <c r="B112" t="s">
        <v>154</v>
      </c>
    </row>
    <row r="113" spans="1:2">
      <c r="A113" s="28">
        <f t="shared" si="1"/>
        <v>41827</v>
      </c>
      <c r="B113" t="s">
        <v>154</v>
      </c>
    </row>
    <row r="114" spans="1:2">
      <c r="A114" s="28">
        <f t="shared" si="1"/>
        <v>41828</v>
      </c>
      <c r="B114" t="s">
        <v>154</v>
      </c>
    </row>
    <row r="115" spans="1:2">
      <c r="A115" s="28">
        <f t="shared" si="1"/>
        <v>41829</v>
      </c>
      <c r="B115" t="s">
        <v>154</v>
      </c>
    </row>
    <row r="116" spans="1:2">
      <c r="A116" s="28">
        <f t="shared" si="1"/>
        <v>41830</v>
      </c>
      <c r="B116" t="s">
        <v>154</v>
      </c>
    </row>
    <row r="117" spans="1:2">
      <c r="A117" s="28">
        <f t="shared" si="1"/>
        <v>41831</v>
      </c>
      <c r="B117" t="s">
        <v>154</v>
      </c>
    </row>
    <row r="118" spans="1:2">
      <c r="A118" s="28">
        <f t="shared" si="1"/>
        <v>41832</v>
      </c>
      <c r="B118" t="s">
        <v>154</v>
      </c>
    </row>
    <row r="119" spans="1:2">
      <c r="A119" s="28">
        <f t="shared" si="1"/>
        <v>41833</v>
      </c>
      <c r="B119" t="s">
        <v>154</v>
      </c>
    </row>
    <row r="120" spans="1:2">
      <c r="A120" s="28">
        <f t="shared" si="1"/>
        <v>41834</v>
      </c>
      <c r="B120" t="s">
        <v>154</v>
      </c>
    </row>
    <row r="121" spans="1:2">
      <c r="A121" s="28">
        <f t="shared" si="1"/>
        <v>41835</v>
      </c>
      <c r="B121" t="s">
        <v>154</v>
      </c>
    </row>
    <row r="122" spans="1:2">
      <c r="A122" s="28">
        <f t="shared" si="1"/>
        <v>41836</v>
      </c>
      <c r="B122" t="s">
        <v>154</v>
      </c>
    </row>
    <row r="123" spans="1:2">
      <c r="A123" s="28">
        <f t="shared" si="1"/>
        <v>41837</v>
      </c>
      <c r="B123" t="s">
        <v>154</v>
      </c>
    </row>
    <row r="124" spans="1:2">
      <c r="A124" s="28">
        <f t="shared" si="1"/>
        <v>41838</v>
      </c>
      <c r="B124" t="s">
        <v>154</v>
      </c>
    </row>
    <row r="125" spans="1:2">
      <c r="A125" s="28">
        <f t="shared" si="1"/>
        <v>41839</v>
      </c>
      <c r="B125" t="s">
        <v>154</v>
      </c>
    </row>
    <row r="126" spans="1:2">
      <c r="A126" s="28">
        <f t="shared" si="1"/>
        <v>41840</v>
      </c>
      <c r="B126" t="s">
        <v>154</v>
      </c>
    </row>
    <row r="127" spans="1:2">
      <c r="A127" s="28">
        <f t="shared" si="1"/>
        <v>41841</v>
      </c>
      <c r="B127" t="s">
        <v>154</v>
      </c>
    </row>
    <row r="128" spans="1:2">
      <c r="A128" s="28">
        <f t="shared" si="1"/>
        <v>41842</v>
      </c>
      <c r="B128" t="s">
        <v>154</v>
      </c>
    </row>
    <row r="129" spans="1:2">
      <c r="A129" s="28">
        <f t="shared" si="1"/>
        <v>41843</v>
      </c>
      <c r="B129" t="s">
        <v>154</v>
      </c>
    </row>
    <row r="130" spans="1:2">
      <c r="A130" s="28">
        <f t="shared" si="1"/>
        <v>41844</v>
      </c>
      <c r="B130" t="s">
        <v>154</v>
      </c>
    </row>
    <row r="131" spans="1:2">
      <c r="A131" s="28">
        <f t="shared" si="1"/>
        <v>41845</v>
      </c>
      <c r="B131" t="s">
        <v>154</v>
      </c>
    </row>
    <row r="132" spans="1:2">
      <c r="A132" s="28">
        <f t="shared" si="1"/>
        <v>41846</v>
      </c>
      <c r="B132" t="s">
        <v>154</v>
      </c>
    </row>
    <row r="133" spans="1:2">
      <c r="A133" s="28">
        <f t="shared" si="1"/>
        <v>41847</v>
      </c>
      <c r="B133" t="s">
        <v>154</v>
      </c>
    </row>
    <row r="134" spans="1:2">
      <c r="A134" s="28">
        <f t="shared" si="1"/>
        <v>41848</v>
      </c>
      <c r="B134" t="s">
        <v>154</v>
      </c>
    </row>
    <row r="135" spans="1:2">
      <c r="A135" s="28">
        <f t="shared" si="1"/>
        <v>41849</v>
      </c>
      <c r="B135" t="s">
        <v>154</v>
      </c>
    </row>
    <row r="136" spans="1:2">
      <c r="A136" s="28">
        <f t="shared" si="1"/>
        <v>41850</v>
      </c>
      <c r="B136" t="s">
        <v>154</v>
      </c>
    </row>
    <row r="137" spans="1:2">
      <c r="A137" s="28">
        <f t="shared" si="1"/>
        <v>41851</v>
      </c>
      <c r="B137" t="s">
        <v>154</v>
      </c>
    </row>
    <row r="138" spans="1:2">
      <c r="A138" s="28">
        <f t="shared" si="1"/>
        <v>41852</v>
      </c>
      <c r="B138" t="s">
        <v>155</v>
      </c>
    </row>
    <row r="139" spans="1:2">
      <c r="A139" s="28">
        <f t="shared" si="1"/>
        <v>41853</v>
      </c>
      <c r="B139" t="s">
        <v>155</v>
      </c>
    </row>
    <row r="140" spans="1:2">
      <c r="A140" s="28">
        <f t="shared" si="1"/>
        <v>41854</v>
      </c>
      <c r="B140" t="s">
        <v>155</v>
      </c>
    </row>
    <row r="141" spans="1:2">
      <c r="A141" s="28">
        <f t="shared" si="1"/>
        <v>41855</v>
      </c>
      <c r="B141" t="s">
        <v>155</v>
      </c>
    </row>
    <row r="142" spans="1:2">
      <c r="A142" s="28">
        <f t="shared" si="1"/>
        <v>41856</v>
      </c>
      <c r="B142" t="s">
        <v>155</v>
      </c>
    </row>
    <row r="143" spans="1:2">
      <c r="A143" s="28">
        <f t="shared" si="1"/>
        <v>41857</v>
      </c>
      <c r="B143" t="s">
        <v>155</v>
      </c>
    </row>
    <row r="144" spans="1:2">
      <c r="A144" s="28">
        <f t="shared" si="1"/>
        <v>41858</v>
      </c>
      <c r="B144" t="s">
        <v>155</v>
      </c>
    </row>
    <row r="145" spans="1:2">
      <c r="A145" s="28">
        <f t="shared" si="1"/>
        <v>41859</v>
      </c>
      <c r="B145" t="s">
        <v>155</v>
      </c>
    </row>
    <row r="146" spans="1:2">
      <c r="A146" s="28">
        <f t="shared" ref="A146:A209" si="2">A145+1</f>
        <v>41860</v>
      </c>
      <c r="B146" t="s">
        <v>155</v>
      </c>
    </row>
    <row r="147" spans="1:2">
      <c r="A147" s="28">
        <f t="shared" si="2"/>
        <v>41861</v>
      </c>
      <c r="B147" t="s">
        <v>155</v>
      </c>
    </row>
    <row r="148" spans="1:2">
      <c r="A148" s="28">
        <f t="shared" si="2"/>
        <v>41862</v>
      </c>
      <c r="B148" t="s">
        <v>155</v>
      </c>
    </row>
    <row r="149" spans="1:2">
      <c r="A149" s="28">
        <f t="shared" si="2"/>
        <v>41863</v>
      </c>
      <c r="B149" t="s">
        <v>155</v>
      </c>
    </row>
    <row r="150" spans="1:2">
      <c r="A150" s="28">
        <f t="shared" si="2"/>
        <v>41864</v>
      </c>
      <c r="B150" t="s">
        <v>155</v>
      </c>
    </row>
    <row r="151" spans="1:2">
      <c r="A151" s="28">
        <f t="shared" si="2"/>
        <v>41865</v>
      </c>
      <c r="B151" t="s">
        <v>155</v>
      </c>
    </row>
    <row r="152" spans="1:2">
      <c r="A152" s="28">
        <f t="shared" si="2"/>
        <v>41866</v>
      </c>
      <c r="B152" t="s">
        <v>155</v>
      </c>
    </row>
    <row r="153" spans="1:2">
      <c r="A153" s="28">
        <f t="shared" si="2"/>
        <v>41867</v>
      </c>
      <c r="B153" t="s">
        <v>155</v>
      </c>
    </row>
    <row r="154" spans="1:2">
      <c r="A154" s="28">
        <f t="shared" si="2"/>
        <v>41868</v>
      </c>
      <c r="B154" t="s">
        <v>155</v>
      </c>
    </row>
    <row r="155" spans="1:2">
      <c r="A155" s="28">
        <f t="shared" si="2"/>
        <v>41869</v>
      </c>
      <c r="B155" t="s">
        <v>155</v>
      </c>
    </row>
    <row r="156" spans="1:2">
      <c r="A156" s="28">
        <f t="shared" si="2"/>
        <v>41870</v>
      </c>
      <c r="B156" t="s">
        <v>155</v>
      </c>
    </row>
    <row r="157" spans="1:2">
      <c r="A157" s="28">
        <f t="shared" si="2"/>
        <v>41871</v>
      </c>
      <c r="B157" t="s">
        <v>155</v>
      </c>
    </row>
    <row r="158" spans="1:2">
      <c r="A158" s="28">
        <f t="shared" si="2"/>
        <v>41872</v>
      </c>
      <c r="B158" t="s">
        <v>155</v>
      </c>
    </row>
    <row r="159" spans="1:2">
      <c r="A159" s="28">
        <f t="shared" si="2"/>
        <v>41873</v>
      </c>
      <c r="B159" t="s">
        <v>155</v>
      </c>
    </row>
    <row r="160" spans="1:2">
      <c r="A160" s="28">
        <f t="shared" si="2"/>
        <v>41874</v>
      </c>
      <c r="B160" t="s">
        <v>155</v>
      </c>
    </row>
    <row r="161" spans="1:2">
      <c r="A161" s="28">
        <f t="shared" si="2"/>
        <v>41875</v>
      </c>
      <c r="B161" t="s">
        <v>155</v>
      </c>
    </row>
    <row r="162" spans="1:2">
      <c r="A162" s="28">
        <f t="shared" si="2"/>
        <v>41876</v>
      </c>
      <c r="B162" t="s">
        <v>155</v>
      </c>
    </row>
    <row r="163" spans="1:2">
      <c r="A163" s="28">
        <f t="shared" si="2"/>
        <v>41877</v>
      </c>
      <c r="B163" t="s">
        <v>155</v>
      </c>
    </row>
    <row r="164" spans="1:2">
      <c r="A164" s="28">
        <f t="shared" si="2"/>
        <v>41878</v>
      </c>
      <c r="B164" t="s">
        <v>155</v>
      </c>
    </row>
    <row r="165" spans="1:2">
      <c r="A165" s="28">
        <f t="shared" si="2"/>
        <v>41879</v>
      </c>
      <c r="B165" t="s">
        <v>155</v>
      </c>
    </row>
    <row r="166" spans="1:2">
      <c r="A166" s="28">
        <f t="shared" si="2"/>
        <v>41880</v>
      </c>
      <c r="B166" t="s">
        <v>155</v>
      </c>
    </row>
    <row r="167" spans="1:2">
      <c r="A167" s="28">
        <f t="shared" si="2"/>
        <v>41881</v>
      </c>
      <c r="B167" t="s">
        <v>155</v>
      </c>
    </row>
    <row r="168" spans="1:2">
      <c r="A168" s="28">
        <f t="shared" si="2"/>
        <v>41882</v>
      </c>
      <c r="B168" t="s">
        <v>155</v>
      </c>
    </row>
    <row r="169" spans="1:2">
      <c r="A169" s="28">
        <f t="shared" si="2"/>
        <v>41883</v>
      </c>
      <c r="B169" t="s">
        <v>156</v>
      </c>
    </row>
    <row r="170" spans="1:2">
      <c r="A170" s="28">
        <f t="shared" si="2"/>
        <v>41884</v>
      </c>
      <c r="B170" t="s">
        <v>156</v>
      </c>
    </row>
    <row r="171" spans="1:2">
      <c r="A171" s="28">
        <f t="shared" si="2"/>
        <v>41885</v>
      </c>
      <c r="B171" t="s">
        <v>156</v>
      </c>
    </row>
    <row r="172" spans="1:2">
      <c r="A172" s="28">
        <f t="shared" si="2"/>
        <v>41886</v>
      </c>
      <c r="B172" t="s">
        <v>156</v>
      </c>
    </row>
    <row r="173" spans="1:2">
      <c r="A173" s="28">
        <f t="shared" si="2"/>
        <v>41887</v>
      </c>
      <c r="B173" t="s">
        <v>156</v>
      </c>
    </row>
    <row r="174" spans="1:2">
      <c r="A174" s="28">
        <f t="shared" si="2"/>
        <v>41888</v>
      </c>
      <c r="B174" t="s">
        <v>156</v>
      </c>
    </row>
    <row r="175" spans="1:2">
      <c r="A175" s="28">
        <f t="shared" si="2"/>
        <v>41889</v>
      </c>
      <c r="B175" t="s">
        <v>156</v>
      </c>
    </row>
    <row r="176" spans="1:2">
      <c r="A176" s="28">
        <f t="shared" si="2"/>
        <v>41890</v>
      </c>
      <c r="B176" t="s">
        <v>156</v>
      </c>
    </row>
    <row r="177" spans="1:2">
      <c r="A177" s="28">
        <f t="shared" si="2"/>
        <v>41891</v>
      </c>
      <c r="B177" t="s">
        <v>156</v>
      </c>
    </row>
    <row r="178" spans="1:2">
      <c r="A178" s="28">
        <f t="shared" si="2"/>
        <v>41892</v>
      </c>
      <c r="B178" t="s">
        <v>156</v>
      </c>
    </row>
    <row r="179" spans="1:2">
      <c r="A179" s="28">
        <f t="shared" si="2"/>
        <v>41893</v>
      </c>
      <c r="B179" t="s">
        <v>156</v>
      </c>
    </row>
    <row r="180" spans="1:2">
      <c r="A180" s="28">
        <f t="shared" si="2"/>
        <v>41894</v>
      </c>
      <c r="B180" t="s">
        <v>156</v>
      </c>
    </row>
    <row r="181" spans="1:2">
      <c r="A181" s="28">
        <f t="shared" si="2"/>
        <v>41895</v>
      </c>
      <c r="B181" t="s">
        <v>156</v>
      </c>
    </row>
    <row r="182" spans="1:2">
      <c r="A182" s="28">
        <f t="shared" si="2"/>
        <v>41896</v>
      </c>
      <c r="B182" t="s">
        <v>156</v>
      </c>
    </row>
    <row r="183" spans="1:2">
      <c r="A183" s="28">
        <f t="shared" si="2"/>
        <v>41897</v>
      </c>
      <c r="B183" t="s">
        <v>156</v>
      </c>
    </row>
    <row r="184" spans="1:2">
      <c r="A184" s="28">
        <f t="shared" si="2"/>
        <v>41898</v>
      </c>
      <c r="B184" t="s">
        <v>156</v>
      </c>
    </row>
    <row r="185" spans="1:2">
      <c r="A185" s="28">
        <f t="shared" si="2"/>
        <v>41899</v>
      </c>
      <c r="B185" t="s">
        <v>156</v>
      </c>
    </row>
    <row r="186" spans="1:2">
      <c r="A186" s="28">
        <f t="shared" si="2"/>
        <v>41900</v>
      </c>
      <c r="B186" t="s">
        <v>156</v>
      </c>
    </row>
    <row r="187" spans="1:2">
      <c r="A187" s="28">
        <f t="shared" si="2"/>
        <v>41901</v>
      </c>
      <c r="B187" t="s">
        <v>156</v>
      </c>
    </row>
    <row r="188" spans="1:2">
      <c r="A188" s="28">
        <f t="shared" si="2"/>
        <v>41902</v>
      </c>
      <c r="B188" t="s">
        <v>156</v>
      </c>
    </row>
    <row r="189" spans="1:2">
      <c r="A189" s="28">
        <f t="shared" si="2"/>
        <v>41903</v>
      </c>
      <c r="B189" t="s">
        <v>156</v>
      </c>
    </row>
    <row r="190" spans="1:2">
      <c r="A190" s="28">
        <f t="shared" si="2"/>
        <v>41904</v>
      </c>
      <c r="B190" t="s">
        <v>156</v>
      </c>
    </row>
    <row r="191" spans="1:2">
      <c r="A191" s="28">
        <f t="shared" si="2"/>
        <v>41905</v>
      </c>
      <c r="B191" t="s">
        <v>156</v>
      </c>
    </row>
    <row r="192" spans="1:2">
      <c r="A192" s="28">
        <f t="shared" si="2"/>
        <v>41906</v>
      </c>
      <c r="B192" t="s">
        <v>156</v>
      </c>
    </row>
    <row r="193" spans="1:2">
      <c r="A193" s="28">
        <f t="shared" si="2"/>
        <v>41907</v>
      </c>
      <c r="B193" t="s">
        <v>156</v>
      </c>
    </row>
    <row r="194" spans="1:2">
      <c r="A194" s="28">
        <f t="shared" si="2"/>
        <v>41908</v>
      </c>
      <c r="B194" t="s">
        <v>156</v>
      </c>
    </row>
    <row r="195" spans="1:2">
      <c r="A195" s="28">
        <f t="shared" si="2"/>
        <v>41909</v>
      </c>
      <c r="B195" t="s">
        <v>156</v>
      </c>
    </row>
    <row r="196" spans="1:2">
      <c r="A196" s="28">
        <f t="shared" si="2"/>
        <v>41910</v>
      </c>
      <c r="B196" t="s">
        <v>156</v>
      </c>
    </row>
    <row r="197" spans="1:2">
      <c r="A197" s="28">
        <f t="shared" si="2"/>
        <v>41911</v>
      </c>
      <c r="B197" t="s">
        <v>156</v>
      </c>
    </row>
    <row r="198" spans="1:2">
      <c r="A198" s="28">
        <f t="shared" si="2"/>
        <v>41912</v>
      </c>
      <c r="B198" t="s">
        <v>156</v>
      </c>
    </row>
    <row r="199" spans="1:2">
      <c r="A199" s="28">
        <f t="shared" si="2"/>
        <v>41913</v>
      </c>
      <c r="B199" t="s">
        <v>157</v>
      </c>
    </row>
    <row r="200" spans="1:2">
      <c r="A200" s="28">
        <f t="shared" si="2"/>
        <v>41914</v>
      </c>
      <c r="B200" t="s">
        <v>157</v>
      </c>
    </row>
    <row r="201" spans="1:2">
      <c r="A201" s="28">
        <f t="shared" si="2"/>
        <v>41915</v>
      </c>
      <c r="B201" t="s">
        <v>157</v>
      </c>
    </row>
    <row r="202" spans="1:2">
      <c r="A202" s="28">
        <f t="shared" si="2"/>
        <v>41916</v>
      </c>
      <c r="B202" t="s">
        <v>157</v>
      </c>
    </row>
    <row r="203" spans="1:2">
      <c r="A203" s="28">
        <f t="shared" si="2"/>
        <v>41917</v>
      </c>
      <c r="B203" t="s">
        <v>157</v>
      </c>
    </row>
    <row r="204" spans="1:2">
      <c r="A204" s="28">
        <f t="shared" si="2"/>
        <v>41918</v>
      </c>
      <c r="B204" t="s">
        <v>157</v>
      </c>
    </row>
    <row r="205" spans="1:2">
      <c r="A205" s="28">
        <f t="shared" si="2"/>
        <v>41919</v>
      </c>
      <c r="B205" t="s">
        <v>157</v>
      </c>
    </row>
    <row r="206" spans="1:2">
      <c r="A206" s="28">
        <f t="shared" si="2"/>
        <v>41920</v>
      </c>
      <c r="B206" t="s">
        <v>157</v>
      </c>
    </row>
    <row r="207" spans="1:2">
      <c r="A207" s="28">
        <f t="shared" si="2"/>
        <v>41921</v>
      </c>
      <c r="B207" t="s">
        <v>157</v>
      </c>
    </row>
    <row r="208" spans="1:2">
      <c r="A208" s="28">
        <f t="shared" si="2"/>
        <v>41922</v>
      </c>
      <c r="B208" t="s">
        <v>157</v>
      </c>
    </row>
    <row r="209" spans="1:2">
      <c r="A209" s="28">
        <f t="shared" si="2"/>
        <v>41923</v>
      </c>
      <c r="B209" t="s">
        <v>157</v>
      </c>
    </row>
    <row r="210" spans="1:2">
      <c r="A210" s="28">
        <f t="shared" ref="A210:A273" si="3">A209+1</f>
        <v>41924</v>
      </c>
      <c r="B210" t="s">
        <v>157</v>
      </c>
    </row>
    <row r="211" spans="1:2">
      <c r="A211" s="28">
        <f t="shared" si="3"/>
        <v>41925</v>
      </c>
      <c r="B211" t="s">
        <v>157</v>
      </c>
    </row>
    <row r="212" spans="1:2">
      <c r="A212" s="28">
        <f t="shared" si="3"/>
        <v>41926</v>
      </c>
      <c r="B212" t="s">
        <v>157</v>
      </c>
    </row>
    <row r="213" spans="1:2">
      <c r="A213" s="28">
        <f t="shared" si="3"/>
        <v>41927</v>
      </c>
      <c r="B213" t="s">
        <v>157</v>
      </c>
    </row>
    <row r="214" spans="1:2">
      <c r="A214" s="28">
        <f t="shared" si="3"/>
        <v>41928</v>
      </c>
      <c r="B214" t="s">
        <v>157</v>
      </c>
    </row>
    <row r="215" spans="1:2">
      <c r="A215" s="28">
        <f t="shared" si="3"/>
        <v>41929</v>
      </c>
      <c r="B215" t="s">
        <v>157</v>
      </c>
    </row>
    <row r="216" spans="1:2">
      <c r="A216" s="28">
        <f t="shared" si="3"/>
        <v>41930</v>
      </c>
      <c r="B216" t="s">
        <v>157</v>
      </c>
    </row>
    <row r="217" spans="1:2">
      <c r="A217" s="28">
        <f t="shared" si="3"/>
        <v>41931</v>
      </c>
      <c r="B217" t="s">
        <v>157</v>
      </c>
    </row>
    <row r="218" spans="1:2">
      <c r="A218" s="28">
        <f t="shared" si="3"/>
        <v>41932</v>
      </c>
      <c r="B218" t="s">
        <v>157</v>
      </c>
    </row>
    <row r="219" spans="1:2">
      <c r="A219" s="28">
        <f t="shared" si="3"/>
        <v>41933</v>
      </c>
      <c r="B219" t="s">
        <v>157</v>
      </c>
    </row>
    <row r="220" spans="1:2">
      <c r="A220" s="28">
        <f t="shared" si="3"/>
        <v>41934</v>
      </c>
      <c r="B220" t="s">
        <v>157</v>
      </c>
    </row>
    <row r="221" spans="1:2">
      <c r="A221" s="28">
        <f t="shared" si="3"/>
        <v>41935</v>
      </c>
      <c r="B221" t="s">
        <v>157</v>
      </c>
    </row>
    <row r="222" spans="1:2">
      <c r="A222" s="28">
        <f t="shared" si="3"/>
        <v>41936</v>
      </c>
      <c r="B222" t="s">
        <v>157</v>
      </c>
    </row>
    <row r="223" spans="1:2">
      <c r="A223" s="28">
        <f t="shared" si="3"/>
        <v>41937</v>
      </c>
      <c r="B223" t="s">
        <v>157</v>
      </c>
    </row>
    <row r="224" spans="1:2">
      <c r="A224" s="28">
        <f t="shared" si="3"/>
        <v>41938</v>
      </c>
      <c r="B224" t="s">
        <v>157</v>
      </c>
    </row>
    <row r="225" spans="1:2">
      <c r="A225" s="28">
        <f t="shared" si="3"/>
        <v>41939</v>
      </c>
      <c r="B225" t="s">
        <v>157</v>
      </c>
    </row>
    <row r="226" spans="1:2">
      <c r="A226" s="28">
        <f t="shared" si="3"/>
        <v>41940</v>
      </c>
      <c r="B226" t="s">
        <v>157</v>
      </c>
    </row>
    <row r="227" spans="1:2">
      <c r="A227" s="28">
        <f t="shared" si="3"/>
        <v>41941</v>
      </c>
      <c r="B227" t="s">
        <v>157</v>
      </c>
    </row>
    <row r="228" spans="1:2">
      <c r="A228" s="28">
        <f t="shared" si="3"/>
        <v>41942</v>
      </c>
      <c r="B228" t="s">
        <v>157</v>
      </c>
    </row>
    <row r="229" spans="1:2">
      <c r="A229" s="28">
        <f t="shared" si="3"/>
        <v>41943</v>
      </c>
      <c r="B229" t="s">
        <v>157</v>
      </c>
    </row>
    <row r="230" spans="1:2">
      <c r="A230" s="28">
        <f t="shared" si="3"/>
        <v>41944</v>
      </c>
      <c r="B230" t="s">
        <v>158</v>
      </c>
    </row>
    <row r="231" spans="1:2">
      <c r="A231" s="28">
        <f t="shared" si="3"/>
        <v>41945</v>
      </c>
      <c r="B231" t="s">
        <v>158</v>
      </c>
    </row>
    <row r="232" spans="1:2">
      <c r="A232" s="28">
        <f t="shared" si="3"/>
        <v>41946</v>
      </c>
      <c r="B232" t="s">
        <v>158</v>
      </c>
    </row>
    <row r="233" spans="1:2">
      <c r="A233" s="28">
        <f t="shared" si="3"/>
        <v>41947</v>
      </c>
      <c r="B233" t="s">
        <v>158</v>
      </c>
    </row>
    <row r="234" spans="1:2">
      <c r="A234" s="28">
        <f t="shared" si="3"/>
        <v>41948</v>
      </c>
      <c r="B234" t="s">
        <v>158</v>
      </c>
    </row>
    <row r="235" spans="1:2">
      <c r="A235" s="28">
        <f t="shared" si="3"/>
        <v>41949</v>
      </c>
      <c r="B235" t="s">
        <v>158</v>
      </c>
    </row>
    <row r="236" spans="1:2">
      <c r="A236" s="28">
        <f t="shared" si="3"/>
        <v>41950</v>
      </c>
      <c r="B236" t="s">
        <v>158</v>
      </c>
    </row>
    <row r="237" spans="1:2">
      <c r="A237" s="28">
        <f t="shared" si="3"/>
        <v>41951</v>
      </c>
      <c r="B237" t="s">
        <v>158</v>
      </c>
    </row>
    <row r="238" spans="1:2">
      <c r="A238" s="28">
        <f t="shared" si="3"/>
        <v>41952</v>
      </c>
      <c r="B238" t="s">
        <v>158</v>
      </c>
    </row>
    <row r="239" spans="1:2">
      <c r="A239" s="28">
        <f t="shared" si="3"/>
        <v>41953</v>
      </c>
      <c r="B239" t="s">
        <v>158</v>
      </c>
    </row>
    <row r="240" spans="1:2">
      <c r="A240" s="28">
        <f t="shared" si="3"/>
        <v>41954</v>
      </c>
      <c r="B240" t="s">
        <v>158</v>
      </c>
    </row>
    <row r="241" spans="1:2">
      <c r="A241" s="28">
        <f t="shared" si="3"/>
        <v>41955</v>
      </c>
      <c r="B241" t="s">
        <v>158</v>
      </c>
    </row>
    <row r="242" spans="1:2">
      <c r="A242" s="28">
        <f t="shared" si="3"/>
        <v>41956</v>
      </c>
      <c r="B242" t="s">
        <v>158</v>
      </c>
    </row>
    <row r="243" spans="1:2">
      <c r="A243" s="28">
        <f t="shared" si="3"/>
        <v>41957</v>
      </c>
      <c r="B243" t="s">
        <v>158</v>
      </c>
    </row>
    <row r="244" spans="1:2">
      <c r="A244" s="28">
        <f t="shared" si="3"/>
        <v>41958</v>
      </c>
      <c r="B244" t="s">
        <v>158</v>
      </c>
    </row>
    <row r="245" spans="1:2">
      <c r="A245" s="28">
        <f t="shared" si="3"/>
        <v>41959</v>
      </c>
      <c r="B245" t="s">
        <v>158</v>
      </c>
    </row>
    <row r="246" spans="1:2">
      <c r="A246" s="28">
        <f t="shared" si="3"/>
        <v>41960</v>
      </c>
      <c r="B246" t="s">
        <v>158</v>
      </c>
    </row>
    <row r="247" spans="1:2">
      <c r="A247" s="28">
        <f t="shared" si="3"/>
        <v>41961</v>
      </c>
      <c r="B247" t="s">
        <v>158</v>
      </c>
    </row>
    <row r="248" spans="1:2">
      <c r="A248" s="28">
        <f t="shared" si="3"/>
        <v>41962</v>
      </c>
      <c r="B248" t="s">
        <v>158</v>
      </c>
    </row>
    <row r="249" spans="1:2">
      <c r="A249" s="28">
        <f t="shared" si="3"/>
        <v>41963</v>
      </c>
      <c r="B249" t="s">
        <v>158</v>
      </c>
    </row>
    <row r="250" spans="1:2">
      <c r="A250" s="28">
        <f t="shared" si="3"/>
        <v>41964</v>
      </c>
      <c r="B250" t="s">
        <v>158</v>
      </c>
    </row>
    <row r="251" spans="1:2">
      <c r="A251" s="28">
        <f t="shared" si="3"/>
        <v>41965</v>
      </c>
      <c r="B251" t="s">
        <v>158</v>
      </c>
    </row>
    <row r="252" spans="1:2">
      <c r="A252" s="28">
        <f t="shared" si="3"/>
        <v>41966</v>
      </c>
      <c r="B252" t="s">
        <v>158</v>
      </c>
    </row>
    <row r="253" spans="1:2">
      <c r="A253" s="28">
        <f t="shared" si="3"/>
        <v>41967</v>
      </c>
      <c r="B253" t="s">
        <v>158</v>
      </c>
    </row>
    <row r="254" spans="1:2">
      <c r="A254" s="28">
        <f t="shared" si="3"/>
        <v>41968</v>
      </c>
      <c r="B254" t="s">
        <v>158</v>
      </c>
    </row>
    <row r="255" spans="1:2">
      <c r="A255" s="28">
        <f t="shared" si="3"/>
        <v>41969</v>
      </c>
      <c r="B255" t="s">
        <v>158</v>
      </c>
    </row>
    <row r="256" spans="1:2">
      <c r="A256" s="28">
        <f t="shared" si="3"/>
        <v>41970</v>
      </c>
      <c r="B256" t="s">
        <v>158</v>
      </c>
    </row>
    <row r="257" spans="1:2">
      <c r="A257" s="28">
        <f t="shared" si="3"/>
        <v>41971</v>
      </c>
      <c r="B257" t="s">
        <v>158</v>
      </c>
    </row>
    <row r="258" spans="1:2">
      <c r="A258" s="28">
        <f t="shared" si="3"/>
        <v>41972</v>
      </c>
      <c r="B258" t="s">
        <v>158</v>
      </c>
    </row>
    <row r="259" spans="1:2">
      <c r="A259" s="28">
        <f t="shared" si="3"/>
        <v>41973</v>
      </c>
      <c r="B259" t="s">
        <v>158</v>
      </c>
    </row>
    <row r="260" spans="1:2">
      <c r="A260" s="28">
        <f t="shared" si="3"/>
        <v>41974</v>
      </c>
      <c r="B260" t="s">
        <v>159</v>
      </c>
    </row>
    <row r="261" spans="1:2">
      <c r="A261" s="28">
        <f t="shared" si="3"/>
        <v>41975</v>
      </c>
      <c r="B261" t="s">
        <v>159</v>
      </c>
    </row>
    <row r="262" spans="1:2">
      <c r="A262" s="28">
        <f t="shared" si="3"/>
        <v>41976</v>
      </c>
      <c r="B262" t="s">
        <v>159</v>
      </c>
    </row>
    <row r="263" spans="1:2">
      <c r="A263" s="28">
        <f t="shared" si="3"/>
        <v>41977</v>
      </c>
      <c r="B263" t="s">
        <v>159</v>
      </c>
    </row>
    <row r="264" spans="1:2">
      <c r="A264" s="28">
        <f t="shared" si="3"/>
        <v>41978</v>
      </c>
      <c r="B264" t="s">
        <v>159</v>
      </c>
    </row>
    <row r="265" spans="1:2">
      <c r="A265" s="28">
        <f t="shared" si="3"/>
        <v>41979</v>
      </c>
      <c r="B265" t="s">
        <v>159</v>
      </c>
    </row>
    <row r="266" spans="1:2">
      <c r="A266" s="28">
        <f t="shared" si="3"/>
        <v>41980</v>
      </c>
      <c r="B266" t="s">
        <v>159</v>
      </c>
    </row>
    <row r="267" spans="1:2">
      <c r="A267" s="28">
        <f t="shared" si="3"/>
        <v>41981</v>
      </c>
      <c r="B267" t="s">
        <v>159</v>
      </c>
    </row>
    <row r="268" spans="1:2">
      <c r="A268" s="28">
        <f t="shared" si="3"/>
        <v>41982</v>
      </c>
      <c r="B268" t="s">
        <v>159</v>
      </c>
    </row>
    <row r="269" spans="1:2">
      <c r="A269" s="28">
        <f t="shared" si="3"/>
        <v>41983</v>
      </c>
      <c r="B269" t="s">
        <v>159</v>
      </c>
    </row>
    <row r="270" spans="1:2">
      <c r="A270" s="28">
        <f t="shared" si="3"/>
        <v>41984</v>
      </c>
      <c r="B270" t="s">
        <v>159</v>
      </c>
    </row>
    <row r="271" spans="1:2">
      <c r="A271" s="28">
        <f t="shared" si="3"/>
        <v>41985</v>
      </c>
      <c r="B271" t="s">
        <v>159</v>
      </c>
    </row>
    <row r="272" spans="1:2">
      <c r="A272" s="28">
        <f t="shared" si="3"/>
        <v>41986</v>
      </c>
      <c r="B272" t="s">
        <v>159</v>
      </c>
    </row>
    <row r="273" spans="1:2">
      <c r="A273" s="28">
        <f t="shared" si="3"/>
        <v>41987</v>
      </c>
      <c r="B273" t="s">
        <v>159</v>
      </c>
    </row>
    <row r="274" spans="1:2">
      <c r="A274" s="28">
        <f t="shared" ref="A274:A337" si="4">A273+1</f>
        <v>41988</v>
      </c>
      <c r="B274" t="s">
        <v>159</v>
      </c>
    </row>
    <row r="275" spans="1:2">
      <c r="A275" s="28">
        <f t="shared" si="4"/>
        <v>41989</v>
      </c>
      <c r="B275" t="s">
        <v>159</v>
      </c>
    </row>
    <row r="276" spans="1:2">
      <c r="A276" s="28">
        <f t="shared" si="4"/>
        <v>41990</v>
      </c>
      <c r="B276" t="s">
        <v>159</v>
      </c>
    </row>
    <row r="277" spans="1:2">
      <c r="A277" s="28">
        <f t="shared" si="4"/>
        <v>41991</v>
      </c>
      <c r="B277" t="s">
        <v>159</v>
      </c>
    </row>
    <row r="278" spans="1:2">
      <c r="A278" s="28">
        <f t="shared" si="4"/>
        <v>41992</v>
      </c>
      <c r="B278" t="s">
        <v>159</v>
      </c>
    </row>
    <row r="279" spans="1:2">
      <c r="A279" s="28">
        <f t="shared" si="4"/>
        <v>41993</v>
      </c>
      <c r="B279" t="s">
        <v>159</v>
      </c>
    </row>
    <row r="280" spans="1:2">
      <c r="A280" s="28">
        <f t="shared" si="4"/>
        <v>41994</v>
      </c>
      <c r="B280" t="s">
        <v>159</v>
      </c>
    </row>
    <row r="281" spans="1:2">
      <c r="A281" s="28">
        <f t="shared" si="4"/>
        <v>41995</v>
      </c>
      <c r="B281" t="s">
        <v>159</v>
      </c>
    </row>
    <row r="282" spans="1:2">
      <c r="A282" s="28">
        <f t="shared" si="4"/>
        <v>41996</v>
      </c>
      <c r="B282" t="s">
        <v>159</v>
      </c>
    </row>
    <row r="283" spans="1:2">
      <c r="A283" s="28">
        <f t="shared" si="4"/>
        <v>41997</v>
      </c>
      <c r="B283" t="s">
        <v>159</v>
      </c>
    </row>
    <row r="284" spans="1:2">
      <c r="A284" s="28">
        <f t="shared" si="4"/>
        <v>41998</v>
      </c>
      <c r="B284" t="s">
        <v>159</v>
      </c>
    </row>
    <row r="285" spans="1:2">
      <c r="A285" s="28">
        <f t="shared" si="4"/>
        <v>41999</v>
      </c>
      <c r="B285" t="s">
        <v>159</v>
      </c>
    </row>
    <row r="286" spans="1:2">
      <c r="A286" s="28">
        <f t="shared" si="4"/>
        <v>42000</v>
      </c>
      <c r="B286" t="s">
        <v>159</v>
      </c>
    </row>
    <row r="287" spans="1:2">
      <c r="A287" s="28">
        <f t="shared" si="4"/>
        <v>42001</v>
      </c>
      <c r="B287" t="s">
        <v>159</v>
      </c>
    </row>
    <row r="288" spans="1:2">
      <c r="A288" s="28">
        <f t="shared" si="4"/>
        <v>42002</v>
      </c>
      <c r="B288" t="s">
        <v>159</v>
      </c>
    </row>
    <row r="289" spans="1:2">
      <c r="A289" s="28">
        <f t="shared" si="4"/>
        <v>42003</v>
      </c>
      <c r="B289" t="s">
        <v>159</v>
      </c>
    </row>
    <row r="290" spans="1:2">
      <c r="A290" s="28">
        <f t="shared" si="4"/>
        <v>42004</v>
      </c>
      <c r="B290" t="s">
        <v>159</v>
      </c>
    </row>
    <row r="291" spans="1:2">
      <c r="A291" s="28">
        <f t="shared" si="4"/>
        <v>42005</v>
      </c>
      <c r="B291" t="s">
        <v>160</v>
      </c>
    </row>
    <row r="292" spans="1:2">
      <c r="A292" s="28">
        <f t="shared" si="4"/>
        <v>42006</v>
      </c>
      <c r="B292" t="s">
        <v>160</v>
      </c>
    </row>
    <row r="293" spans="1:2">
      <c r="A293" s="28">
        <f t="shared" si="4"/>
        <v>42007</v>
      </c>
      <c r="B293" t="s">
        <v>160</v>
      </c>
    </row>
    <row r="294" spans="1:2">
      <c r="A294" s="28">
        <f t="shared" si="4"/>
        <v>42008</v>
      </c>
      <c r="B294" t="s">
        <v>160</v>
      </c>
    </row>
    <row r="295" spans="1:2">
      <c r="A295" s="28">
        <f t="shared" si="4"/>
        <v>42009</v>
      </c>
      <c r="B295" t="s">
        <v>160</v>
      </c>
    </row>
    <row r="296" spans="1:2">
      <c r="A296" s="28">
        <f t="shared" si="4"/>
        <v>42010</v>
      </c>
      <c r="B296" t="s">
        <v>160</v>
      </c>
    </row>
    <row r="297" spans="1:2">
      <c r="A297" s="28">
        <f t="shared" si="4"/>
        <v>42011</v>
      </c>
      <c r="B297" t="s">
        <v>160</v>
      </c>
    </row>
    <row r="298" spans="1:2">
      <c r="A298" s="28">
        <f t="shared" si="4"/>
        <v>42012</v>
      </c>
      <c r="B298" t="s">
        <v>160</v>
      </c>
    </row>
    <row r="299" spans="1:2">
      <c r="A299" s="28">
        <f t="shared" si="4"/>
        <v>42013</v>
      </c>
      <c r="B299" t="s">
        <v>160</v>
      </c>
    </row>
    <row r="300" spans="1:2">
      <c r="A300" s="28">
        <f t="shared" si="4"/>
        <v>42014</v>
      </c>
      <c r="B300" t="s">
        <v>160</v>
      </c>
    </row>
    <row r="301" spans="1:2">
      <c r="A301" s="28">
        <f t="shared" si="4"/>
        <v>42015</v>
      </c>
      <c r="B301" t="s">
        <v>160</v>
      </c>
    </row>
    <row r="302" spans="1:2">
      <c r="A302" s="28">
        <f t="shared" si="4"/>
        <v>42016</v>
      </c>
      <c r="B302" t="s">
        <v>160</v>
      </c>
    </row>
    <row r="303" spans="1:2">
      <c r="A303" s="28">
        <f t="shared" si="4"/>
        <v>42017</v>
      </c>
      <c r="B303" t="s">
        <v>160</v>
      </c>
    </row>
    <row r="304" spans="1:2">
      <c r="A304" s="28">
        <f t="shared" si="4"/>
        <v>42018</v>
      </c>
      <c r="B304" t="s">
        <v>160</v>
      </c>
    </row>
    <row r="305" spans="1:2">
      <c r="A305" s="28">
        <f t="shared" si="4"/>
        <v>42019</v>
      </c>
      <c r="B305" t="s">
        <v>160</v>
      </c>
    </row>
    <row r="306" spans="1:2">
      <c r="A306" s="28">
        <f t="shared" si="4"/>
        <v>42020</v>
      </c>
      <c r="B306" t="s">
        <v>160</v>
      </c>
    </row>
    <row r="307" spans="1:2">
      <c r="A307" s="28">
        <f t="shared" si="4"/>
        <v>42021</v>
      </c>
      <c r="B307" t="s">
        <v>160</v>
      </c>
    </row>
    <row r="308" spans="1:2">
      <c r="A308" s="28">
        <f t="shared" si="4"/>
        <v>42022</v>
      </c>
      <c r="B308" t="s">
        <v>160</v>
      </c>
    </row>
    <row r="309" spans="1:2">
      <c r="A309" s="28">
        <f t="shared" si="4"/>
        <v>42023</v>
      </c>
      <c r="B309" t="s">
        <v>160</v>
      </c>
    </row>
    <row r="310" spans="1:2">
      <c r="A310" s="28">
        <f t="shared" si="4"/>
        <v>42024</v>
      </c>
      <c r="B310" t="s">
        <v>160</v>
      </c>
    </row>
    <row r="311" spans="1:2">
      <c r="A311" s="28">
        <f t="shared" si="4"/>
        <v>42025</v>
      </c>
      <c r="B311" t="s">
        <v>160</v>
      </c>
    </row>
    <row r="312" spans="1:2">
      <c r="A312" s="28">
        <f t="shared" si="4"/>
        <v>42026</v>
      </c>
      <c r="B312" t="s">
        <v>160</v>
      </c>
    </row>
    <row r="313" spans="1:2">
      <c r="A313" s="28">
        <f t="shared" si="4"/>
        <v>42027</v>
      </c>
      <c r="B313" t="s">
        <v>160</v>
      </c>
    </row>
    <row r="314" spans="1:2">
      <c r="A314" s="28">
        <f t="shared" si="4"/>
        <v>42028</v>
      </c>
      <c r="B314" t="s">
        <v>160</v>
      </c>
    </row>
    <row r="315" spans="1:2">
      <c r="A315" s="28">
        <f t="shared" si="4"/>
        <v>42029</v>
      </c>
      <c r="B315" t="s">
        <v>160</v>
      </c>
    </row>
    <row r="316" spans="1:2">
      <c r="A316" s="28">
        <f t="shared" si="4"/>
        <v>42030</v>
      </c>
      <c r="B316" t="s">
        <v>160</v>
      </c>
    </row>
    <row r="317" spans="1:2">
      <c r="A317" s="28">
        <f t="shared" si="4"/>
        <v>42031</v>
      </c>
      <c r="B317" t="s">
        <v>160</v>
      </c>
    </row>
    <row r="318" spans="1:2">
      <c r="A318" s="28">
        <f t="shared" si="4"/>
        <v>42032</v>
      </c>
      <c r="B318" t="s">
        <v>160</v>
      </c>
    </row>
    <row r="319" spans="1:2">
      <c r="A319" s="28">
        <f t="shared" si="4"/>
        <v>42033</v>
      </c>
      <c r="B319" t="s">
        <v>160</v>
      </c>
    </row>
    <row r="320" spans="1:2">
      <c r="A320" s="28">
        <f t="shared" si="4"/>
        <v>42034</v>
      </c>
      <c r="B320" t="s">
        <v>160</v>
      </c>
    </row>
    <row r="321" spans="1:2">
      <c r="A321" s="28">
        <f t="shared" si="4"/>
        <v>42035</v>
      </c>
      <c r="B321" t="s">
        <v>160</v>
      </c>
    </row>
    <row r="322" spans="1:2">
      <c r="A322" s="28">
        <f t="shared" si="4"/>
        <v>42036</v>
      </c>
      <c r="B322" t="s">
        <v>161</v>
      </c>
    </row>
    <row r="323" spans="1:2">
      <c r="A323" s="28">
        <f t="shared" si="4"/>
        <v>42037</v>
      </c>
      <c r="B323" t="s">
        <v>161</v>
      </c>
    </row>
    <row r="324" spans="1:2">
      <c r="A324" s="28">
        <f t="shared" si="4"/>
        <v>42038</v>
      </c>
      <c r="B324" t="s">
        <v>161</v>
      </c>
    </row>
    <row r="325" spans="1:2">
      <c r="A325" s="28">
        <f t="shared" si="4"/>
        <v>42039</v>
      </c>
      <c r="B325" t="s">
        <v>161</v>
      </c>
    </row>
    <row r="326" spans="1:2">
      <c r="A326" s="28">
        <f t="shared" si="4"/>
        <v>42040</v>
      </c>
      <c r="B326" t="s">
        <v>161</v>
      </c>
    </row>
    <row r="327" spans="1:2">
      <c r="A327" s="28">
        <f t="shared" si="4"/>
        <v>42041</v>
      </c>
      <c r="B327" t="s">
        <v>161</v>
      </c>
    </row>
    <row r="328" spans="1:2">
      <c r="A328" s="28">
        <f t="shared" si="4"/>
        <v>42042</v>
      </c>
      <c r="B328" t="s">
        <v>161</v>
      </c>
    </row>
    <row r="329" spans="1:2">
      <c r="A329" s="28">
        <f t="shared" si="4"/>
        <v>42043</v>
      </c>
      <c r="B329" t="s">
        <v>161</v>
      </c>
    </row>
    <row r="330" spans="1:2">
      <c r="A330" s="28">
        <f t="shared" si="4"/>
        <v>42044</v>
      </c>
      <c r="B330" t="s">
        <v>161</v>
      </c>
    </row>
    <row r="331" spans="1:2">
      <c r="A331" s="28">
        <f t="shared" si="4"/>
        <v>42045</v>
      </c>
      <c r="B331" t="s">
        <v>161</v>
      </c>
    </row>
    <row r="332" spans="1:2">
      <c r="A332" s="28">
        <f t="shared" si="4"/>
        <v>42046</v>
      </c>
      <c r="B332" t="s">
        <v>161</v>
      </c>
    </row>
    <row r="333" spans="1:2">
      <c r="A333" s="28">
        <f t="shared" si="4"/>
        <v>42047</v>
      </c>
      <c r="B333" t="s">
        <v>161</v>
      </c>
    </row>
    <row r="334" spans="1:2">
      <c r="A334" s="28">
        <f t="shared" si="4"/>
        <v>42048</v>
      </c>
      <c r="B334" t="s">
        <v>161</v>
      </c>
    </row>
    <row r="335" spans="1:2">
      <c r="A335" s="28">
        <f t="shared" si="4"/>
        <v>42049</v>
      </c>
      <c r="B335" t="s">
        <v>161</v>
      </c>
    </row>
    <row r="336" spans="1:2">
      <c r="A336" s="28">
        <f t="shared" si="4"/>
        <v>42050</v>
      </c>
      <c r="B336" t="s">
        <v>161</v>
      </c>
    </row>
    <row r="337" spans="1:2">
      <c r="A337" s="28">
        <f t="shared" si="4"/>
        <v>42051</v>
      </c>
      <c r="B337" t="s">
        <v>161</v>
      </c>
    </row>
    <row r="338" spans="1:2">
      <c r="A338" s="28">
        <f t="shared" ref="A338:A380" si="5">A337+1</f>
        <v>42052</v>
      </c>
      <c r="B338" t="s">
        <v>161</v>
      </c>
    </row>
    <row r="339" spans="1:2">
      <c r="A339" s="28">
        <f t="shared" si="5"/>
        <v>42053</v>
      </c>
      <c r="B339" t="s">
        <v>161</v>
      </c>
    </row>
    <row r="340" spans="1:2">
      <c r="A340" s="28">
        <f t="shared" si="5"/>
        <v>42054</v>
      </c>
      <c r="B340" t="s">
        <v>161</v>
      </c>
    </row>
    <row r="341" spans="1:2">
      <c r="A341" s="28">
        <f t="shared" si="5"/>
        <v>42055</v>
      </c>
      <c r="B341" t="s">
        <v>161</v>
      </c>
    </row>
    <row r="342" spans="1:2">
      <c r="A342" s="28">
        <f t="shared" si="5"/>
        <v>42056</v>
      </c>
      <c r="B342" t="s">
        <v>161</v>
      </c>
    </row>
    <row r="343" spans="1:2">
      <c r="A343" s="28">
        <f t="shared" si="5"/>
        <v>42057</v>
      </c>
      <c r="B343" t="s">
        <v>161</v>
      </c>
    </row>
    <row r="344" spans="1:2">
      <c r="A344" s="28">
        <f t="shared" si="5"/>
        <v>42058</v>
      </c>
      <c r="B344" t="s">
        <v>161</v>
      </c>
    </row>
    <row r="345" spans="1:2">
      <c r="A345" s="28">
        <f t="shared" si="5"/>
        <v>42059</v>
      </c>
      <c r="B345" t="s">
        <v>161</v>
      </c>
    </row>
    <row r="346" spans="1:2">
      <c r="A346" s="28">
        <f t="shared" si="5"/>
        <v>42060</v>
      </c>
      <c r="B346" t="s">
        <v>161</v>
      </c>
    </row>
    <row r="347" spans="1:2">
      <c r="A347" s="28">
        <f t="shared" si="5"/>
        <v>42061</v>
      </c>
      <c r="B347" t="s">
        <v>161</v>
      </c>
    </row>
    <row r="348" spans="1:2">
      <c r="A348" s="28">
        <f t="shared" si="5"/>
        <v>42062</v>
      </c>
      <c r="B348" t="s">
        <v>161</v>
      </c>
    </row>
    <row r="349" spans="1:2">
      <c r="A349" s="28">
        <f t="shared" si="5"/>
        <v>42063</v>
      </c>
      <c r="B349" t="s">
        <v>161</v>
      </c>
    </row>
    <row r="350" spans="1:2">
      <c r="A350" s="28">
        <f t="shared" si="5"/>
        <v>42064</v>
      </c>
      <c r="B350" t="s">
        <v>162</v>
      </c>
    </row>
    <row r="351" spans="1:2">
      <c r="A351" s="28">
        <f t="shared" si="5"/>
        <v>42065</v>
      </c>
      <c r="B351" t="s">
        <v>162</v>
      </c>
    </row>
    <row r="352" spans="1:2">
      <c r="A352" s="28">
        <f t="shared" si="5"/>
        <v>42066</v>
      </c>
      <c r="B352" t="s">
        <v>162</v>
      </c>
    </row>
    <row r="353" spans="1:2">
      <c r="A353" s="28">
        <f t="shared" si="5"/>
        <v>42067</v>
      </c>
      <c r="B353" t="s">
        <v>162</v>
      </c>
    </row>
    <row r="354" spans="1:2">
      <c r="A354" s="28">
        <f t="shared" si="5"/>
        <v>42068</v>
      </c>
      <c r="B354" t="s">
        <v>162</v>
      </c>
    </row>
    <row r="355" spans="1:2">
      <c r="A355" s="28">
        <f t="shared" si="5"/>
        <v>42069</v>
      </c>
      <c r="B355" t="s">
        <v>162</v>
      </c>
    </row>
    <row r="356" spans="1:2">
      <c r="A356" s="28">
        <f t="shared" si="5"/>
        <v>42070</v>
      </c>
      <c r="B356" t="s">
        <v>162</v>
      </c>
    </row>
    <row r="357" spans="1:2">
      <c r="A357" s="28">
        <f t="shared" si="5"/>
        <v>42071</v>
      </c>
      <c r="B357" t="s">
        <v>162</v>
      </c>
    </row>
    <row r="358" spans="1:2">
      <c r="A358" s="28">
        <f t="shared" si="5"/>
        <v>42072</v>
      </c>
      <c r="B358" t="s">
        <v>162</v>
      </c>
    </row>
    <row r="359" spans="1:2">
      <c r="A359" s="28">
        <f t="shared" si="5"/>
        <v>42073</v>
      </c>
      <c r="B359" t="s">
        <v>162</v>
      </c>
    </row>
    <row r="360" spans="1:2">
      <c r="A360" s="28">
        <f t="shared" si="5"/>
        <v>42074</v>
      </c>
      <c r="B360" t="s">
        <v>162</v>
      </c>
    </row>
    <row r="361" spans="1:2">
      <c r="A361" s="28">
        <f t="shared" si="5"/>
        <v>42075</v>
      </c>
      <c r="B361" t="s">
        <v>162</v>
      </c>
    </row>
    <row r="362" spans="1:2">
      <c r="A362" s="28">
        <f t="shared" si="5"/>
        <v>42076</v>
      </c>
      <c r="B362" t="s">
        <v>162</v>
      </c>
    </row>
    <row r="363" spans="1:2">
      <c r="A363" s="28">
        <f t="shared" si="5"/>
        <v>42077</v>
      </c>
      <c r="B363" t="s">
        <v>162</v>
      </c>
    </row>
    <row r="364" spans="1:2">
      <c r="A364" s="28">
        <f t="shared" si="5"/>
        <v>42078</v>
      </c>
      <c r="B364" t="s">
        <v>162</v>
      </c>
    </row>
    <row r="365" spans="1:2">
      <c r="A365" s="28">
        <f t="shared" si="5"/>
        <v>42079</v>
      </c>
      <c r="B365" t="s">
        <v>162</v>
      </c>
    </row>
    <row r="366" spans="1:2">
      <c r="A366" s="28">
        <f t="shared" si="5"/>
        <v>42080</v>
      </c>
      <c r="B366" t="s">
        <v>162</v>
      </c>
    </row>
    <row r="367" spans="1:2">
      <c r="A367" s="28">
        <f t="shared" si="5"/>
        <v>42081</v>
      </c>
      <c r="B367" t="s">
        <v>162</v>
      </c>
    </row>
    <row r="368" spans="1:2">
      <c r="A368" s="28">
        <f t="shared" si="5"/>
        <v>42082</v>
      </c>
      <c r="B368" t="s">
        <v>162</v>
      </c>
    </row>
    <row r="369" spans="1:2">
      <c r="A369" s="28">
        <f t="shared" si="5"/>
        <v>42083</v>
      </c>
      <c r="B369" t="s">
        <v>162</v>
      </c>
    </row>
    <row r="370" spans="1:2">
      <c r="A370" s="28">
        <f t="shared" si="5"/>
        <v>42084</v>
      </c>
      <c r="B370" t="s">
        <v>162</v>
      </c>
    </row>
    <row r="371" spans="1:2">
      <c r="A371" s="28">
        <f t="shared" si="5"/>
        <v>42085</v>
      </c>
      <c r="B371" t="s">
        <v>162</v>
      </c>
    </row>
    <row r="372" spans="1:2">
      <c r="A372" s="28">
        <f t="shared" si="5"/>
        <v>42086</v>
      </c>
      <c r="B372" t="s">
        <v>162</v>
      </c>
    </row>
    <row r="373" spans="1:2">
      <c r="A373" s="28">
        <f t="shared" si="5"/>
        <v>42087</v>
      </c>
      <c r="B373" t="s">
        <v>162</v>
      </c>
    </row>
    <row r="374" spans="1:2">
      <c r="A374" s="28">
        <f t="shared" si="5"/>
        <v>42088</v>
      </c>
      <c r="B374" t="s">
        <v>162</v>
      </c>
    </row>
    <row r="375" spans="1:2">
      <c r="A375" s="28">
        <f t="shared" si="5"/>
        <v>42089</v>
      </c>
      <c r="B375" t="s">
        <v>162</v>
      </c>
    </row>
    <row r="376" spans="1:2">
      <c r="A376" s="28">
        <f t="shared" si="5"/>
        <v>42090</v>
      </c>
      <c r="B376" t="s">
        <v>162</v>
      </c>
    </row>
    <row r="377" spans="1:2">
      <c r="A377" s="28">
        <f t="shared" si="5"/>
        <v>42091</v>
      </c>
      <c r="B377" t="s">
        <v>162</v>
      </c>
    </row>
    <row r="378" spans="1:2">
      <c r="A378" s="28">
        <f t="shared" si="5"/>
        <v>42092</v>
      </c>
      <c r="B378" t="s">
        <v>162</v>
      </c>
    </row>
    <row r="379" spans="1:2">
      <c r="A379" s="28">
        <f t="shared" si="5"/>
        <v>42093</v>
      </c>
      <c r="B379" t="s">
        <v>162</v>
      </c>
    </row>
    <row r="380" spans="1:2">
      <c r="A380" s="28">
        <f t="shared" si="5"/>
        <v>42094</v>
      </c>
      <c r="B380" t="s">
        <v>162</v>
      </c>
    </row>
    <row r="381" spans="1:2">
      <c r="A381" s="28"/>
    </row>
    <row r="382" spans="1:2">
      <c r="A382" s="28"/>
    </row>
    <row r="383" spans="1:2">
      <c r="A383" s="28"/>
    </row>
    <row r="384" spans="1:2">
      <c r="A384" s="28"/>
    </row>
    <row r="385" spans="1:1">
      <c r="A385" s="28"/>
    </row>
    <row r="386" spans="1:1">
      <c r="A386" s="28"/>
    </row>
    <row r="387" spans="1:1">
      <c r="A387" s="28"/>
    </row>
    <row r="388" spans="1:1">
      <c r="A388" s="28"/>
    </row>
    <row r="389" spans="1:1">
      <c r="A389" s="28"/>
    </row>
    <row r="390" spans="1:1">
      <c r="A390" s="28"/>
    </row>
    <row r="391" spans="1:1">
      <c r="A391" s="28"/>
    </row>
    <row r="392" spans="1:1">
      <c r="A392" s="28"/>
    </row>
    <row r="393" spans="1:1">
      <c r="A393" s="28"/>
    </row>
    <row r="394" spans="1:1">
      <c r="A394" s="28"/>
    </row>
    <row r="395" spans="1:1">
      <c r="A395" s="28"/>
    </row>
    <row r="396" spans="1:1">
      <c r="A396" s="28"/>
    </row>
    <row r="397" spans="1:1">
      <c r="A397" s="28"/>
    </row>
    <row r="398" spans="1:1">
      <c r="A398" s="28"/>
    </row>
    <row r="399" spans="1:1">
      <c r="A399" s="28"/>
    </row>
    <row r="400" spans="1:1">
      <c r="A400" s="2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E396"/>
  <sheetViews>
    <sheetView topLeftCell="A368" workbookViewId="0">
      <selection activeCell="D12" sqref="D12"/>
    </sheetView>
  </sheetViews>
  <sheetFormatPr defaultRowHeight="15"/>
  <cols>
    <col min="1" max="1" width="11.140625" bestFit="1" customWidth="1"/>
    <col min="2" max="3" width="9.85546875" bestFit="1" customWidth="1"/>
    <col min="4" max="4" width="11.140625" customWidth="1"/>
    <col min="5" max="5" width="10.140625" customWidth="1"/>
  </cols>
  <sheetData>
    <row r="1" spans="1:2">
      <c r="A1">
        <f t="shared" ref="A1:A3" si="0">A2-1</f>
        <v>-30</v>
      </c>
      <c r="B1" s="31">
        <v>0</v>
      </c>
    </row>
    <row r="2" spans="1:2">
      <c r="A2">
        <f t="shared" si="0"/>
        <v>-29</v>
      </c>
      <c r="B2" s="31">
        <v>0</v>
      </c>
    </row>
    <row r="3" spans="1:2">
      <c r="A3">
        <f t="shared" si="0"/>
        <v>-28</v>
      </c>
      <c r="B3" s="31">
        <v>0</v>
      </c>
    </row>
    <row r="4" spans="1:2">
      <c r="A4">
        <f t="shared" ref="A4:A29" si="1">A5-1</f>
        <v>-27</v>
      </c>
      <c r="B4" s="31">
        <v>0</v>
      </c>
    </row>
    <row r="5" spans="1:2">
      <c r="A5">
        <f t="shared" si="1"/>
        <v>-26</v>
      </c>
      <c r="B5" s="31">
        <v>0</v>
      </c>
    </row>
    <row r="6" spans="1:2">
      <c r="A6">
        <f t="shared" si="1"/>
        <v>-25</v>
      </c>
      <c r="B6" s="31">
        <v>0</v>
      </c>
    </row>
    <row r="7" spans="1:2">
      <c r="A7">
        <f t="shared" si="1"/>
        <v>-24</v>
      </c>
      <c r="B7" s="31">
        <v>0</v>
      </c>
    </row>
    <row r="8" spans="1:2">
      <c r="A8">
        <f t="shared" si="1"/>
        <v>-23</v>
      </c>
      <c r="B8" s="31">
        <v>0</v>
      </c>
    </row>
    <row r="9" spans="1:2">
      <c r="A9">
        <f t="shared" si="1"/>
        <v>-22</v>
      </c>
      <c r="B9" s="31">
        <v>0</v>
      </c>
    </row>
    <row r="10" spans="1:2">
      <c r="A10">
        <f t="shared" si="1"/>
        <v>-21</v>
      </c>
      <c r="B10" s="31">
        <v>0</v>
      </c>
    </row>
    <row r="11" spans="1:2">
      <c r="A11">
        <f t="shared" si="1"/>
        <v>-20</v>
      </c>
      <c r="B11" s="31">
        <v>0</v>
      </c>
    </row>
    <row r="12" spans="1:2">
      <c r="A12">
        <f t="shared" si="1"/>
        <v>-19</v>
      </c>
      <c r="B12" s="31">
        <v>0</v>
      </c>
    </row>
    <row r="13" spans="1:2">
      <c r="A13">
        <f t="shared" si="1"/>
        <v>-18</v>
      </c>
      <c r="B13" s="31">
        <v>0</v>
      </c>
    </row>
    <row r="14" spans="1:2">
      <c r="A14">
        <f t="shared" si="1"/>
        <v>-17</v>
      </c>
      <c r="B14" s="31">
        <v>0</v>
      </c>
    </row>
    <row r="15" spans="1:2">
      <c r="A15">
        <f t="shared" si="1"/>
        <v>-16</v>
      </c>
      <c r="B15" s="31">
        <v>0</v>
      </c>
    </row>
    <row r="16" spans="1:2">
      <c r="A16">
        <f t="shared" si="1"/>
        <v>-15</v>
      </c>
      <c r="B16" s="31">
        <v>0</v>
      </c>
    </row>
    <row r="17" spans="1:5">
      <c r="A17">
        <f t="shared" si="1"/>
        <v>-14</v>
      </c>
      <c r="B17" s="31">
        <v>0</v>
      </c>
    </row>
    <row r="18" spans="1:5">
      <c r="A18">
        <f t="shared" si="1"/>
        <v>-13</v>
      </c>
      <c r="B18" s="31">
        <v>0</v>
      </c>
    </row>
    <row r="19" spans="1:5">
      <c r="A19">
        <f t="shared" si="1"/>
        <v>-12</v>
      </c>
      <c r="B19" s="31">
        <v>0</v>
      </c>
    </row>
    <row r="20" spans="1:5">
      <c r="A20">
        <f t="shared" si="1"/>
        <v>-11</v>
      </c>
      <c r="B20" s="31">
        <v>0</v>
      </c>
    </row>
    <row r="21" spans="1:5">
      <c r="A21">
        <f t="shared" si="1"/>
        <v>-10</v>
      </c>
      <c r="B21" s="31">
        <v>0</v>
      </c>
    </row>
    <row r="22" spans="1:5">
      <c r="A22">
        <f t="shared" si="1"/>
        <v>-9</v>
      </c>
      <c r="B22" s="31">
        <v>0</v>
      </c>
    </row>
    <row r="23" spans="1:5">
      <c r="A23">
        <f t="shared" si="1"/>
        <v>-8</v>
      </c>
      <c r="B23" s="31">
        <v>0</v>
      </c>
    </row>
    <row r="24" spans="1:5">
      <c r="A24">
        <f t="shared" si="1"/>
        <v>-7</v>
      </c>
      <c r="B24" s="31">
        <v>0</v>
      </c>
    </row>
    <row r="25" spans="1:5">
      <c r="A25">
        <f t="shared" si="1"/>
        <v>-6</v>
      </c>
      <c r="B25" s="31">
        <v>0</v>
      </c>
    </row>
    <row r="26" spans="1:5">
      <c r="A26">
        <f t="shared" si="1"/>
        <v>-5</v>
      </c>
      <c r="B26" s="31">
        <v>0</v>
      </c>
    </row>
    <row r="27" spans="1:5">
      <c r="A27">
        <f t="shared" si="1"/>
        <v>-4</v>
      </c>
      <c r="B27" s="31">
        <v>0</v>
      </c>
    </row>
    <row r="28" spans="1:5">
      <c r="A28">
        <f t="shared" si="1"/>
        <v>-3</v>
      </c>
      <c r="B28" s="31">
        <v>0</v>
      </c>
    </row>
    <row r="29" spans="1:5">
      <c r="A29">
        <f t="shared" si="1"/>
        <v>-2</v>
      </c>
      <c r="B29" s="31">
        <v>0</v>
      </c>
      <c r="D29" s="30"/>
    </row>
    <row r="30" spans="1:5">
      <c r="A30">
        <f>A31-1</f>
        <v>-1</v>
      </c>
      <c r="B30" s="31">
        <v>0</v>
      </c>
      <c r="C30" s="28"/>
      <c r="D30" s="29"/>
      <c r="E30" s="28"/>
    </row>
    <row r="31" spans="1:5">
      <c r="A31">
        <v>0</v>
      </c>
      <c r="B31" s="31">
        <v>0</v>
      </c>
      <c r="C31" s="28"/>
    </row>
    <row r="32" spans="1:5">
      <c r="A32">
        <v>1</v>
      </c>
      <c r="B32" s="31">
        <v>1</v>
      </c>
      <c r="C32" s="28"/>
    </row>
    <row r="33" spans="1:3">
      <c r="A33">
        <f>1+A32</f>
        <v>2</v>
      </c>
      <c r="B33" s="31">
        <v>1</v>
      </c>
      <c r="C33" s="28"/>
    </row>
    <row r="34" spans="1:3">
      <c r="A34">
        <f t="shared" ref="A34:A97" si="2">1+A33</f>
        <v>3</v>
      </c>
      <c r="B34" s="31">
        <v>1</v>
      </c>
      <c r="C34" s="28"/>
    </row>
    <row r="35" spans="1:3">
      <c r="A35">
        <f t="shared" si="2"/>
        <v>4</v>
      </c>
      <c r="B35" s="31">
        <v>1</v>
      </c>
      <c r="C35" s="28"/>
    </row>
    <row r="36" spans="1:3">
      <c r="A36">
        <f t="shared" si="2"/>
        <v>5</v>
      </c>
      <c r="B36" s="31">
        <v>1</v>
      </c>
      <c r="C36" s="28"/>
    </row>
    <row r="37" spans="1:3">
      <c r="A37">
        <f t="shared" si="2"/>
        <v>6</v>
      </c>
      <c r="B37" s="31">
        <v>1</v>
      </c>
      <c r="C37" s="28"/>
    </row>
    <row r="38" spans="1:3">
      <c r="A38">
        <f t="shared" si="2"/>
        <v>7</v>
      </c>
      <c r="B38" s="31">
        <v>1</v>
      </c>
      <c r="C38" s="28"/>
    </row>
    <row r="39" spans="1:3">
      <c r="A39">
        <f t="shared" si="2"/>
        <v>8</v>
      </c>
      <c r="B39" s="31">
        <v>1</v>
      </c>
      <c r="C39" s="28"/>
    </row>
    <row r="40" spans="1:3">
      <c r="A40">
        <f t="shared" si="2"/>
        <v>9</v>
      </c>
      <c r="B40" s="31">
        <v>1</v>
      </c>
      <c r="C40" s="28"/>
    </row>
    <row r="41" spans="1:3">
      <c r="A41">
        <f t="shared" si="2"/>
        <v>10</v>
      </c>
      <c r="B41" s="31">
        <v>1</v>
      </c>
      <c r="C41" s="28"/>
    </row>
    <row r="42" spans="1:3">
      <c r="A42">
        <f t="shared" si="2"/>
        <v>11</v>
      </c>
      <c r="B42" s="31">
        <v>1</v>
      </c>
    </row>
    <row r="43" spans="1:3">
      <c r="A43">
        <f t="shared" si="2"/>
        <v>12</v>
      </c>
      <c r="B43" s="31">
        <v>1</v>
      </c>
    </row>
    <row r="44" spans="1:3">
      <c r="A44">
        <f t="shared" si="2"/>
        <v>13</v>
      </c>
      <c r="B44" s="31">
        <v>1</v>
      </c>
    </row>
    <row r="45" spans="1:3">
      <c r="A45">
        <f t="shared" si="2"/>
        <v>14</v>
      </c>
      <c r="B45" s="31">
        <v>1</v>
      </c>
    </row>
    <row r="46" spans="1:3">
      <c r="A46">
        <f t="shared" si="2"/>
        <v>15</v>
      </c>
      <c r="B46" s="31">
        <v>1</v>
      </c>
    </row>
    <row r="47" spans="1:3">
      <c r="A47">
        <f t="shared" si="2"/>
        <v>16</v>
      </c>
      <c r="B47" s="31">
        <v>1</v>
      </c>
    </row>
    <row r="48" spans="1:3">
      <c r="A48">
        <f t="shared" si="2"/>
        <v>17</v>
      </c>
      <c r="B48" s="31">
        <v>1</v>
      </c>
    </row>
    <row r="49" spans="1:2">
      <c r="A49">
        <f t="shared" si="2"/>
        <v>18</v>
      </c>
      <c r="B49" s="31">
        <v>1</v>
      </c>
    </row>
    <row r="50" spans="1:2">
      <c r="A50">
        <f t="shared" si="2"/>
        <v>19</v>
      </c>
      <c r="B50" s="31">
        <v>1</v>
      </c>
    </row>
    <row r="51" spans="1:2">
      <c r="A51">
        <f t="shared" si="2"/>
        <v>20</v>
      </c>
      <c r="B51" s="31">
        <v>1</v>
      </c>
    </row>
    <row r="52" spans="1:2">
      <c r="A52">
        <f t="shared" si="2"/>
        <v>21</v>
      </c>
      <c r="B52" s="31">
        <v>1</v>
      </c>
    </row>
    <row r="53" spans="1:2">
      <c r="A53">
        <f t="shared" si="2"/>
        <v>22</v>
      </c>
      <c r="B53" s="31">
        <v>1</v>
      </c>
    </row>
    <row r="54" spans="1:2">
      <c r="A54">
        <f t="shared" si="2"/>
        <v>23</v>
      </c>
      <c r="B54" s="31">
        <v>1</v>
      </c>
    </row>
    <row r="55" spans="1:2">
      <c r="A55">
        <f t="shared" si="2"/>
        <v>24</v>
      </c>
      <c r="B55" s="31">
        <v>1</v>
      </c>
    </row>
    <row r="56" spans="1:2">
      <c r="A56">
        <f t="shared" si="2"/>
        <v>25</v>
      </c>
      <c r="B56" s="31">
        <v>1</v>
      </c>
    </row>
    <row r="57" spans="1:2">
      <c r="A57">
        <f t="shared" si="2"/>
        <v>26</v>
      </c>
      <c r="B57" s="31">
        <v>1</v>
      </c>
    </row>
    <row r="58" spans="1:2">
      <c r="A58">
        <f t="shared" si="2"/>
        <v>27</v>
      </c>
      <c r="B58" s="31">
        <v>1</v>
      </c>
    </row>
    <row r="59" spans="1:2">
      <c r="A59">
        <f t="shared" si="2"/>
        <v>28</v>
      </c>
      <c r="B59" s="31">
        <v>1</v>
      </c>
    </row>
    <row r="60" spans="1:2">
      <c r="A60">
        <f t="shared" si="2"/>
        <v>29</v>
      </c>
      <c r="B60" s="31">
        <v>1</v>
      </c>
    </row>
    <row r="61" spans="1:2">
      <c r="A61">
        <f t="shared" si="2"/>
        <v>30</v>
      </c>
      <c r="B61" s="31">
        <v>1</v>
      </c>
    </row>
    <row r="62" spans="1:2">
      <c r="A62">
        <f t="shared" si="2"/>
        <v>31</v>
      </c>
      <c r="B62" s="31">
        <v>2</v>
      </c>
    </row>
    <row r="63" spans="1:2">
      <c r="A63">
        <f t="shared" si="2"/>
        <v>32</v>
      </c>
      <c r="B63" s="31">
        <v>2</v>
      </c>
    </row>
    <row r="64" spans="1:2">
      <c r="A64">
        <f t="shared" si="2"/>
        <v>33</v>
      </c>
      <c r="B64" s="31">
        <v>2</v>
      </c>
    </row>
    <row r="65" spans="1:2">
      <c r="A65">
        <f t="shared" si="2"/>
        <v>34</v>
      </c>
      <c r="B65" s="31">
        <v>2</v>
      </c>
    </row>
    <row r="66" spans="1:2">
      <c r="A66">
        <f t="shared" si="2"/>
        <v>35</v>
      </c>
      <c r="B66" s="31">
        <v>2</v>
      </c>
    </row>
    <row r="67" spans="1:2">
      <c r="A67">
        <f t="shared" si="2"/>
        <v>36</v>
      </c>
      <c r="B67" s="31">
        <v>2</v>
      </c>
    </row>
    <row r="68" spans="1:2">
      <c r="A68">
        <f t="shared" si="2"/>
        <v>37</v>
      </c>
      <c r="B68" s="31">
        <v>2</v>
      </c>
    </row>
    <row r="69" spans="1:2">
      <c r="A69">
        <f t="shared" si="2"/>
        <v>38</v>
      </c>
      <c r="B69" s="31">
        <v>2</v>
      </c>
    </row>
    <row r="70" spans="1:2">
      <c r="A70">
        <f t="shared" si="2"/>
        <v>39</v>
      </c>
      <c r="B70" s="31">
        <v>2</v>
      </c>
    </row>
    <row r="71" spans="1:2">
      <c r="A71">
        <f t="shared" si="2"/>
        <v>40</v>
      </c>
      <c r="B71" s="31">
        <v>2</v>
      </c>
    </row>
    <row r="72" spans="1:2">
      <c r="A72">
        <f t="shared" si="2"/>
        <v>41</v>
      </c>
      <c r="B72" s="31">
        <v>2</v>
      </c>
    </row>
    <row r="73" spans="1:2">
      <c r="A73">
        <f t="shared" si="2"/>
        <v>42</v>
      </c>
      <c r="B73" s="31">
        <v>2</v>
      </c>
    </row>
    <row r="74" spans="1:2">
      <c r="A74">
        <f t="shared" si="2"/>
        <v>43</v>
      </c>
      <c r="B74" s="31">
        <v>2</v>
      </c>
    </row>
    <row r="75" spans="1:2">
      <c r="A75">
        <f t="shared" si="2"/>
        <v>44</v>
      </c>
      <c r="B75" s="31">
        <v>2</v>
      </c>
    </row>
    <row r="76" spans="1:2">
      <c r="A76">
        <f t="shared" si="2"/>
        <v>45</v>
      </c>
      <c r="B76" s="31">
        <v>2</v>
      </c>
    </row>
    <row r="77" spans="1:2">
      <c r="A77">
        <f t="shared" si="2"/>
        <v>46</v>
      </c>
      <c r="B77" s="31">
        <v>2</v>
      </c>
    </row>
    <row r="78" spans="1:2">
      <c r="A78">
        <f t="shared" si="2"/>
        <v>47</v>
      </c>
      <c r="B78" s="31">
        <v>2</v>
      </c>
    </row>
    <row r="79" spans="1:2">
      <c r="A79">
        <f t="shared" si="2"/>
        <v>48</v>
      </c>
      <c r="B79" s="31">
        <v>2</v>
      </c>
    </row>
    <row r="80" spans="1:2">
      <c r="A80">
        <f t="shared" si="2"/>
        <v>49</v>
      </c>
      <c r="B80" s="31">
        <v>2</v>
      </c>
    </row>
    <row r="81" spans="1:2">
      <c r="A81">
        <f t="shared" si="2"/>
        <v>50</v>
      </c>
      <c r="B81" s="31">
        <v>2</v>
      </c>
    </row>
    <row r="82" spans="1:2">
      <c r="A82">
        <f t="shared" si="2"/>
        <v>51</v>
      </c>
      <c r="B82" s="31">
        <v>2</v>
      </c>
    </row>
    <row r="83" spans="1:2">
      <c r="A83">
        <f t="shared" si="2"/>
        <v>52</v>
      </c>
      <c r="B83" s="31">
        <v>2</v>
      </c>
    </row>
    <row r="84" spans="1:2">
      <c r="A84">
        <f t="shared" si="2"/>
        <v>53</v>
      </c>
      <c r="B84" s="31">
        <v>2</v>
      </c>
    </row>
    <row r="85" spans="1:2">
      <c r="A85">
        <f t="shared" si="2"/>
        <v>54</v>
      </c>
      <c r="B85" s="31">
        <v>2</v>
      </c>
    </row>
    <row r="86" spans="1:2">
      <c r="A86">
        <f t="shared" si="2"/>
        <v>55</v>
      </c>
      <c r="B86" s="31">
        <v>2</v>
      </c>
    </row>
    <row r="87" spans="1:2">
      <c r="A87">
        <f t="shared" si="2"/>
        <v>56</v>
      </c>
      <c r="B87" s="31">
        <v>2</v>
      </c>
    </row>
    <row r="88" spans="1:2">
      <c r="A88">
        <f t="shared" si="2"/>
        <v>57</v>
      </c>
      <c r="B88" s="31">
        <v>2</v>
      </c>
    </row>
    <row r="89" spans="1:2">
      <c r="A89">
        <f t="shared" si="2"/>
        <v>58</v>
      </c>
      <c r="B89" s="31">
        <v>2</v>
      </c>
    </row>
    <row r="90" spans="1:2">
      <c r="A90">
        <f t="shared" si="2"/>
        <v>59</v>
      </c>
      <c r="B90" s="31">
        <v>2</v>
      </c>
    </row>
    <row r="91" spans="1:2">
      <c r="A91">
        <f t="shared" si="2"/>
        <v>60</v>
      </c>
      <c r="B91" s="31">
        <v>2</v>
      </c>
    </row>
    <row r="92" spans="1:2">
      <c r="A92">
        <f t="shared" si="2"/>
        <v>61</v>
      </c>
      <c r="B92" s="31">
        <v>3</v>
      </c>
    </row>
    <row r="93" spans="1:2">
      <c r="A93">
        <f t="shared" si="2"/>
        <v>62</v>
      </c>
      <c r="B93" s="31">
        <v>3</v>
      </c>
    </row>
    <row r="94" spans="1:2">
      <c r="A94">
        <f t="shared" si="2"/>
        <v>63</v>
      </c>
      <c r="B94" s="31">
        <v>3</v>
      </c>
    </row>
    <row r="95" spans="1:2">
      <c r="A95">
        <f t="shared" si="2"/>
        <v>64</v>
      </c>
      <c r="B95" s="31">
        <v>3</v>
      </c>
    </row>
    <row r="96" spans="1:2">
      <c r="A96">
        <f t="shared" si="2"/>
        <v>65</v>
      </c>
      <c r="B96" s="31">
        <v>3</v>
      </c>
    </row>
    <row r="97" spans="1:2">
      <c r="A97">
        <f t="shared" si="2"/>
        <v>66</v>
      </c>
      <c r="B97" s="31">
        <v>3</v>
      </c>
    </row>
    <row r="98" spans="1:2">
      <c r="A98">
        <f t="shared" ref="A98:A161" si="3">1+A97</f>
        <v>67</v>
      </c>
      <c r="B98" s="31">
        <v>3</v>
      </c>
    </row>
    <row r="99" spans="1:2">
      <c r="A99">
        <f t="shared" si="3"/>
        <v>68</v>
      </c>
      <c r="B99" s="31">
        <v>3</v>
      </c>
    </row>
    <row r="100" spans="1:2">
      <c r="A100">
        <f t="shared" si="3"/>
        <v>69</v>
      </c>
      <c r="B100" s="31">
        <v>3</v>
      </c>
    </row>
    <row r="101" spans="1:2">
      <c r="A101">
        <f t="shared" si="3"/>
        <v>70</v>
      </c>
      <c r="B101" s="31">
        <v>3</v>
      </c>
    </row>
    <row r="102" spans="1:2">
      <c r="A102">
        <f t="shared" si="3"/>
        <v>71</v>
      </c>
      <c r="B102" s="31">
        <v>3</v>
      </c>
    </row>
    <row r="103" spans="1:2">
      <c r="A103">
        <f t="shared" si="3"/>
        <v>72</v>
      </c>
      <c r="B103" s="31">
        <v>3</v>
      </c>
    </row>
    <row r="104" spans="1:2">
      <c r="A104">
        <f t="shared" si="3"/>
        <v>73</v>
      </c>
      <c r="B104" s="31">
        <v>3</v>
      </c>
    </row>
    <row r="105" spans="1:2">
      <c r="A105">
        <f t="shared" si="3"/>
        <v>74</v>
      </c>
      <c r="B105" s="31">
        <v>3</v>
      </c>
    </row>
    <row r="106" spans="1:2">
      <c r="A106">
        <f t="shared" si="3"/>
        <v>75</v>
      </c>
      <c r="B106" s="31">
        <v>3</v>
      </c>
    </row>
    <row r="107" spans="1:2">
      <c r="A107">
        <f t="shared" si="3"/>
        <v>76</v>
      </c>
      <c r="B107" s="31">
        <v>3</v>
      </c>
    </row>
    <row r="108" spans="1:2">
      <c r="A108">
        <f t="shared" si="3"/>
        <v>77</v>
      </c>
      <c r="B108" s="31">
        <v>3</v>
      </c>
    </row>
    <row r="109" spans="1:2">
      <c r="A109">
        <f t="shared" si="3"/>
        <v>78</v>
      </c>
      <c r="B109" s="31">
        <v>3</v>
      </c>
    </row>
    <row r="110" spans="1:2">
      <c r="A110">
        <f t="shared" si="3"/>
        <v>79</v>
      </c>
      <c r="B110" s="31">
        <v>3</v>
      </c>
    </row>
    <row r="111" spans="1:2">
      <c r="A111">
        <f t="shared" si="3"/>
        <v>80</v>
      </c>
      <c r="B111" s="31">
        <v>3</v>
      </c>
    </row>
    <row r="112" spans="1:2">
      <c r="A112">
        <f t="shared" si="3"/>
        <v>81</v>
      </c>
      <c r="B112" s="31">
        <v>3</v>
      </c>
    </row>
    <row r="113" spans="1:2">
      <c r="A113">
        <f t="shared" si="3"/>
        <v>82</v>
      </c>
      <c r="B113" s="31">
        <v>3</v>
      </c>
    </row>
    <row r="114" spans="1:2">
      <c r="A114">
        <f t="shared" si="3"/>
        <v>83</v>
      </c>
      <c r="B114" s="31">
        <v>3</v>
      </c>
    </row>
    <row r="115" spans="1:2">
      <c r="A115">
        <f t="shared" si="3"/>
        <v>84</v>
      </c>
      <c r="B115" s="31">
        <v>3</v>
      </c>
    </row>
    <row r="116" spans="1:2">
      <c r="A116">
        <f t="shared" si="3"/>
        <v>85</v>
      </c>
      <c r="B116" s="31">
        <v>3</v>
      </c>
    </row>
    <row r="117" spans="1:2">
      <c r="A117">
        <f t="shared" si="3"/>
        <v>86</v>
      </c>
      <c r="B117" s="31">
        <v>3</v>
      </c>
    </row>
    <row r="118" spans="1:2">
      <c r="A118">
        <f t="shared" si="3"/>
        <v>87</v>
      </c>
      <c r="B118" s="31">
        <v>3</v>
      </c>
    </row>
    <row r="119" spans="1:2">
      <c r="A119">
        <f t="shared" si="3"/>
        <v>88</v>
      </c>
      <c r="B119" s="31">
        <v>3</v>
      </c>
    </row>
    <row r="120" spans="1:2">
      <c r="A120">
        <f t="shared" si="3"/>
        <v>89</v>
      </c>
      <c r="B120" s="31">
        <v>3</v>
      </c>
    </row>
    <row r="121" spans="1:2">
      <c r="A121">
        <f t="shared" si="3"/>
        <v>90</v>
      </c>
      <c r="B121" s="31">
        <v>3</v>
      </c>
    </row>
    <row r="122" spans="1:2">
      <c r="A122">
        <f t="shared" si="3"/>
        <v>91</v>
      </c>
      <c r="B122" s="31">
        <v>4</v>
      </c>
    </row>
    <row r="123" spans="1:2">
      <c r="A123">
        <f t="shared" si="3"/>
        <v>92</v>
      </c>
      <c r="B123" s="31">
        <v>4</v>
      </c>
    </row>
    <row r="124" spans="1:2">
      <c r="A124">
        <f t="shared" si="3"/>
        <v>93</v>
      </c>
      <c r="B124" s="31">
        <v>4</v>
      </c>
    </row>
    <row r="125" spans="1:2">
      <c r="A125">
        <f t="shared" si="3"/>
        <v>94</v>
      </c>
      <c r="B125" s="31">
        <v>4</v>
      </c>
    </row>
    <row r="126" spans="1:2">
      <c r="A126">
        <f t="shared" si="3"/>
        <v>95</v>
      </c>
      <c r="B126" s="31">
        <v>4</v>
      </c>
    </row>
    <row r="127" spans="1:2">
      <c r="A127">
        <f t="shared" si="3"/>
        <v>96</v>
      </c>
      <c r="B127" s="31">
        <v>4</v>
      </c>
    </row>
    <row r="128" spans="1:2">
      <c r="A128">
        <f t="shared" si="3"/>
        <v>97</v>
      </c>
      <c r="B128" s="31">
        <v>4</v>
      </c>
    </row>
    <row r="129" spans="1:2">
      <c r="A129">
        <f t="shared" si="3"/>
        <v>98</v>
      </c>
      <c r="B129" s="31">
        <v>4</v>
      </c>
    </row>
    <row r="130" spans="1:2">
      <c r="A130">
        <f t="shared" si="3"/>
        <v>99</v>
      </c>
      <c r="B130" s="31">
        <v>4</v>
      </c>
    </row>
    <row r="131" spans="1:2">
      <c r="A131">
        <f t="shared" si="3"/>
        <v>100</v>
      </c>
      <c r="B131" s="31">
        <v>4</v>
      </c>
    </row>
    <row r="132" spans="1:2">
      <c r="A132">
        <f t="shared" si="3"/>
        <v>101</v>
      </c>
      <c r="B132" s="31">
        <v>4</v>
      </c>
    </row>
    <row r="133" spans="1:2">
      <c r="A133">
        <f t="shared" si="3"/>
        <v>102</v>
      </c>
      <c r="B133" s="31">
        <v>4</v>
      </c>
    </row>
    <row r="134" spans="1:2">
      <c r="A134">
        <f t="shared" si="3"/>
        <v>103</v>
      </c>
      <c r="B134" s="31">
        <v>4</v>
      </c>
    </row>
    <row r="135" spans="1:2">
      <c r="A135">
        <f t="shared" si="3"/>
        <v>104</v>
      </c>
      <c r="B135" s="31">
        <v>4</v>
      </c>
    </row>
    <row r="136" spans="1:2">
      <c r="A136">
        <f t="shared" si="3"/>
        <v>105</v>
      </c>
      <c r="B136" s="31">
        <v>4</v>
      </c>
    </row>
    <row r="137" spans="1:2">
      <c r="A137">
        <f t="shared" si="3"/>
        <v>106</v>
      </c>
      <c r="B137" s="31">
        <v>4</v>
      </c>
    </row>
    <row r="138" spans="1:2">
      <c r="A138">
        <f t="shared" si="3"/>
        <v>107</v>
      </c>
      <c r="B138" s="31">
        <v>4</v>
      </c>
    </row>
    <row r="139" spans="1:2">
      <c r="A139">
        <f t="shared" si="3"/>
        <v>108</v>
      </c>
      <c r="B139" s="31">
        <v>4</v>
      </c>
    </row>
    <row r="140" spans="1:2">
      <c r="A140">
        <f t="shared" si="3"/>
        <v>109</v>
      </c>
      <c r="B140" s="31">
        <v>4</v>
      </c>
    </row>
    <row r="141" spans="1:2">
      <c r="A141">
        <f t="shared" si="3"/>
        <v>110</v>
      </c>
      <c r="B141" s="31">
        <v>4</v>
      </c>
    </row>
    <row r="142" spans="1:2">
      <c r="A142">
        <f t="shared" si="3"/>
        <v>111</v>
      </c>
      <c r="B142" s="31">
        <v>4</v>
      </c>
    </row>
    <row r="143" spans="1:2">
      <c r="A143">
        <f t="shared" si="3"/>
        <v>112</v>
      </c>
      <c r="B143" s="31">
        <v>4</v>
      </c>
    </row>
    <row r="144" spans="1:2">
      <c r="A144">
        <f t="shared" si="3"/>
        <v>113</v>
      </c>
      <c r="B144" s="31">
        <v>4</v>
      </c>
    </row>
    <row r="145" spans="1:2">
      <c r="A145">
        <f t="shared" si="3"/>
        <v>114</v>
      </c>
      <c r="B145" s="31">
        <v>4</v>
      </c>
    </row>
    <row r="146" spans="1:2">
      <c r="A146">
        <f t="shared" si="3"/>
        <v>115</v>
      </c>
      <c r="B146" s="31">
        <v>4</v>
      </c>
    </row>
    <row r="147" spans="1:2">
      <c r="A147">
        <f t="shared" si="3"/>
        <v>116</v>
      </c>
      <c r="B147" s="31">
        <v>4</v>
      </c>
    </row>
    <row r="148" spans="1:2">
      <c r="A148">
        <f t="shared" si="3"/>
        <v>117</v>
      </c>
      <c r="B148" s="31">
        <v>4</v>
      </c>
    </row>
    <row r="149" spans="1:2">
      <c r="A149">
        <f t="shared" si="3"/>
        <v>118</v>
      </c>
      <c r="B149" s="31">
        <v>4</v>
      </c>
    </row>
    <row r="150" spans="1:2">
      <c r="A150">
        <f t="shared" si="3"/>
        <v>119</v>
      </c>
      <c r="B150" s="31">
        <v>4</v>
      </c>
    </row>
    <row r="151" spans="1:2">
      <c r="A151">
        <f t="shared" si="3"/>
        <v>120</v>
      </c>
      <c r="B151" s="31">
        <v>4</v>
      </c>
    </row>
    <row r="152" spans="1:2">
      <c r="A152">
        <f t="shared" si="3"/>
        <v>121</v>
      </c>
      <c r="B152" s="31">
        <v>5</v>
      </c>
    </row>
    <row r="153" spans="1:2">
      <c r="A153">
        <f t="shared" si="3"/>
        <v>122</v>
      </c>
      <c r="B153" s="31">
        <v>5</v>
      </c>
    </row>
    <row r="154" spans="1:2">
      <c r="A154">
        <f t="shared" si="3"/>
        <v>123</v>
      </c>
      <c r="B154" s="31">
        <v>5</v>
      </c>
    </row>
    <row r="155" spans="1:2">
      <c r="A155">
        <f t="shared" si="3"/>
        <v>124</v>
      </c>
      <c r="B155" s="31">
        <v>5</v>
      </c>
    </row>
    <row r="156" spans="1:2">
      <c r="A156">
        <f t="shared" si="3"/>
        <v>125</v>
      </c>
      <c r="B156" s="31">
        <v>5</v>
      </c>
    </row>
    <row r="157" spans="1:2">
      <c r="A157">
        <f t="shared" si="3"/>
        <v>126</v>
      </c>
      <c r="B157" s="31">
        <v>5</v>
      </c>
    </row>
    <row r="158" spans="1:2">
      <c r="A158">
        <f t="shared" si="3"/>
        <v>127</v>
      </c>
      <c r="B158" s="31">
        <v>5</v>
      </c>
    </row>
    <row r="159" spans="1:2">
      <c r="A159">
        <f t="shared" si="3"/>
        <v>128</v>
      </c>
      <c r="B159" s="31">
        <v>5</v>
      </c>
    </row>
    <row r="160" spans="1:2">
      <c r="A160">
        <f t="shared" si="3"/>
        <v>129</v>
      </c>
      <c r="B160" s="31">
        <v>5</v>
      </c>
    </row>
    <row r="161" spans="1:2">
      <c r="A161">
        <f t="shared" si="3"/>
        <v>130</v>
      </c>
      <c r="B161" s="31">
        <v>5</v>
      </c>
    </row>
    <row r="162" spans="1:2">
      <c r="A162">
        <f t="shared" ref="A162:A225" si="4">1+A161</f>
        <v>131</v>
      </c>
      <c r="B162" s="31">
        <v>5</v>
      </c>
    </row>
    <row r="163" spans="1:2">
      <c r="A163">
        <f t="shared" si="4"/>
        <v>132</v>
      </c>
      <c r="B163" s="31">
        <v>5</v>
      </c>
    </row>
    <row r="164" spans="1:2">
      <c r="A164">
        <f t="shared" si="4"/>
        <v>133</v>
      </c>
      <c r="B164" s="31">
        <v>5</v>
      </c>
    </row>
    <row r="165" spans="1:2">
      <c r="A165">
        <f t="shared" si="4"/>
        <v>134</v>
      </c>
      <c r="B165" s="31">
        <v>5</v>
      </c>
    </row>
    <row r="166" spans="1:2">
      <c r="A166">
        <f t="shared" si="4"/>
        <v>135</v>
      </c>
      <c r="B166" s="31">
        <v>5</v>
      </c>
    </row>
    <row r="167" spans="1:2">
      <c r="A167">
        <f t="shared" si="4"/>
        <v>136</v>
      </c>
      <c r="B167" s="31">
        <v>5</v>
      </c>
    </row>
    <row r="168" spans="1:2">
      <c r="A168">
        <f t="shared" si="4"/>
        <v>137</v>
      </c>
      <c r="B168" s="31">
        <v>5</v>
      </c>
    </row>
    <row r="169" spans="1:2">
      <c r="A169">
        <f t="shared" si="4"/>
        <v>138</v>
      </c>
      <c r="B169" s="31">
        <v>5</v>
      </c>
    </row>
    <row r="170" spans="1:2">
      <c r="A170">
        <f t="shared" si="4"/>
        <v>139</v>
      </c>
      <c r="B170" s="31">
        <v>5</v>
      </c>
    </row>
    <row r="171" spans="1:2">
      <c r="A171">
        <f t="shared" si="4"/>
        <v>140</v>
      </c>
      <c r="B171" s="31">
        <v>5</v>
      </c>
    </row>
    <row r="172" spans="1:2">
      <c r="A172">
        <f t="shared" si="4"/>
        <v>141</v>
      </c>
      <c r="B172" s="31">
        <v>5</v>
      </c>
    </row>
    <row r="173" spans="1:2">
      <c r="A173">
        <f t="shared" si="4"/>
        <v>142</v>
      </c>
      <c r="B173" s="31">
        <v>5</v>
      </c>
    </row>
    <row r="174" spans="1:2">
      <c r="A174">
        <f t="shared" si="4"/>
        <v>143</v>
      </c>
      <c r="B174" s="31">
        <v>5</v>
      </c>
    </row>
    <row r="175" spans="1:2">
      <c r="A175">
        <f t="shared" si="4"/>
        <v>144</v>
      </c>
      <c r="B175" s="31">
        <v>5</v>
      </c>
    </row>
    <row r="176" spans="1:2">
      <c r="A176">
        <f t="shared" si="4"/>
        <v>145</v>
      </c>
      <c r="B176" s="31">
        <v>5</v>
      </c>
    </row>
    <row r="177" spans="1:2">
      <c r="A177">
        <f t="shared" si="4"/>
        <v>146</v>
      </c>
      <c r="B177" s="31">
        <v>5</v>
      </c>
    </row>
    <row r="178" spans="1:2">
      <c r="A178">
        <f t="shared" si="4"/>
        <v>147</v>
      </c>
      <c r="B178" s="31">
        <v>5</v>
      </c>
    </row>
    <row r="179" spans="1:2">
      <c r="A179">
        <f t="shared" si="4"/>
        <v>148</v>
      </c>
      <c r="B179" s="31">
        <v>5</v>
      </c>
    </row>
    <row r="180" spans="1:2">
      <c r="A180">
        <f t="shared" si="4"/>
        <v>149</v>
      </c>
      <c r="B180" s="31">
        <v>5</v>
      </c>
    </row>
    <row r="181" spans="1:2">
      <c r="A181">
        <f t="shared" si="4"/>
        <v>150</v>
      </c>
      <c r="B181" s="31">
        <v>5</v>
      </c>
    </row>
    <row r="182" spans="1:2">
      <c r="A182">
        <f t="shared" si="4"/>
        <v>151</v>
      </c>
      <c r="B182" s="31">
        <v>6</v>
      </c>
    </row>
    <row r="183" spans="1:2">
      <c r="A183">
        <f t="shared" si="4"/>
        <v>152</v>
      </c>
      <c r="B183" s="31">
        <v>6</v>
      </c>
    </row>
    <row r="184" spans="1:2">
      <c r="A184">
        <f t="shared" si="4"/>
        <v>153</v>
      </c>
      <c r="B184" s="31">
        <v>6</v>
      </c>
    </row>
    <row r="185" spans="1:2">
      <c r="A185">
        <f t="shared" si="4"/>
        <v>154</v>
      </c>
      <c r="B185" s="31">
        <v>6</v>
      </c>
    </row>
    <row r="186" spans="1:2">
      <c r="A186">
        <f t="shared" si="4"/>
        <v>155</v>
      </c>
      <c r="B186" s="31">
        <v>6</v>
      </c>
    </row>
    <row r="187" spans="1:2">
      <c r="A187">
        <f t="shared" si="4"/>
        <v>156</v>
      </c>
      <c r="B187" s="31">
        <v>6</v>
      </c>
    </row>
    <row r="188" spans="1:2">
      <c r="A188">
        <f t="shared" si="4"/>
        <v>157</v>
      </c>
      <c r="B188" s="31">
        <v>6</v>
      </c>
    </row>
    <row r="189" spans="1:2">
      <c r="A189">
        <f t="shared" si="4"/>
        <v>158</v>
      </c>
      <c r="B189" s="31">
        <v>6</v>
      </c>
    </row>
    <row r="190" spans="1:2">
      <c r="A190">
        <f t="shared" si="4"/>
        <v>159</v>
      </c>
      <c r="B190" s="31">
        <v>6</v>
      </c>
    </row>
    <row r="191" spans="1:2">
      <c r="A191">
        <f t="shared" si="4"/>
        <v>160</v>
      </c>
      <c r="B191" s="31">
        <v>6</v>
      </c>
    </row>
    <row r="192" spans="1:2">
      <c r="A192">
        <f t="shared" si="4"/>
        <v>161</v>
      </c>
      <c r="B192" s="31">
        <v>6</v>
      </c>
    </row>
    <row r="193" spans="1:2">
      <c r="A193">
        <f t="shared" si="4"/>
        <v>162</v>
      </c>
      <c r="B193" s="31">
        <v>6</v>
      </c>
    </row>
    <row r="194" spans="1:2">
      <c r="A194">
        <f t="shared" si="4"/>
        <v>163</v>
      </c>
      <c r="B194" s="31">
        <v>6</v>
      </c>
    </row>
    <row r="195" spans="1:2">
      <c r="A195">
        <f t="shared" si="4"/>
        <v>164</v>
      </c>
      <c r="B195" s="31">
        <v>6</v>
      </c>
    </row>
    <row r="196" spans="1:2">
      <c r="A196">
        <f t="shared" si="4"/>
        <v>165</v>
      </c>
      <c r="B196" s="31">
        <v>6</v>
      </c>
    </row>
    <row r="197" spans="1:2">
      <c r="A197">
        <f t="shared" si="4"/>
        <v>166</v>
      </c>
      <c r="B197" s="31">
        <v>6</v>
      </c>
    </row>
    <row r="198" spans="1:2">
      <c r="A198">
        <f t="shared" si="4"/>
        <v>167</v>
      </c>
      <c r="B198" s="31">
        <v>6</v>
      </c>
    </row>
    <row r="199" spans="1:2">
      <c r="A199">
        <f t="shared" si="4"/>
        <v>168</v>
      </c>
      <c r="B199" s="31">
        <v>6</v>
      </c>
    </row>
    <row r="200" spans="1:2">
      <c r="A200">
        <f t="shared" si="4"/>
        <v>169</v>
      </c>
      <c r="B200" s="31">
        <v>6</v>
      </c>
    </row>
    <row r="201" spans="1:2">
      <c r="A201">
        <f t="shared" si="4"/>
        <v>170</v>
      </c>
      <c r="B201" s="31">
        <v>6</v>
      </c>
    </row>
    <row r="202" spans="1:2">
      <c r="A202">
        <f t="shared" si="4"/>
        <v>171</v>
      </c>
      <c r="B202" s="31">
        <v>6</v>
      </c>
    </row>
    <row r="203" spans="1:2">
      <c r="A203">
        <f t="shared" si="4"/>
        <v>172</v>
      </c>
      <c r="B203" s="31">
        <v>6</v>
      </c>
    </row>
    <row r="204" spans="1:2">
      <c r="A204">
        <f t="shared" si="4"/>
        <v>173</v>
      </c>
      <c r="B204" s="31">
        <v>6</v>
      </c>
    </row>
    <row r="205" spans="1:2">
      <c r="A205">
        <f t="shared" si="4"/>
        <v>174</v>
      </c>
      <c r="B205" s="31">
        <v>6</v>
      </c>
    </row>
    <row r="206" spans="1:2">
      <c r="A206">
        <f t="shared" si="4"/>
        <v>175</v>
      </c>
      <c r="B206" s="31">
        <v>6</v>
      </c>
    </row>
    <row r="207" spans="1:2">
      <c r="A207">
        <f t="shared" si="4"/>
        <v>176</v>
      </c>
      <c r="B207" s="31">
        <v>6</v>
      </c>
    </row>
    <row r="208" spans="1:2">
      <c r="A208">
        <f t="shared" si="4"/>
        <v>177</v>
      </c>
      <c r="B208" s="31">
        <v>6</v>
      </c>
    </row>
    <row r="209" spans="1:2">
      <c r="A209">
        <f t="shared" si="4"/>
        <v>178</v>
      </c>
      <c r="B209" s="31">
        <v>6</v>
      </c>
    </row>
    <row r="210" spans="1:2">
      <c r="A210">
        <f t="shared" si="4"/>
        <v>179</v>
      </c>
      <c r="B210" s="31">
        <v>6</v>
      </c>
    </row>
    <row r="211" spans="1:2">
      <c r="A211">
        <f t="shared" si="4"/>
        <v>180</v>
      </c>
      <c r="B211" s="31">
        <v>6</v>
      </c>
    </row>
    <row r="212" spans="1:2">
      <c r="A212">
        <f t="shared" si="4"/>
        <v>181</v>
      </c>
      <c r="B212" s="31">
        <v>7</v>
      </c>
    </row>
    <row r="213" spans="1:2">
      <c r="A213">
        <f t="shared" si="4"/>
        <v>182</v>
      </c>
      <c r="B213" s="31">
        <v>7</v>
      </c>
    </row>
    <row r="214" spans="1:2">
      <c r="A214">
        <f t="shared" si="4"/>
        <v>183</v>
      </c>
      <c r="B214" s="31">
        <v>7</v>
      </c>
    </row>
    <row r="215" spans="1:2">
      <c r="A215">
        <f t="shared" si="4"/>
        <v>184</v>
      </c>
      <c r="B215" s="31">
        <v>7</v>
      </c>
    </row>
    <row r="216" spans="1:2">
      <c r="A216">
        <f t="shared" si="4"/>
        <v>185</v>
      </c>
      <c r="B216" s="31">
        <v>7</v>
      </c>
    </row>
    <row r="217" spans="1:2">
      <c r="A217">
        <f t="shared" si="4"/>
        <v>186</v>
      </c>
      <c r="B217" s="31">
        <v>7</v>
      </c>
    </row>
    <row r="218" spans="1:2">
      <c r="A218">
        <f t="shared" si="4"/>
        <v>187</v>
      </c>
      <c r="B218" s="31">
        <v>7</v>
      </c>
    </row>
    <row r="219" spans="1:2">
      <c r="A219">
        <f t="shared" si="4"/>
        <v>188</v>
      </c>
      <c r="B219" s="31">
        <v>7</v>
      </c>
    </row>
    <row r="220" spans="1:2">
      <c r="A220">
        <f t="shared" si="4"/>
        <v>189</v>
      </c>
      <c r="B220" s="31">
        <v>7</v>
      </c>
    </row>
    <row r="221" spans="1:2">
      <c r="A221">
        <f t="shared" si="4"/>
        <v>190</v>
      </c>
      <c r="B221" s="31">
        <v>7</v>
      </c>
    </row>
    <row r="222" spans="1:2">
      <c r="A222">
        <f t="shared" si="4"/>
        <v>191</v>
      </c>
      <c r="B222" s="31">
        <v>7</v>
      </c>
    </row>
    <row r="223" spans="1:2">
      <c r="A223">
        <f t="shared" si="4"/>
        <v>192</v>
      </c>
      <c r="B223" s="31">
        <v>7</v>
      </c>
    </row>
    <row r="224" spans="1:2">
      <c r="A224">
        <f t="shared" si="4"/>
        <v>193</v>
      </c>
      <c r="B224" s="31">
        <v>7</v>
      </c>
    </row>
    <row r="225" spans="1:2">
      <c r="A225">
        <f t="shared" si="4"/>
        <v>194</v>
      </c>
      <c r="B225" s="31">
        <v>7</v>
      </c>
    </row>
    <row r="226" spans="1:2">
      <c r="A226">
        <f t="shared" ref="A226:A289" si="5">1+A225</f>
        <v>195</v>
      </c>
      <c r="B226" s="31">
        <v>7</v>
      </c>
    </row>
    <row r="227" spans="1:2">
      <c r="A227">
        <f t="shared" si="5"/>
        <v>196</v>
      </c>
      <c r="B227" s="31">
        <v>7</v>
      </c>
    </row>
    <row r="228" spans="1:2">
      <c r="A228">
        <f t="shared" si="5"/>
        <v>197</v>
      </c>
      <c r="B228" s="31">
        <v>7</v>
      </c>
    </row>
    <row r="229" spans="1:2">
      <c r="A229">
        <f t="shared" si="5"/>
        <v>198</v>
      </c>
      <c r="B229" s="31">
        <v>7</v>
      </c>
    </row>
    <row r="230" spans="1:2">
      <c r="A230">
        <f t="shared" si="5"/>
        <v>199</v>
      </c>
      <c r="B230" s="31">
        <v>7</v>
      </c>
    </row>
    <row r="231" spans="1:2">
      <c r="A231">
        <f t="shared" si="5"/>
        <v>200</v>
      </c>
      <c r="B231" s="31">
        <v>7</v>
      </c>
    </row>
    <row r="232" spans="1:2">
      <c r="A232">
        <f t="shared" si="5"/>
        <v>201</v>
      </c>
      <c r="B232" s="31">
        <v>7</v>
      </c>
    </row>
    <row r="233" spans="1:2">
      <c r="A233">
        <f t="shared" si="5"/>
        <v>202</v>
      </c>
      <c r="B233" s="31">
        <v>7</v>
      </c>
    </row>
    <row r="234" spans="1:2">
      <c r="A234">
        <f t="shared" si="5"/>
        <v>203</v>
      </c>
      <c r="B234" s="31">
        <v>7</v>
      </c>
    </row>
    <row r="235" spans="1:2">
      <c r="A235">
        <f t="shared" si="5"/>
        <v>204</v>
      </c>
      <c r="B235" s="31">
        <v>7</v>
      </c>
    </row>
    <row r="236" spans="1:2">
      <c r="A236">
        <f t="shared" si="5"/>
        <v>205</v>
      </c>
      <c r="B236" s="31">
        <v>7</v>
      </c>
    </row>
    <row r="237" spans="1:2">
      <c r="A237">
        <f t="shared" si="5"/>
        <v>206</v>
      </c>
      <c r="B237" s="31">
        <v>7</v>
      </c>
    </row>
    <row r="238" spans="1:2">
      <c r="A238">
        <f t="shared" si="5"/>
        <v>207</v>
      </c>
      <c r="B238" s="31">
        <v>7</v>
      </c>
    </row>
    <row r="239" spans="1:2">
      <c r="A239">
        <f t="shared" si="5"/>
        <v>208</v>
      </c>
      <c r="B239" s="31">
        <v>7</v>
      </c>
    </row>
    <row r="240" spans="1:2">
      <c r="A240">
        <f t="shared" si="5"/>
        <v>209</v>
      </c>
      <c r="B240" s="31">
        <v>7</v>
      </c>
    </row>
    <row r="241" spans="1:2">
      <c r="A241">
        <f t="shared" si="5"/>
        <v>210</v>
      </c>
      <c r="B241" s="31">
        <v>7</v>
      </c>
    </row>
    <row r="242" spans="1:2">
      <c r="A242">
        <f t="shared" si="5"/>
        <v>211</v>
      </c>
      <c r="B242" s="31">
        <v>8</v>
      </c>
    </row>
    <row r="243" spans="1:2">
      <c r="A243">
        <f t="shared" si="5"/>
        <v>212</v>
      </c>
      <c r="B243" s="31">
        <v>8</v>
      </c>
    </row>
    <row r="244" spans="1:2">
      <c r="A244">
        <f t="shared" si="5"/>
        <v>213</v>
      </c>
      <c r="B244" s="31">
        <v>8</v>
      </c>
    </row>
    <row r="245" spans="1:2">
      <c r="A245">
        <f t="shared" si="5"/>
        <v>214</v>
      </c>
      <c r="B245" s="31">
        <v>8</v>
      </c>
    </row>
    <row r="246" spans="1:2">
      <c r="A246">
        <f t="shared" si="5"/>
        <v>215</v>
      </c>
      <c r="B246" s="31">
        <v>8</v>
      </c>
    </row>
    <row r="247" spans="1:2">
      <c r="A247">
        <f t="shared" si="5"/>
        <v>216</v>
      </c>
      <c r="B247" s="31">
        <v>8</v>
      </c>
    </row>
    <row r="248" spans="1:2">
      <c r="A248">
        <f t="shared" si="5"/>
        <v>217</v>
      </c>
      <c r="B248" s="31">
        <v>8</v>
      </c>
    </row>
    <row r="249" spans="1:2">
      <c r="A249">
        <f t="shared" si="5"/>
        <v>218</v>
      </c>
      <c r="B249" s="31">
        <v>8</v>
      </c>
    </row>
    <row r="250" spans="1:2">
      <c r="A250">
        <f t="shared" si="5"/>
        <v>219</v>
      </c>
      <c r="B250" s="31">
        <v>8</v>
      </c>
    </row>
    <row r="251" spans="1:2">
      <c r="A251">
        <f t="shared" si="5"/>
        <v>220</v>
      </c>
      <c r="B251" s="31">
        <v>8</v>
      </c>
    </row>
    <row r="252" spans="1:2">
      <c r="A252">
        <f t="shared" si="5"/>
        <v>221</v>
      </c>
      <c r="B252" s="31">
        <v>8</v>
      </c>
    </row>
    <row r="253" spans="1:2">
      <c r="A253">
        <f t="shared" si="5"/>
        <v>222</v>
      </c>
      <c r="B253" s="31">
        <v>8</v>
      </c>
    </row>
    <row r="254" spans="1:2">
      <c r="A254">
        <f t="shared" si="5"/>
        <v>223</v>
      </c>
      <c r="B254" s="31">
        <v>8</v>
      </c>
    </row>
    <row r="255" spans="1:2">
      <c r="A255">
        <f t="shared" si="5"/>
        <v>224</v>
      </c>
      <c r="B255" s="31">
        <v>8</v>
      </c>
    </row>
    <row r="256" spans="1:2">
      <c r="A256">
        <f t="shared" si="5"/>
        <v>225</v>
      </c>
      <c r="B256" s="31">
        <v>8</v>
      </c>
    </row>
    <row r="257" spans="1:2">
      <c r="A257">
        <f t="shared" si="5"/>
        <v>226</v>
      </c>
      <c r="B257" s="31">
        <v>8</v>
      </c>
    </row>
    <row r="258" spans="1:2">
      <c r="A258">
        <f t="shared" si="5"/>
        <v>227</v>
      </c>
      <c r="B258" s="31">
        <v>8</v>
      </c>
    </row>
    <row r="259" spans="1:2">
      <c r="A259">
        <f t="shared" si="5"/>
        <v>228</v>
      </c>
      <c r="B259" s="31">
        <v>8</v>
      </c>
    </row>
    <row r="260" spans="1:2">
      <c r="A260">
        <f t="shared" si="5"/>
        <v>229</v>
      </c>
      <c r="B260" s="31">
        <v>8</v>
      </c>
    </row>
    <row r="261" spans="1:2">
      <c r="A261">
        <f t="shared" si="5"/>
        <v>230</v>
      </c>
      <c r="B261" s="31">
        <v>8</v>
      </c>
    </row>
    <row r="262" spans="1:2">
      <c r="A262">
        <f t="shared" si="5"/>
        <v>231</v>
      </c>
      <c r="B262" s="31">
        <v>8</v>
      </c>
    </row>
    <row r="263" spans="1:2">
      <c r="A263">
        <f t="shared" si="5"/>
        <v>232</v>
      </c>
      <c r="B263" s="31">
        <v>8</v>
      </c>
    </row>
    <row r="264" spans="1:2">
      <c r="A264">
        <f t="shared" si="5"/>
        <v>233</v>
      </c>
      <c r="B264" s="31">
        <v>8</v>
      </c>
    </row>
    <row r="265" spans="1:2">
      <c r="A265">
        <f t="shared" si="5"/>
        <v>234</v>
      </c>
      <c r="B265" s="31">
        <v>8</v>
      </c>
    </row>
    <row r="266" spans="1:2">
      <c r="A266">
        <f t="shared" si="5"/>
        <v>235</v>
      </c>
      <c r="B266" s="31">
        <v>8</v>
      </c>
    </row>
    <row r="267" spans="1:2">
      <c r="A267">
        <f t="shared" si="5"/>
        <v>236</v>
      </c>
      <c r="B267" s="31">
        <v>8</v>
      </c>
    </row>
    <row r="268" spans="1:2">
      <c r="A268">
        <f t="shared" si="5"/>
        <v>237</v>
      </c>
      <c r="B268" s="31">
        <v>8</v>
      </c>
    </row>
    <row r="269" spans="1:2">
      <c r="A269">
        <f t="shared" si="5"/>
        <v>238</v>
      </c>
      <c r="B269" s="31">
        <v>8</v>
      </c>
    </row>
    <row r="270" spans="1:2">
      <c r="A270">
        <f t="shared" si="5"/>
        <v>239</v>
      </c>
      <c r="B270" s="31">
        <v>8</v>
      </c>
    </row>
    <row r="271" spans="1:2">
      <c r="A271">
        <f t="shared" si="5"/>
        <v>240</v>
      </c>
      <c r="B271" s="31">
        <v>8</v>
      </c>
    </row>
    <row r="272" spans="1:2">
      <c r="A272">
        <f t="shared" si="5"/>
        <v>241</v>
      </c>
      <c r="B272" s="31">
        <v>9</v>
      </c>
    </row>
    <row r="273" spans="1:2">
      <c r="A273">
        <f t="shared" si="5"/>
        <v>242</v>
      </c>
      <c r="B273" s="31">
        <v>9</v>
      </c>
    </row>
    <row r="274" spans="1:2">
      <c r="A274">
        <f t="shared" si="5"/>
        <v>243</v>
      </c>
      <c r="B274" s="31">
        <v>9</v>
      </c>
    </row>
    <row r="275" spans="1:2">
      <c r="A275">
        <f t="shared" si="5"/>
        <v>244</v>
      </c>
      <c r="B275" s="31">
        <v>9</v>
      </c>
    </row>
    <row r="276" spans="1:2">
      <c r="A276">
        <f t="shared" si="5"/>
        <v>245</v>
      </c>
      <c r="B276" s="31">
        <v>9</v>
      </c>
    </row>
    <row r="277" spans="1:2">
      <c r="A277">
        <f t="shared" si="5"/>
        <v>246</v>
      </c>
      <c r="B277" s="31">
        <v>9</v>
      </c>
    </row>
    <row r="278" spans="1:2">
      <c r="A278">
        <f t="shared" si="5"/>
        <v>247</v>
      </c>
      <c r="B278" s="31">
        <v>9</v>
      </c>
    </row>
    <row r="279" spans="1:2">
      <c r="A279">
        <f t="shared" si="5"/>
        <v>248</v>
      </c>
      <c r="B279" s="31">
        <v>9</v>
      </c>
    </row>
    <row r="280" spans="1:2">
      <c r="A280">
        <f t="shared" si="5"/>
        <v>249</v>
      </c>
      <c r="B280" s="31">
        <v>9</v>
      </c>
    </row>
    <row r="281" spans="1:2">
      <c r="A281">
        <f t="shared" si="5"/>
        <v>250</v>
      </c>
      <c r="B281" s="31">
        <v>9</v>
      </c>
    </row>
    <row r="282" spans="1:2">
      <c r="A282">
        <f t="shared" si="5"/>
        <v>251</v>
      </c>
      <c r="B282" s="31">
        <v>9</v>
      </c>
    </row>
    <row r="283" spans="1:2">
      <c r="A283">
        <f t="shared" si="5"/>
        <v>252</v>
      </c>
      <c r="B283" s="31">
        <v>9</v>
      </c>
    </row>
    <row r="284" spans="1:2">
      <c r="A284">
        <f t="shared" si="5"/>
        <v>253</v>
      </c>
      <c r="B284" s="31">
        <v>9</v>
      </c>
    </row>
    <row r="285" spans="1:2">
      <c r="A285">
        <f t="shared" si="5"/>
        <v>254</v>
      </c>
      <c r="B285" s="31">
        <v>9</v>
      </c>
    </row>
    <row r="286" spans="1:2">
      <c r="A286">
        <f t="shared" si="5"/>
        <v>255</v>
      </c>
      <c r="B286" s="31">
        <v>9</v>
      </c>
    </row>
    <row r="287" spans="1:2">
      <c r="A287">
        <f t="shared" si="5"/>
        <v>256</v>
      </c>
      <c r="B287" s="31">
        <v>9</v>
      </c>
    </row>
    <row r="288" spans="1:2">
      <c r="A288">
        <f t="shared" si="5"/>
        <v>257</v>
      </c>
      <c r="B288" s="31">
        <v>9</v>
      </c>
    </row>
    <row r="289" spans="1:2">
      <c r="A289">
        <f t="shared" si="5"/>
        <v>258</v>
      </c>
      <c r="B289" s="31">
        <v>9</v>
      </c>
    </row>
    <row r="290" spans="1:2">
      <c r="A290">
        <f t="shared" ref="A290:A353" si="6">1+A289</f>
        <v>259</v>
      </c>
      <c r="B290" s="31">
        <v>9</v>
      </c>
    </row>
    <row r="291" spans="1:2">
      <c r="A291">
        <f t="shared" si="6"/>
        <v>260</v>
      </c>
      <c r="B291" s="31">
        <v>9</v>
      </c>
    </row>
    <row r="292" spans="1:2">
      <c r="A292">
        <f t="shared" si="6"/>
        <v>261</v>
      </c>
      <c r="B292" s="31">
        <v>9</v>
      </c>
    </row>
    <row r="293" spans="1:2">
      <c r="A293">
        <f t="shared" si="6"/>
        <v>262</v>
      </c>
      <c r="B293" s="31">
        <v>9</v>
      </c>
    </row>
    <row r="294" spans="1:2">
      <c r="A294">
        <f t="shared" si="6"/>
        <v>263</v>
      </c>
      <c r="B294" s="31">
        <v>9</v>
      </c>
    </row>
    <row r="295" spans="1:2">
      <c r="A295">
        <f t="shared" si="6"/>
        <v>264</v>
      </c>
      <c r="B295" s="31">
        <v>9</v>
      </c>
    </row>
    <row r="296" spans="1:2">
      <c r="A296">
        <f t="shared" si="6"/>
        <v>265</v>
      </c>
      <c r="B296" s="31">
        <v>9</v>
      </c>
    </row>
    <row r="297" spans="1:2">
      <c r="A297">
        <f t="shared" si="6"/>
        <v>266</v>
      </c>
      <c r="B297" s="31">
        <v>9</v>
      </c>
    </row>
    <row r="298" spans="1:2">
      <c r="A298">
        <f t="shared" si="6"/>
        <v>267</v>
      </c>
      <c r="B298" s="31">
        <v>9</v>
      </c>
    </row>
    <row r="299" spans="1:2">
      <c r="A299">
        <f t="shared" si="6"/>
        <v>268</v>
      </c>
      <c r="B299" s="31">
        <v>9</v>
      </c>
    </row>
    <row r="300" spans="1:2">
      <c r="A300">
        <f t="shared" si="6"/>
        <v>269</v>
      </c>
      <c r="B300" s="31">
        <v>9</v>
      </c>
    </row>
    <row r="301" spans="1:2">
      <c r="A301">
        <f t="shared" si="6"/>
        <v>270</v>
      </c>
      <c r="B301" s="31">
        <v>9</v>
      </c>
    </row>
    <row r="302" spans="1:2">
      <c r="A302">
        <f t="shared" si="6"/>
        <v>271</v>
      </c>
      <c r="B302" s="31">
        <v>10</v>
      </c>
    </row>
    <row r="303" spans="1:2">
      <c r="A303">
        <f t="shared" si="6"/>
        <v>272</v>
      </c>
      <c r="B303" s="31">
        <v>10</v>
      </c>
    </row>
    <row r="304" spans="1:2">
      <c r="A304">
        <f t="shared" si="6"/>
        <v>273</v>
      </c>
      <c r="B304" s="31">
        <v>10</v>
      </c>
    </row>
    <row r="305" spans="1:2">
      <c r="A305">
        <f t="shared" si="6"/>
        <v>274</v>
      </c>
      <c r="B305" s="31">
        <v>10</v>
      </c>
    </row>
    <row r="306" spans="1:2">
      <c r="A306">
        <f t="shared" si="6"/>
        <v>275</v>
      </c>
      <c r="B306" s="31">
        <v>10</v>
      </c>
    </row>
    <row r="307" spans="1:2">
      <c r="A307">
        <f t="shared" si="6"/>
        <v>276</v>
      </c>
      <c r="B307" s="31">
        <v>10</v>
      </c>
    </row>
    <row r="308" spans="1:2">
      <c r="A308">
        <f t="shared" si="6"/>
        <v>277</v>
      </c>
      <c r="B308" s="31">
        <v>10</v>
      </c>
    </row>
    <row r="309" spans="1:2">
      <c r="A309">
        <f t="shared" si="6"/>
        <v>278</v>
      </c>
      <c r="B309" s="31">
        <v>10</v>
      </c>
    </row>
    <row r="310" spans="1:2">
      <c r="A310">
        <f t="shared" si="6"/>
        <v>279</v>
      </c>
      <c r="B310" s="31">
        <v>10</v>
      </c>
    </row>
    <row r="311" spans="1:2">
      <c r="A311">
        <f t="shared" si="6"/>
        <v>280</v>
      </c>
      <c r="B311" s="31">
        <v>10</v>
      </c>
    </row>
    <row r="312" spans="1:2">
      <c r="A312">
        <f t="shared" si="6"/>
        <v>281</v>
      </c>
      <c r="B312" s="31">
        <v>10</v>
      </c>
    </row>
    <row r="313" spans="1:2">
      <c r="A313">
        <f t="shared" si="6"/>
        <v>282</v>
      </c>
      <c r="B313" s="31">
        <v>10</v>
      </c>
    </row>
    <row r="314" spans="1:2">
      <c r="A314">
        <f t="shared" si="6"/>
        <v>283</v>
      </c>
      <c r="B314" s="31">
        <v>10</v>
      </c>
    </row>
    <row r="315" spans="1:2">
      <c r="A315">
        <f t="shared" si="6"/>
        <v>284</v>
      </c>
      <c r="B315" s="31">
        <v>10</v>
      </c>
    </row>
    <row r="316" spans="1:2">
      <c r="A316">
        <f t="shared" si="6"/>
        <v>285</v>
      </c>
      <c r="B316" s="31">
        <v>10</v>
      </c>
    </row>
    <row r="317" spans="1:2">
      <c r="A317">
        <f t="shared" si="6"/>
        <v>286</v>
      </c>
      <c r="B317" s="31">
        <v>10</v>
      </c>
    </row>
    <row r="318" spans="1:2">
      <c r="A318">
        <f t="shared" si="6"/>
        <v>287</v>
      </c>
      <c r="B318" s="31">
        <v>10</v>
      </c>
    </row>
    <row r="319" spans="1:2">
      <c r="A319">
        <f t="shared" si="6"/>
        <v>288</v>
      </c>
      <c r="B319" s="31">
        <v>10</v>
      </c>
    </row>
    <row r="320" spans="1:2">
      <c r="A320">
        <f t="shared" si="6"/>
        <v>289</v>
      </c>
      <c r="B320" s="31">
        <v>10</v>
      </c>
    </row>
    <row r="321" spans="1:2">
      <c r="A321">
        <f t="shared" si="6"/>
        <v>290</v>
      </c>
      <c r="B321" s="31">
        <v>10</v>
      </c>
    </row>
    <row r="322" spans="1:2">
      <c r="A322">
        <f t="shared" si="6"/>
        <v>291</v>
      </c>
      <c r="B322" s="31">
        <v>10</v>
      </c>
    </row>
    <row r="323" spans="1:2">
      <c r="A323">
        <f t="shared" si="6"/>
        <v>292</v>
      </c>
      <c r="B323" s="31">
        <v>10</v>
      </c>
    </row>
    <row r="324" spans="1:2">
      <c r="A324">
        <f t="shared" si="6"/>
        <v>293</v>
      </c>
      <c r="B324" s="31">
        <v>10</v>
      </c>
    </row>
    <row r="325" spans="1:2">
      <c r="A325">
        <f t="shared" si="6"/>
        <v>294</v>
      </c>
      <c r="B325" s="31">
        <v>10</v>
      </c>
    </row>
    <row r="326" spans="1:2">
      <c r="A326">
        <f t="shared" si="6"/>
        <v>295</v>
      </c>
      <c r="B326" s="31">
        <v>10</v>
      </c>
    </row>
    <row r="327" spans="1:2">
      <c r="A327">
        <f t="shared" si="6"/>
        <v>296</v>
      </c>
      <c r="B327" s="31">
        <v>10</v>
      </c>
    </row>
    <row r="328" spans="1:2">
      <c r="A328">
        <f t="shared" si="6"/>
        <v>297</v>
      </c>
      <c r="B328" s="31">
        <v>10</v>
      </c>
    </row>
    <row r="329" spans="1:2">
      <c r="A329">
        <f t="shared" si="6"/>
        <v>298</v>
      </c>
      <c r="B329" s="31">
        <v>10</v>
      </c>
    </row>
    <row r="330" spans="1:2">
      <c r="A330">
        <f t="shared" si="6"/>
        <v>299</v>
      </c>
      <c r="B330" s="31">
        <v>10</v>
      </c>
    </row>
    <row r="331" spans="1:2">
      <c r="A331">
        <f t="shared" si="6"/>
        <v>300</v>
      </c>
      <c r="B331" s="31">
        <v>10</v>
      </c>
    </row>
    <row r="332" spans="1:2">
      <c r="A332">
        <f t="shared" si="6"/>
        <v>301</v>
      </c>
      <c r="B332" s="31">
        <v>11</v>
      </c>
    </row>
    <row r="333" spans="1:2">
      <c r="A333">
        <f t="shared" si="6"/>
        <v>302</v>
      </c>
      <c r="B333" s="31">
        <v>11</v>
      </c>
    </row>
    <row r="334" spans="1:2">
      <c r="A334">
        <f t="shared" si="6"/>
        <v>303</v>
      </c>
      <c r="B334" s="31">
        <v>11</v>
      </c>
    </row>
    <row r="335" spans="1:2">
      <c r="A335">
        <f t="shared" si="6"/>
        <v>304</v>
      </c>
      <c r="B335" s="31">
        <v>11</v>
      </c>
    </row>
    <row r="336" spans="1:2">
      <c r="A336">
        <f t="shared" si="6"/>
        <v>305</v>
      </c>
      <c r="B336" s="31">
        <v>11</v>
      </c>
    </row>
    <row r="337" spans="1:2">
      <c r="A337">
        <f t="shared" si="6"/>
        <v>306</v>
      </c>
      <c r="B337" s="31">
        <v>11</v>
      </c>
    </row>
    <row r="338" spans="1:2">
      <c r="A338">
        <f t="shared" si="6"/>
        <v>307</v>
      </c>
      <c r="B338" s="31">
        <v>11</v>
      </c>
    </row>
    <row r="339" spans="1:2">
      <c r="A339">
        <f t="shared" si="6"/>
        <v>308</v>
      </c>
      <c r="B339" s="31">
        <v>11</v>
      </c>
    </row>
    <row r="340" spans="1:2">
      <c r="A340">
        <f t="shared" si="6"/>
        <v>309</v>
      </c>
      <c r="B340" s="31">
        <v>11</v>
      </c>
    </row>
    <row r="341" spans="1:2">
      <c r="A341">
        <f t="shared" si="6"/>
        <v>310</v>
      </c>
      <c r="B341" s="31">
        <v>11</v>
      </c>
    </row>
    <row r="342" spans="1:2">
      <c r="A342">
        <f t="shared" si="6"/>
        <v>311</v>
      </c>
      <c r="B342" s="31">
        <v>11</v>
      </c>
    </row>
    <row r="343" spans="1:2">
      <c r="A343">
        <f t="shared" si="6"/>
        <v>312</v>
      </c>
      <c r="B343" s="31">
        <v>11</v>
      </c>
    </row>
    <row r="344" spans="1:2">
      <c r="A344">
        <f t="shared" si="6"/>
        <v>313</v>
      </c>
      <c r="B344" s="31">
        <v>11</v>
      </c>
    </row>
    <row r="345" spans="1:2">
      <c r="A345">
        <f t="shared" si="6"/>
        <v>314</v>
      </c>
      <c r="B345" s="31">
        <v>11</v>
      </c>
    </row>
    <row r="346" spans="1:2">
      <c r="A346">
        <f t="shared" si="6"/>
        <v>315</v>
      </c>
      <c r="B346" s="31">
        <v>11</v>
      </c>
    </row>
    <row r="347" spans="1:2">
      <c r="A347">
        <f t="shared" si="6"/>
        <v>316</v>
      </c>
      <c r="B347" s="31">
        <v>11</v>
      </c>
    </row>
    <row r="348" spans="1:2">
      <c r="A348">
        <f t="shared" si="6"/>
        <v>317</v>
      </c>
      <c r="B348" s="31">
        <v>11</v>
      </c>
    </row>
    <row r="349" spans="1:2">
      <c r="A349">
        <f t="shared" si="6"/>
        <v>318</v>
      </c>
      <c r="B349" s="31">
        <v>11</v>
      </c>
    </row>
    <row r="350" spans="1:2">
      <c r="A350">
        <f t="shared" si="6"/>
        <v>319</v>
      </c>
      <c r="B350" s="31">
        <v>11</v>
      </c>
    </row>
    <row r="351" spans="1:2">
      <c r="A351">
        <f t="shared" si="6"/>
        <v>320</v>
      </c>
      <c r="B351" s="31">
        <v>11</v>
      </c>
    </row>
    <row r="352" spans="1:2">
      <c r="A352">
        <f t="shared" si="6"/>
        <v>321</v>
      </c>
      <c r="B352" s="31">
        <v>11</v>
      </c>
    </row>
    <row r="353" spans="1:2">
      <c r="A353">
        <f t="shared" si="6"/>
        <v>322</v>
      </c>
      <c r="B353" s="31">
        <v>11</v>
      </c>
    </row>
    <row r="354" spans="1:2">
      <c r="A354">
        <f t="shared" ref="A354:A396" si="7">1+A353</f>
        <v>323</v>
      </c>
      <c r="B354" s="31">
        <v>11</v>
      </c>
    </row>
    <row r="355" spans="1:2">
      <c r="A355">
        <f t="shared" si="7"/>
        <v>324</v>
      </c>
      <c r="B355" s="31">
        <v>11</v>
      </c>
    </row>
    <row r="356" spans="1:2">
      <c r="A356">
        <f t="shared" si="7"/>
        <v>325</v>
      </c>
      <c r="B356" s="31">
        <v>11</v>
      </c>
    </row>
    <row r="357" spans="1:2">
      <c r="A357">
        <f t="shared" si="7"/>
        <v>326</v>
      </c>
      <c r="B357" s="31">
        <v>11</v>
      </c>
    </row>
    <row r="358" spans="1:2">
      <c r="A358">
        <f t="shared" si="7"/>
        <v>327</v>
      </c>
      <c r="B358" s="31">
        <v>11</v>
      </c>
    </row>
    <row r="359" spans="1:2">
      <c r="A359">
        <f t="shared" si="7"/>
        <v>328</v>
      </c>
      <c r="B359" s="31">
        <v>11</v>
      </c>
    </row>
    <row r="360" spans="1:2">
      <c r="A360">
        <f t="shared" si="7"/>
        <v>329</v>
      </c>
      <c r="B360" s="31">
        <v>11</v>
      </c>
    </row>
    <row r="361" spans="1:2">
      <c r="A361">
        <f t="shared" si="7"/>
        <v>330</v>
      </c>
      <c r="B361" s="31">
        <v>11</v>
      </c>
    </row>
    <row r="362" spans="1:2">
      <c r="A362">
        <f t="shared" si="7"/>
        <v>331</v>
      </c>
      <c r="B362" s="31">
        <v>12</v>
      </c>
    </row>
    <row r="363" spans="1:2">
      <c r="A363">
        <f t="shared" si="7"/>
        <v>332</v>
      </c>
      <c r="B363" s="31">
        <v>12</v>
      </c>
    </row>
    <row r="364" spans="1:2">
      <c r="A364">
        <f t="shared" si="7"/>
        <v>333</v>
      </c>
      <c r="B364" s="31">
        <v>12</v>
      </c>
    </row>
    <row r="365" spans="1:2">
      <c r="A365">
        <f t="shared" si="7"/>
        <v>334</v>
      </c>
      <c r="B365" s="31">
        <v>12</v>
      </c>
    </row>
    <row r="366" spans="1:2">
      <c r="A366">
        <f t="shared" si="7"/>
        <v>335</v>
      </c>
      <c r="B366" s="31">
        <v>12</v>
      </c>
    </row>
    <row r="367" spans="1:2">
      <c r="A367">
        <f t="shared" si="7"/>
        <v>336</v>
      </c>
      <c r="B367" s="31">
        <v>12</v>
      </c>
    </row>
    <row r="368" spans="1:2">
      <c r="A368">
        <f t="shared" si="7"/>
        <v>337</v>
      </c>
      <c r="B368" s="31">
        <v>12</v>
      </c>
    </row>
    <row r="369" spans="1:2">
      <c r="A369">
        <f t="shared" si="7"/>
        <v>338</v>
      </c>
      <c r="B369" s="31">
        <v>12</v>
      </c>
    </row>
    <row r="370" spans="1:2">
      <c r="A370">
        <f t="shared" si="7"/>
        <v>339</v>
      </c>
      <c r="B370" s="31">
        <v>12</v>
      </c>
    </row>
    <row r="371" spans="1:2">
      <c r="A371">
        <f t="shared" si="7"/>
        <v>340</v>
      </c>
      <c r="B371" s="31">
        <v>12</v>
      </c>
    </row>
    <row r="372" spans="1:2">
      <c r="A372">
        <f t="shared" si="7"/>
        <v>341</v>
      </c>
      <c r="B372" s="31">
        <v>12</v>
      </c>
    </row>
    <row r="373" spans="1:2">
      <c r="A373">
        <f t="shared" si="7"/>
        <v>342</v>
      </c>
      <c r="B373" s="31">
        <v>12</v>
      </c>
    </row>
    <row r="374" spans="1:2">
      <c r="A374">
        <f t="shared" si="7"/>
        <v>343</v>
      </c>
      <c r="B374" s="31">
        <v>12</v>
      </c>
    </row>
    <row r="375" spans="1:2">
      <c r="A375">
        <f t="shared" si="7"/>
        <v>344</v>
      </c>
      <c r="B375" s="31">
        <v>12</v>
      </c>
    </row>
    <row r="376" spans="1:2">
      <c r="A376">
        <f t="shared" si="7"/>
        <v>345</v>
      </c>
      <c r="B376" s="31">
        <v>12</v>
      </c>
    </row>
    <row r="377" spans="1:2">
      <c r="A377">
        <f t="shared" si="7"/>
        <v>346</v>
      </c>
      <c r="B377" s="31">
        <v>12</v>
      </c>
    </row>
    <row r="378" spans="1:2">
      <c r="A378">
        <f t="shared" si="7"/>
        <v>347</v>
      </c>
      <c r="B378" s="31">
        <v>12</v>
      </c>
    </row>
    <row r="379" spans="1:2">
      <c r="A379">
        <f t="shared" si="7"/>
        <v>348</v>
      </c>
      <c r="B379" s="31">
        <v>12</v>
      </c>
    </row>
    <row r="380" spans="1:2">
      <c r="A380">
        <f t="shared" si="7"/>
        <v>349</v>
      </c>
      <c r="B380" s="31">
        <v>12</v>
      </c>
    </row>
    <row r="381" spans="1:2">
      <c r="A381">
        <f t="shared" si="7"/>
        <v>350</v>
      </c>
      <c r="B381" s="31">
        <v>12</v>
      </c>
    </row>
    <row r="382" spans="1:2">
      <c r="A382">
        <f t="shared" si="7"/>
        <v>351</v>
      </c>
      <c r="B382" s="31">
        <v>12</v>
      </c>
    </row>
    <row r="383" spans="1:2">
      <c r="A383">
        <f t="shared" si="7"/>
        <v>352</v>
      </c>
      <c r="B383" s="31">
        <v>12</v>
      </c>
    </row>
    <row r="384" spans="1:2">
      <c r="A384">
        <f t="shared" si="7"/>
        <v>353</v>
      </c>
      <c r="B384" s="31">
        <v>12</v>
      </c>
    </row>
    <row r="385" spans="1:2">
      <c r="A385">
        <f t="shared" si="7"/>
        <v>354</v>
      </c>
      <c r="B385" s="31">
        <v>12</v>
      </c>
    </row>
    <row r="386" spans="1:2">
      <c r="A386">
        <f t="shared" si="7"/>
        <v>355</v>
      </c>
      <c r="B386" s="31">
        <v>12</v>
      </c>
    </row>
    <row r="387" spans="1:2">
      <c r="A387">
        <f t="shared" si="7"/>
        <v>356</v>
      </c>
      <c r="B387" s="31">
        <v>12</v>
      </c>
    </row>
    <row r="388" spans="1:2">
      <c r="A388">
        <f t="shared" si="7"/>
        <v>357</v>
      </c>
      <c r="B388" s="31">
        <v>12</v>
      </c>
    </row>
    <row r="389" spans="1:2">
      <c r="A389">
        <f t="shared" si="7"/>
        <v>358</v>
      </c>
      <c r="B389" s="31">
        <v>12</v>
      </c>
    </row>
    <row r="390" spans="1:2">
      <c r="A390">
        <f t="shared" si="7"/>
        <v>359</v>
      </c>
      <c r="B390" s="31">
        <v>12</v>
      </c>
    </row>
    <row r="391" spans="1:2">
      <c r="A391">
        <f t="shared" si="7"/>
        <v>360</v>
      </c>
      <c r="B391" s="31">
        <v>12</v>
      </c>
    </row>
    <row r="392" spans="1:2">
      <c r="A392">
        <f t="shared" si="7"/>
        <v>361</v>
      </c>
      <c r="B392" s="31">
        <v>12</v>
      </c>
    </row>
    <row r="393" spans="1:2">
      <c r="A393">
        <f t="shared" si="7"/>
        <v>362</v>
      </c>
      <c r="B393" s="31">
        <v>12</v>
      </c>
    </row>
    <row r="394" spans="1:2">
      <c r="A394">
        <f t="shared" si="7"/>
        <v>363</v>
      </c>
      <c r="B394" s="31">
        <v>12</v>
      </c>
    </row>
    <row r="395" spans="1:2">
      <c r="A395">
        <f t="shared" si="7"/>
        <v>364</v>
      </c>
      <c r="B395" s="31">
        <v>12</v>
      </c>
    </row>
    <row r="396" spans="1:2">
      <c r="A396">
        <f t="shared" si="7"/>
        <v>365</v>
      </c>
      <c r="B396" s="31">
        <v>12</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Sheet1</vt:lpstr>
      <vt:lpstr>Sheet2</vt:lpstr>
      <vt:lpstr>Sheet3</vt:lpstr>
      <vt:lpstr>Sheet4</vt:lpstr>
      <vt:lpstr>Sheet5</vt:lpstr>
      <vt:lpstr>DATES</vt:lpstr>
      <vt:lpstr>MONTHS</vt:lpstr>
      <vt:lpstr>TDSSECTION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2014-03-30T17:56:22Z</dcterms:modified>
</cp:coreProperties>
</file>