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35"/>
  </bookViews>
  <sheets>
    <sheet name="Sheet1" sheetId="1" r:id="rId1"/>
    <sheet name="Sheet2" sheetId="2" r:id="rId2"/>
    <sheet name="Sheet3" sheetId="3" r:id="rId3"/>
  </sheets>
  <calcPr calcId="124519" iterate="1"/>
</workbook>
</file>

<file path=xl/calcChain.xml><?xml version="1.0" encoding="utf-8"?>
<calcChain xmlns="http://schemas.openxmlformats.org/spreadsheetml/2006/main">
  <c r="G7" i="1"/>
  <c r="F4"/>
  <c r="F6" s="1"/>
  <c r="F8" s="1"/>
  <c r="I4"/>
  <c r="I6" s="1"/>
  <c r="I8" s="1"/>
  <c r="H4"/>
  <c r="H6" s="1"/>
  <c r="H8" s="1"/>
  <c r="G4"/>
  <c r="E4"/>
  <c r="E7" s="1"/>
  <c r="D6"/>
  <c r="D8" s="1"/>
  <c r="D4"/>
  <c r="D7" s="1"/>
  <c r="D9" s="1"/>
  <c r="G9" l="1"/>
  <c r="I7"/>
  <c r="I9" s="1"/>
  <c r="F7"/>
  <c r="F9" s="1"/>
  <c r="H7"/>
  <c r="H9" s="1"/>
  <c r="E6"/>
  <c r="E8" s="1"/>
  <c r="E9" s="1"/>
  <c r="G6"/>
  <c r="G8" s="1"/>
</calcChain>
</file>

<file path=xl/sharedStrings.xml><?xml version="1.0" encoding="utf-8"?>
<sst xmlns="http://schemas.openxmlformats.org/spreadsheetml/2006/main" count="20" uniqueCount="20">
  <si>
    <t>Income</t>
  </si>
  <si>
    <t>Normal Tax</t>
  </si>
  <si>
    <t>Tax on 1 Cr</t>
  </si>
  <si>
    <t>(a)</t>
  </si>
  <si>
    <t>(b)</t>
  </si>
  <si>
    <t>(c)</t>
  </si>
  <si>
    <t>Differential tax</t>
  </si>
  <si>
    <t>(d)= (a-c)</t>
  </si>
  <si>
    <t>(e)</t>
  </si>
  <si>
    <t>Normal Surcharge</t>
  </si>
  <si>
    <t>(f)</t>
  </si>
  <si>
    <t>Difference between Income over 1 Cr and Differential Tax</t>
  </si>
  <si>
    <t>Surcharge</t>
  </si>
  <si>
    <t>Particulars</t>
  </si>
  <si>
    <t>1.01 Cr</t>
  </si>
  <si>
    <t>1.02 Cr</t>
  </si>
  <si>
    <t>Neutral</t>
  </si>
  <si>
    <t>1.03 cr</t>
  </si>
  <si>
    <t>1.04 cr</t>
  </si>
  <si>
    <t>1.05 cr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</si>
</sst>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165" fontId="0" fillId="0" borderId="2" xfId="1" applyNumberFormat="1" applyFont="1" applyBorder="1"/>
    <xf numFmtId="0" fontId="0" fillId="0" borderId="3" xfId="0" applyBorder="1"/>
    <xf numFmtId="165" fontId="2" fillId="0" borderId="4" xfId="1" applyNumberFormat="1" applyFont="1" applyBorder="1"/>
    <xf numFmtId="165" fontId="0" fillId="0" borderId="6" xfId="1" applyNumberFormat="1" applyFont="1" applyBorder="1"/>
    <xf numFmtId="165" fontId="2" fillId="0" borderId="7" xfId="1" applyNumberFormat="1" applyFont="1" applyBorder="1"/>
    <xf numFmtId="165" fontId="0" fillId="0" borderId="1" xfId="1" applyNumberFormat="1" applyFont="1" applyBorder="1"/>
    <xf numFmtId="165" fontId="2" fillId="0" borderId="3" xfId="1" applyNumberFormat="1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165" fontId="2" fillId="2" borderId="3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9"/>
  <sheetViews>
    <sheetView tabSelected="1" workbookViewId="0">
      <selection activeCell="F9" sqref="F9"/>
    </sheetView>
  </sheetViews>
  <sheetFormatPr defaultRowHeight="15"/>
  <cols>
    <col min="3" max="3" width="53.28515625" bestFit="1" customWidth="1"/>
    <col min="4" max="9" width="14.28515625" bestFit="1" customWidth="1"/>
  </cols>
  <sheetData>
    <row r="1" spans="2:9" ht="15.75" thickBot="1"/>
    <row r="2" spans="2:9" ht="15.75" thickBot="1">
      <c r="B2" s="9"/>
      <c r="C2" s="9" t="s">
        <v>13</v>
      </c>
      <c r="D2" s="10" t="s">
        <v>14</v>
      </c>
      <c r="E2" s="10" t="s">
        <v>15</v>
      </c>
      <c r="F2" s="10" t="s">
        <v>16</v>
      </c>
      <c r="G2" s="10" t="s">
        <v>17</v>
      </c>
      <c r="H2" s="11" t="s">
        <v>18</v>
      </c>
      <c r="I2" s="12" t="s">
        <v>19</v>
      </c>
    </row>
    <row r="3" spans="2:9">
      <c r="B3" s="1" t="s">
        <v>3</v>
      </c>
      <c r="C3" s="1" t="s">
        <v>0</v>
      </c>
      <c r="D3" s="7">
        <v>10100000</v>
      </c>
      <c r="E3" s="7">
        <v>10200000</v>
      </c>
      <c r="F3" s="7">
        <v>10218978</v>
      </c>
      <c r="G3" s="7">
        <v>10300000</v>
      </c>
      <c r="H3" s="5">
        <v>10400000</v>
      </c>
      <c r="I3" s="2">
        <v>10500000</v>
      </c>
    </row>
    <row r="4" spans="2:9">
      <c r="B4" s="1" t="s">
        <v>4</v>
      </c>
      <c r="C4" s="1" t="s">
        <v>1</v>
      </c>
      <c r="D4" s="7">
        <f>D3*30%</f>
        <v>3030000</v>
      </c>
      <c r="E4" s="7">
        <f>E3*30%</f>
        <v>3060000</v>
      </c>
      <c r="F4" s="7">
        <f>F3*30%</f>
        <v>3065693.4</v>
      </c>
      <c r="G4" s="7">
        <f>G3*30%</f>
        <v>3090000</v>
      </c>
      <c r="H4" s="5">
        <f>H3*30%</f>
        <v>3120000</v>
      </c>
      <c r="I4" s="2">
        <f>I3*30%</f>
        <v>3150000</v>
      </c>
    </row>
    <row r="5" spans="2:9">
      <c r="B5" s="1" t="s">
        <v>5</v>
      </c>
      <c r="C5" s="1" t="s">
        <v>2</v>
      </c>
      <c r="D5" s="7">
        <v>3000000</v>
      </c>
      <c r="E5" s="7">
        <v>3000000</v>
      </c>
      <c r="F5" s="7">
        <v>3000000</v>
      </c>
      <c r="G5" s="7">
        <v>3000000</v>
      </c>
      <c r="H5" s="5">
        <v>3000000</v>
      </c>
      <c r="I5" s="2">
        <v>3000000</v>
      </c>
    </row>
    <row r="6" spans="2:9">
      <c r="B6" s="1" t="s">
        <v>7</v>
      </c>
      <c r="C6" s="1" t="s">
        <v>6</v>
      </c>
      <c r="D6" s="7">
        <f>D4-D5</f>
        <v>30000</v>
      </c>
      <c r="E6" s="7">
        <f>E4-E5</f>
        <v>60000</v>
      </c>
      <c r="F6" s="7">
        <f>F4-F5</f>
        <v>65693.399999999907</v>
      </c>
      <c r="G6" s="7">
        <f>G4-G5</f>
        <v>90000</v>
      </c>
      <c r="H6" s="5">
        <f>H4-H5</f>
        <v>120000</v>
      </c>
      <c r="I6" s="2">
        <f>I4-I5</f>
        <v>150000</v>
      </c>
    </row>
    <row r="7" spans="2:9">
      <c r="B7" s="1" t="s">
        <v>8</v>
      </c>
      <c r="C7" s="1" t="s">
        <v>9</v>
      </c>
      <c r="D7" s="7">
        <f>D4*5%</f>
        <v>151500</v>
      </c>
      <c r="E7" s="7">
        <f t="shared" ref="E7:I7" si="0">E4*5%</f>
        <v>153000</v>
      </c>
      <c r="F7" s="7">
        <f t="shared" si="0"/>
        <v>153284.67000000001</v>
      </c>
      <c r="G7" s="7">
        <f t="shared" si="0"/>
        <v>154500</v>
      </c>
      <c r="H7" s="5">
        <f t="shared" si="0"/>
        <v>156000</v>
      </c>
      <c r="I7" s="2">
        <f t="shared" si="0"/>
        <v>157500</v>
      </c>
    </row>
    <row r="8" spans="2:9">
      <c r="B8" s="1" t="s">
        <v>10</v>
      </c>
      <c r="C8" s="1" t="s">
        <v>11</v>
      </c>
      <c r="D8" s="7">
        <f>D3-10^7-D6</f>
        <v>70000</v>
      </c>
      <c r="E8" s="7">
        <f t="shared" ref="E8:I8" si="1">E3-10^7-E6</f>
        <v>140000</v>
      </c>
      <c r="F8" s="7">
        <f t="shared" si="1"/>
        <v>153284.60000000009</v>
      </c>
      <c r="G8" s="7">
        <f t="shared" si="1"/>
        <v>210000</v>
      </c>
      <c r="H8" s="5">
        <f t="shared" si="1"/>
        <v>280000</v>
      </c>
      <c r="I8" s="2">
        <f t="shared" si="1"/>
        <v>350000</v>
      </c>
    </row>
    <row r="9" spans="2:9" ht="15.75" thickBot="1">
      <c r="B9" s="3"/>
      <c r="C9" s="3" t="s">
        <v>12</v>
      </c>
      <c r="D9" s="8">
        <f>MIN(D7:D8)</f>
        <v>70000</v>
      </c>
      <c r="E9" s="8">
        <f t="shared" ref="E9:I9" si="2">MIN(E7:E8)</f>
        <v>140000</v>
      </c>
      <c r="F9" s="13">
        <f t="shared" si="2"/>
        <v>153284.60000000009</v>
      </c>
      <c r="G9" s="8">
        <f t="shared" si="2"/>
        <v>154500</v>
      </c>
      <c r="H9" s="6">
        <f t="shared" si="2"/>
        <v>156000</v>
      </c>
      <c r="I9" s="4">
        <f t="shared" si="2"/>
        <v>157500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kaushik</dc:creator>
  <cp:lastModifiedBy>Nikhil kaushik</cp:lastModifiedBy>
  <dcterms:created xsi:type="dcterms:W3CDTF">2014-01-14T12:31:24Z</dcterms:created>
  <dcterms:modified xsi:type="dcterms:W3CDTF">2014-01-14T13:03:18Z</dcterms:modified>
</cp:coreProperties>
</file>