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Property Sales In Income " sheetId="1" r:id="rId1"/>
  </sheets>
  <externalReferences>
    <externalReference r:id="rId2"/>
  </externalReferences>
  <definedNames>
    <definedName name="a1048582">'[1]Tax Calculater'!#REF!</definedName>
    <definedName name="a1048591">'[1]Tax Calculater'!#REF!</definedName>
    <definedName name="A1408540">'[1] Capital Gain'!#REF!</definedName>
  </definedNames>
  <calcPr calcId="125725"/>
</workbook>
</file>

<file path=xl/calcChain.xml><?xml version="1.0" encoding="utf-8"?>
<calcChain xmlns="http://schemas.openxmlformats.org/spreadsheetml/2006/main">
  <c r="C8" i="1"/>
  <c r="C5"/>
  <c r="C10" s="1"/>
  <c r="C14" s="1"/>
  <c r="A5"/>
</calcChain>
</file>

<file path=xl/comments1.xml><?xml version="1.0" encoding="utf-8"?>
<comments xmlns="http://schemas.openxmlformats.org/spreadsheetml/2006/main">
  <authors>
    <author>JAYDEEP</author>
  </authors>
  <commentList>
    <comment ref="A4" authorId="0">
      <text>
        <r>
          <rPr>
            <b/>
            <sz val="9"/>
            <color indexed="81"/>
            <rFont val="Tahoma"/>
            <family val="2"/>
          </rPr>
          <t>JAYDEEP:</t>
        </r>
        <r>
          <rPr>
            <sz val="9"/>
            <color indexed="81"/>
            <rFont val="Tahoma"/>
            <family val="2"/>
          </rPr>
          <t xml:space="preserve">
`EXP BUNGLOWES</t>
        </r>
      </text>
    </comment>
  </commentList>
</comments>
</file>

<file path=xl/sharedStrings.xml><?xml version="1.0" encoding="utf-8"?>
<sst xmlns="http://schemas.openxmlformats.org/spreadsheetml/2006/main" count="46" uniqueCount="41">
  <si>
    <t>Purchase Property  Rs.</t>
  </si>
  <si>
    <t>Year</t>
  </si>
  <si>
    <t>Sales Property  Rs.</t>
  </si>
  <si>
    <t>1981-82</t>
  </si>
  <si>
    <t>2008-09</t>
  </si>
  <si>
    <t>1992-93</t>
  </si>
  <si>
    <t>TOTAL</t>
  </si>
  <si>
    <t xml:space="preserve">  Year</t>
  </si>
  <si>
    <t>Cost Ifalation Index</t>
  </si>
  <si>
    <t>CAPITAL A/C.</t>
  </si>
  <si>
    <t>1982-83</t>
  </si>
  <si>
    <t>1983-84</t>
  </si>
  <si>
    <t xml:space="preserve">Long Term </t>
  </si>
  <si>
    <t>1984-85</t>
  </si>
  <si>
    <t>1985-86</t>
  </si>
  <si>
    <t>TAX AMOUNT</t>
  </si>
  <si>
    <t>1986-87</t>
  </si>
  <si>
    <t>1987-88</t>
  </si>
  <si>
    <t>1988-89</t>
  </si>
  <si>
    <t>1989-90</t>
  </si>
  <si>
    <t>1890-91</t>
  </si>
  <si>
    <t>1991-92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</si>
  <si>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</si>
  <si>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</si>
  <si>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</si>
  <si>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</si>
  <si>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</si>
  <si>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</si>
  <si>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</si>
  <si>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</si>
  <si>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</si>
  <si>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</si>
  <si>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</si>
  <si>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</si>
  <si>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</si>
  <si>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</si>
  <si>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</si>
  <si>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2009-10</t>
  </si>
  <si>
    <t>2010-11</t>
  </si>
  <si>
    <t>2011-12</t>
  </si>
  <si>
    <t>2012-13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</si>
</sst>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&quot;$&quot;#,##0.00"/>
    <numFmt numFmtId="165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ECC47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 applyProtection="1">
      <alignment vertical="center" readingOrder="1"/>
      <protection locked="0"/>
    </xf>
    <xf numFmtId="0" fontId="3" fillId="3" borderId="1" xfId="0" applyFont="1" applyFill="1" applyBorder="1" applyAlignment="1" applyProtection="1">
      <alignment horizontal="center" vertical="center" readingOrder="1"/>
      <protection locked="0"/>
    </xf>
    <xf numFmtId="165" fontId="3" fillId="4" borderId="1" xfId="1" applyNumberFormat="1" applyFont="1" applyFill="1" applyBorder="1" applyAlignment="1" applyProtection="1">
      <alignment vertical="center" readingOrder="1"/>
      <protection locked="0"/>
    </xf>
    <xf numFmtId="0" fontId="3" fillId="4" borderId="1" xfId="0" applyFont="1" applyFill="1" applyBorder="1" applyAlignment="1" applyProtection="1">
      <alignment horizontal="center" vertical="center" readingOrder="1"/>
      <protection locked="0"/>
    </xf>
    <xf numFmtId="0" fontId="3" fillId="3" borderId="1" xfId="0" applyFont="1" applyFill="1" applyBorder="1" applyAlignment="1">
      <alignment vertical="center" readingOrder="1"/>
    </xf>
    <xf numFmtId="165" fontId="3" fillId="3" borderId="1" xfId="0" applyNumberFormat="1" applyFont="1" applyFill="1" applyBorder="1" applyAlignment="1">
      <alignment vertical="center" readingOrder="1"/>
    </xf>
    <xf numFmtId="0" fontId="3" fillId="3" borderId="1" xfId="0" applyFont="1" applyFill="1" applyBorder="1" applyAlignment="1">
      <alignment horizontal="center" vertical="center" readingOrder="1"/>
    </xf>
    <xf numFmtId="0" fontId="3" fillId="3" borderId="0" xfId="0" applyFont="1" applyFill="1" applyBorder="1" applyAlignment="1">
      <alignment horizontal="center" vertical="center" readingOrder="1"/>
    </xf>
    <xf numFmtId="164" fontId="0" fillId="5" borderId="2" xfId="0" applyNumberForma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readingOrder="1"/>
    </xf>
    <xf numFmtId="164" fontId="0" fillId="5" borderId="3" xfId="0" applyNumberForma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5" fontId="4" fillId="6" borderId="1" xfId="0" applyNumberFormat="1" applyFont="1" applyFill="1" applyBorder="1" applyAlignment="1" applyProtection="1">
      <alignment horizontal="center" vertical="center" readingOrder="1"/>
    </xf>
    <xf numFmtId="0" fontId="3" fillId="3" borderId="1" xfId="0" applyFont="1" applyFill="1" applyBorder="1" applyAlignment="1" applyProtection="1">
      <alignment horizontal="center" vertical="center" readingOrder="1"/>
    </xf>
    <xf numFmtId="43" fontId="5" fillId="7" borderId="1" xfId="0" applyNumberFormat="1" applyFont="1" applyFill="1" applyBorder="1" applyAlignment="1" applyProtection="1">
      <alignment horizontal="center" vertical="center" readingOrder="1"/>
    </xf>
    <xf numFmtId="165" fontId="5" fillId="3" borderId="1" xfId="1" applyNumberFormat="1" applyFont="1" applyFill="1" applyBorder="1" applyAlignment="1">
      <alignment horizontal="center" readingOrder="1"/>
    </xf>
    <xf numFmtId="0" fontId="3" fillId="8" borderId="4" xfId="0" applyFont="1" applyFill="1" applyBorder="1" applyAlignment="1">
      <alignment horizontal="center" vertical="center" readingOrder="1"/>
    </xf>
    <xf numFmtId="0" fontId="3" fillId="8" borderId="0" xfId="0" applyFont="1" applyFill="1" applyBorder="1" applyAlignment="1">
      <alignment horizontal="center" vertical="center" readingOrder="1"/>
    </xf>
    <xf numFmtId="0" fontId="3" fillId="3" borderId="5" xfId="0" applyFont="1" applyFill="1" applyBorder="1" applyAlignment="1">
      <alignment horizontal="center" vertical="center" readingOrder="1"/>
    </xf>
    <xf numFmtId="2" fontId="3" fillId="8" borderId="6" xfId="0" applyNumberFormat="1" applyFont="1" applyFill="1" applyBorder="1" applyAlignment="1">
      <alignment horizontal="center" vertical="center" readingOrder="1"/>
    </xf>
    <xf numFmtId="2" fontId="3" fillId="8" borderId="7" xfId="0" applyNumberFormat="1" applyFont="1" applyFill="1" applyBorder="1" applyAlignment="1">
      <alignment horizontal="center" vertical="center" readingOrder="1"/>
    </xf>
    <xf numFmtId="2" fontId="3" fillId="8" borderId="8" xfId="0" applyNumberFormat="1" applyFont="1" applyFill="1" applyBorder="1" applyAlignment="1">
      <alignment horizontal="center" vertical="center" readingOrder="1"/>
    </xf>
    <xf numFmtId="2" fontId="3" fillId="8" borderId="9" xfId="0" applyNumberFormat="1" applyFont="1" applyFill="1" applyBorder="1" applyAlignment="1">
      <alignment horizontal="center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ax%20Calculator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Salary"/>
      <sheetName val="Property Sales In Income "/>
      <sheetName val=" Capital Gain"/>
      <sheetName val=" Deductions"/>
      <sheetName val="Slab"/>
      <sheetName val="Tax Calculater"/>
      <sheetName val="Income From Others sourse"/>
      <sheetName val="Income From House Property"/>
      <sheetName val="Exemptions"/>
      <sheetName val="Statement Of Inco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tabSelected="1" topLeftCell="A3" zoomScale="90" zoomScaleNormal="90" workbookViewId="0">
      <selection activeCell="C1" sqref="C1:D2"/>
    </sheetView>
  </sheetViews>
  <sheetFormatPr defaultColWidth="0" defaultRowHeight="15" customHeight="1" zeroHeight="1"/>
  <cols>
    <col min="1" max="1" width="12.5703125" customWidth="1"/>
    <col min="2" max="2" width="18.140625" bestFit="1" customWidth="1"/>
    <col min="3" max="3" width="13.7109375" customWidth="1"/>
    <col min="4" max="4" width="7.5703125" bestFit="1" customWidth="1"/>
  </cols>
  <sheetData>
    <row r="1" spans="1:4">
      <c r="A1" s="1" t="s">
        <v>0</v>
      </c>
      <c r="B1" s="2" t="s">
        <v>1</v>
      </c>
      <c r="C1" s="1" t="s">
        <v>2</v>
      </c>
      <c r="D1" s="2" t="s">
        <v>1</v>
      </c>
    </row>
    <row r="2" spans="1:4">
      <c r="A2" s="1"/>
      <c r="B2" s="2"/>
      <c r="C2" s="1"/>
      <c r="D2" s="2"/>
    </row>
    <row r="3" spans="1:4">
      <c r="A3" s="3">
        <v>532000</v>
      </c>
      <c r="B3" s="4" t="s">
        <v>3</v>
      </c>
      <c r="C3" s="3">
        <v>4196892</v>
      </c>
      <c r="D3" s="4" t="s">
        <v>4</v>
      </c>
    </row>
    <row r="4" spans="1:4">
      <c r="A4" s="5">
        <v>176250</v>
      </c>
      <c r="B4" s="6" t="s">
        <v>5</v>
      </c>
      <c r="C4" s="7"/>
      <c r="D4" s="7"/>
    </row>
    <row r="5" spans="1:4">
      <c r="A5" s="8">
        <f>SUM(A3:A4)</f>
        <v>708250</v>
      </c>
      <c r="B5" s="9" t="s">
        <v>6</v>
      </c>
      <c r="C5" s="8">
        <f>SUM(C3:C4)</f>
        <v>4196892</v>
      </c>
      <c r="D5" s="9" t="s">
        <v>6</v>
      </c>
    </row>
    <row r="6" spans="1:4">
      <c r="A6" s="10"/>
      <c r="B6" s="10"/>
      <c r="C6" s="10"/>
      <c r="D6" s="10"/>
    </row>
    <row r="7" spans="1:4" ht="18.75">
      <c r="A7" s="11" t="s">
        <v>7</v>
      </c>
      <c r="B7" s="12" t="s">
        <v>8</v>
      </c>
      <c r="C7" s="13" t="s">
        <v>9</v>
      </c>
      <c r="D7" s="13"/>
    </row>
    <row r="8" spans="1:4" ht="18.75">
      <c r="A8" s="14"/>
      <c r="B8" s="15"/>
      <c r="C8" s="16">
        <f>+(A3*(+VLOOKUP(D3,A9:B40,2,TRUE))/(+VLOOKUP(B3,A9:B40,2,TRUE)))+(A4*(+VLOOKUP(D3,A9:B40,2,TRUE))/(+VLOOKUP(B4,A9:B40,2,TRUE)))</f>
        <v>3556228.7892376683</v>
      </c>
      <c r="D8" s="16"/>
    </row>
    <row r="9" spans="1:4">
      <c r="A9" s="9" t="s">
        <v>3</v>
      </c>
      <c r="B9" s="9">
        <v>100</v>
      </c>
      <c r="C9" s="17"/>
      <c r="D9" s="9"/>
    </row>
    <row r="10" spans="1:4" ht="15.75">
      <c r="A10" s="9" t="s">
        <v>10</v>
      </c>
      <c r="B10" s="9">
        <v>109</v>
      </c>
      <c r="C10" s="18">
        <f>+C5-C8</f>
        <v>640663.21076233173</v>
      </c>
      <c r="D10" s="18"/>
    </row>
    <row r="11" spans="1:4" ht="15.75">
      <c r="A11" s="9" t="s">
        <v>11</v>
      </c>
      <c r="B11" s="9">
        <v>116</v>
      </c>
      <c r="C11" s="19" t="s">
        <v>12</v>
      </c>
      <c r="D11" s="19"/>
    </row>
    <row r="12" spans="1:4">
      <c r="A12" s="9" t="s">
        <v>13</v>
      </c>
      <c r="B12" s="9">
        <v>125</v>
      </c>
      <c r="C12" s="10"/>
      <c r="D12" s="10"/>
    </row>
    <row r="13" spans="1:4" ht="15.75" thickBot="1">
      <c r="A13" s="9" t="s">
        <v>14</v>
      </c>
      <c r="B13" s="9">
        <v>133</v>
      </c>
      <c r="C13" s="20" t="s">
        <v>15</v>
      </c>
      <c r="D13" s="21"/>
    </row>
    <row r="14" spans="1:4">
      <c r="A14" s="9" t="s">
        <v>16</v>
      </c>
      <c r="B14" s="22">
        <v>140</v>
      </c>
      <c r="C14" s="23">
        <f>ROUND(+C10*15%,0)</f>
        <v>96099</v>
      </c>
      <c r="D14" s="24"/>
    </row>
    <row r="15" spans="1:4" ht="15.75" thickBot="1">
      <c r="A15" s="9" t="s">
        <v>17</v>
      </c>
      <c r="B15" s="22">
        <v>150</v>
      </c>
      <c r="C15" s="25"/>
      <c r="D15" s="26"/>
    </row>
    <row r="16" spans="1:4">
      <c r="A16" s="9" t="s">
        <v>18</v>
      </c>
      <c r="B16" s="9">
        <v>161</v>
      </c>
      <c r="C16" s="10"/>
      <c r="D16" s="10"/>
    </row>
    <row r="17" spans="1:4">
      <c r="A17" s="9" t="s">
        <v>19</v>
      </c>
      <c r="B17" s="9">
        <v>172</v>
      </c>
      <c r="C17" s="10"/>
      <c r="D17" s="10"/>
    </row>
    <row r="18" spans="1:4">
      <c r="A18" s="9" t="s">
        <v>20</v>
      </c>
      <c r="B18" s="9">
        <v>182</v>
      </c>
      <c r="C18" s="10"/>
      <c r="D18" s="10"/>
    </row>
    <row r="19" spans="1:4">
      <c r="A19" s="9" t="s">
        <v>21</v>
      </c>
      <c r="B19" s="9">
        <v>199</v>
      </c>
      <c r="C19" s="10"/>
      <c r="D19" s="10"/>
    </row>
    <row r="20" spans="1:4">
      <c r="A20" s="9" t="s">
        <v>5</v>
      </c>
      <c r="B20" s="9">
        <v>223</v>
      </c>
      <c r="C20" s="10"/>
      <c r="D20" s="10"/>
    </row>
    <row r="21" spans="1:4">
      <c r="A21" s="9" t="s">
        <v>22</v>
      </c>
      <c r="B21" s="9">
        <v>244</v>
      </c>
      <c r="C21" s="10"/>
      <c r="D21" s="10"/>
    </row>
    <row r="22" spans="1:4">
      <c r="A22" s="9" t="s">
        <v>23</v>
      </c>
      <c r="B22" s="9">
        <v>259</v>
      </c>
      <c r="C22" s="10"/>
      <c r="D22" s="10"/>
    </row>
    <row r="23" spans="1:4">
      <c r="A23" s="9" t="s">
        <v>24</v>
      </c>
      <c r="B23" s="9">
        <v>281</v>
      </c>
      <c r="C23" s="10"/>
      <c r="D23" s="10"/>
    </row>
    <row r="24" spans="1:4">
      <c r="A24" s="9" t="s">
        <v>25</v>
      </c>
      <c r="B24" s="9">
        <v>305</v>
      </c>
      <c r="C24" s="10"/>
      <c r="D24" s="10"/>
    </row>
    <row r="25" spans="1:4">
      <c r="A25" s="9" t="s">
        <v>26</v>
      </c>
      <c r="B25" s="9">
        <v>331</v>
      </c>
      <c r="C25" s="10"/>
      <c r="D25" s="10"/>
    </row>
    <row r="26" spans="1:4">
      <c r="A26" s="9" t="s">
        <v>27</v>
      </c>
      <c r="B26" s="9">
        <v>351</v>
      </c>
      <c r="C26" s="10"/>
      <c r="D26" s="10"/>
    </row>
    <row r="27" spans="1:4">
      <c r="A27" s="9" t="s">
        <v>28</v>
      </c>
      <c r="B27" s="9">
        <v>389</v>
      </c>
      <c r="C27" s="10"/>
      <c r="D27" s="10"/>
    </row>
    <row r="28" spans="1:4">
      <c r="A28" s="9" t="s">
        <v>29</v>
      </c>
      <c r="B28" s="9">
        <v>406</v>
      </c>
      <c r="C28" s="10"/>
      <c r="D28" s="10"/>
    </row>
    <row r="29" spans="1:4">
      <c r="A29" s="9" t="s">
        <v>30</v>
      </c>
      <c r="B29" s="9">
        <v>426</v>
      </c>
      <c r="C29" s="10"/>
      <c r="D29" s="10"/>
    </row>
    <row r="30" spans="1:4">
      <c r="A30" s="9" t="s">
        <v>31</v>
      </c>
      <c r="B30" s="9">
        <v>447</v>
      </c>
      <c r="C30" s="10"/>
      <c r="D30" s="10"/>
    </row>
    <row r="31" spans="1:4">
      <c r="A31" s="9" t="s">
        <v>32</v>
      </c>
      <c r="B31" s="9">
        <v>463</v>
      </c>
      <c r="C31" s="10"/>
      <c r="D31" s="10"/>
    </row>
    <row r="32" spans="1:4">
      <c r="A32" s="9" t="s">
        <v>33</v>
      </c>
      <c r="B32" s="9">
        <v>480</v>
      </c>
      <c r="C32" s="10"/>
      <c r="D32" s="10"/>
    </row>
    <row r="33" spans="1:4">
      <c r="A33" s="9" t="s">
        <v>34</v>
      </c>
      <c r="B33" s="9">
        <v>497</v>
      </c>
      <c r="C33" s="10"/>
      <c r="D33" s="10"/>
    </row>
    <row r="34" spans="1:4">
      <c r="A34" s="9" t="s">
        <v>35</v>
      </c>
      <c r="B34" s="9">
        <v>519</v>
      </c>
      <c r="C34" s="10"/>
      <c r="D34" s="10"/>
    </row>
    <row r="35" spans="1:4">
      <c r="A35" s="9" t="s">
        <v>36</v>
      </c>
      <c r="B35" s="9">
        <v>551</v>
      </c>
      <c r="C35" s="10"/>
      <c r="D35" s="10"/>
    </row>
    <row r="36" spans="1:4">
      <c r="A36" s="9" t="s">
        <v>4</v>
      </c>
      <c r="B36" s="9">
        <v>582</v>
      </c>
      <c r="C36" s="10"/>
      <c r="D36" s="10"/>
    </row>
    <row r="37" spans="1:4">
      <c r="A37" s="9" t="s">
        <v>37</v>
      </c>
      <c r="B37" s="9">
        <v>632</v>
      </c>
      <c r="C37" s="10"/>
      <c r="D37" s="10"/>
    </row>
    <row r="38" spans="1:4">
      <c r="A38" s="9" t="s">
        <v>38</v>
      </c>
      <c r="B38" s="9">
        <v>711</v>
      </c>
      <c r="C38" s="10"/>
      <c r="D38" s="10"/>
    </row>
    <row r="39" spans="1:4">
      <c r="A39" s="9" t="s">
        <v>39</v>
      </c>
      <c r="B39" s="9">
        <v>785</v>
      </c>
      <c r="C39" s="10"/>
      <c r="D39" s="10"/>
    </row>
    <row r="40" spans="1:4">
      <c r="A40" s="9" t="s">
        <v>40</v>
      </c>
      <c r="B40" s="9">
        <v>852</v>
      </c>
      <c r="C40" s="10"/>
      <c r="D40" s="10"/>
    </row>
  </sheetData>
  <sheetProtection password="CB06" sheet="1" selectLockedCells="1"/>
  <mergeCells count="12">
    <mergeCell ref="C10:D10"/>
    <mergeCell ref="C11:D11"/>
    <mergeCell ref="C13:D13"/>
    <mergeCell ref="C14:D15"/>
    <mergeCell ref="A1:A2"/>
    <mergeCell ref="B1:B2"/>
    <mergeCell ref="C1:C2"/>
    <mergeCell ref="D1:D2"/>
    <mergeCell ref="A7:A8"/>
    <mergeCell ref="B7:B8"/>
    <mergeCell ref="C7:D7"/>
    <mergeCell ref="C8:D8"/>
  </mergeCells>
  <dataValidations count="1">
    <dataValidation type="list" allowBlank="1" showInputMessage="1" showErrorMessage="1" sqref="D3 B3:B4">
      <formula1>$A$9:$A$40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Property Sales In Income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JAYDEEP</dc:creator>
  <cp:lastModifiedBy>JAYDEEP</cp:lastModifiedBy>
  <dcterms:created xsi:type="dcterms:W3CDTF">2013-12-20T18:42:36Z</dcterms:created>
  <dcterms:modified xsi:type="dcterms:W3CDTF">2013-12-20T18:42:59Z</dcterms:modified>
</cp:coreProperties>
</file>