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8640"/>
  </bookViews>
  <sheets>
    <sheet name="Calculation Type-1" sheetId="3" r:id="rId1"/>
    <sheet name="Calculation Type-2" sheetId="2" r:id="rId2"/>
    <sheet name="Hello!" sheetId="4" r:id="rId3"/>
  </sheets>
  <definedNames>
    <definedName name="_xlnm._FilterDatabase" localSheetId="2" hidden="1">'Hello!'!$I$27:$J$30</definedName>
    <definedName name="_xlnm.Print_Area" localSheetId="0">'Calculation Type-1'!$A$3:$F$14</definedName>
    <definedName name="_xlnm.Print_Area" localSheetId="1">'Calculation Type-2'!$A$3:$G$25</definedName>
    <definedName name="_xlnm.Print_Area" localSheetId="2">'Hello!'!#REF!</definedName>
  </definedNames>
  <calcPr calcId="124519"/>
</workbook>
</file>

<file path=xl/calcChain.xml><?xml version="1.0" encoding="utf-8"?>
<calcChain xmlns="http://schemas.openxmlformats.org/spreadsheetml/2006/main">
  <c r="F19" i="2"/>
  <c r="G11"/>
  <c r="E8" i="3"/>
  <c r="E9"/>
  <c r="F9" l="1"/>
  <c r="E42"/>
  <c r="B42"/>
  <c r="F10" l="1"/>
  <c r="F12" l="1"/>
  <c r="F14" s="1"/>
  <c r="C41" l="1"/>
  <c r="C39"/>
  <c r="C40"/>
  <c r="C30"/>
  <c r="C24"/>
  <c r="C38"/>
  <c r="C27"/>
  <c r="C28"/>
  <c r="C33"/>
  <c r="C34"/>
  <c r="C37"/>
  <c r="C36"/>
  <c r="C29"/>
  <c r="C23"/>
  <c r="C22"/>
  <c r="C32"/>
  <c r="C31"/>
  <c r="C35"/>
  <c r="C26"/>
  <c r="C25"/>
  <c r="F35"/>
  <c r="F40"/>
  <c r="F36"/>
  <c r="F32"/>
  <c r="F28"/>
  <c r="F24"/>
  <c r="F38"/>
  <c r="F34"/>
  <c r="F30"/>
  <c r="F26"/>
  <c r="F22"/>
  <c r="F39"/>
  <c r="F31"/>
  <c r="F27"/>
  <c r="F23"/>
  <c r="F41"/>
  <c r="F37"/>
  <c r="F33"/>
  <c r="F29"/>
  <c r="F25"/>
  <c r="C42" l="1"/>
  <c r="F42"/>
  <c r="F10" i="2"/>
  <c r="G10" s="1"/>
  <c r="E53"/>
  <c r="B53"/>
  <c r="F15"/>
  <c r="G15" s="1"/>
  <c r="G16" l="1"/>
  <c r="F20" l="1"/>
  <c r="G20" l="1"/>
  <c r="G21" s="1"/>
  <c r="G23" l="1"/>
  <c r="C39" s="1"/>
  <c r="C38" l="1"/>
  <c r="C45"/>
  <c r="C48"/>
  <c r="C47"/>
  <c r="C46"/>
  <c r="C34"/>
  <c r="C44"/>
  <c r="C43"/>
  <c r="C49"/>
  <c r="C52"/>
  <c r="C37"/>
  <c r="C50"/>
  <c r="C36"/>
  <c r="G25"/>
  <c r="C33"/>
  <c r="C42"/>
  <c r="C41"/>
  <c r="C40"/>
  <c r="C35"/>
  <c r="C51"/>
  <c r="C53" l="1"/>
  <c r="F33"/>
  <c r="F34"/>
  <c r="F47"/>
  <c r="F45"/>
  <c r="F48"/>
  <c r="F49"/>
  <c r="F35"/>
  <c r="F39"/>
  <c r="F46"/>
  <c r="F51"/>
  <c r="F52"/>
  <c r="F36"/>
  <c r="F38"/>
  <c r="F50"/>
  <c r="F42"/>
  <c r="F40"/>
  <c r="F43"/>
  <c r="F41"/>
  <c r="F44"/>
  <c r="F37"/>
  <c r="F53" l="1"/>
</calcChain>
</file>

<file path=xl/sharedStrings.xml><?xml version="1.0" encoding="utf-8"?>
<sst xmlns="http://schemas.openxmlformats.org/spreadsheetml/2006/main" count="117" uniqueCount="72">
  <si>
    <t>Net Profit as per Profit &amp; Loss Account</t>
  </si>
  <si>
    <t>Add : Interest paid to Partners</t>
  </si>
  <si>
    <t>Add : Remuneration Paid to Partners</t>
  </si>
  <si>
    <t>Add : Depreciation as per Books of Accounts</t>
  </si>
  <si>
    <t>Add : Disallowances, if any</t>
  </si>
  <si>
    <t>Less : Depreciation as per Rule</t>
  </si>
  <si>
    <t>Less : Interest Allowable @ 12% u/s 40(b)(iv)</t>
  </si>
  <si>
    <t>Books Profit as defined u/s 40(b)</t>
  </si>
  <si>
    <t xml:space="preserve"> @ 90%</t>
  </si>
  <si>
    <t xml:space="preserve"> @ 60%</t>
  </si>
  <si>
    <t>Computation of Allowable Salary (Remuneration) u/s 40(b)</t>
  </si>
  <si>
    <t>Total Addition / Disallowances</t>
  </si>
  <si>
    <t>Net Profit Including Additions / Disallowances</t>
  </si>
  <si>
    <t xml:space="preserve">Total of Allowable Deductions </t>
  </si>
  <si>
    <t xml:space="preserve">Allowable Remuneration (Provided In Books of Account or Amount Admissible u/s 40(b)(v) whichever is Lower) </t>
  </si>
  <si>
    <t>Less : Deductions, if any</t>
  </si>
  <si>
    <t>Book Profit upto Rs 300000 (90% or 150000 which is higher)</t>
  </si>
  <si>
    <t>Next to Rs 300000 (above Rs 300000)</t>
  </si>
  <si>
    <t>Calculation of Remuneration - Amount admissible u/s 40(b)</t>
  </si>
  <si>
    <t>Remuneration - Amount admissible u/s 40(b)</t>
  </si>
  <si>
    <t>Partner 1</t>
  </si>
  <si>
    <t>Partner 2</t>
  </si>
  <si>
    <t>Partner 3</t>
  </si>
  <si>
    <t>Partner 4</t>
  </si>
  <si>
    <t>Partner 5</t>
  </si>
  <si>
    <t>Partner 6</t>
  </si>
  <si>
    <t>Partner 7</t>
  </si>
  <si>
    <t>Partner 8</t>
  </si>
  <si>
    <t>Partner 9</t>
  </si>
  <si>
    <t>Partner 10</t>
  </si>
  <si>
    <t>Remune-ration Payable</t>
  </si>
  <si>
    <t>Partner 12</t>
  </si>
  <si>
    <t>Partner 11</t>
  </si>
  <si>
    <t>Partner 13</t>
  </si>
  <si>
    <t>Partner 14</t>
  </si>
  <si>
    <t>Partner 15</t>
  </si>
  <si>
    <t>Partner 16</t>
  </si>
  <si>
    <t>Partner 17</t>
  </si>
  <si>
    <t>Partner 18</t>
  </si>
  <si>
    <t>Partner 19</t>
  </si>
  <si>
    <t>Partner 20</t>
  </si>
  <si>
    <t>Remune-ration Ratio (%)</t>
  </si>
  <si>
    <t>Profit Sharing Ratio (%)</t>
  </si>
  <si>
    <t>Share in Profit (Rs)</t>
  </si>
  <si>
    <t>Net Taxable Income after Allowable Remuneration</t>
  </si>
  <si>
    <t>Himanshu Patel</t>
  </si>
  <si>
    <t>Computation of Allowable Remuneration as per Income Tax Act</t>
  </si>
  <si>
    <t xml:space="preserve">Allowable Remuneration </t>
  </si>
  <si>
    <t xml:space="preserve">Prepared by </t>
  </si>
  <si>
    <t>PARTNER-WISE COMPUTATION OF REMUNERATION AND PROFIT IN THEIR SHARING RATIOS (FOR READY REFERENCE PURPOSE ONLY)</t>
  </si>
  <si>
    <t>Rameshchandra B Patel &amp; Co</t>
  </si>
  <si>
    <t>Chartered Accountants</t>
  </si>
  <si>
    <t>Ahmedabad</t>
  </si>
  <si>
    <t>working with CA Firm</t>
  </si>
  <si>
    <t>Partners' Details</t>
  </si>
  <si>
    <t>TO USERS</t>
  </si>
  <si>
    <t>Hi Friend!!!</t>
  </si>
  <si>
    <t>Thanks &amp; Regards</t>
  </si>
  <si>
    <t>You can download my other Files from CAClubindia.com</t>
  </si>
  <si>
    <t>http://www.caclubindia.com/share_files/files_display_list_by_member.asp?member_id=168380#.UmvqjtKl73R</t>
  </si>
  <si>
    <t>Service Tax Computation Sheet (No Abatement)</t>
  </si>
  <si>
    <t>http://www.caclubindia.com/share_files/easy-service-tax-computation-no-abatement--59465.asp#.UnHpWnDIsxg</t>
  </si>
  <si>
    <t>http://www.caclubindia.com/share_files/service-tax-challan-gar-7-auto-fill-accounting-code-useful-58519.asp#.Umvq8tKl73Q</t>
  </si>
  <si>
    <t>http://www.caclubindia.com/share_files/service-tax-form-vces-1-excel-file--58059.asp#.UmvrHNKl73Q</t>
  </si>
  <si>
    <t>http://www.caclubindia.com/share_files/easy-service-tax-computation-with-abatement--59539.asp</t>
  </si>
  <si>
    <t xml:space="preserve">Service Tax Challan GAR-7 (Auto fill Accounting Code) 
</t>
  </si>
  <si>
    <t>http://www.caclubindia.com/share_files/tds-calculator-58176.asp</t>
  </si>
  <si>
    <t>for any correction, changes or any comments, please contact me at    himanshu8494@yahoo.com</t>
  </si>
  <si>
    <t>FILES DETAILS AND DIRECT LINK</t>
  </si>
  <si>
    <t>Service Tax VCES-1  - more than 5500 times downloaded</t>
  </si>
  <si>
    <t>TDS Calculator with Interest  - more than 1750 times downloaded</t>
  </si>
  <si>
    <t>Service Tax Computation Sheet (With Abatement) - more than 2700 times downloaded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</si>
</sst>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9.35"/>
      <color theme="10"/>
      <name val="Calibri"/>
      <family val="2"/>
    </font>
    <font>
      <u/>
      <sz val="13"/>
      <color theme="10"/>
      <name val="Calibri"/>
      <family val="2"/>
    </font>
    <font>
      <u/>
      <sz val="12"/>
      <color theme="10"/>
      <name val="Calibri"/>
      <family val="2"/>
    </font>
    <font>
      <b/>
      <u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3" fillId="3" borderId="8" xfId="0" applyFont="1" applyFill="1" applyBorder="1" applyProtection="1">
      <protection locked="0" hidden="1"/>
    </xf>
    <xf numFmtId="1" fontId="2" fillId="0" borderId="5" xfId="0" applyNumberFormat="1" applyFont="1" applyBorder="1" applyAlignment="1" applyProtection="1">
      <protection locked="0" hidden="1"/>
    </xf>
    <xf numFmtId="1" fontId="2" fillId="0" borderId="6" xfId="0" applyNumberFormat="1" applyFont="1" applyBorder="1" applyAlignment="1" applyProtection="1">
      <protection locked="0" hidden="1"/>
    </xf>
    <xf numFmtId="1" fontId="3" fillId="3" borderId="0" xfId="0" applyNumberFormat="1" applyFont="1" applyFill="1" applyBorder="1" applyProtection="1">
      <protection locked="0" hidden="1"/>
    </xf>
    <xf numFmtId="0" fontId="2" fillId="0" borderId="0" xfId="0" applyFont="1" applyProtection="1">
      <protection hidden="1"/>
    </xf>
    <xf numFmtId="0" fontId="2" fillId="0" borderId="4" xfId="0" applyFont="1" applyBorder="1" applyProtection="1">
      <protection hidden="1"/>
    </xf>
    <xf numFmtId="0" fontId="2" fillId="0" borderId="0" xfId="0" applyFont="1" applyBorder="1" applyProtection="1">
      <protection hidden="1"/>
    </xf>
    <xf numFmtId="0" fontId="0" fillId="0" borderId="2" xfId="0" applyFont="1" applyFill="1" applyBorder="1" applyProtection="1">
      <protection hidden="1"/>
    </xf>
    <xf numFmtId="0" fontId="2" fillId="0" borderId="3" xfId="0" applyFont="1" applyFill="1" applyBorder="1" applyProtection="1">
      <protection hidden="1"/>
    </xf>
    <xf numFmtId="0" fontId="2" fillId="0" borderId="10" xfId="0" applyFont="1" applyBorder="1" applyProtection="1">
      <protection hidden="1"/>
    </xf>
    <xf numFmtId="0" fontId="0" fillId="0" borderId="13" xfId="0" applyFont="1" applyFill="1" applyBorder="1" applyProtection="1">
      <protection hidden="1"/>
    </xf>
    <xf numFmtId="0" fontId="2" fillId="0" borderId="1" xfId="0" applyFont="1" applyFill="1" applyBorder="1" applyProtection="1">
      <protection hidden="1"/>
    </xf>
    <xf numFmtId="0" fontId="2" fillId="0" borderId="14" xfId="0" applyFont="1" applyBorder="1" applyProtection="1">
      <protection hidden="1"/>
    </xf>
    <xf numFmtId="0" fontId="3" fillId="3" borderId="7" xfId="0" applyFont="1" applyFill="1" applyBorder="1" applyProtection="1">
      <protection hidden="1"/>
    </xf>
    <xf numFmtId="0" fontId="3" fillId="3" borderId="8" xfId="0" applyFont="1" applyFill="1" applyBorder="1" applyProtection="1">
      <protection hidden="1"/>
    </xf>
    <xf numFmtId="0" fontId="2" fillId="0" borderId="0" xfId="0" applyFont="1" applyFill="1" applyProtection="1">
      <protection hidden="1"/>
    </xf>
    <xf numFmtId="0" fontId="3" fillId="3" borderId="0" xfId="0" applyFont="1" applyFill="1" applyBorder="1" applyProtection="1">
      <protection hidden="1"/>
    </xf>
    <xf numFmtId="1" fontId="3" fillId="3" borderId="0" xfId="0" applyNumberFormat="1" applyFont="1" applyFill="1" applyBorder="1" applyProtection="1">
      <protection hidden="1"/>
    </xf>
    <xf numFmtId="0" fontId="2" fillId="0" borderId="0" xfId="0" applyFont="1" applyFill="1" applyBorder="1" applyProtection="1"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0" fontId="6" fillId="0" borderId="1" xfId="0" applyFont="1" applyBorder="1" applyAlignment="1" applyProtection="1">
      <alignment vertical="center"/>
      <protection hidden="1"/>
    </xf>
    <xf numFmtId="1" fontId="3" fillId="0" borderId="9" xfId="0" applyNumberFormat="1" applyFont="1" applyFill="1" applyBorder="1" applyProtection="1">
      <protection locked="0" hidden="1"/>
    </xf>
    <xf numFmtId="1" fontId="2" fillId="0" borderId="5" xfId="0" applyNumberFormat="1" applyFont="1" applyBorder="1" applyProtection="1">
      <protection locked="0"/>
    </xf>
    <xf numFmtId="1" fontId="3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1" fontId="2" fillId="0" borderId="6" xfId="0" applyNumberFormat="1" applyFont="1" applyBorder="1" applyAlignment="1" applyProtection="1">
      <alignment horizontal="right"/>
      <protection locked="0"/>
    </xf>
    <xf numFmtId="1" fontId="2" fillId="0" borderId="9" xfId="0" applyNumberFormat="1" applyFont="1" applyBorder="1" applyAlignment="1" applyProtection="1">
      <alignment horizontal="right"/>
      <protection locked="0"/>
    </xf>
    <xf numFmtId="1" fontId="2" fillId="0" borderId="6" xfId="0" applyNumberFormat="1" applyFont="1" applyBorder="1" applyProtection="1">
      <protection locked="0"/>
    </xf>
    <xf numFmtId="0" fontId="2" fillId="0" borderId="11" xfId="0" applyFont="1" applyBorder="1" applyProtection="1">
      <protection locked="0"/>
    </xf>
    <xf numFmtId="1" fontId="3" fillId="0" borderId="9" xfId="0" applyNumberFormat="1" applyFont="1" applyBorder="1" applyProtection="1">
      <protection locked="0"/>
    </xf>
    <xf numFmtId="1" fontId="3" fillId="0" borderId="9" xfId="0" applyNumberFormat="1" applyFont="1" applyBorder="1" applyAlignment="1" applyProtection="1">
      <alignment horizontal="right"/>
      <protection locked="0"/>
    </xf>
    <xf numFmtId="1" fontId="3" fillId="3" borderId="9" xfId="0" applyNumberFormat="1" applyFont="1" applyFill="1" applyBorder="1" applyProtection="1">
      <protection locked="0"/>
    </xf>
    <xf numFmtId="0" fontId="3" fillId="0" borderId="7" xfId="0" applyFont="1" applyFill="1" applyBorder="1" applyProtection="1">
      <protection hidden="1"/>
    </xf>
    <xf numFmtId="0" fontId="3" fillId="0" borderId="8" xfId="0" applyFont="1" applyFill="1" applyBorder="1" applyProtection="1">
      <protection hidden="1"/>
    </xf>
    <xf numFmtId="1" fontId="3" fillId="0" borderId="9" xfId="0" applyNumberFormat="1" applyFont="1" applyFill="1" applyBorder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Protection="1">
      <protection locked="0"/>
    </xf>
    <xf numFmtId="0" fontId="2" fillId="0" borderId="9" xfId="0" applyFont="1" applyBorder="1" applyProtection="1">
      <protection locked="0"/>
    </xf>
    <xf numFmtId="10" fontId="2" fillId="0" borderId="9" xfId="0" applyNumberFormat="1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9" fillId="4" borderId="0" xfId="0" applyFont="1" applyFill="1" applyBorder="1" applyAlignment="1" applyProtection="1">
      <alignment vertical="center"/>
      <protection hidden="1"/>
    </xf>
    <xf numFmtId="0" fontId="2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2" fillId="0" borderId="6" xfId="0" applyFont="1" applyBorder="1" applyProtection="1">
      <protection locked="0"/>
    </xf>
    <xf numFmtId="10" fontId="2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3" borderId="8" xfId="0" applyFont="1" applyFill="1" applyBorder="1" applyProtection="1">
      <protection locked="0"/>
    </xf>
    <xf numFmtId="0" fontId="0" fillId="0" borderId="0" xfId="0" applyFill="1" applyProtection="1">
      <protection hidden="1"/>
    </xf>
    <xf numFmtId="0" fontId="0" fillId="0" borderId="0" xfId="0" applyProtection="1">
      <protection hidden="1"/>
    </xf>
    <xf numFmtId="0" fontId="12" fillId="0" borderId="0" xfId="0" applyFont="1" applyFill="1" applyProtection="1">
      <protection hidden="1"/>
    </xf>
    <xf numFmtId="0" fontId="13" fillId="0" borderId="0" xfId="0" applyFont="1" applyFill="1" applyProtection="1">
      <protection hidden="1"/>
    </xf>
    <xf numFmtId="0" fontId="13" fillId="0" borderId="0" xfId="0" applyFont="1" applyProtection="1">
      <protection hidden="1"/>
    </xf>
    <xf numFmtId="0" fontId="0" fillId="0" borderId="0" xfId="0" applyFill="1"/>
    <xf numFmtId="1" fontId="3" fillId="2" borderId="9" xfId="0" applyNumberFormat="1" applyFont="1" applyFill="1" applyBorder="1" applyAlignment="1" applyProtection="1">
      <alignment horizontal="right" vertical="center"/>
      <protection locked="0"/>
    </xf>
    <xf numFmtId="0" fontId="11" fillId="0" borderId="18" xfId="0" applyFont="1" applyFill="1" applyBorder="1" applyAlignment="1" applyProtection="1">
      <alignment horizontal="left" wrapText="1"/>
    </xf>
    <xf numFmtId="0" fontId="11" fillId="0" borderId="0" xfId="0" applyFont="1" applyFill="1" applyBorder="1" applyAlignment="1" applyProtection="1">
      <alignment horizontal="left" wrapText="1"/>
    </xf>
    <xf numFmtId="0" fontId="11" fillId="0" borderId="19" xfId="0" applyFont="1" applyFill="1" applyBorder="1" applyAlignment="1" applyProtection="1">
      <alignment horizontal="left" wrapText="1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  <xf numFmtId="0" fontId="7" fillId="2" borderId="10" xfId="0" applyFont="1" applyFill="1" applyBorder="1" applyAlignment="1" applyProtection="1">
      <alignment horizontal="center" wrapText="1"/>
      <protection locked="0"/>
    </xf>
    <xf numFmtId="0" fontId="7" fillId="2" borderId="13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center"/>
      <protection hidden="1"/>
    </xf>
    <xf numFmtId="0" fontId="3" fillId="0" borderId="7" xfId="0" applyFont="1" applyFill="1" applyBorder="1" applyAlignment="1" applyProtection="1">
      <alignment horizontal="left"/>
      <protection hidden="1"/>
    </xf>
    <xf numFmtId="0" fontId="3" fillId="0" borderId="8" xfId="0" applyFont="1" applyFill="1" applyBorder="1" applyAlignment="1" applyProtection="1">
      <alignment horizontal="left"/>
      <protection hidden="1"/>
    </xf>
    <xf numFmtId="0" fontId="3" fillId="0" borderId="11" xfId="0" applyFont="1" applyFill="1" applyBorder="1" applyAlignment="1" applyProtection="1">
      <alignment horizontal="left"/>
      <protection hidden="1"/>
    </xf>
    <xf numFmtId="0" fontId="8" fillId="0" borderId="7" xfId="0" applyFont="1" applyBorder="1" applyAlignment="1" applyProtection="1">
      <alignment horizontal="center"/>
      <protection hidden="1"/>
    </xf>
    <xf numFmtId="0" fontId="8" fillId="0" borderId="8" xfId="0" applyFont="1" applyBorder="1" applyAlignment="1" applyProtection="1">
      <alignment horizontal="center"/>
      <protection hidden="1"/>
    </xf>
    <xf numFmtId="0" fontId="8" fillId="0" borderId="11" xfId="0" applyFont="1" applyBorder="1" applyAlignment="1" applyProtection="1">
      <alignment horizontal="center"/>
      <protection hidden="1"/>
    </xf>
    <xf numFmtId="0" fontId="1" fillId="0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3" fillId="3" borderId="7" xfId="0" applyFont="1" applyFill="1" applyBorder="1" applyAlignment="1" applyProtection="1">
      <alignment horizontal="left" vertical="center" wrapText="1"/>
      <protection hidden="1"/>
    </xf>
    <xf numFmtId="0" fontId="3" fillId="3" borderId="8" xfId="0" applyFont="1" applyFill="1" applyBorder="1" applyAlignment="1" applyProtection="1">
      <alignment horizontal="left" vertical="center" wrapText="1"/>
      <protection hidden="1"/>
    </xf>
    <xf numFmtId="0" fontId="3" fillId="3" borderId="11" xfId="0" applyFont="1" applyFill="1" applyBorder="1" applyAlignment="1" applyProtection="1">
      <alignment horizontal="left" vertical="center" wrapText="1"/>
      <protection hidden="1"/>
    </xf>
    <xf numFmtId="0" fontId="3" fillId="0" borderId="7" xfId="0" applyFont="1" applyFill="1" applyBorder="1" applyAlignment="1" applyProtection="1">
      <alignment horizontal="center"/>
      <protection hidden="1"/>
    </xf>
    <xf numFmtId="0" fontId="3" fillId="0" borderId="8" xfId="0" applyFont="1" applyFill="1" applyBorder="1" applyAlignment="1" applyProtection="1">
      <alignment horizontal="center"/>
      <protection hidden="1"/>
    </xf>
    <xf numFmtId="0" fontId="3" fillId="0" borderId="11" xfId="0" applyFont="1" applyFill="1" applyBorder="1" applyAlignment="1" applyProtection="1">
      <alignment horizontal="center"/>
      <protection hidden="1"/>
    </xf>
    <xf numFmtId="0" fontId="4" fillId="0" borderId="8" xfId="0" applyFont="1" applyBorder="1" applyAlignment="1" applyProtection="1">
      <alignment horizontal="left" indent="5"/>
      <protection hidden="1"/>
    </xf>
    <xf numFmtId="0" fontId="4" fillId="0" borderId="11" xfId="0" applyFont="1" applyBorder="1" applyAlignment="1" applyProtection="1">
      <alignment horizontal="left" indent="5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3" fillId="0" borderId="8" xfId="0" applyFont="1" applyBorder="1" applyAlignment="1" applyProtection="1">
      <alignment horizontal="center"/>
      <protection hidden="1"/>
    </xf>
    <xf numFmtId="0" fontId="3" fillId="0" borderId="1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left"/>
      <protection hidden="1"/>
    </xf>
    <xf numFmtId="0" fontId="2" fillId="0" borderId="3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2" fillId="0" borderId="4" xfId="0" applyFont="1" applyBorder="1" applyAlignment="1" applyProtection="1">
      <alignment horizontal="left"/>
      <protection hidden="1"/>
    </xf>
    <xf numFmtId="0" fontId="2" fillId="0" borderId="0" xfId="0" applyFont="1" applyBorder="1" applyAlignment="1" applyProtection="1">
      <alignment horizontal="left"/>
      <protection hidden="1"/>
    </xf>
    <xf numFmtId="0" fontId="2" fillId="0" borderId="12" xfId="0" applyFont="1" applyBorder="1" applyAlignment="1" applyProtection="1">
      <alignment horizontal="left"/>
      <protection hidden="1"/>
    </xf>
    <xf numFmtId="0" fontId="2" fillId="0" borderId="13" xfId="0" applyFont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0" borderId="14" xfId="0" applyFont="1" applyBorder="1" applyAlignment="1" applyProtection="1">
      <alignment horizontal="left"/>
      <protection hidden="1"/>
    </xf>
    <xf numFmtId="0" fontId="4" fillId="0" borderId="7" xfId="0" applyFont="1" applyBorder="1" applyAlignment="1" applyProtection="1">
      <alignment horizontal="left" indent="5"/>
      <protection hidden="1"/>
    </xf>
    <xf numFmtId="0" fontId="3" fillId="3" borderId="7" xfId="0" applyFont="1" applyFill="1" applyBorder="1" applyAlignment="1" applyProtection="1">
      <alignment horizontal="center" vertical="center" wrapText="1"/>
      <protection hidden="1"/>
    </xf>
    <xf numFmtId="0" fontId="3" fillId="3" borderId="8" xfId="0" applyFont="1" applyFill="1" applyBorder="1" applyAlignment="1" applyProtection="1">
      <alignment horizontal="center" vertical="center" wrapText="1"/>
      <protection hidden="1"/>
    </xf>
    <xf numFmtId="0" fontId="3" fillId="3" borderId="11" xfId="0" applyFont="1" applyFill="1" applyBorder="1" applyAlignment="1" applyProtection="1">
      <alignment horizontal="center" vertical="center" wrapText="1"/>
      <protection hidden="1"/>
    </xf>
    <xf numFmtId="0" fontId="16" fillId="0" borderId="0" xfId="1" applyFont="1" applyFill="1" applyAlignment="1" applyProtection="1">
      <alignment horizontal="left"/>
      <protection hidden="1"/>
    </xf>
    <xf numFmtId="0" fontId="12" fillId="0" borderId="0" xfId="0" applyFont="1" applyFill="1" applyAlignment="1" applyProtection="1">
      <alignment horizontal="left" wrapText="1"/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1" fillId="0" borderId="18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11" fillId="0" borderId="19" xfId="0" applyFont="1" applyFill="1" applyBorder="1" applyAlignment="1" applyProtection="1">
      <alignment horizontal="left"/>
    </xf>
    <xf numFmtId="0" fontId="11" fillId="0" borderId="20" xfId="0" applyFont="1" applyFill="1" applyBorder="1" applyAlignment="1" applyProtection="1">
      <alignment horizontal="left"/>
    </xf>
    <xf numFmtId="0" fontId="11" fillId="0" borderId="21" xfId="0" applyFont="1" applyFill="1" applyBorder="1" applyAlignment="1" applyProtection="1">
      <alignment horizontal="left"/>
    </xf>
    <xf numFmtId="0" fontId="11" fillId="0" borderId="22" xfId="0" applyFont="1" applyFill="1" applyBorder="1" applyAlignment="1" applyProtection="1">
      <alignment horizontal="left"/>
    </xf>
    <xf numFmtId="0" fontId="15" fillId="0" borderId="0" xfId="1" applyFont="1" applyFill="1" applyAlignment="1" applyProtection="1">
      <alignment horizontal="left"/>
      <protection hidden="1"/>
    </xf>
    <xf numFmtId="0" fontId="10" fillId="0" borderId="15" xfId="0" applyFont="1" applyFill="1" applyBorder="1" applyAlignment="1" applyProtection="1">
      <alignment horizontal="left"/>
    </xf>
    <xf numFmtId="0" fontId="10" fillId="0" borderId="16" xfId="0" applyFont="1" applyFill="1" applyBorder="1" applyAlignment="1" applyProtection="1">
      <alignment horizontal="left"/>
    </xf>
    <xf numFmtId="0" fontId="10" fillId="0" borderId="17" xfId="0" applyFont="1" applyFill="1" applyBorder="1" applyAlignment="1" applyProtection="1">
      <alignment horizontal="left"/>
    </xf>
    <xf numFmtId="0" fontId="11" fillId="0" borderId="18" xfId="0" applyFont="1" applyFill="1" applyBorder="1" applyAlignment="1" applyProtection="1">
      <alignment horizontal="left" wrapText="1"/>
    </xf>
    <xf numFmtId="0" fontId="11" fillId="0" borderId="0" xfId="0" applyFont="1" applyFill="1" applyBorder="1" applyAlignment="1" applyProtection="1">
      <alignment horizontal="left" wrapText="1"/>
    </xf>
    <xf numFmtId="0" fontId="11" fillId="0" borderId="19" xfId="0" applyFont="1" applyFill="1" applyBorder="1" applyAlignment="1" applyProtection="1">
      <alignment horizontal="left" wrapText="1"/>
    </xf>
    <xf numFmtId="1" fontId="2" fillId="0" borderId="5" xfId="0" applyNumberFormat="1" applyFont="1" applyBorder="1" applyAlignment="1" applyProtection="1">
      <protection locked="0"/>
    </xf>
    <xf numFmtId="1" fontId="2" fillId="0" borderId="6" xfId="0" applyNumberFormat="1" applyFont="1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clubindia.com/share_files/service-tax-challan-gar-7-auto-fill-accounting-code-useful-58519.asp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www.caclubindia.com/share_files/easy-service-tax-computation-no-abatement--59465.asp" TargetMode="External"/><Relationship Id="rId1" Type="http://schemas.openxmlformats.org/officeDocument/2006/relationships/hyperlink" Target="http://www.caclubindia.com/share_files/service-tax-form-vces-1-excel-file--58059.asp" TargetMode="External"/><Relationship Id="rId6" Type="http://schemas.openxmlformats.org/officeDocument/2006/relationships/hyperlink" Target="http://www.caclubindia.com/share_files/tds-calculator-58176.asp" TargetMode="External"/><Relationship Id="rId5" Type="http://schemas.openxmlformats.org/officeDocument/2006/relationships/hyperlink" Target="http://www.caclubindia.com/share_files/easy-service-tax-computation-with-abatement--59539.asp" TargetMode="External"/><Relationship Id="rId4" Type="http://schemas.openxmlformats.org/officeDocument/2006/relationships/hyperlink" Target="http://www.caclubindia.com/share_files/files_display_list_by_member.asp?member_id=168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tabSelected="1" view="pageBreakPreview" zoomScale="130" zoomScaleNormal="145" zoomScaleSheetLayoutView="130" workbookViewId="0">
      <selection activeCell="A3" sqref="A3:F14"/>
    </sheetView>
  </sheetViews>
  <sheetFormatPr defaultRowHeight="15.75"/>
  <cols>
    <col min="1" max="1" width="26.140625" style="5" customWidth="1"/>
    <col min="2" max="3" width="10" style="5" customWidth="1"/>
    <col min="4" max="4" width="9.140625" style="5" customWidth="1"/>
    <col min="5" max="5" width="10.140625" style="5" customWidth="1"/>
    <col min="6" max="6" width="12.42578125" style="5" customWidth="1"/>
    <col min="7" max="7" width="18.7109375" style="16" customWidth="1"/>
    <col min="8" max="16384" width="9.140625" style="16"/>
  </cols>
  <sheetData>
    <row r="1" spans="1:11" s="19" customFormat="1" ht="17.25">
      <c r="A1" s="44" t="s">
        <v>48</v>
      </c>
      <c r="B1" s="20" t="s">
        <v>45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19" customFormat="1" ht="17.25">
      <c r="A2" s="21"/>
      <c r="B2" s="22"/>
      <c r="C2" s="22"/>
      <c r="D2" s="22"/>
      <c r="E2" s="22"/>
      <c r="F2" s="22"/>
      <c r="G2" s="20"/>
      <c r="H2" s="20"/>
      <c r="I2" s="20"/>
      <c r="J2" s="20"/>
    </row>
    <row r="3" spans="1:11" s="19" customFormat="1" ht="19.5">
      <c r="A3" s="72" t="s">
        <v>46</v>
      </c>
      <c r="B3" s="73"/>
      <c r="C3" s="73"/>
      <c r="D3" s="73"/>
      <c r="E3" s="73"/>
      <c r="F3" s="74"/>
    </row>
    <row r="4" spans="1:11">
      <c r="A4" s="68"/>
      <c r="B4" s="68"/>
      <c r="C4" s="68"/>
      <c r="D4" s="68"/>
      <c r="E4" s="68"/>
      <c r="F4" s="68"/>
    </row>
    <row r="5" spans="1:11">
      <c r="A5" s="69" t="s">
        <v>7</v>
      </c>
      <c r="B5" s="70"/>
      <c r="C5" s="70"/>
      <c r="D5" s="70"/>
      <c r="E5" s="71"/>
      <c r="F5" s="23">
        <v>270000</v>
      </c>
    </row>
    <row r="7" spans="1:11" hidden="1">
      <c r="A7" s="80" t="s">
        <v>18</v>
      </c>
      <c r="B7" s="81"/>
      <c r="C7" s="81"/>
      <c r="D7" s="81"/>
      <c r="E7" s="81"/>
      <c r="F7" s="82"/>
    </row>
    <row r="8" spans="1:11" hidden="1">
      <c r="A8" s="8" t="s">
        <v>16</v>
      </c>
      <c r="B8" s="9"/>
      <c r="C8" s="9"/>
      <c r="D8" s="10" t="s">
        <v>8</v>
      </c>
      <c r="E8" s="2">
        <f>MAX(ROUND(IF(F5&gt;300000,(270000),IF(F5&lt;300001,(F5*0.9),0)),1),150000)</f>
        <v>243000</v>
      </c>
      <c r="F8" s="24"/>
    </row>
    <row r="9" spans="1:11" hidden="1">
      <c r="A9" s="11" t="s">
        <v>17</v>
      </c>
      <c r="B9" s="12"/>
      <c r="C9" s="12"/>
      <c r="D9" s="13" t="s">
        <v>9</v>
      </c>
      <c r="E9" s="3">
        <f>ROUND(IF(F5&gt;300000,((F5-300000)*0.6),0),1)</f>
        <v>0</v>
      </c>
      <c r="F9" s="25">
        <f>SUM(E8:E9)</f>
        <v>243000</v>
      </c>
    </row>
    <row r="10" spans="1:11" hidden="1">
      <c r="A10" s="14" t="s">
        <v>19</v>
      </c>
      <c r="B10" s="15"/>
      <c r="C10" s="15"/>
      <c r="D10" s="15"/>
      <c r="E10" s="1"/>
      <c r="F10" s="33">
        <f>F9</f>
        <v>243000</v>
      </c>
    </row>
    <row r="11" spans="1:11" hidden="1">
      <c r="F11" s="45"/>
    </row>
    <row r="12" spans="1:11">
      <c r="A12" s="77" t="s">
        <v>47</v>
      </c>
      <c r="B12" s="78"/>
      <c r="C12" s="78"/>
      <c r="D12" s="78"/>
      <c r="E12" s="79"/>
      <c r="F12" s="58">
        <f>F10</f>
        <v>243000</v>
      </c>
      <c r="G12" s="75"/>
      <c r="H12" s="76"/>
    </row>
    <row r="13" spans="1:11">
      <c r="C13" s="75"/>
      <c r="D13" s="76"/>
      <c r="F13" s="45"/>
      <c r="G13" s="5"/>
    </row>
    <row r="14" spans="1:11">
      <c r="A14" s="34" t="s">
        <v>44</v>
      </c>
      <c r="B14" s="35"/>
      <c r="C14" s="35"/>
      <c r="D14" s="35"/>
      <c r="E14" s="35"/>
      <c r="F14" s="36">
        <f>F5-F12</f>
        <v>27000</v>
      </c>
    </row>
    <row r="15" spans="1:11">
      <c r="A15" s="17"/>
      <c r="B15" s="17"/>
      <c r="C15" s="17"/>
      <c r="D15" s="17"/>
      <c r="E15" s="17"/>
      <c r="F15" s="18"/>
    </row>
    <row r="16" spans="1:11">
      <c r="A16" s="17"/>
      <c r="B16" s="17"/>
      <c r="C16" s="17"/>
      <c r="D16" s="17"/>
      <c r="E16" s="17"/>
      <c r="F16" s="18"/>
    </row>
    <row r="17" spans="1:6">
      <c r="A17" s="17"/>
      <c r="B17" s="17"/>
      <c r="C17" s="17"/>
      <c r="D17" s="17"/>
      <c r="E17" s="17"/>
      <c r="F17" s="18"/>
    </row>
    <row r="18" spans="1:6">
      <c r="A18" s="17"/>
      <c r="B18" s="17"/>
      <c r="C18" s="17"/>
      <c r="D18" s="17"/>
      <c r="E18" s="17"/>
      <c r="F18" s="18"/>
    </row>
    <row r="19" spans="1:6" ht="15.75" customHeight="1">
      <c r="A19" s="62" t="s">
        <v>49</v>
      </c>
      <c r="B19" s="63"/>
      <c r="C19" s="63"/>
      <c r="D19" s="63"/>
      <c r="E19" s="63"/>
      <c r="F19" s="64"/>
    </row>
    <row r="20" spans="1:6">
      <c r="A20" s="65"/>
      <c r="B20" s="66"/>
      <c r="C20" s="66"/>
      <c r="D20" s="66"/>
      <c r="E20" s="66"/>
      <c r="F20" s="67"/>
    </row>
    <row r="21" spans="1:6" ht="47.25">
      <c r="A21" s="37" t="s">
        <v>54</v>
      </c>
      <c r="B21" s="37" t="s">
        <v>41</v>
      </c>
      <c r="C21" s="37" t="s">
        <v>30</v>
      </c>
      <c r="D21" s="39"/>
      <c r="E21" s="37" t="s">
        <v>42</v>
      </c>
      <c r="F21" s="37" t="s">
        <v>43</v>
      </c>
    </row>
    <row r="22" spans="1:6">
      <c r="A22" s="39" t="s">
        <v>20</v>
      </c>
      <c r="B22" s="40">
        <v>0.02</v>
      </c>
      <c r="C22" s="39">
        <f>$F$12*B22</f>
        <v>4860</v>
      </c>
      <c r="D22" s="39"/>
      <c r="E22" s="40">
        <v>0.1</v>
      </c>
      <c r="F22" s="39">
        <f>$F$14*E22</f>
        <v>2700</v>
      </c>
    </row>
    <row r="23" spans="1:6">
      <c r="A23" s="39" t="s">
        <v>21</v>
      </c>
      <c r="B23" s="40">
        <v>0.04</v>
      </c>
      <c r="C23" s="39">
        <f>$F$12*B23</f>
        <v>9720</v>
      </c>
      <c r="D23" s="39"/>
      <c r="E23" s="40">
        <v>0.09</v>
      </c>
      <c r="F23" s="39">
        <f t="shared" ref="F23:F41" si="0">$F$14*E23</f>
        <v>2430</v>
      </c>
    </row>
    <row r="24" spans="1:6">
      <c r="A24" s="39" t="s">
        <v>22</v>
      </c>
      <c r="B24" s="40">
        <v>0.06</v>
      </c>
      <c r="C24" s="39">
        <f>$F$12*B24</f>
        <v>14580</v>
      </c>
      <c r="D24" s="39"/>
      <c r="E24" s="40">
        <v>0.08</v>
      </c>
      <c r="F24" s="39">
        <f t="shared" si="0"/>
        <v>2160</v>
      </c>
    </row>
    <row r="25" spans="1:6">
      <c r="A25" s="39" t="s">
        <v>23</v>
      </c>
      <c r="B25" s="40">
        <v>0.08</v>
      </c>
      <c r="C25" s="39">
        <f t="shared" ref="C25:C41" si="1">$F$12*B25</f>
        <v>19440</v>
      </c>
      <c r="D25" s="39"/>
      <c r="E25" s="40">
        <v>7.0000000000000007E-2</v>
      </c>
      <c r="F25" s="39">
        <f t="shared" si="0"/>
        <v>1890.0000000000002</v>
      </c>
    </row>
    <row r="26" spans="1:6">
      <c r="A26" s="39" t="s">
        <v>24</v>
      </c>
      <c r="B26" s="40">
        <v>0.1</v>
      </c>
      <c r="C26" s="39">
        <f t="shared" si="1"/>
        <v>24300</v>
      </c>
      <c r="D26" s="39"/>
      <c r="E26" s="40">
        <v>0.08</v>
      </c>
      <c r="F26" s="39">
        <f t="shared" si="0"/>
        <v>2160</v>
      </c>
    </row>
    <row r="27" spans="1:6">
      <c r="A27" s="39" t="s">
        <v>25</v>
      </c>
      <c r="B27" s="40">
        <v>0.12</v>
      </c>
      <c r="C27" s="39">
        <f t="shared" si="1"/>
        <v>29160</v>
      </c>
      <c r="D27" s="39"/>
      <c r="E27" s="40">
        <v>7.0000000000000007E-2</v>
      </c>
      <c r="F27" s="39">
        <f t="shared" si="0"/>
        <v>1890.0000000000002</v>
      </c>
    </row>
    <row r="28" spans="1:6">
      <c r="A28" s="39" t="s">
        <v>26</v>
      </c>
      <c r="B28" s="40">
        <v>0.14000000000000001</v>
      </c>
      <c r="C28" s="39">
        <f t="shared" si="1"/>
        <v>34020</v>
      </c>
      <c r="D28" s="39"/>
      <c r="E28" s="40">
        <v>0.06</v>
      </c>
      <c r="F28" s="39">
        <f t="shared" si="0"/>
        <v>1620</v>
      </c>
    </row>
    <row r="29" spans="1:6">
      <c r="A29" s="39" t="s">
        <v>27</v>
      </c>
      <c r="B29" s="40">
        <v>0.16</v>
      </c>
      <c r="C29" s="39">
        <f t="shared" si="1"/>
        <v>38880</v>
      </c>
      <c r="D29" s="39"/>
      <c r="E29" s="40">
        <v>7.0000000000000007E-2</v>
      </c>
      <c r="F29" s="39">
        <f t="shared" si="0"/>
        <v>1890.0000000000002</v>
      </c>
    </row>
    <row r="30" spans="1:6" s="5" customFormat="1">
      <c r="A30" s="39" t="s">
        <v>28</v>
      </c>
      <c r="B30" s="40">
        <v>0.18</v>
      </c>
      <c r="C30" s="39">
        <f t="shared" si="1"/>
        <v>43740</v>
      </c>
      <c r="D30" s="39"/>
      <c r="E30" s="40">
        <v>0.06</v>
      </c>
      <c r="F30" s="39">
        <f t="shared" si="0"/>
        <v>1620</v>
      </c>
    </row>
    <row r="31" spans="1:6" s="5" customFormat="1">
      <c r="A31" s="39" t="s">
        <v>29</v>
      </c>
      <c r="B31" s="40">
        <v>0.1</v>
      </c>
      <c r="C31" s="39">
        <f t="shared" si="1"/>
        <v>24300</v>
      </c>
      <c r="D31" s="39"/>
      <c r="E31" s="40">
        <v>0.05</v>
      </c>
      <c r="F31" s="39">
        <f t="shared" si="0"/>
        <v>1350</v>
      </c>
    </row>
    <row r="32" spans="1:6" s="5" customFormat="1">
      <c r="A32" s="39" t="s">
        <v>32</v>
      </c>
      <c r="B32" s="40">
        <v>0</v>
      </c>
      <c r="C32" s="39">
        <f t="shared" si="1"/>
        <v>0</v>
      </c>
      <c r="D32" s="39"/>
      <c r="E32" s="40">
        <v>0.05</v>
      </c>
      <c r="F32" s="39">
        <f t="shared" si="0"/>
        <v>1350</v>
      </c>
    </row>
    <row r="33" spans="1:11" s="5" customFormat="1">
      <c r="A33" s="39" t="s">
        <v>31</v>
      </c>
      <c r="B33" s="40">
        <v>0</v>
      </c>
      <c r="C33" s="39">
        <f t="shared" si="1"/>
        <v>0</v>
      </c>
      <c r="D33" s="39"/>
      <c r="E33" s="40">
        <v>0.04</v>
      </c>
      <c r="F33" s="39">
        <f t="shared" si="0"/>
        <v>1080</v>
      </c>
    </row>
    <row r="34" spans="1:11" s="5" customFormat="1">
      <c r="A34" s="39" t="s">
        <v>33</v>
      </c>
      <c r="B34" s="40">
        <v>0</v>
      </c>
      <c r="C34" s="39">
        <f t="shared" si="1"/>
        <v>0</v>
      </c>
      <c r="D34" s="39"/>
      <c r="E34" s="40">
        <v>0.03</v>
      </c>
      <c r="F34" s="39">
        <f t="shared" si="0"/>
        <v>810</v>
      </c>
    </row>
    <row r="35" spans="1:11" s="5" customFormat="1">
      <c r="A35" s="39" t="s">
        <v>34</v>
      </c>
      <c r="B35" s="40">
        <v>0</v>
      </c>
      <c r="C35" s="39">
        <f t="shared" si="1"/>
        <v>0</v>
      </c>
      <c r="D35" s="39"/>
      <c r="E35" s="40">
        <v>0.03</v>
      </c>
      <c r="F35" s="39">
        <f t="shared" si="0"/>
        <v>810</v>
      </c>
    </row>
    <row r="36" spans="1:11" s="5" customFormat="1">
      <c r="A36" s="39" t="s">
        <v>35</v>
      </c>
      <c r="B36" s="40">
        <v>0</v>
      </c>
      <c r="C36" s="39">
        <f t="shared" si="1"/>
        <v>0</v>
      </c>
      <c r="D36" s="39"/>
      <c r="E36" s="40">
        <v>0.03</v>
      </c>
      <c r="F36" s="39">
        <f t="shared" si="0"/>
        <v>810</v>
      </c>
    </row>
    <row r="37" spans="1:11" s="5" customFormat="1">
      <c r="A37" s="39" t="s">
        <v>36</v>
      </c>
      <c r="B37" s="40">
        <v>0</v>
      </c>
      <c r="C37" s="39">
        <f t="shared" si="1"/>
        <v>0</v>
      </c>
      <c r="D37" s="39"/>
      <c r="E37" s="40">
        <v>0.02</v>
      </c>
      <c r="F37" s="39">
        <f t="shared" si="0"/>
        <v>540</v>
      </c>
    </row>
    <row r="38" spans="1:11" s="5" customFormat="1">
      <c r="A38" s="39" t="s">
        <v>37</v>
      </c>
      <c r="B38" s="40">
        <v>0</v>
      </c>
      <c r="C38" s="39">
        <f t="shared" si="1"/>
        <v>0</v>
      </c>
      <c r="D38" s="39"/>
      <c r="E38" s="40">
        <v>0.03</v>
      </c>
      <c r="F38" s="39">
        <f t="shared" si="0"/>
        <v>810</v>
      </c>
    </row>
    <row r="39" spans="1:11" s="5" customFormat="1">
      <c r="A39" s="39" t="s">
        <v>38</v>
      </c>
      <c r="B39" s="40">
        <v>0</v>
      </c>
      <c r="C39" s="39">
        <f t="shared" si="1"/>
        <v>0</v>
      </c>
      <c r="D39" s="39"/>
      <c r="E39" s="40">
        <v>0.02</v>
      </c>
      <c r="F39" s="39">
        <f t="shared" si="0"/>
        <v>540</v>
      </c>
    </row>
    <row r="40" spans="1:11" s="5" customFormat="1">
      <c r="A40" s="39" t="s">
        <v>39</v>
      </c>
      <c r="B40" s="40">
        <v>0</v>
      </c>
      <c r="C40" s="39">
        <f t="shared" si="1"/>
        <v>0</v>
      </c>
      <c r="D40" s="39"/>
      <c r="E40" s="40">
        <v>0.01</v>
      </c>
      <c r="F40" s="39">
        <f t="shared" si="0"/>
        <v>270</v>
      </c>
    </row>
    <row r="41" spans="1:11" s="5" customFormat="1">
      <c r="A41" s="39" t="s">
        <v>40</v>
      </c>
      <c r="B41" s="40">
        <v>0</v>
      </c>
      <c r="C41" s="39">
        <f t="shared" si="1"/>
        <v>0</v>
      </c>
      <c r="D41" s="39"/>
      <c r="E41" s="40">
        <v>0.01</v>
      </c>
      <c r="F41" s="39">
        <f t="shared" si="0"/>
        <v>270</v>
      </c>
    </row>
    <row r="42" spans="1:11" s="5" customFormat="1">
      <c r="A42" s="48"/>
      <c r="B42" s="49">
        <f>SUM(B22:B41)</f>
        <v>1.0000000000000002</v>
      </c>
      <c r="C42" s="50">
        <f>SUM(C22:C41)</f>
        <v>243000</v>
      </c>
      <c r="D42" s="48"/>
      <c r="E42" s="49">
        <f>SUM(E22:E41)</f>
        <v>1.0000000000000004</v>
      </c>
      <c r="F42" s="50">
        <f>SUM(F22:F41)</f>
        <v>27000</v>
      </c>
    </row>
    <row r="44" spans="1:11" s="19" customFormat="1" ht="17.25">
      <c r="A44" s="44" t="s">
        <v>48</v>
      </c>
      <c r="B44" s="20" t="s">
        <v>45</v>
      </c>
      <c r="C44" s="20"/>
      <c r="D44" s="20"/>
      <c r="E44" s="20"/>
      <c r="F44" s="20"/>
      <c r="G44" s="20"/>
      <c r="H44" s="20"/>
      <c r="I44" s="20"/>
      <c r="J44" s="20"/>
      <c r="K44" s="20"/>
    </row>
    <row r="45" spans="1:11" s="19" customFormat="1" ht="17.25">
      <c r="A45" s="44"/>
      <c r="B45" s="47" t="s">
        <v>53</v>
      </c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B46" s="46" t="s">
        <v>50</v>
      </c>
      <c r="G46" s="5"/>
    </row>
    <row r="47" spans="1:11">
      <c r="B47" s="46" t="s">
        <v>51</v>
      </c>
      <c r="G47" s="5"/>
    </row>
    <row r="48" spans="1:11">
      <c r="B48" s="46" t="s">
        <v>52</v>
      </c>
      <c r="G48" s="5"/>
    </row>
  </sheetData>
  <sheetProtection password="C5C1" sheet="1" objects="1" scenarios="1" formatCells="0" formatColumns="0" formatRows="0" insertColumns="0" insertRows="0" insertHyperlinks="0" autoFilter="0"/>
  <mergeCells count="8">
    <mergeCell ref="A19:F20"/>
    <mergeCell ref="A4:F4"/>
    <mergeCell ref="A5:E5"/>
    <mergeCell ref="A3:F3"/>
    <mergeCell ref="G12:H12"/>
    <mergeCell ref="A12:E12"/>
    <mergeCell ref="A7:F7"/>
    <mergeCell ref="C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view="pageBreakPreview" topLeftCell="A8" zoomScale="115" zoomScaleNormal="145" zoomScaleSheetLayoutView="115" workbookViewId="0">
      <selection activeCell="F19" sqref="F19:F20"/>
    </sheetView>
  </sheetViews>
  <sheetFormatPr defaultRowHeight="15.75"/>
  <cols>
    <col min="1" max="1" width="26.140625" style="5" customWidth="1"/>
    <col min="2" max="4" width="10" style="5" customWidth="1"/>
    <col min="5" max="5" width="9.140625" style="5" customWidth="1"/>
    <col min="6" max="6" width="10.140625" style="5" customWidth="1"/>
    <col min="7" max="7" width="12.42578125" style="5" customWidth="1"/>
    <col min="8" max="8" width="18.7109375" style="16" customWidth="1"/>
    <col min="9" max="16384" width="9.140625" style="16"/>
  </cols>
  <sheetData>
    <row r="1" spans="1:11" s="19" customFormat="1" ht="17.25">
      <c r="A1" s="44" t="s">
        <v>48</v>
      </c>
      <c r="B1" s="20" t="s">
        <v>45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19" customFormat="1" ht="17.25">
      <c r="A2" s="21"/>
      <c r="B2" s="22"/>
      <c r="C2" s="22"/>
      <c r="D2" s="22"/>
      <c r="E2" s="22"/>
      <c r="F2" s="22"/>
      <c r="G2" s="22"/>
      <c r="H2" s="20"/>
      <c r="I2" s="20"/>
      <c r="J2" s="20"/>
      <c r="K2" s="20"/>
    </row>
    <row r="3" spans="1:11" s="19" customFormat="1">
      <c r="A3" s="85" t="s">
        <v>10</v>
      </c>
      <c r="B3" s="86"/>
      <c r="C3" s="86"/>
      <c r="D3" s="86"/>
      <c r="E3" s="86"/>
      <c r="F3" s="86"/>
      <c r="G3" s="87"/>
    </row>
    <row r="5" spans="1:11">
      <c r="A5" s="14" t="s">
        <v>0</v>
      </c>
      <c r="B5" s="15"/>
      <c r="C5" s="15"/>
      <c r="D5" s="15"/>
      <c r="E5" s="15"/>
      <c r="F5" s="51"/>
      <c r="G5" s="33">
        <v>200000</v>
      </c>
    </row>
    <row r="6" spans="1:11">
      <c r="A6" s="88" t="s">
        <v>2</v>
      </c>
      <c r="B6" s="89"/>
      <c r="C6" s="89"/>
      <c r="D6" s="89"/>
      <c r="E6" s="90"/>
      <c r="F6" s="24">
        <v>0</v>
      </c>
      <c r="G6" s="25"/>
    </row>
    <row r="7" spans="1:11">
      <c r="A7" s="91" t="s">
        <v>1</v>
      </c>
      <c r="B7" s="92"/>
      <c r="C7" s="92"/>
      <c r="D7" s="92"/>
      <c r="E7" s="93"/>
      <c r="F7" s="24">
        <v>0</v>
      </c>
      <c r="G7" s="26"/>
    </row>
    <row r="8" spans="1:11">
      <c r="A8" s="91" t="s">
        <v>3</v>
      </c>
      <c r="B8" s="92"/>
      <c r="C8" s="92"/>
      <c r="D8" s="92"/>
      <c r="E8" s="93"/>
      <c r="F8" s="24">
        <v>0</v>
      </c>
      <c r="G8" s="26"/>
    </row>
    <row r="9" spans="1:11">
      <c r="A9" s="94" t="s">
        <v>4</v>
      </c>
      <c r="B9" s="95"/>
      <c r="C9" s="95"/>
      <c r="D9" s="95"/>
      <c r="E9" s="96"/>
      <c r="F9" s="27">
        <v>0</v>
      </c>
      <c r="G9" s="24"/>
    </row>
    <row r="10" spans="1:11">
      <c r="A10" s="83" t="s">
        <v>11</v>
      </c>
      <c r="B10" s="83"/>
      <c r="C10" s="83"/>
      <c r="D10" s="83"/>
      <c r="E10" s="84"/>
      <c r="F10" s="28">
        <f>SUM(F6:F9)</f>
        <v>0</v>
      </c>
      <c r="G10" s="29">
        <f>F10</f>
        <v>0</v>
      </c>
    </row>
    <row r="11" spans="1:11">
      <c r="A11" s="97" t="s">
        <v>12</v>
      </c>
      <c r="B11" s="83"/>
      <c r="C11" s="83"/>
      <c r="D11" s="83"/>
      <c r="E11" s="84"/>
      <c r="F11" s="30"/>
      <c r="G11" s="31">
        <f>G5+G10</f>
        <v>200000</v>
      </c>
    </row>
    <row r="12" spans="1:11">
      <c r="A12" s="88" t="s">
        <v>5</v>
      </c>
      <c r="B12" s="89"/>
      <c r="C12" s="89"/>
      <c r="D12" s="89"/>
      <c r="E12" s="90"/>
      <c r="F12" s="24">
        <v>0</v>
      </c>
      <c r="G12" s="26"/>
    </row>
    <row r="13" spans="1:11">
      <c r="A13" s="91" t="s">
        <v>6</v>
      </c>
      <c r="B13" s="92"/>
      <c r="C13" s="92"/>
      <c r="D13" s="92"/>
      <c r="E13" s="93"/>
      <c r="F13" s="24">
        <v>0</v>
      </c>
      <c r="G13" s="26"/>
    </row>
    <row r="14" spans="1:11">
      <c r="A14" s="6" t="s">
        <v>15</v>
      </c>
      <c r="B14" s="7"/>
      <c r="C14" s="7"/>
      <c r="D14" s="7"/>
      <c r="E14" s="7"/>
      <c r="F14" s="24">
        <v>0</v>
      </c>
      <c r="G14" s="26"/>
    </row>
    <row r="15" spans="1:11">
      <c r="A15" s="83" t="s">
        <v>13</v>
      </c>
      <c r="B15" s="83"/>
      <c r="C15" s="83"/>
      <c r="D15" s="83"/>
      <c r="E15" s="84"/>
      <c r="F15" s="32">
        <f>SUM(F12:F14)</f>
        <v>0</v>
      </c>
      <c r="G15" s="24">
        <f>F15</f>
        <v>0</v>
      </c>
    </row>
    <row r="16" spans="1:11">
      <c r="A16" s="14" t="s">
        <v>7</v>
      </c>
      <c r="B16" s="15"/>
      <c r="C16" s="15"/>
      <c r="D16" s="15"/>
      <c r="E16" s="15"/>
      <c r="F16" s="51"/>
      <c r="G16" s="33">
        <f>G11-G15</f>
        <v>200000</v>
      </c>
    </row>
    <row r="18" spans="1:9">
      <c r="A18" s="80" t="s">
        <v>18</v>
      </c>
      <c r="B18" s="81"/>
      <c r="C18" s="81"/>
      <c r="D18" s="81"/>
      <c r="E18" s="81"/>
      <c r="F18" s="81"/>
      <c r="G18" s="82"/>
    </row>
    <row r="19" spans="1:9">
      <c r="A19" s="8" t="s">
        <v>16</v>
      </c>
      <c r="B19" s="9"/>
      <c r="C19" s="9"/>
      <c r="D19" s="9"/>
      <c r="E19" s="10" t="s">
        <v>8</v>
      </c>
      <c r="F19" s="117">
        <f>MAX(ROUND(IF(G16&gt;300000,(270000),IF(G16&lt;300001,(G16*0.9),0)),1),150000)</f>
        <v>180000</v>
      </c>
      <c r="G19" s="24"/>
    </row>
    <row r="20" spans="1:9">
      <c r="A20" s="11" t="s">
        <v>17</v>
      </c>
      <c r="B20" s="12"/>
      <c r="C20" s="12"/>
      <c r="D20" s="12"/>
      <c r="E20" s="13" t="s">
        <v>9</v>
      </c>
      <c r="F20" s="118">
        <f>ROUND(IF(G16&gt;300000,((G16-300000)*0.6),0),1)</f>
        <v>0</v>
      </c>
      <c r="G20" s="25">
        <f>SUM(F19:F20)</f>
        <v>180000</v>
      </c>
    </row>
    <row r="21" spans="1:9">
      <c r="A21" s="14" t="s">
        <v>19</v>
      </c>
      <c r="B21" s="15"/>
      <c r="C21" s="15"/>
      <c r="D21" s="15"/>
      <c r="E21" s="15"/>
      <c r="F21" s="1"/>
      <c r="G21" s="33">
        <f>G20</f>
        <v>180000</v>
      </c>
    </row>
    <row r="23" spans="1:9" ht="31.5" customHeight="1">
      <c r="A23" s="98" t="s">
        <v>14</v>
      </c>
      <c r="B23" s="99"/>
      <c r="C23" s="99"/>
      <c r="D23" s="99"/>
      <c r="E23" s="99"/>
      <c r="F23" s="100"/>
      <c r="G23" s="58">
        <f>MIN(G20,F6)</f>
        <v>0</v>
      </c>
      <c r="H23" s="75"/>
      <c r="I23" s="76"/>
    </row>
    <row r="24" spans="1:9">
      <c r="C24" s="75"/>
      <c r="D24" s="76"/>
    </row>
    <row r="25" spans="1:9">
      <c r="A25" s="14" t="s">
        <v>44</v>
      </c>
      <c r="B25" s="15"/>
      <c r="C25" s="15"/>
      <c r="D25" s="15"/>
      <c r="E25" s="15"/>
      <c r="F25" s="15"/>
      <c r="G25" s="33">
        <f>G16-G23</f>
        <v>200000</v>
      </c>
    </row>
    <row r="26" spans="1:9">
      <c r="A26" s="17"/>
      <c r="B26" s="17"/>
      <c r="C26" s="17"/>
      <c r="D26" s="17"/>
      <c r="E26" s="17"/>
      <c r="F26" s="17"/>
      <c r="G26" s="4"/>
    </row>
    <row r="27" spans="1:9">
      <c r="A27" s="17"/>
      <c r="B27" s="17"/>
      <c r="C27" s="17"/>
      <c r="D27" s="17"/>
      <c r="E27" s="17"/>
      <c r="F27" s="17"/>
      <c r="G27" s="4"/>
    </row>
    <row r="28" spans="1:9">
      <c r="A28" s="17"/>
      <c r="B28" s="17"/>
      <c r="C28" s="17"/>
      <c r="D28" s="17"/>
      <c r="E28" s="17"/>
      <c r="F28" s="17"/>
      <c r="G28" s="4"/>
    </row>
    <row r="29" spans="1:9">
      <c r="A29" s="17"/>
      <c r="B29" s="17"/>
      <c r="C29" s="17"/>
      <c r="D29" s="17"/>
      <c r="E29" s="17"/>
      <c r="F29" s="17"/>
      <c r="G29" s="4"/>
    </row>
    <row r="30" spans="1:9">
      <c r="A30" s="62" t="s">
        <v>49</v>
      </c>
      <c r="B30" s="63"/>
      <c r="C30" s="63"/>
      <c r="D30" s="63"/>
      <c r="E30" s="63"/>
      <c r="F30" s="64"/>
      <c r="G30" s="4"/>
    </row>
    <row r="31" spans="1:9">
      <c r="A31" s="65"/>
      <c r="B31" s="66"/>
      <c r="C31" s="66"/>
      <c r="D31" s="66"/>
      <c r="E31" s="66"/>
      <c r="F31" s="67"/>
      <c r="G31" s="18"/>
    </row>
    <row r="32" spans="1:9" ht="63">
      <c r="A32" s="37" t="s">
        <v>54</v>
      </c>
      <c r="B32" s="37" t="s">
        <v>41</v>
      </c>
      <c r="C32" s="37" t="s">
        <v>30</v>
      </c>
      <c r="D32" s="38"/>
      <c r="E32" s="37" t="s">
        <v>42</v>
      </c>
      <c r="F32" s="37" t="s">
        <v>43</v>
      </c>
    </row>
    <row r="33" spans="1:9">
      <c r="A33" s="39" t="s">
        <v>20</v>
      </c>
      <c r="B33" s="40">
        <v>0.02</v>
      </c>
      <c r="C33" s="39">
        <f>$G$23*B33</f>
        <v>0</v>
      </c>
      <c r="D33" s="41"/>
      <c r="E33" s="40">
        <v>0.1</v>
      </c>
      <c r="F33" s="39">
        <f>$G$25*E33</f>
        <v>20000</v>
      </c>
    </row>
    <row r="34" spans="1:9">
      <c r="A34" s="39" t="s">
        <v>21</v>
      </c>
      <c r="B34" s="40">
        <v>0.04</v>
      </c>
      <c r="C34" s="39">
        <f>$G$23*B34</f>
        <v>0</v>
      </c>
      <c r="D34" s="41"/>
      <c r="E34" s="40">
        <v>0.09</v>
      </c>
      <c r="F34" s="39">
        <f>$G$25*E34</f>
        <v>18000</v>
      </c>
    </row>
    <row r="35" spans="1:9">
      <c r="A35" s="39" t="s">
        <v>22</v>
      </c>
      <c r="B35" s="40">
        <v>0.06</v>
      </c>
      <c r="C35" s="39">
        <f>$G$23*B35</f>
        <v>0</v>
      </c>
      <c r="D35" s="41"/>
      <c r="E35" s="40">
        <v>0.08</v>
      </c>
      <c r="F35" s="39">
        <f t="shared" ref="F35:F52" si="0">$G$25*E35</f>
        <v>16000</v>
      </c>
    </row>
    <row r="36" spans="1:9">
      <c r="A36" s="39" t="s">
        <v>23</v>
      </c>
      <c r="B36" s="40">
        <v>0.08</v>
      </c>
      <c r="C36" s="39">
        <f t="shared" ref="C36:C52" si="1">$G$23*B36</f>
        <v>0</v>
      </c>
      <c r="D36" s="41"/>
      <c r="E36" s="40">
        <v>7.0000000000000007E-2</v>
      </c>
      <c r="F36" s="39">
        <f t="shared" si="0"/>
        <v>14000.000000000002</v>
      </c>
    </row>
    <row r="37" spans="1:9">
      <c r="A37" s="39" t="s">
        <v>24</v>
      </c>
      <c r="B37" s="40">
        <v>0.1</v>
      </c>
      <c r="C37" s="39">
        <f t="shared" si="1"/>
        <v>0</v>
      </c>
      <c r="D37" s="41"/>
      <c r="E37" s="40">
        <v>0.08</v>
      </c>
      <c r="F37" s="39">
        <f t="shared" si="0"/>
        <v>16000</v>
      </c>
    </row>
    <row r="38" spans="1:9">
      <c r="A38" s="39" t="s">
        <v>25</v>
      </c>
      <c r="B38" s="40">
        <v>0.12</v>
      </c>
      <c r="C38" s="39">
        <f t="shared" si="1"/>
        <v>0</v>
      </c>
      <c r="D38" s="41"/>
      <c r="E38" s="40">
        <v>7.0000000000000007E-2</v>
      </c>
      <c r="F38" s="39">
        <f t="shared" si="0"/>
        <v>14000.000000000002</v>
      </c>
    </row>
    <row r="39" spans="1:9">
      <c r="A39" s="39" t="s">
        <v>26</v>
      </c>
      <c r="B39" s="40">
        <v>0.14000000000000001</v>
      </c>
      <c r="C39" s="39">
        <f t="shared" si="1"/>
        <v>0</v>
      </c>
      <c r="D39" s="41"/>
      <c r="E39" s="40">
        <v>0.06</v>
      </c>
      <c r="F39" s="39">
        <f t="shared" si="0"/>
        <v>12000</v>
      </c>
    </row>
    <row r="40" spans="1:9">
      <c r="A40" s="39" t="s">
        <v>27</v>
      </c>
      <c r="B40" s="40">
        <v>0.16</v>
      </c>
      <c r="C40" s="39">
        <f t="shared" si="1"/>
        <v>0</v>
      </c>
      <c r="D40" s="41"/>
      <c r="E40" s="40">
        <v>7.0000000000000007E-2</v>
      </c>
      <c r="F40" s="39">
        <f t="shared" si="0"/>
        <v>14000.000000000002</v>
      </c>
    </row>
    <row r="41" spans="1:9" s="5" customFormat="1">
      <c r="A41" s="39" t="s">
        <v>28</v>
      </c>
      <c r="B41" s="40">
        <v>0.18</v>
      </c>
      <c r="C41" s="39">
        <f t="shared" si="1"/>
        <v>0</v>
      </c>
      <c r="D41" s="41"/>
      <c r="E41" s="40">
        <v>0.06</v>
      </c>
      <c r="F41" s="39">
        <f t="shared" si="0"/>
        <v>12000</v>
      </c>
      <c r="H41" s="16"/>
      <c r="I41" s="16"/>
    </row>
    <row r="42" spans="1:9" s="5" customFormat="1">
      <c r="A42" s="39" t="s">
        <v>29</v>
      </c>
      <c r="B42" s="40">
        <v>0.1</v>
      </c>
      <c r="C42" s="39">
        <f t="shared" si="1"/>
        <v>0</v>
      </c>
      <c r="D42" s="41"/>
      <c r="E42" s="40">
        <v>0.05</v>
      </c>
      <c r="F42" s="39">
        <f t="shared" si="0"/>
        <v>10000</v>
      </c>
      <c r="H42" s="16"/>
      <c r="I42" s="16"/>
    </row>
    <row r="43" spans="1:9" s="5" customFormat="1">
      <c r="A43" s="39" t="s">
        <v>32</v>
      </c>
      <c r="B43" s="40">
        <v>0</v>
      </c>
      <c r="C43" s="39">
        <f t="shared" si="1"/>
        <v>0</v>
      </c>
      <c r="D43" s="41"/>
      <c r="E43" s="40">
        <v>0.05</v>
      </c>
      <c r="F43" s="39">
        <f t="shared" si="0"/>
        <v>10000</v>
      </c>
      <c r="H43" s="16"/>
      <c r="I43" s="16"/>
    </row>
    <row r="44" spans="1:9" s="5" customFormat="1">
      <c r="A44" s="39" t="s">
        <v>31</v>
      </c>
      <c r="B44" s="40">
        <v>0</v>
      </c>
      <c r="C44" s="39">
        <f t="shared" si="1"/>
        <v>0</v>
      </c>
      <c r="D44" s="41"/>
      <c r="E44" s="40">
        <v>0.04</v>
      </c>
      <c r="F44" s="39">
        <f t="shared" si="0"/>
        <v>8000</v>
      </c>
      <c r="H44" s="16"/>
      <c r="I44" s="16"/>
    </row>
    <row r="45" spans="1:9" s="5" customFormat="1">
      <c r="A45" s="39" t="s">
        <v>33</v>
      </c>
      <c r="B45" s="40">
        <v>0</v>
      </c>
      <c r="C45" s="39">
        <f t="shared" si="1"/>
        <v>0</v>
      </c>
      <c r="D45" s="41"/>
      <c r="E45" s="40">
        <v>0.03</v>
      </c>
      <c r="F45" s="39">
        <f t="shared" si="0"/>
        <v>6000</v>
      </c>
      <c r="H45" s="16"/>
      <c r="I45" s="16"/>
    </row>
    <row r="46" spans="1:9" s="5" customFormat="1">
      <c r="A46" s="39" t="s">
        <v>34</v>
      </c>
      <c r="B46" s="40">
        <v>0</v>
      </c>
      <c r="C46" s="39">
        <f t="shared" si="1"/>
        <v>0</v>
      </c>
      <c r="D46" s="41"/>
      <c r="E46" s="40">
        <v>0.03</v>
      </c>
      <c r="F46" s="39">
        <f t="shared" si="0"/>
        <v>6000</v>
      </c>
      <c r="H46" s="16"/>
      <c r="I46" s="16"/>
    </row>
    <row r="47" spans="1:9" s="5" customFormat="1">
      <c r="A47" s="39" t="s">
        <v>35</v>
      </c>
      <c r="B47" s="40">
        <v>0</v>
      </c>
      <c r="C47" s="39">
        <f t="shared" si="1"/>
        <v>0</v>
      </c>
      <c r="D47" s="41"/>
      <c r="E47" s="40">
        <v>0.03</v>
      </c>
      <c r="F47" s="39">
        <f t="shared" si="0"/>
        <v>6000</v>
      </c>
      <c r="H47" s="16"/>
      <c r="I47" s="16"/>
    </row>
    <row r="48" spans="1:9" s="5" customFormat="1">
      <c r="A48" s="39" t="s">
        <v>36</v>
      </c>
      <c r="B48" s="40">
        <v>0</v>
      </c>
      <c r="C48" s="39">
        <f t="shared" si="1"/>
        <v>0</v>
      </c>
      <c r="D48" s="41"/>
      <c r="E48" s="40">
        <v>0.02</v>
      </c>
      <c r="F48" s="39">
        <f t="shared" si="0"/>
        <v>4000</v>
      </c>
      <c r="H48" s="16"/>
      <c r="I48" s="16"/>
    </row>
    <row r="49" spans="1:11" s="5" customFormat="1">
      <c r="A49" s="39" t="s">
        <v>37</v>
      </c>
      <c r="B49" s="40">
        <v>0</v>
      </c>
      <c r="C49" s="39">
        <f t="shared" si="1"/>
        <v>0</v>
      </c>
      <c r="D49" s="41"/>
      <c r="E49" s="40">
        <v>0.03</v>
      </c>
      <c r="F49" s="39">
        <f t="shared" si="0"/>
        <v>6000</v>
      </c>
      <c r="H49" s="16"/>
      <c r="I49" s="16"/>
    </row>
    <row r="50" spans="1:11" s="5" customFormat="1">
      <c r="A50" s="39" t="s">
        <v>38</v>
      </c>
      <c r="B50" s="40">
        <v>0</v>
      </c>
      <c r="C50" s="39">
        <f t="shared" si="1"/>
        <v>0</v>
      </c>
      <c r="D50" s="41"/>
      <c r="E50" s="40">
        <v>0.02</v>
      </c>
      <c r="F50" s="39">
        <f t="shared" si="0"/>
        <v>4000</v>
      </c>
      <c r="H50" s="16"/>
      <c r="I50" s="16"/>
    </row>
    <row r="51" spans="1:11" s="5" customFormat="1">
      <c r="A51" s="39" t="s">
        <v>39</v>
      </c>
      <c r="B51" s="40">
        <v>0</v>
      </c>
      <c r="C51" s="39">
        <f t="shared" si="1"/>
        <v>0</v>
      </c>
      <c r="D51" s="41"/>
      <c r="E51" s="40">
        <v>0.01</v>
      </c>
      <c r="F51" s="39">
        <f t="shared" si="0"/>
        <v>2000</v>
      </c>
      <c r="H51" s="16"/>
      <c r="I51" s="16"/>
    </row>
    <row r="52" spans="1:11" s="5" customFormat="1">
      <c r="A52" s="39" t="s">
        <v>40</v>
      </c>
      <c r="B52" s="40">
        <v>0</v>
      </c>
      <c r="C52" s="39">
        <f t="shared" si="1"/>
        <v>0</v>
      </c>
      <c r="D52" s="41"/>
      <c r="E52" s="40">
        <v>0.01</v>
      </c>
      <c r="F52" s="39">
        <f t="shared" si="0"/>
        <v>2000</v>
      </c>
      <c r="H52" s="16"/>
      <c r="I52" s="16"/>
    </row>
    <row r="53" spans="1:11" s="5" customFormat="1">
      <c r="A53" s="39"/>
      <c r="B53" s="40">
        <f>SUM(B33:B52)</f>
        <v>1.0000000000000002</v>
      </c>
      <c r="C53" s="42">
        <f>SUM(C33:C52)</f>
        <v>0</v>
      </c>
      <c r="D53" s="43"/>
      <c r="E53" s="40">
        <f>SUM(E33:E52)</f>
        <v>1.0000000000000004</v>
      </c>
      <c r="F53" s="42">
        <f>SUM(F33:F52)</f>
        <v>200000</v>
      </c>
      <c r="H53" s="16"/>
      <c r="I53" s="16"/>
    </row>
    <row r="55" spans="1:11" s="19" customFormat="1" ht="17.25">
      <c r="A55" s="44" t="s">
        <v>48</v>
      </c>
      <c r="B55" s="20" t="s">
        <v>45</v>
      </c>
      <c r="C55" s="20"/>
      <c r="D55" s="20"/>
      <c r="E55" s="20"/>
      <c r="F55" s="20"/>
      <c r="G55" s="20"/>
      <c r="H55" s="20"/>
      <c r="I55" s="20"/>
      <c r="J55" s="20"/>
      <c r="K55" s="20"/>
    </row>
    <row r="56" spans="1:11" s="19" customFormat="1" ht="17.25">
      <c r="A56" s="44"/>
      <c r="B56" s="47" t="s">
        <v>53</v>
      </c>
      <c r="C56" s="20"/>
      <c r="D56" s="20"/>
      <c r="E56" s="20"/>
      <c r="F56" s="20"/>
      <c r="G56" s="20"/>
      <c r="H56" s="20"/>
      <c r="I56" s="20"/>
      <c r="J56" s="20"/>
      <c r="K56" s="20"/>
    </row>
    <row r="57" spans="1:11">
      <c r="B57" s="46" t="s">
        <v>50</v>
      </c>
    </row>
    <row r="58" spans="1:11">
      <c r="B58" s="46" t="s">
        <v>51</v>
      </c>
    </row>
    <row r="59" spans="1:11">
      <c r="B59" s="46" t="s">
        <v>52</v>
      </c>
    </row>
  </sheetData>
  <sheetProtection password="C5C1" sheet="1" objects="1" scenarios="1" formatCells="0" formatColumns="0" formatRows="0" insertColumns="0" insertRows="0" insertHyperlinks="0" autoFilter="0"/>
  <mergeCells count="15">
    <mergeCell ref="H23:I23"/>
    <mergeCell ref="C24:D24"/>
    <mergeCell ref="A11:E11"/>
    <mergeCell ref="A12:E12"/>
    <mergeCell ref="A13:E13"/>
    <mergeCell ref="A15:E15"/>
    <mergeCell ref="A18:G18"/>
    <mergeCell ref="A23:F23"/>
    <mergeCell ref="A10:E10"/>
    <mergeCell ref="A30:F31"/>
    <mergeCell ref="A3:G3"/>
    <mergeCell ref="A6:E6"/>
    <mergeCell ref="A7:E7"/>
    <mergeCell ref="A8:E8"/>
    <mergeCell ref="A9:E9"/>
  </mergeCells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60"/>
  <sheetViews>
    <sheetView view="pageBreakPreview" topLeftCell="A23" zoomScale="115" zoomScaleSheetLayoutView="115" workbookViewId="0">
      <selection activeCell="A23" sqref="A23:K23"/>
    </sheetView>
  </sheetViews>
  <sheetFormatPr defaultRowHeight="15"/>
  <cols>
    <col min="1" max="1" width="17.42578125" style="57" customWidth="1"/>
    <col min="2" max="2" width="12.5703125" style="57" customWidth="1"/>
    <col min="3" max="3" width="9.140625" style="57" customWidth="1"/>
    <col min="4" max="4" width="10.42578125" style="57" customWidth="1"/>
    <col min="5" max="6" width="11" style="57" customWidth="1"/>
    <col min="7" max="7" width="11.140625" style="57" customWidth="1"/>
    <col min="8" max="8" width="10.7109375" style="57" customWidth="1"/>
    <col min="9" max="9" width="8.7109375" style="57" bestFit="1" customWidth="1"/>
    <col min="10" max="10" width="11.140625" style="57" customWidth="1"/>
    <col min="11" max="11" width="9.85546875" bestFit="1" customWidth="1"/>
    <col min="12" max="12" width="12.5703125" customWidth="1"/>
    <col min="13" max="13" width="16.42578125" customWidth="1"/>
    <col min="14" max="14" width="45.5703125" bestFit="1" customWidth="1"/>
    <col min="15" max="15" width="14.85546875" customWidth="1"/>
    <col min="16" max="16" width="19.140625" bestFit="1" customWidth="1"/>
    <col min="18" max="18" width="12.28515625" customWidth="1"/>
    <col min="20" max="20" width="15.28515625" customWidth="1"/>
    <col min="21" max="21" width="10.7109375" customWidth="1"/>
    <col min="22" max="22" width="10.85546875" customWidth="1"/>
    <col min="23" max="23" width="10.7109375" customWidth="1"/>
    <col min="33" max="33" width="20.140625" bestFit="1" customWidth="1"/>
    <col min="37" max="37" width="11.85546875" customWidth="1"/>
    <col min="39" max="39" width="14.85546875" bestFit="1" customWidth="1"/>
    <col min="40" max="40" width="10.5703125" bestFit="1" customWidth="1"/>
  </cols>
  <sheetData>
    <row r="1" spans="1:11" s="53" customFormat="1" ht="15.75" thickBot="1">
      <c r="A1" s="52"/>
      <c r="B1" s="52"/>
      <c r="C1" s="52"/>
      <c r="D1" s="52"/>
      <c r="E1" s="52"/>
      <c r="F1" s="52"/>
      <c r="G1" s="52"/>
      <c r="H1" s="52"/>
      <c r="I1" s="52"/>
      <c r="J1" s="52"/>
    </row>
    <row r="2" spans="1:11" s="53" customFormat="1" ht="20.25" thickTop="1" thickBot="1">
      <c r="A2" s="111" t="s">
        <v>55</v>
      </c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1" s="53" customFormat="1" ht="18" thickTop="1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6"/>
    </row>
    <row r="4" spans="1:11" s="53" customFormat="1" ht="17.25">
      <c r="A4" s="114" t="s">
        <v>56</v>
      </c>
      <c r="B4" s="115"/>
      <c r="C4" s="115"/>
      <c r="D4" s="115"/>
      <c r="E4" s="115"/>
      <c r="F4" s="115"/>
      <c r="G4" s="115"/>
      <c r="H4" s="115"/>
      <c r="I4" s="115"/>
      <c r="J4" s="115"/>
      <c r="K4" s="116"/>
    </row>
    <row r="5" spans="1:11" s="53" customFormat="1" ht="17.25">
      <c r="A5" s="114"/>
      <c r="B5" s="115"/>
      <c r="C5" s="115"/>
      <c r="D5" s="115"/>
      <c r="E5" s="115"/>
      <c r="F5" s="115"/>
      <c r="G5" s="115"/>
      <c r="H5" s="115"/>
      <c r="I5" s="115"/>
      <c r="J5" s="115"/>
      <c r="K5" s="116"/>
    </row>
    <row r="6" spans="1:11" s="53" customFormat="1" ht="17.25">
      <c r="A6" s="54" t="s">
        <v>58</v>
      </c>
      <c r="B6" s="55"/>
      <c r="C6" s="55"/>
      <c r="D6" s="55"/>
      <c r="E6" s="55"/>
      <c r="F6" s="55"/>
      <c r="G6" s="55"/>
      <c r="H6" s="55"/>
      <c r="I6" s="55"/>
      <c r="J6" s="55"/>
      <c r="K6" s="56"/>
    </row>
    <row r="7" spans="1:11" s="53" customFormat="1" ht="17.25">
      <c r="A7" s="110" t="s">
        <v>59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</row>
    <row r="8" spans="1:11" s="53" customFormat="1" ht="17.25">
      <c r="A8" s="59"/>
      <c r="B8" s="60"/>
      <c r="C8" s="60"/>
      <c r="D8" s="60"/>
      <c r="E8" s="60"/>
      <c r="F8" s="60"/>
      <c r="G8" s="60"/>
      <c r="H8" s="60"/>
      <c r="I8" s="60"/>
      <c r="J8" s="60"/>
      <c r="K8" s="61"/>
    </row>
    <row r="9" spans="1:11" s="53" customFormat="1" ht="17.25">
      <c r="A9" s="104" t="s">
        <v>67</v>
      </c>
      <c r="B9" s="105"/>
      <c r="C9" s="105"/>
      <c r="D9" s="105"/>
      <c r="E9" s="105"/>
      <c r="F9" s="105"/>
      <c r="G9" s="105"/>
      <c r="H9" s="105"/>
      <c r="I9" s="105"/>
      <c r="J9" s="105"/>
      <c r="K9" s="106"/>
    </row>
    <row r="10" spans="1:11" s="53" customFormat="1" ht="17.25">
      <c r="A10" s="104"/>
      <c r="B10" s="105"/>
      <c r="C10" s="105"/>
      <c r="D10" s="105"/>
      <c r="E10" s="105"/>
      <c r="F10" s="105"/>
      <c r="G10" s="105"/>
      <c r="H10" s="105"/>
      <c r="I10" s="105"/>
      <c r="J10" s="105"/>
      <c r="K10" s="106"/>
    </row>
    <row r="11" spans="1:11" s="53" customFormat="1" ht="17.25">
      <c r="A11" s="104" t="s">
        <v>57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6"/>
    </row>
    <row r="12" spans="1:11" s="53" customFormat="1" ht="17.25">
      <c r="A12" s="104" t="s">
        <v>45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6"/>
    </row>
    <row r="13" spans="1:11" s="53" customFormat="1" ht="18" thickBot="1">
      <c r="A13" s="107"/>
      <c r="B13" s="108"/>
      <c r="C13" s="108"/>
      <c r="D13" s="108"/>
      <c r="E13" s="108"/>
      <c r="F13" s="108"/>
      <c r="G13" s="108"/>
      <c r="H13" s="108"/>
      <c r="I13" s="108"/>
      <c r="J13" s="108"/>
      <c r="K13" s="109"/>
    </row>
    <row r="14" spans="1:11" s="53" customFormat="1" ht="15.75" thickTop="1">
      <c r="A14" s="52"/>
      <c r="B14" s="52"/>
      <c r="C14" s="52"/>
      <c r="D14" s="52"/>
      <c r="E14" s="52"/>
      <c r="F14" s="52"/>
      <c r="G14" s="52"/>
      <c r="H14" s="52"/>
      <c r="I14" s="52"/>
      <c r="J14" s="52"/>
    </row>
    <row r="15" spans="1:11" s="53" customFormat="1">
      <c r="A15" s="52"/>
      <c r="B15" s="52"/>
      <c r="C15" s="52"/>
      <c r="D15" s="52"/>
      <c r="E15" s="52"/>
      <c r="F15" s="52"/>
      <c r="G15" s="52"/>
      <c r="H15" s="52"/>
      <c r="I15" s="52"/>
      <c r="J15" s="52"/>
    </row>
    <row r="17" spans="1:11" s="53" customFormat="1" ht="17.25">
      <c r="A17" s="103" t="s">
        <v>68</v>
      </c>
      <c r="B17" s="103"/>
      <c r="C17" s="103"/>
      <c r="D17" s="103"/>
      <c r="E17" s="57"/>
      <c r="F17" s="57"/>
      <c r="G17" s="57"/>
      <c r="H17" s="57"/>
      <c r="I17" s="57"/>
      <c r="J17" s="55"/>
      <c r="K17" s="56"/>
    </row>
    <row r="18" spans="1:11" s="53" customFormat="1" ht="17.2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6"/>
    </row>
    <row r="19" spans="1:11" s="53" customFormat="1" ht="17.25">
      <c r="A19" s="102" t="s">
        <v>71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</row>
    <row r="20" spans="1:11" s="53" customFormat="1" ht="15.75">
      <c r="A20" s="101" t="s">
        <v>64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</row>
    <row r="21" spans="1:11" s="53" customFormat="1" ht="17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6"/>
    </row>
    <row r="22" spans="1:11" s="53" customFormat="1" ht="17.25" customHeight="1">
      <c r="A22" s="102" t="s">
        <v>60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1:11" s="53" customFormat="1" ht="15.75">
      <c r="A23" s="101" t="s">
        <v>61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</row>
    <row r="24" spans="1:11" s="53" customFormat="1" ht="17.2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6"/>
    </row>
    <row r="25" spans="1:11" s="53" customFormat="1" ht="17.25">
      <c r="A25" s="102" t="s">
        <v>65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</row>
    <row r="26" spans="1:11" s="53" customFormat="1" ht="15.75">
      <c r="A26" s="101" t="s">
        <v>62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</row>
    <row r="27" spans="1:11" s="53" customFormat="1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11" s="53" customFormat="1" ht="17.25">
      <c r="A28" s="102" t="s">
        <v>69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</row>
    <row r="29" spans="1:11" s="53" customFormat="1" ht="15.75">
      <c r="A29" s="101" t="s">
        <v>63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</row>
    <row r="30" spans="1:11" s="53" customFormat="1">
      <c r="A30" s="52"/>
      <c r="B30" s="52"/>
      <c r="C30" s="52"/>
      <c r="D30" s="52"/>
      <c r="E30" s="52"/>
      <c r="F30" s="52"/>
      <c r="G30" s="52"/>
      <c r="H30" s="52"/>
      <c r="I30" s="52"/>
      <c r="J30" s="52"/>
    </row>
    <row r="31" spans="1:11" s="53" customFormat="1" ht="17.25">
      <c r="A31" s="102" t="s">
        <v>70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</row>
    <row r="32" spans="1:11" s="53" customFormat="1" ht="15.75">
      <c r="A32" s="101" t="s">
        <v>66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</row>
    <row r="33" spans="1:10" s="53" customFormat="1">
      <c r="A33" s="52"/>
      <c r="B33" s="52"/>
      <c r="C33" s="52"/>
      <c r="D33" s="52"/>
      <c r="E33" s="52"/>
      <c r="F33" s="52"/>
      <c r="G33" s="52"/>
      <c r="H33" s="52"/>
      <c r="I33" s="52"/>
      <c r="J33" s="52"/>
    </row>
    <row r="34" spans="1:10" s="53" customFormat="1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s="53" customFormat="1">
      <c r="A35" s="52"/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>
      <c r="A36" s="52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>
      <c r="A37" s="52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30.75" customHeight="1">
      <c r="A38" s="52"/>
      <c r="B38" s="52"/>
      <c r="C38" s="52"/>
      <c r="D38" s="52"/>
      <c r="E38" s="52"/>
      <c r="F38" s="52"/>
      <c r="G38" s="52"/>
      <c r="H38" s="52"/>
      <c r="I38" s="52"/>
      <c r="J38" s="52"/>
    </row>
    <row r="39" spans="1:10" s="53" customFormat="1" ht="31.5" customHeight="1"/>
    <row r="40" spans="1:10" s="53" customFormat="1"/>
    <row r="41" spans="1:10" s="53" customFormat="1"/>
    <row r="42" spans="1:10" s="53" customFormat="1"/>
    <row r="43" spans="1:10" s="53" customFormat="1"/>
    <row r="44" spans="1:10" s="53" customFormat="1"/>
    <row r="45" spans="1:10" s="53" customFormat="1"/>
    <row r="46" spans="1:10" s="53" customFormat="1"/>
    <row r="47" spans="1:10" s="53" customFormat="1"/>
    <row r="48" spans="1:10" s="53" customFormat="1"/>
    <row r="49" spans="1:10" s="53" customFormat="1"/>
    <row r="50" spans="1:10" s="53" customFormat="1"/>
    <row r="51" spans="1:10" s="53" customFormat="1"/>
    <row r="52" spans="1:10" s="53" customFormat="1"/>
    <row r="53" spans="1:10" s="53" customFormat="1"/>
    <row r="54" spans="1:10" s="53" customFormat="1"/>
    <row r="55" spans="1:10" s="53" customFormat="1"/>
    <row r="56" spans="1:10" s="53" customFormat="1"/>
    <row r="57" spans="1:10" s="53" customFormat="1"/>
    <row r="58" spans="1:10" s="53" customFormat="1"/>
    <row r="59" spans="1:10" s="53" customFormat="1"/>
    <row r="60" spans="1:10" s="53" customFormat="1"/>
    <row r="61" spans="1:10" s="53" customFormat="1">
      <c r="A61" s="52"/>
      <c r="B61" s="52"/>
      <c r="C61" s="52"/>
      <c r="D61" s="52"/>
      <c r="E61" s="52"/>
      <c r="F61" s="52"/>
      <c r="G61" s="52"/>
      <c r="H61" s="52"/>
      <c r="I61" s="52"/>
      <c r="J61" s="52"/>
    </row>
    <row r="62" spans="1:10" s="53" customFormat="1">
      <c r="A62" s="52"/>
      <c r="B62" s="52"/>
      <c r="C62" s="52"/>
      <c r="D62" s="52"/>
      <c r="E62" s="52"/>
      <c r="F62" s="52"/>
      <c r="G62" s="52"/>
      <c r="H62" s="52"/>
      <c r="I62" s="52"/>
      <c r="J62" s="52"/>
    </row>
    <row r="63" spans="1:10" s="53" customFormat="1">
      <c r="A63" s="52"/>
      <c r="B63" s="52"/>
      <c r="C63" s="52"/>
      <c r="D63" s="52"/>
      <c r="E63" s="52"/>
      <c r="F63" s="52"/>
      <c r="G63" s="52"/>
      <c r="H63" s="52"/>
      <c r="I63" s="52"/>
      <c r="J63" s="52"/>
    </row>
    <row r="64" spans="1:10" s="53" customFormat="1">
      <c r="A64" s="52"/>
      <c r="B64" s="52"/>
      <c r="C64" s="52"/>
      <c r="D64" s="52"/>
      <c r="E64" s="52"/>
      <c r="F64" s="52"/>
      <c r="G64" s="52"/>
      <c r="H64" s="52"/>
      <c r="I64" s="52"/>
      <c r="J64" s="52"/>
    </row>
    <row r="65" spans="1:10" s="53" customFormat="1">
      <c r="A65" s="52"/>
      <c r="B65" s="52"/>
      <c r="C65" s="52"/>
      <c r="D65" s="52"/>
      <c r="E65" s="52"/>
      <c r="F65" s="52"/>
      <c r="G65" s="52"/>
      <c r="H65" s="52"/>
      <c r="I65" s="52"/>
      <c r="J65" s="52"/>
    </row>
    <row r="66" spans="1:10" s="53" customFormat="1" ht="16.5" customHeight="1">
      <c r="A66" s="52"/>
      <c r="B66" s="52"/>
      <c r="C66" s="52"/>
      <c r="D66" s="52"/>
      <c r="E66" s="52"/>
      <c r="F66" s="52"/>
      <c r="G66" s="52"/>
      <c r="H66" s="52"/>
      <c r="I66" s="52"/>
      <c r="J66" s="52"/>
    </row>
    <row r="67" spans="1:10" s="53" customFormat="1" ht="16.5" customHeight="1">
      <c r="A67" s="52"/>
      <c r="B67" s="52"/>
      <c r="C67" s="52"/>
      <c r="D67" s="52"/>
      <c r="E67" s="52"/>
      <c r="F67" s="52"/>
      <c r="G67" s="52"/>
      <c r="H67" s="52"/>
      <c r="I67" s="52"/>
      <c r="J67" s="52"/>
    </row>
    <row r="68" spans="1:10" s="53" customFormat="1" ht="16.5" customHeight="1">
      <c r="A68" s="52"/>
      <c r="B68" s="52"/>
      <c r="C68" s="52"/>
      <c r="D68" s="52"/>
      <c r="E68" s="52"/>
      <c r="F68" s="52"/>
      <c r="G68" s="52"/>
      <c r="H68" s="52"/>
      <c r="I68" s="52"/>
      <c r="J68" s="52"/>
    </row>
    <row r="69" spans="1:10" s="53" customFormat="1" ht="16.5" customHeight="1">
      <c r="A69" s="52"/>
      <c r="B69" s="52"/>
      <c r="C69" s="52"/>
      <c r="D69" s="52"/>
      <c r="E69" s="52"/>
      <c r="F69" s="52"/>
      <c r="G69" s="52"/>
      <c r="H69" s="52"/>
      <c r="I69" s="52"/>
      <c r="J69" s="52"/>
    </row>
    <row r="70" spans="1:10" s="53" customFormat="1" ht="16.5" customHeight="1">
      <c r="A70" s="52"/>
      <c r="B70" s="52"/>
      <c r="C70" s="52"/>
      <c r="D70" s="52"/>
      <c r="E70" s="52"/>
      <c r="F70" s="52"/>
      <c r="G70" s="52"/>
      <c r="H70" s="52"/>
      <c r="I70" s="52"/>
      <c r="J70" s="52"/>
    </row>
    <row r="71" spans="1:10" s="53" customFormat="1">
      <c r="A71" s="52"/>
      <c r="B71" s="52"/>
      <c r="C71" s="52"/>
      <c r="D71" s="52"/>
      <c r="E71" s="52"/>
      <c r="F71" s="52"/>
      <c r="G71" s="52"/>
      <c r="H71" s="52"/>
      <c r="I71" s="52"/>
      <c r="J71" s="52"/>
    </row>
    <row r="72" spans="1:10" s="53" customFormat="1">
      <c r="A72" s="52"/>
      <c r="B72" s="52"/>
      <c r="C72" s="52"/>
      <c r="D72" s="52"/>
      <c r="E72" s="52"/>
      <c r="F72" s="52"/>
      <c r="G72" s="52"/>
      <c r="H72" s="52"/>
      <c r="I72" s="52"/>
      <c r="J72" s="52"/>
    </row>
    <row r="73" spans="1:10" s="53" customFormat="1">
      <c r="A73" s="52"/>
      <c r="B73" s="52"/>
      <c r="C73" s="52"/>
      <c r="D73" s="52"/>
      <c r="E73" s="52"/>
      <c r="F73" s="52"/>
      <c r="G73" s="52"/>
      <c r="H73" s="52"/>
      <c r="I73" s="52"/>
      <c r="J73" s="52"/>
    </row>
    <row r="74" spans="1:10" s="53" customFormat="1">
      <c r="A74" s="52"/>
      <c r="B74" s="52"/>
      <c r="C74" s="52"/>
      <c r="D74" s="52"/>
      <c r="E74" s="52"/>
      <c r="F74" s="52"/>
      <c r="G74" s="52"/>
      <c r="H74" s="52"/>
      <c r="I74" s="52"/>
      <c r="J74" s="52"/>
    </row>
    <row r="75" spans="1:10" s="53" customFormat="1">
      <c r="A75" s="52"/>
      <c r="B75" s="52"/>
      <c r="C75" s="52"/>
      <c r="D75" s="52"/>
      <c r="E75" s="52"/>
      <c r="F75" s="52"/>
      <c r="G75" s="52"/>
      <c r="H75" s="52"/>
      <c r="I75" s="52"/>
      <c r="J75" s="52"/>
    </row>
    <row r="76" spans="1:10" s="53" customFormat="1">
      <c r="A76" s="52"/>
      <c r="B76" s="52"/>
      <c r="C76" s="52"/>
      <c r="D76" s="52"/>
      <c r="E76" s="52"/>
      <c r="F76" s="52"/>
      <c r="G76" s="52"/>
      <c r="H76" s="52"/>
      <c r="I76" s="52"/>
      <c r="J76" s="52"/>
    </row>
    <row r="77" spans="1:10" s="53" customFormat="1">
      <c r="A77" s="52"/>
      <c r="B77" s="52"/>
      <c r="C77" s="52"/>
      <c r="D77" s="52"/>
      <c r="E77" s="52"/>
      <c r="F77" s="52"/>
      <c r="G77" s="52"/>
      <c r="H77" s="52"/>
      <c r="I77" s="52"/>
      <c r="J77" s="52"/>
    </row>
    <row r="78" spans="1:10" s="53" customFormat="1">
      <c r="A78" s="52"/>
      <c r="B78" s="52"/>
      <c r="C78" s="52"/>
      <c r="D78" s="52"/>
      <c r="E78" s="52"/>
      <c r="F78" s="52"/>
      <c r="G78" s="52"/>
      <c r="H78" s="52"/>
      <c r="I78" s="52"/>
      <c r="J78" s="52"/>
    </row>
    <row r="79" spans="1:10" s="53" customFormat="1">
      <c r="A79" s="52"/>
      <c r="B79" s="52"/>
      <c r="C79" s="52"/>
      <c r="D79" s="52"/>
      <c r="E79" s="52"/>
      <c r="F79" s="52"/>
      <c r="G79" s="52"/>
      <c r="H79" s="52"/>
      <c r="I79" s="52"/>
      <c r="J79" s="52"/>
    </row>
    <row r="80" spans="1:10" s="53" customFormat="1">
      <c r="A80" s="52"/>
      <c r="B80" s="52"/>
      <c r="C80" s="52"/>
      <c r="D80" s="52"/>
      <c r="E80" s="52"/>
      <c r="F80" s="52"/>
      <c r="G80" s="52"/>
      <c r="H80" s="52"/>
      <c r="I80" s="52"/>
      <c r="J80" s="52"/>
    </row>
    <row r="81" spans="1:10" s="53" customFormat="1">
      <c r="A81" s="52"/>
      <c r="B81" s="52"/>
      <c r="C81" s="52"/>
      <c r="D81" s="52"/>
      <c r="E81" s="52"/>
      <c r="F81" s="52"/>
      <c r="G81" s="52"/>
      <c r="H81" s="52"/>
      <c r="I81" s="52"/>
      <c r="J81" s="52"/>
    </row>
    <row r="82" spans="1:10" s="53" customFormat="1">
      <c r="A82" s="52"/>
      <c r="B82" s="52"/>
      <c r="C82" s="52"/>
      <c r="D82" s="52"/>
      <c r="E82" s="52"/>
      <c r="F82" s="52"/>
      <c r="G82" s="52"/>
      <c r="H82" s="52"/>
      <c r="I82" s="52"/>
      <c r="J82" s="52"/>
    </row>
    <row r="83" spans="1:10" s="53" customFormat="1">
      <c r="A83" s="52"/>
      <c r="B83" s="52"/>
      <c r="C83" s="52"/>
      <c r="D83" s="52"/>
      <c r="E83" s="52"/>
      <c r="F83" s="52"/>
      <c r="G83" s="52"/>
      <c r="H83" s="52"/>
      <c r="I83" s="52"/>
      <c r="J83" s="52"/>
    </row>
    <row r="84" spans="1:10" s="53" customFormat="1">
      <c r="A84" s="52"/>
      <c r="B84" s="52"/>
      <c r="C84" s="52"/>
      <c r="D84" s="52"/>
      <c r="E84" s="52"/>
      <c r="F84" s="52"/>
      <c r="G84" s="52"/>
      <c r="H84" s="52"/>
      <c r="I84" s="52"/>
      <c r="J84" s="52"/>
    </row>
    <row r="85" spans="1:10" s="53" customFormat="1">
      <c r="A85" s="52"/>
      <c r="B85" s="52"/>
      <c r="C85" s="52"/>
      <c r="D85" s="52"/>
      <c r="E85" s="52"/>
      <c r="F85" s="52"/>
      <c r="G85" s="52"/>
      <c r="H85" s="52"/>
      <c r="I85" s="52"/>
      <c r="J85" s="52"/>
    </row>
    <row r="86" spans="1:10" s="53" customFormat="1">
      <c r="A86" s="52"/>
      <c r="B86" s="52"/>
      <c r="C86" s="52"/>
      <c r="D86" s="52"/>
      <c r="E86" s="52"/>
      <c r="F86" s="52"/>
      <c r="G86" s="52"/>
      <c r="H86" s="52"/>
      <c r="I86" s="52"/>
      <c r="J86" s="52"/>
    </row>
    <row r="87" spans="1:10" s="53" customFormat="1">
      <c r="A87" s="52"/>
      <c r="B87" s="52"/>
      <c r="C87" s="52"/>
      <c r="D87" s="52"/>
      <c r="E87" s="52"/>
      <c r="F87" s="52"/>
      <c r="G87" s="52"/>
      <c r="H87" s="52"/>
      <c r="I87" s="52"/>
      <c r="J87" s="52"/>
    </row>
    <row r="88" spans="1:10" s="53" customFormat="1">
      <c r="A88" s="52"/>
      <c r="B88" s="52"/>
      <c r="C88" s="52"/>
      <c r="D88" s="52"/>
      <c r="E88" s="52"/>
      <c r="F88" s="52"/>
      <c r="G88" s="52"/>
      <c r="H88" s="52"/>
      <c r="I88" s="52"/>
      <c r="J88" s="52"/>
    </row>
    <row r="89" spans="1:10" s="53" customFormat="1">
      <c r="A89" s="52"/>
      <c r="B89" s="52"/>
      <c r="C89" s="52"/>
      <c r="D89" s="52"/>
      <c r="E89" s="52"/>
      <c r="F89" s="52"/>
      <c r="G89" s="52"/>
      <c r="H89" s="52"/>
      <c r="I89" s="52"/>
      <c r="J89" s="52"/>
    </row>
    <row r="90" spans="1:10" s="53" customFormat="1">
      <c r="A90" s="52"/>
      <c r="B90" s="52"/>
      <c r="C90" s="52"/>
      <c r="D90" s="52"/>
      <c r="E90" s="52"/>
      <c r="F90" s="52"/>
      <c r="G90" s="52"/>
      <c r="H90" s="52"/>
      <c r="I90" s="52"/>
      <c r="J90" s="52"/>
    </row>
    <row r="91" spans="1:10" s="53" customFormat="1">
      <c r="A91" s="52"/>
      <c r="B91" s="52"/>
      <c r="C91" s="52"/>
      <c r="D91" s="52"/>
      <c r="E91" s="52"/>
      <c r="F91" s="52"/>
      <c r="G91" s="52"/>
      <c r="H91" s="52"/>
      <c r="I91" s="52"/>
      <c r="J91" s="52"/>
    </row>
    <row r="92" spans="1:10" s="53" customFormat="1">
      <c r="A92" s="52"/>
      <c r="B92" s="52"/>
      <c r="C92" s="52"/>
      <c r="D92" s="52"/>
      <c r="E92" s="52"/>
      <c r="F92" s="52"/>
      <c r="G92" s="52"/>
      <c r="H92" s="52"/>
      <c r="I92" s="52"/>
      <c r="J92" s="52"/>
    </row>
    <row r="93" spans="1:10" s="53" customFormat="1">
      <c r="A93" s="52"/>
      <c r="B93" s="52"/>
      <c r="C93" s="52"/>
      <c r="D93" s="52"/>
      <c r="E93" s="52"/>
      <c r="F93" s="52"/>
      <c r="G93" s="52"/>
      <c r="H93" s="52"/>
      <c r="I93" s="52"/>
      <c r="J93" s="52"/>
    </row>
    <row r="94" spans="1:10" s="53" customFormat="1">
      <c r="A94" s="52"/>
      <c r="B94" s="52"/>
      <c r="C94" s="52"/>
      <c r="D94" s="52"/>
      <c r="E94" s="52"/>
      <c r="F94" s="52"/>
      <c r="G94" s="52"/>
      <c r="H94" s="52"/>
      <c r="I94" s="52"/>
      <c r="J94" s="52"/>
    </row>
    <row r="95" spans="1:10" s="53" customFormat="1">
      <c r="A95" s="52"/>
      <c r="B95" s="52"/>
      <c r="C95" s="52"/>
      <c r="D95" s="52"/>
      <c r="E95" s="52"/>
      <c r="F95" s="52"/>
      <c r="G95" s="52"/>
      <c r="H95" s="52"/>
      <c r="I95" s="52"/>
      <c r="J95" s="52"/>
    </row>
    <row r="96" spans="1:10" s="53" customFormat="1">
      <c r="A96" s="52"/>
      <c r="B96" s="52"/>
      <c r="C96" s="52"/>
      <c r="D96" s="52"/>
      <c r="E96" s="52"/>
      <c r="F96" s="52"/>
      <c r="G96" s="52"/>
      <c r="H96" s="52"/>
      <c r="I96" s="52"/>
      <c r="J96" s="52"/>
    </row>
    <row r="97" spans="1:10" s="53" customFormat="1">
      <c r="A97" s="52"/>
      <c r="B97" s="52"/>
      <c r="C97" s="52"/>
      <c r="D97" s="52"/>
      <c r="E97" s="52"/>
      <c r="F97" s="52"/>
      <c r="G97" s="52"/>
      <c r="H97" s="52"/>
      <c r="I97" s="52"/>
      <c r="J97" s="52"/>
    </row>
    <row r="98" spans="1:10" s="53" customFormat="1">
      <c r="A98" s="52"/>
      <c r="B98" s="52"/>
      <c r="C98" s="52"/>
      <c r="D98" s="52"/>
      <c r="E98" s="52"/>
      <c r="F98" s="52"/>
      <c r="G98" s="52"/>
      <c r="H98" s="52"/>
      <c r="I98" s="52"/>
      <c r="J98" s="52"/>
    </row>
    <row r="99" spans="1:10" s="53" customFormat="1">
      <c r="A99" s="52"/>
      <c r="B99" s="52"/>
      <c r="C99" s="52"/>
      <c r="D99" s="52"/>
      <c r="E99" s="52"/>
      <c r="F99" s="52"/>
      <c r="G99" s="52"/>
      <c r="H99" s="52"/>
      <c r="I99" s="52"/>
      <c r="J99" s="52"/>
    </row>
    <row r="100" spans="1:10" s="53" customFormat="1">
      <c r="A100" s="52"/>
      <c r="B100" s="52"/>
      <c r="C100" s="52"/>
      <c r="D100" s="52"/>
      <c r="E100" s="52"/>
      <c r="F100" s="52"/>
      <c r="G100" s="52"/>
      <c r="H100" s="52"/>
      <c r="I100" s="52"/>
      <c r="J100" s="52"/>
    </row>
    <row r="101" spans="1:10" s="53" customFormat="1">
      <c r="A101" s="52"/>
      <c r="B101" s="52"/>
      <c r="C101" s="52"/>
      <c r="D101" s="52"/>
      <c r="E101" s="52"/>
      <c r="F101" s="52"/>
      <c r="G101" s="52"/>
      <c r="H101" s="52"/>
      <c r="I101" s="52"/>
      <c r="J101" s="52"/>
    </row>
    <row r="102" spans="1:10" s="53" customFormat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</row>
    <row r="103" spans="1:10" s="53" customFormat="1">
      <c r="A103" s="52"/>
      <c r="B103" s="52"/>
      <c r="C103" s="52"/>
      <c r="D103" s="52"/>
      <c r="E103" s="52"/>
      <c r="F103" s="52"/>
      <c r="G103" s="52"/>
      <c r="H103" s="52"/>
      <c r="I103" s="52"/>
      <c r="J103" s="52"/>
    </row>
    <row r="104" spans="1:10" s="53" customFormat="1">
      <c r="A104" s="52"/>
      <c r="B104" s="52"/>
      <c r="C104" s="52"/>
      <c r="D104" s="52"/>
      <c r="E104" s="52"/>
      <c r="F104" s="52"/>
      <c r="G104" s="52"/>
      <c r="H104" s="52"/>
      <c r="I104" s="52"/>
      <c r="J104" s="52"/>
    </row>
    <row r="105" spans="1:10" s="53" customFormat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</row>
    <row r="106" spans="1:10" s="53" customForma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</row>
    <row r="107" spans="1:10" s="53" customFormat="1">
      <c r="A107" s="52"/>
      <c r="B107" s="52"/>
      <c r="C107" s="52"/>
      <c r="D107" s="52"/>
      <c r="E107" s="52"/>
      <c r="F107" s="52"/>
      <c r="G107" s="52"/>
      <c r="H107" s="52"/>
      <c r="I107" s="52"/>
      <c r="J107" s="52"/>
    </row>
    <row r="108" spans="1:10" s="53" customFormat="1">
      <c r="A108" s="52"/>
      <c r="B108" s="52"/>
      <c r="C108" s="52"/>
      <c r="D108" s="52"/>
      <c r="E108" s="52"/>
      <c r="F108" s="52"/>
      <c r="G108" s="52"/>
      <c r="H108" s="52"/>
      <c r="I108" s="52"/>
      <c r="J108" s="52"/>
    </row>
    <row r="109" spans="1:10" s="53" customFormat="1">
      <c r="A109" s="52"/>
      <c r="B109" s="52"/>
      <c r="C109" s="52"/>
      <c r="D109" s="52"/>
      <c r="E109" s="52"/>
      <c r="F109" s="52"/>
      <c r="G109" s="52"/>
      <c r="H109" s="52"/>
      <c r="I109" s="52"/>
      <c r="J109" s="52"/>
    </row>
    <row r="110" spans="1:10" s="53" customFormat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</row>
    <row r="111" spans="1:10" s="53" customFormat="1">
      <c r="A111" s="52"/>
      <c r="B111" s="52"/>
      <c r="C111" s="52"/>
      <c r="D111" s="52"/>
      <c r="E111" s="52"/>
      <c r="F111" s="52"/>
      <c r="G111" s="52"/>
      <c r="H111" s="52"/>
      <c r="I111" s="52"/>
      <c r="J111" s="52"/>
    </row>
    <row r="112" spans="1:10" s="53" customFormat="1">
      <c r="A112" s="52"/>
      <c r="B112" s="52"/>
      <c r="C112" s="52"/>
      <c r="D112" s="52"/>
      <c r="E112" s="52"/>
      <c r="F112" s="52"/>
      <c r="G112" s="52"/>
      <c r="H112" s="52"/>
      <c r="I112" s="52"/>
      <c r="J112" s="52"/>
    </row>
    <row r="113" spans="1:10" s="53" customFormat="1">
      <c r="A113" s="52"/>
      <c r="B113" s="52"/>
      <c r="C113" s="52"/>
      <c r="D113" s="52"/>
      <c r="E113" s="52"/>
      <c r="F113" s="52"/>
      <c r="G113" s="52"/>
      <c r="H113" s="52"/>
      <c r="I113" s="52"/>
      <c r="J113" s="52"/>
    </row>
    <row r="114" spans="1:10" s="53" customForma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</row>
    <row r="115" spans="1:10" s="53" customFormat="1">
      <c r="A115" s="52"/>
      <c r="B115" s="52"/>
      <c r="C115" s="52"/>
      <c r="D115" s="52"/>
      <c r="E115" s="52"/>
      <c r="F115" s="52"/>
      <c r="G115" s="52"/>
      <c r="H115" s="52"/>
      <c r="I115" s="52"/>
      <c r="J115" s="52"/>
    </row>
    <row r="116" spans="1:10" s="53" customFormat="1">
      <c r="A116" s="52"/>
      <c r="B116" s="52"/>
      <c r="C116" s="52"/>
      <c r="D116" s="52"/>
      <c r="E116" s="52"/>
      <c r="F116" s="52"/>
      <c r="G116" s="52"/>
      <c r="H116" s="52"/>
      <c r="I116" s="52"/>
      <c r="J116" s="52"/>
    </row>
    <row r="117" spans="1:10" s="53" customFormat="1">
      <c r="A117" s="52"/>
      <c r="B117" s="52"/>
      <c r="C117" s="52"/>
      <c r="D117" s="52"/>
      <c r="E117" s="52"/>
      <c r="F117" s="52"/>
      <c r="G117" s="52"/>
      <c r="H117" s="52"/>
      <c r="I117" s="52"/>
      <c r="J117" s="52"/>
    </row>
    <row r="118" spans="1:10" s="53" customFormat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</row>
    <row r="119" spans="1:10" s="53" customFormat="1">
      <c r="A119" s="52"/>
      <c r="B119" s="52"/>
      <c r="C119" s="52"/>
      <c r="D119" s="52"/>
      <c r="E119" s="52"/>
      <c r="F119" s="52"/>
      <c r="G119" s="52"/>
      <c r="H119" s="52"/>
      <c r="I119" s="52"/>
      <c r="J119" s="52"/>
    </row>
    <row r="120" spans="1:10" s="53" customFormat="1">
      <c r="A120" s="52"/>
      <c r="B120" s="52"/>
      <c r="C120" s="52"/>
      <c r="D120" s="52"/>
      <c r="E120" s="52"/>
      <c r="F120" s="52"/>
      <c r="G120" s="52"/>
      <c r="H120" s="52"/>
      <c r="I120" s="52"/>
      <c r="J120" s="52"/>
    </row>
    <row r="121" spans="1:10" s="53" customFormat="1">
      <c r="A121" s="52"/>
      <c r="B121" s="52"/>
      <c r="C121" s="52"/>
      <c r="D121" s="52"/>
      <c r="E121" s="52"/>
      <c r="F121" s="52"/>
      <c r="G121" s="52"/>
      <c r="H121" s="52"/>
      <c r="I121" s="52"/>
      <c r="J121" s="52"/>
    </row>
    <row r="122" spans="1:10" s="53" customFormat="1">
      <c r="A122" s="52"/>
      <c r="B122" s="52"/>
      <c r="C122" s="52"/>
      <c r="D122" s="52"/>
      <c r="E122" s="52"/>
      <c r="F122" s="52"/>
      <c r="G122" s="52"/>
      <c r="H122" s="52"/>
      <c r="I122" s="52"/>
      <c r="J122" s="52"/>
    </row>
    <row r="123" spans="1:10" s="53" customFormat="1">
      <c r="A123" s="52"/>
      <c r="B123" s="52"/>
      <c r="C123" s="52"/>
      <c r="D123" s="52"/>
      <c r="E123" s="52"/>
      <c r="F123" s="52"/>
      <c r="G123" s="52"/>
      <c r="H123" s="52"/>
      <c r="I123" s="52"/>
      <c r="J123" s="52"/>
    </row>
    <row r="124" spans="1:10" s="53" customFormat="1">
      <c r="A124" s="52"/>
      <c r="B124" s="52"/>
      <c r="C124" s="52"/>
      <c r="D124" s="52"/>
      <c r="E124" s="52"/>
      <c r="F124" s="52"/>
      <c r="G124" s="52"/>
      <c r="H124" s="52"/>
      <c r="I124" s="52"/>
      <c r="J124" s="52"/>
    </row>
    <row r="125" spans="1:10" s="53" customFormat="1">
      <c r="A125" s="52"/>
      <c r="B125" s="52"/>
      <c r="C125" s="52"/>
      <c r="D125" s="52"/>
      <c r="E125" s="52"/>
      <c r="F125" s="52"/>
      <c r="G125" s="52"/>
      <c r="H125" s="52"/>
      <c r="I125" s="52"/>
      <c r="J125" s="52"/>
    </row>
    <row r="126" spans="1:10" s="53" customForma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</row>
    <row r="127" spans="1:10" s="53" customForma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</row>
    <row r="128" spans="1:10" s="53" customForma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</row>
    <row r="129" spans="1:10" s="53" customFormat="1">
      <c r="A129" s="52"/>
      <c r="B129" s="52"/>
      <c r="C129" s="52"/>
      <c r="D129" s="52"/>
      <c r="E129" s="52"/>
      <c r="F129" s="52"/>
      <c r="G129" s="52"/>
      <c r="H129" s="52"/>
      <c r="I129" s="52"/>
      <c r="J129" s="52"/>
    </row>
    <row r="130" spans="1:10" s="53" customFormat="1">
      <c r="A130" s="52"/>
      <c r="B130" s="52"/>
      <c r="C130" s="52"/>
      <c r="D130" s="52"/>
      <c r="E130" s="52"/>
      <c r="F130" s="52"/>
      <c r="G130" s="52"/>
      <c r="H130" s="52"/>
      <c r="I130" s="52"/>
      <c r="J130" s="52"/>
    </row>
    <row r="131" spans="1:10" s="53" customFormat="1">
      <c r="A131" s="52"/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s="53" customFormat="1">
      <c r="A132" s="52"/>
      <c r="B132" s="52"/>
      <c r="C132" s="52"/>
      <c r="D132" s="52"/>
      <c r="E132" s="52"/>
      <c r="F132" s="52"/>
      <c r="G132" s="52"/>
      <c r="H132" s="52"/>
      <c r="I132" s="52"/>
      <c r="J132" s="52"/>
    </row>
    <row r="133" spans="1:10" s="53" customFormat="1">
      <c r="A133" s="52"/>
      <c r="B133" s="52"/>
      <c r="C133" s="52"/>
      <c r="D133" s="52"/>
      <c r="E133" s="52"/>
      <c r="F133" s="52"/>
      <c r="G133" s="52"/>
      <c r="H133" s="52"/>
      <c r="I133" s="52"/>
      <c r="J133" s="52"/>
    </row>
    <row r="134" spans="1:10" s="53" customFormat="1">
      <c r="A134" s="52"/>
      <c r="B134" s="52"/>
      <c r="C134" s="52"/>
      <c r="D134" s="52"/>
      <c r="E134" s="52"/>
      <c r="F134" s="52"/>
      <c r="G134" s="52"/>
      <c r="H134" s="52"/>
      <c r="I134" s="52"/>
      <c r="J134" s="52"/>
    </row>
    <row r="135" spans="1:10" s="53" customFormat="1">
      <c r="A135" s="52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s="53" customFormat="1">
      <c r="A136" s="52"/>
      <c r="B136" s="52"/>
      <c r="C136" s="52"/>
      <c r="D136" s="52"/>
      <c r="E136" s="52"/>
      <c r="F136" s="52"/>
      <c r="G136" s="52"/>
      <c r="H136" s="52"/>
      <c r="I136" s="52"/>
      <c r="J136" s="52"/>
    </row>
    <row r="137" spans="1:10" s="53" customFormat="1">
      <c r="A137" s="52"/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s="53" customFormat="1">
      <c r="A138" s="52"/>
      <c r="B138" s="52"/>
      <c r="C138" s="52"/>
      <c r="D138" s="52"/>
      <c r="E138" s="52"/>
      <c r="F138" s="52"/>
      <c r="G138" s="52"/>
      <c r="H138" s="52"/>
      <c r="I138" s="52"/>
      <c r="J138" s="52"/>
    </row>
    <row r="139" spans="1:10" s="53" customFormat="1">
      <c r="A139" s="52"/>
      <c r="B139" s="52"/>
      <c r="C139" s="52"/>
      <c r="D139" s="52"/>
      <c r="E139" s="52"/>
      <c r="F139" s="52"/>
      <c r="G139" s="52"/>
      <c r="H139" s="52"/>
      <c r="I139" s="52"/>
      <c r="J139" s="52"/>
    </row>
    <row r="140" spans="1:10" s="53" customFormat="1">
      <c r="A140" s="52"/>
      <c r="B140" s="52"/>
      <c r="C140" s="52"/>
      <c r="D140" s="52"/>
      <c r="E140" s="52"/>
      <c r="F140" s="52"/>
      <c r="G140" s="52"/>
      <c r="H140" s="52"/>
      <c r="I140" s="52"/>
      <c r="J140" s="52"/>
    </row>
    <row r="141" spans="1:10" s="53" customFormat="1">
      <c r="A141" s="52"/>
      <c r="B141" s="52"/>
      <c r="C141" s="52"/>
      <c r="D141" s="52"/>
      <c r="E141" s="52"/>
      <c r="F141" s="52"/>
      <c r="G141" s="52"/>
      <c r="H141" s="52"/>
      <c r="I141" s="52"/>
      <c r="J141" s="52"/>
    </row>
    <row r="142" spans="1:10" s="53" customFormat="1">
      <c r="A142" s="52"/>
      <c r="B142" s="52"/>
      <c r="C142" s="52"/>
      <c r="D142" s="52"/>
      <c r="E142" s="52"/>
      <c r="F142" s="52"/>
      <c r="G142" s="52"/>
      <c r="H142" s="52"/>
      <c r="I142" s="52"/>
      <c r="J142" s="52"/>
    </row>
    <row r="143" spans="1:10" s="53" customFormat="1">
      <c r="A143" s="52"/>
      <c r="B143" s="52"/>
      <c r="C143" s="52"/>
      <c r="D143" s="52"/>
      <c r="E143" s="52"/>
      <c r="F143" s="52"/>
      <c r="G143" s="52"/>
      <c r="H143" s="52"/>
      <c r="I143" s="52"/>
      <c r="J143" s="52"/>
    </row>
    <row r="144" spans="1:10" s="53" customFormat="1">
      <c r="A144" s="52"/>
      <c r="B144" s="52"/>
      <c r="C144" s="52"/>
      <c r="D144" s="52"/>
      <c r="E144" s="52"/>
      <c r="F144" s="52"/>
      <c r="G144" s="52"/>
      <c r="H144" s="52"/>
      <c r="I144" s="52"/>
      <c r="J144" s="52"/>
    </row>
    <row r="145" spans="1:10" s="53" customFormat="1">
      <c r="A145" s="52"/>
      <c r="B145" s="52"/>
      <c r="C145" s="52"/>
      <c r="D145" s="52"/>
      <c r="E145" s="52"/>
      <c r="F145" s="52"/>
      <c r="G145" s="52"/>
      <c r="H145" s="52"/>
      <c r="I145" s="52"/>
      <c r="J145" s="52"/>
    </row>
    <row r="146" spans="1:10" s="53" customFormat="1">
      <c r="A146" s="52"/>
      <c r="B146" s="52"/>
      <c r="C146" s="52"/>
      <c r="D146" s="52"/>
      <c r="E146" s="52"/>
      <c r="F146" s="52"/>
      <c r="G146" s="52"/>
      <c r="H146" s="52"/>
      <c r="I146" s="52"/>
      <c r="J146" s="52"/>
    </row>
    <row r="147" spans="1:10" s="53" customFormat="1">
      <c r="A147" s="52"/>
      <c r="B147" s="52"/>
      <c r="C147" s="52"/>
      <c r="D147" s="52"/>
      <c r="E147" s="52"/>
      <c r="F147" s="52"/>
      <c r="G147" s="52"/>
      <c r="H147" s="52"/>
      <c r="I147" s="52"/>
      <c r="J147" s="52"/>
    </row>
    <row r="148" spans="1:10" s="53" customFormat="1">
      <c r="A148" s="52"/>
      <c r="B148" s="52"/>
      <c r="C148" s="52"/>
      <c r="D148" s="52"/>
      <c r="E148" s="52"/>
      <c r="F148" s="52"/>
      <c r="G148" s="52"/>
      <c r="H148" s="52"/>
      <c r="I148" s="52"/>
      <c r="J148" s="52"/>
    </row>
    <row r="149" spans="1:10" s="53" customFormat="1">
      <c r="A149" s="52"/>
      <c r="B149" s="52"/>
      <c r="C149" s="52"/>
      <c r="D149" s="52"/>
      <c r="E149" s="52"/>
      <c r="F149" s="52"/>
      <c r="G149" s="52"/>
      <c r="H149" s="52"/>
      <c r="I149" s="52"/>
      <c r="J149" s="52"/>
    </row>
    <row r="150" spans="1:10" s="53" customFormat="1">
      <c r="A150" s="52"/>
      <c r="B150" s="52"/>
      <c r="C150" s="52"/>
      <c r="D150" s="52"/>
      <c r="E150" s="52"/>
      <c r="F150" s="52"/>
      <c r="G150" s="52"/>
      <c r="H150" s="52"/>
      <c r="I150" s="52"/>
      <c r="J150" s="52"/>
    </row>
    <row r="151" spans="1:10" s="53" customFormat="1">
      <c r="A151" s="52"/>
      <c r="B151" s="52"/>
      <c r="C151" s="52"/>
      <c r="D151" s="52"/>
      <c r="E151" s="52"/>
      <c r="F151" s="52"/>
      <c r="G151" s="52"/>
      <c r="H151" s="52"/>
      <c r="I151" s="52"/>
      <c r="J151" s="52"/>
    </row>
    <row r="152" spans="1:10" s="53" customFormat="1">
      <c r="A152" s="52"/>
      <c r="B152" s="52"/>
      <c r="C152" s="52"/>
      <c r="D152" s="52"/>
      <c r="E152" s="52"/>
      <c r="F152" s="52"/>
      <c r="G152" s="52"/>
      <c r="H152" s="52"/>
      <c r="I152" s="52"/>
      <c r="J152" s="52"/>
    </row>
    <row r="153" spans="1:10" s="53" customFormat="1">
      <c r="A153" s="52"/>
      <c r="B153" s="52"/>
      <c r="C153" s="52"/>
      <c r="D153" s="52"/>
      <c r="E153" s="52"/>
      <c r="F153" s="52"/>
      <c r="G153" s="52"/>
      <c r="H153" s="52"/>
      <c r="I153" s="52"/>
      <c r="J153" s="52"/>
    </row>
    <row r="154" spans="1:10" s="53" customFormat="1">
      <c r="A154" s="52"/>
      <c r="B154" s="52"/>
      <c r="C154" s="52"/>
      <c r="D154" s="52"/>
      <c r="E154" s="52"/>
      <c r="F154" s="52"/>
      <c r="G154" s="52"/>
      <c r="H154" s="52"/>
      <c r="I154" s="52"/>
      <c r="J154" s="52"/>
    </row>
    <row r="155" spans="1:10" s="53" customFormat="1">
      <c r="A155" s="52"/>
      <c r="B155" s="52"/>
      <c r="C155" s="52"/>
      <c r="D155" s="52"/>
      <c r="E155" s="52"/>
      <c r="F155" s="52"/>
      <c r="G155" s="52"/>
      <c r="H155" s="52"/>
      <c r="I155" s="52"/>
      <c r="J155" s="52"/>
    </row>
    <row r="156" spans="1:10" s="53" customFormat="1">
      <c r="A156" s="52"/>
      <c r="B156" s="52"/>
      <c r="C156" s="52"/>
      <c r="D156" s="52"/>
      <c r="E156" s="52"/>
      <c r="F156" s="52"/>
      <c r="G156" s="52"/>
      <c r="H156" s="52"/>
      <c r="I156" s="52"/>
      <c r="J156" s="52"/>
    </row>
    <row r="157" spans="1:10" s="53" customFormat="1">
      <c r="A157" s="52"/>
      <c r="B157" s="52"/>
      <c r="C157" s="52"/>
      <c r="D157" s="52"/>
      <c r="E157" s="52"/>
      <c r="F157" s="52"/>
      <c r="G157" s="52"/>
      <c r="H157" s="52"/>
      <c r="I157" s="52"/>
      <c r="J157" s="52"/>
    </row>
    <row r="158" spans="1:10" s="53" customFormat="1">
      <c r="A158" s="52"/>
      <c r="B158" s="52"/>
      <c r="C158" s="52"/>
      <c r="D158" s="52"/>
      <c r="E158" s="52"/>
      <c r="F158" s="52"/>
      <c r="G158" s="52"/>
      <c r="H158" s="52"/>
      <c r="I158" s="52"/>
      <c r="J158" s="52"/>
    </row>
    <row r="159" spans="1:10" s="53" customFormat="1">
      <c r="A159" s="52"/>
      <c r="B159" s="52"/>
      <c r="C159" s="52"/>
      <c r="D159" s="52"/>
      <c r="E159" s="52"/>
      <c r="F159" s="52"/>
      <c r="G159" s="52"/>
      <c r="H159" s="52"/>
      <c r="I159" s="52"/>
      <c r="J159" s="52"/>
    </row>
    <row r="160" spans="1:10" s="53" customFormat="1">
      <c r="A160" s="52"/>
      <c r="B160" s="52"/>
      <c r="C160" s="52"/>
      <c r="D160" s="52"/>
      <c r="E160" s="52"/>
      <c r="F160" s="52"/>
      <c r="G160" s="52"/>
      <c r="H160" s="52"/>
      <c r="I160" s="52"/>
      <c r="J160" s="52"/>
    </row>
    <row r="161" spans="1:10" s="53" customFormat="1">
      <c r="A161" s="52"/>
      <c r="B161" s="52"/>
      <c r="C161" s="52"/>
      <c r="D161" s="52"/>
      <c r="E161" s="52"/>
      <c r="F161" s="52"/>
      <c r="G161" s="52"/>
      <c r="H161" s="52"/>
      <c r="I161" s="52"/>
      <c r="J161" s="52"/>
    </row>
    <row r="162" spans="1:10" s="53" customFormat="1">
      <c r="A162" s="52"/>
      <c r="B162" s="52"/>
      <c r="C162" s="52"/>
      <c r="D162" s="52"/>
      <c r="E162" s="52"/>
      <c r="F162" s="52"/>
      <c r="G162" s="52"/>
      <c r="H162" s="52"/>
      <c r="I162" s="52"/>
      <c r="J162" s="52"/>
    </row>
    <row r="163" spans="1:10" s="53" customFormat="1">
      <c r="A163" s="52"/>
      <c r="B163" s="52"/>
      <c r="C163" s="52"/>
      <c r="D163" s="52"/>
      <c r="E163" s="52"/>
      <c r="F163" s="52"/>
      <c r="G163" s="52"/>
      <c r="H163" s="52"/>
      <c r="I163" s="52"/>
      <c r="J163" s="52"/>
    </row>
    <row r="164" spans="1:10" s="53" customFormat="1">
      <c r="A164" s="52"/>
      <c r="B164" s="52"/>
      <c r="C164" s="52"/>
      <c r="D164" s="52"/>
      <c r="E164" s="52"/>
      <c r="F164" s="52"/>
      <c r="G164" s="52"/>
      <c r="H164" s="52"/>
      <c r="I164" s="52"/>
      <c r="J164" s="52"/>
    </row>
    <row r="165" spans="1:10" s="53" customFormat="1">
      <c r="A165" s="52"/>
      <c r="B165" s="52"/>
      <c r="C165" s="52"/>
      <c r="D165" s="52"/>
      <c r="E165" s="52"/>
      <c r="F165" s="52"/>
      <c r="G165" s="52"/>
      <c r="H165" s="52"/>
      <c r="I165" s="52"/>
      <c r="J165" s="52"/>
    </row>
    <row r="166" spans="1:10" s="53" customFormat="1">
      <c r="A166" s="52"/>
      <c r="B166" s="52"/>
      <c r="C166" s="52"/>
      <c r="D166" s="52"/>
      <c r="E166" s="52"/>
      <c r="F166" s="52"/>
      <c r="G166" s="52"/>
      <c r="H166" s="52"/>
      <c r="I166" s="52"/>
      <c r="J166" s="52"/>
    </row>
    <row r="167" spans="1:10" s="53" customFormat="1">
      <c r="A167" s="52"/>
      <c r="B167" s="52"/>
      <c r="C167" s="52"/>
      <c r="D167" s="52"/>
      <c r="E167" s="52"/>
      <c r="F167" s="52"/>
      <c r="G167" s="52"/>
      <c r="H167" s="52"/>
      <c r="I167" s="52"/>
      <c r="J167" s="52"/>
    </row>
    <row r="168" spans="1:10" s="53" customFormat="1">
      <c r="A168" s="52"/>
      <c r="B168" s="52"/>
      <c r="C168" s="52"/>
      <c r="D168" s="52"/>
      <c r="E168" s="52"/>
      <c r="F168" s="52"/>
      <c r="G168" s="52"/>
      <c r="H168" s="52"/>
      <c r="I168" s="52"/>
      <c r="J168" s="52"/>
    </row>
    <row r="169" spans="1:10" s="53" customFormat="1">
      <c r="A169" s="52"/>
      <c r="B169" s="52"/>
      <c r="C169" s="52"/>
      <c r="D169" s="52"/>
      <c r="E169" s="52"/>
      <c r="F169" s="52"/>
      <c r="G169" s="52"/>
      <c r="H169" s="52"/>
      <c r="I169" s="52"/>
      <c r="J169" s="52"/>
    </row>
    <row r="170" spans="1:10" s="53" customFormat="1">
      <c r="A170" s="52"/>
      <c r="B170" s="52"/>
      <c r="C170" s="52"/>
      <c r="D170" s="52"/>
      <c r="E170" s="52"/>
      <c r="F170" s="52"/>
      <c r="G170" s="52"/>
      <c r="H170" s="52"/>
      <c r="I170" s="52"/>
      <c r="J170" s="52"/>
    </row>
    <row r="171" spans="1:10" s="53" customFormat="1">
      <c r="A171" s="52"/>
      <c r="B171" s="52"/>
      <c r="C171" s="52"/>
      <c r="D171" s="52"/>
      <c r="E171" s="52"/>
      <c r="F171" s="52"/>
      <c r="G171" s="52"/>
      <c r="H171" s="52"/>
      <c r="I171" s="52"/>
      <c r="J171" s="52"/>
    </row>
    <row r="172" spans="1:10" s="53" customFormat="1">
      <c r="A172" s="52"/>
      <c r="B172" s="52"/>
      <c r="C172" s="52"/>
      <c r="D172" s="52"/>
      <c r="E172" s="52"/>
      <c r="F172" s="52"/>
      <c r="G172" s="52"/>
      <c r="H172" s="52"/>
      <c r="I172" s="52"/>
      <c r="J172" s="52"/>
    </row>
    <row r="173" spans="1:10" s="53" customFormat="1">
      <c r="A173" s="52"/>
      <c r="B173" s="52"/>
      <c r="C173" s="52"/>
      <c r="D173" s="52"/>
      <c r="E173" s="52"/>
      <c r="F173" s="52"/>
      <c r="G173" s="52"/>
      <c r="H173" s="52"/>
      <c r="I173" s="52"/>
      <c r="J173" s="52"/>
    </row>
    <row r="174" spans="1:10" s="53" customFormat="1">
      <c r="A174" s="52"/>
      <c r="B174" s="52"/>
      <c r="C174" s="52"/>
      <c r="D174" s="52"/>
      <c r="E174" s="52"/>
      <c r="F174" s="52"/>
      <c r="G174" s="52"/>
      <c r="H174" s="52"/>
      <c r="I174" s="52"/>
      <c r="J174" s="52"/>
    </row>
    <row r="175" spans="1:10" s="53" customFormat="1">
      <c r="A175" s="52"/>
      <c r="B175" s="52"/>
      <c r="C175" s="52"/>
      <c r="D175" s="52"/>
      <c r="E175" s="52"/>
      <c r="F175" s="52"/>
      <c r="G175" s="52"/>
      <c r="H175" s="52"/>
      <c r="I175" s="52"/>
      <c r="J175" s="52"/>
    </row>
    <row r="176" spans="1:10" s="53" customFormat="1">
      <c r="A176" s="52"/>
      <c r="B176" s="52"/>
      <c r="C176" s="52"/>
      <c r="D176" s="52"/>
      <c r="E176" s="52"/>
      <c r="F176" s="52"/>
      <c r="G176" s="52"/>
      <c r="H176" s="52"/>
      <c r="I176" s="52"/>
      <c r="J176" s="52"/>
    </row>
    <row r="177" spans="1:10" s="53" customFormat="1">
      <c r="A177" s="52"/>
      <c r="B177" s="52"/>
      <c r="C177" s="52"/>
      <c r="D177" s="52"/>
      <c r="E177" s="52"/>
      <c r="F177" s="52"/>
      <c r="G177" s="52"/>
      <c r="H177" s="52"/>
      <c r="I177" s="52"/>
      <c r="J177" s="52"/>
    </row>
    <row r="178" spans="1:10" s="53" customFormat="1">
      <c r="A178" s="52"/>
      <c r="B178" s="52"/>
      <c r="C178" s="52"/>
      <c r="D178" s="52"/>
      <c r="E178" s="52"/>
      <c r="F178" s="52"/>
      <c r="G178" s="52"/>
      <c r="H178" s="52"/>
      <c r="I178" s="52"/>
      <c r="J178" s="52"/>
    </row>
    <row r="179" spans="1:10" s="53" customFormat="1">
      <c r="A179" s="52"/>
      <c r="B179" s="52"/>
      <c r="C179" s="52"/>
      <c r="D179" s="52"/>
      <c r="E179" s="52"/>
      <c r="F179" s="52"/>
      <c r="G179" s="52"/>
      <c r="H179" s="52"/>
      <c r="I179" s="52"/>
      <c r="J179" s="52"/>
    </row>
    <row r="180" spans="1:10" s="53" customFormat="1">
      <c r="A180" s="52"/>
      <c r="B180" s="52"/>
      <c r="C180" s="52"/>
      <c r="D180" s="52"/>
      <c r="E180" s="52"/>
      <c r="F180" s="52"/>
      <c r="G180" s="52"/>
      <c r="H180" s="52"/>
      <c r="I180" s="52"/>
      <c r="J180" s="52"/>
    </row>
    <row r="181" spans="1:10" s="53" customFormat="1">
      <c r="A181" s="52"/>
      <c r="B181" s="52"/>
      <c r="C181" s="52"/>
      <c r="D181" s="52"/>
      <c r="E181" s="52"/>
      <c r="F181" s="52"/>
      <c r="G181" s="52"/>
      <c r="H181" s="52"/>
      <c r="I181" s="52"/>
      <c r="J181" s="52"/>
    </row>
    <row r="182" spans="1:10" s="53" customFormat="1">
      <c r="A182" s="52"/>
      <c r="B182" s="52"/>
      <c r="C182" s="52"/>
      <c r="D182" s="52"/>
      <c r="E182" s="52"/>
      <c r="F182" s="52"/>
      <c r="G182" s="52"/>
      <c r="H182" s="52"/>
      <c r="I182" s="52"/>
      <c r="J182" s="52"/>
    </row>
    <row r="183" spans="1:10" s="53" customFormat="1">
      <c r="A183" s="52"/>
      <c r="B183" s="52"/>
      <c r="C183" s="52"/>
      <c r="D183" s="52"/>
      <c r="E183" s="52"/>
      <c r="F183" s="52"/>
      <c r="G183" s="52"/>
      <c r="H183" s="52"/>
      <c r="I183" s="52"/>
      <c r="J183" s="52"/>
    </row>
    <row r="184" spans="1:10" s="53" customFormat="1">
      <c r="A184" s="52"/>
      <c r="B184" s="52"/>
      <c r="C184" s="52"/>
      <c r="D184" s="52"/>
      <c r="E184" s="52"/>
      <c r="F184" s="52"/>
      <c r="G184" s="52"/>
      <c r="H184" s="52"/>
      <c r="I184" s="52"/>
      <c r="J184" s="52"/>
    </row>
    <row r="185" spans="1:10" s="53" customFormat="1">
      <c r="A185" s="52"/>
      <c r="B185" s="52"/>
      <c r="C185" s="52"/>
      <c r="D185" s="52"/>
      <c r="E185" s="52"/>
      <c r="F185" s="52"/>
      <c r="G185" s="52"/>
      <c r="H185" s="52"/>
      <c r="I185" s="52"/>
      <c r="J185" s="52"/>
    </row>
    <row r="186" spans="1:10" s="53" customFormat="1">
      <c r="A186" s="52"/>
      <c r="B186" s="52"/>
      <c r="C186" s="52"/>
      <c r="D186" s="52"/>
      <c r="E186" s="52"/>
      <c r="F186" s="52"/>
      <c r="G186" s="52"/>
      <c r="H186" s="52"/>
      <c r="I186" s="52"/>
      <c r="J186" s="52"/>
    </row>
    <row r="187" spans="1:10" s="53" customFormat="1">
      <c r="A187" s="52"/>
      <c r="B187" s="52"/>
      <c r="C187" s="52"/>
      <c r="D187" s="52"/>
      <c r="E187" s="52"/>
      <c r="F187" s="52"/>
      <c r="G187" s="52"/>
      <c r="H187" s="52"/>
      <c r="I187" s="52"/>
      <c r="J187" s="52"/>
    </row>
    <row r="188" spans="1:10" s="53" customFormat="1">
      <c r="A188" s="52"/>
      <c r="B188" s="52"/>
      <c r="C188" s="52"/>
      <c r="D188" s="52"/>
      <c r="E188" s="52"/>
      <c r="F188" s="52"/>
      <c r="G188" s="52"/>
      <c r="H188" s="52"/>
      <c r="I188" s="52"/>
      <c r="J188" s="52"/>
    </row>
    <row r="189" spans="1:10" s="53" customFormat="1">
      <c r="A189" s="52"/>
      <c r="B189" s="52"/>
      <c r="C189" s="52"/>
      <c r="D189" s="52"/>
      <c r="E189" s="52"/>
      <c r="F189" s="52"/>
      <c r="G189" s="52"/>
      <c r="H189" s="52"/>
      <c r="I189" s="52"/>
      <c r="J189" s="52"/>
    </row>
    <row r="190" spans="1:10" s="53" customFormat="1">
      <c r="A190" s="52"/>
      <c r="B190" s="52"/>
      <c r="C190" s="52"/>
      <c r="D190" s="52"/>
      <c r="E190" s="52"/>
      <c r="F190" s="52"/>
      <c r="G190" s="52"/>
      <c r="H190" s="52"/>
      <c r="I190" s="52"/>
      <c r="J190" s="52"/>
    </row>
    <row r="191" spans="1:10" s="53" customFormat="1">
      <c r="A191" s="52"/>
      <c r="B191" s="52"/>
      <c r="C191" s="52"/>
      <c r="D191" s="52"/>
      <c r="E191" s="52"/>
      <c r="F191" s="52"/>
      <c r="G191" s="52"/>
      <c r="H191" s="52"/>
      <c r="I191" s="52"/>
      <c r="J191" s="52"/>
    </row>
    <row r="192" spans="1:10" s="53" customFormat="1">
      <c r="A192" s="52"/>
      <c r="B192" s="52"/>
      <c r="C192" s="52"/>
      <c r="D192" s="52"/>
      <c r="E192" s="52"/>
      <c r="F192" s="52"/>
      <c r="G192" s="52"/>
      <c r="H192" s="52"/>
      <c r="I192" s="52"/>
      <c r="J192" s="52"/>
    </row>
    <row r="193" spans="1:10" s="53" customFormat="1">
      <c r="A193" s="52"/>
      <c r="B193" s="52"/>
      <c r="C193" s="52"/>
      <c r="D193" s="52"/>
      <c r="E193" s="52"/>
      <c r="F193" s="52"/>
      <c r="G193" s="52"/>
      <c r="H193" s="52"/>
      <c r="I193" s="52"/>
      <c r="J193" s="52"/>
    </row>
    <row r="194" spans="1:10" s="53" customFormat="1">
      <c r="A194" s="52"/>
      <c r="B194" s="52"/>
      <c r="C194" s="52"/>
      <c r="D194" s="52"/>
      <c r="E194" s="52"/>
      <c r="F194" s="52"/>
      <c r="G194" s="52"/>
      <c r="H194" s="52"/>
      <c r="I194" s="52"/>
      <c r="J194" s="52"/>
    </row>
    <row r="195" spans="1:10" s="53" customFormat="1">
      <c r="A195" s="52"/>
      <c r="B195" s="52"/>
      <c r="C195" s="52"/>
      <c r="D195" s="52"/>
      <c r="E195" s="52"/>
      <c r="F195" s="52"/>
      <c r="G195" s="52"/>
      <c r="H195" s="52"/>
      <c r="I195" s="52"/>
      <c r="J195" s="52"/>
    </row>
    <row r="196" spans="1:10" s="53" customFormat="1">
      <c r="A196" s="52"/>
      <c r="B196" s="52"/>
      <c r="C196" s="52"/>
      <c r="D196" s="52"/>
      <c r="E196" s="52"/>
      <c r="F196" s="52"/>
      <c r="G196" s="52"/>
      <c r="H196" s="52"/>
      <c r="I196" s="52"/>
      <c r="J196" s="52"/>
    </row>
    <row r="197" spans="1:10" s="53" customFormat="1">
      <c r="A197" s="52"/>
      <c r="B197" s="52"/>
      <c r="C197" s="52"/>
      <c r="D197" s="52"/>
      <c r="E197" s="52"/>
      <c r="F197" s="52"/>
      <c r="G197" s="52"/>
      <c r="H197" s="52"/>
      <c r="I197" s="52"/>
      <c r="J197" s="52"/>
    </row>
    <row r="198" spans="1:10" s="53" customFormat="1">
      <c r="A198" s="52"/>
      <c r="B198" s="52"/>
      <c r="C198" s="52"/>
      <c r="D198" s="52"/>
      <c r="E198" s="52"/>
      <c r="F198" s="52"/>
      <c r="G198" s="52"/>
      <c r="H198" s="52"/>
      <c r="I198" s="52"/>
      <c r="J198" s="52"/>
    </row>
    <row r="199" spans="1:10" s="53" customFormat="1">
      <c r="A199" s="52"/>
      <c r="B199" s="52"/>
      <c r="C199" s="52"/>
      <c r="D199" s="52"/>
      <c r="E199" s="52"/>
      <c r="F199" s="52"/>
      <c r="G199" s="52"/>
      <c r="H199" s="52"/>
      <c r="I199" s="52"/>
      <c r="J199" s="52"/>
    </row>
    <row r="200" spans="1:10" s="53" customFormat="1">
      <c r="A200" s="52"/>
      <c r="B200" s="52"/>
      <c r="C200" s="52"/>
      <c r="D200" s="52"/>
      <c r="E200" s="52"/>
      <c r="F200" s="52"/>
      <c r="G200" s="52"/>
      <c r="H200" s="52"/>
      <c r="I200" s="52"/>
      <c r="J200" s="52"/>
    </row>
    <row r="201" spans="1:10" s="53" customFormat="1">
      <c r="A201" s="52"/>
      <c r="B201" s="52"/>
      <c r="C201" s="52"/>
      <c r="D201" s="52"/>
      <c r="E201" s="52"/>
      <c r="F201" s="52"/>
      <c r="G201" s="52"/>
      <c r="H201" s="52"/>
      <c r="I201" s="52"/>
      <c r="J201" s="52"/>
    </row>
    <row r="202" spans="1:10" s="53" customFormat="1">
      <c r="A202" s="52"/>
      <c r="B202" s="52"/>
      <c r="C202" s="52"/>
      <c r="D202" s="52"/>
      <c r="E202" s="52"/>
      <c r="F202" s="52"/>
      <c r="G202" s="52"/>
      <c r="H202" s="52"/>
      <c r="I202" s="52"/>
      <c r="J202" s="52"/>
    </row>
    <row r="203" spans="1:10" s="53" customFormat="1">
      <c r="A203" s="52"/>
      <c r="B203" s="52"/>
      <c r="C203" s="52"/>
      <c r="D203" s="52"/>
      <c r="E203" s="52"/>
      <c r="F203" s="52"/>
      <c r="G203" s="52"/>
      <c r="H203" s="52"/>
      <c r="I203" s="52"/>
      <c r="J203" s="52"/>
    </row>
    <row r="204" spans="1:10" s="53" customFormat="1">
      <c r="A204" s="52"/>
      <c r="B204" s="52"/>
      <c r="C204" s="52"/>
      <c r="D204" s="52"/>
      <c r="E204" s="52"/>
      <c r="F204" s="52"/>
      <c r="G204" s="52"/>
      <c r="H204" s="52"/>
      <c r="I204" s="52"/>
      <c r="J204" s="52"/>
    </row>
    <row r="205" spans="1:10" s="53" customFormat="1">
      <c r="A205" s="52"/>
      <c r="B205" s="52"/>
      <c r="C205" s="52"/>
      <c r="D205" s="52"/>
      <c r="E205" s="52"/>
      <c r="F205" s="52"/>
      <c r="G205" s="52"/>
      <c r="H205" s="52"/>
      <c r="I205" s="52"/>
      <c r="J205" s="52"/>
    </row>
    <row r="206" spans="1:10" s="53" customFormat="1">
      <c r="A206" s="52"/>
      <c r="B206" s="52"/>
      <c r="C206" s="52"/>
      <c r="D206" s="52"/>
      <c r="E206" s="52"/>
      <c r="F206" s="52"/>
      <c r="G206" s="52"/>
      <c r="H206" s="52"/>
      <c r="I206" s="52"/>
      <c r="J206" s="52"/>
    </row>
    <row r="207" spans="1:10" s="53" customFormat="1">
      <c r="A207" s="52"/>
      <c r="B207" s="52"/>
      <c r="C207" s="52"/>
      <c r="D207" s="52"/>
      <c r="E207" s="52"/>
      <c r="F207" s="52"/>
      <c r="G207" s="52"/>
      <c r="H207" s="52"/>
      <c r="I207" s="52"/>
      <c r="J207" s="52"/>
    </row>
    <row r="208" spans="1:10" s="53" customFormat="1">
      <c r="A208" s="52"/>
      <c r="B208" s="52"/>
      <c r="C208" s="52"/>
      <c r="D208" s="52"/>
      <c r="E208" s="52"/>
      <c r="F208" s="52"/>
      <c r="G208" s="52"/>
      <c r="H208" s="52"/>
      <c r="I208" s="52"/>
      <c r="J208" s="52"/>
    </row>
    <row r="209" spans="1:10" s="53" customFormat="1">
      <c r="A209" s="52"/>
      <c r="B209" s="52"/>
      <c r="C209" s="52"/>
      <c r="D209" s="52"/>
      <c r="E209" s="52"/>
      <c r="F209" s="52"/>
      <c r="G209" s="52"/>
      <c r="H209" s="52"/>
      <c r="I209" s="52"/>
      <c r="J209" s="52"/>
    </row>
    <row r="210" spans="1:10" s="53" customFormat="1">
      <c r="A210" s="52"/>
      <c r="B210" s="52"/>
      <c r="C210" s="52"/>
      <c r="D210" s="52"/>
      <c r="E210" s="52"/>
      <c r="F210" s="52"/>
      <c r="G210" s="52"/>
      <c r="H210" s="52"/>
      <c r="I210" s="52"/>
      <c r="J210" s="52"/>
    </row>
    <row r="211" spans="1:10" s="53" customFormat="1">
      <c r="A211" s="52"/>
      <c r="B211" s="52"/>
      <c r="C211" s="52"/>
      <c r="D211" s="52"/>
      <c r="E211" s="52"/>
      <c r="F211" s="52"/>
      <c r="G211" s="52"/>
      <c r="H211" s="52"/>
      <c r="I211" s="52"/>
      <c r="J211" s="52"/>
    </row>
    <row r="212" spans="1:10" s="53" customFormat="1">
      <c r="A212" s="52"/>
      <c r="B212" s="52"/>
      <c r="C212" s="52"/>
      <c r="D212" s="52"/>
      <c r="E212" s="52"/>
      <c r="F212" s="52"/>
      <c r="G212" s="52"/>
      <c r="H212" s="52"/>
      <c r="I212" s="52"/>
      <c r="J212" s="52"/>
    </row>
    <row r="213" spans="1:10" s="53" customFormat="1">
      <c r="A213" s="52"/>
      <c r="B213" s="52"/>
      <c r="C213" s="52"/>
      <c r="D213" s="52"/>
      <c r="E213" s="52"/>
      <c r="F213" s="52"/>
      <c r="G213" s="52"/>
      <c r="H213" s="52"/>
      <c r="I213" s="52"/>
      <c r="J213" s="52"/>
    </row>
    <row r="214" spans="1:10" s="53" customFormat="1">
      <c r="A214" s="52"/>
      <c r="B214" s="52"/>
      <c r="C214" s="52"/>
      <c r="D214" s="52"/>
      <c r="E214" s="52"/>
      <c r="F214" s="52"/>
      <c r="G214" s="52"/>
      <c r="H214" s="52"/>
      <c r="I214" s="52"/>
      <c r="J214" s="52"/>
    </row>
    <row r="215" spans="1:10" s="53" customFormat="1">
      <c r="A215" s="52"/>
      <c r="B215" s="52"/>
      <c r="C215" s="52"/>
      <c r="D215" s="52"/>
      <c r="E215" s="52"/>
      <c r="F215" s="52"/>
      <c r="G215" s="52"/>
      <c r="H215" s="52"/>
      <c r="I215" s="52"/>
      <c r="J215" s="52"/>
    </row>
    <row r="216" spans="1:10" s="53" customFormat="1">
      <c r="A216" s="52"/>
      <c r="B216" s="52"/>
      <c r="C216" s="52"/>
      <c r="D216" s="52"/>
      <c r="E216" s="52"/>
      <c r="F216" s="52"/>
      <c r="G216" s="52"/>
      <c r="H216" s="52"/>
      <c r="I216" s="52"/>
      <c r="J216" s="52"/>
    </row>
    <row r="217" spans="1:10" s="53" customFormat="1">
      <c r="A217" s="52"/>
      <c r="B217" s="52"/>
      <c r="C217" s="52"/>
      <c r="D217" s="52"/>
      <c r="E217" s="52"/>
      <c r="F217" s="52"/>
      <c r="G217" s="52"/>
      <c r="H217" s="52"/>
      <c r="I217" s="52"/>
      <c r="J217" s="52"/>
    </row>
    <row r="218" spans="1:10" s="53" customFormat="1">
      <c r="A218" s="52"/>
      <c r="B218" s="52"/>
      <c r="C218" s="52"/>
      <c r="D218" s="52"/>
      <c r="E218" s="52"/>
      <c r="F218" s="52"/>
      <c r="G218" s="52"/>
      <c r="H218" s="52"/>
      <c r="I218" s="52"/>
      <c r="J218" s="52"/>
    </row>
    <row r="219" spans="1:10" s="53" customFormat="1">
      <c r="A219" s="52"/>
      <c r="B219" s="52"/>
      <c r="C219" s="52"/>
      <c r="D219" s="52"/>
      <c r="E219" s="52"/>
      <c r="F219" s="52"/>
      <c r="G219" s="52"/>
      <c r="H219" s="52"/>
      <c r="I219" s="52"/>
      <c r="J219" s="52"/>
    </row>
    <row r="220" spans="1:10" s="53" customFormat="1">
      <c r="A220" s="52"/>
      <c r="B220" s="52"/>
      <c r="C220" s="52"/>
      <c r="D220" s="52"/>
      <c r="E220" s="52"/>
      <c r="F220" s="52"/>
      <c r="G220" s="52"/>
      <c r="H220" s="52"/>
      <c r="I220" s="52"/>
      <c r="J220" s="52"/>
    </row>
    <row r="221" spans="1:10" s="53" customFormat="1">
      <c r="A221" s="52"/>
      <c r="B221" s="52"/>
      <c r="C221" s="52"/>
      <c r="D221" s="52"/>
      <c r="E221" s="52"/>
      <c r="F221" s="52"/>
      <c r="G221" s="52"/>
      <c r="H221" s="52"/>
      <c r="I221" s="52"/>
      <c r="J221" s="52"/>
    </row>
    <row r="222" spans="1:10" s="53" customFormat="1">
      <c r="A222" s="52"/>
      <c r="B222" s="52"/>
      <c r="C222" s="52"/>
      <c r="D222" s="52"/>
      <c r="E222" s="52"/>
      <c r="F222" s="52"/>
      <c r="G222" s="52"/>
      <c r="H222" s="52"/>
      <c r="I222" s="52"/>
      <c r="J222" s="52"/>
    </row>
    <row r="223" spans="1:10" s="53" customForma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</row>
    <row r="224" spans="1:10" s="53" customFormat="1">
      <c r="A224" s="52"/>
      <c r="B224" s="52"/>
      <c r="C224" s="52"/>
      <c r="D224" s="52"/>
      <c r="E224" s="52"/>
      <c r="F224" s="52"/>
      <c r="G224" s="52"/>
      <c r="H224" s="52"/>
      <c r="I224" s="52"/>
      <c r="J224" s="52"/>
    </row>
    <row r="225" spans="1:10" s="53" customFormat="1">
      <c r="A225" s="52"/>
      <c r="B225" s="52"/>
      <c r="C225" s="52"/>
      <c r="D225" s="52"/>
      <c r="E225" s="52"/>
      <c r="F225" s="52"/>
      <c r="G225" s="52"/>
      <c r="H225" s="52"/>
      <c r="I225" s="52"/>
      <c r="J225" s="52"/>
    </row>
    <row r="226" spans="1:10" s="53" customFormat="1">
      <c r="A226" s="52"/>
      <c r="B226" s="52"/>
      <c r="C226" s="52"/>
      <c r="D226" s="52"/>
      <c r="E226" s="52"/>
      <c r="F226" s="52"/>
      <c r="G226" s="52"/>
      <c r="H226" s="52"/>
      <c r="I226" s="52"/>
      <c r="J226" s="52"/>
    </row>
    <row r="227" spans="1:10" s="53" customFormat="1">
      <c r="A227" s="52"/>
      <c r="B227" s="52"/>
      <c r="C227" s="52"/>
      <c r="D227" s="52"/>
      <c r="E227" s="52"/>
      <c r="F227" s="52"/>
      <c r="G227" s="52"/>
      <c r="H227" s="52"/>
      <c r="I227" s="52"/>
      <c r="J227" s="52"/>
    </row>
    <row r="228" spans="1:10" s="53" customFormat="1">
      <c r="A228" s="52"/>
      <c r="B228" s="52"/>
      <c r="C228" s="52"/>
      <c r="D228" s="52"/>
      <c r="E228" s="52"/>
      <c r="F228" s="52"/>
      <c r="G228" s="52"/>
      <c r="H228" s="52"/>
      <c r="I228" s="52"/>
      <c r="J228" s="52"/>
    </row>
    <row r="229" spans="1:10" s="53" customFormat="1">
      <c r="A229" s="52"/>
      <c r="B229" s="52"/>
      <c r="C229" s="52"/>
      <c r="D229" s="52"/>
      <c r="E229" s="52"/>
      <c r="F229" s="52"/>
      <c r="G229" s="52"/>
      <c r="H229" s="52"/>
      <c r="I229" s="52"/>
      <c r="J229" s="52"/>
    </row>
    <row r="230" spans="1:10" s="53" customFormat="1">
      <c r="A230" s="52"/>
      <c r="B230" s="52"/>
      <c r="C230" s="52"/>
      <c r="D230" s="52"/>
      <c r="E230" s="52"/>
      <c r="F230" s="52"/>
      <c r="G230" s="52"/>
      <c r="H230" s="52"/>
      <c r="I230" s="52"/>
      <c r="J230" s="52"/>
    </row>
    <row r="231" spans="1:10" s="53" customFormat="1">
      <c r="A231" s="52"/>
      <c r="B231" s="52"/>
      <c r="C231" s="52"/>
      <c r="D231" s="52"/>
      <c r="E231" s="52"/>
      <c r="F231" s="52"/>
      <c r="G231" s="52"/>
      <c r="H231" s="52"/>
      <c r="I231" s="52"/>
      <c r="J231" s="52"/>
    </row>
    <row r="232" spans="1:10" s="53" customFormat="1">
      <c r="A232" s="52"/>
      <c r="B232" s="52"/>
      <c r="C232" s="52"/>
      <c r="D232" s="52"/>
      <c r="E232" s="52"/>
      <c r="F232" s="52"/>
      <c r="G232" s="52"/>
      <c r="H232" s="52"/>
      <c r="I232" s="52"/>
      <c r="J232" s="52"/>
    </row>
    <row r="233" spans="1:10" s="53" customForma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</row>
    <row r="234" spans="1:10" s="53" customForma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</row>
    <row r="235" spans="1:10" s="53" customForma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</row>
    <row r="236" spans="1:10" s="53" customForma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</row>
    <row r="237" spans="1:10" s="53" customForma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</row>
    <row r="238" spans="1:10" s="53" customForma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</row>
    <row r="239" spans="1:10" s="53" customForma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</row>
    <row r="240" spans="1:10" s="53" customForma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</row>
    <row r="241" spans="1:10" s="53" customForma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</row>
    <row r="242" spans="1:10" s="53" customForma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</row>
    <row r="243" spans="1:10" s="53" customForma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</row>
    <row r="244" spans="1:10" s="53" customForma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</row>
    <row r="245" spans="1:10" s="53" customForma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</row>
    <row r="246" spans="1:10" s="53" customForma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</row>
    <row r="247" spans="1:10" s="53" customForma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</row>
    <row r="248" spans="1:10" s="53" customForma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</row>
    <row r="249" spans="1:10" s="53" customForma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</row>
    <row r="250" spans="1:10" s="53" customForma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</row>
    <row r="251" spans="1:10" s="53" customForma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</row>
    <row r="252" spans="1:10" s="53" customForma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</row>
    <row r="253" spans="1:10" s="53" customForma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</row>
    <row r="254" spans="1:10" s="53" customForma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</row>
    <row r="255" spans="1:10" s="53" customForma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</row>
    <row r="256" spans="1:10" s="53" customForma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</row>
    <row r="257" spans="1:10" s="53" customForma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</row>
    <row r="258" spans="1:10" s="53" customForma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</row>
    <row r="259" spans="1:10" s="53" customForma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</row>
    <row r="260" spans="1:10" s="53" customForma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</row>
    <row r="261" spans="1:10" s="53" customForma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</row>
    <row r="262" spans="1:10" s="53" customForma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</row>
    <row r="263" spans="1:10" s="53" customForma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</row>
    <row r="264" spans="1:10" s="53" customForma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</row>
    <row r="265" spans="1:10" s="53" customForma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</row>
    <row r="266" spans="1:10" s="53" customForma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</row>
    <row r="267" spans="1:10" s="53" customForma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</row>
    <row r="268" spans="1:10" s="53" customForma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</row>
    <row r="269" spans="1:10" s="53" customForma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</row>
    <row r="270" spans="1:10" s="53" customForma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</row>
    <row r="271" spans="1:10" s="53" customForma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</row>
    <row r="272" spans="1:10" s="53" customForma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</row>
    <row r="273" spans="1:10" s="53" customForma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</row>
    <row r="274" spans="1:10" s="53" customForma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</row>
    <row r="275" spans="1:10" s="53" customForma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</row>
    <row r="276" spans="1:10" s="53" customForma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</row>
    <row r="277" spans="1:10" s="53" customForma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</row>
    <row r="278" spans="1:10" s="53" customForma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</row>
    <row r="279" spans="1:10" s="53" customForma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</row>
    <row r="280" spans="1:10" s="53" customForma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</row>
    <row r="281" spans="1:10" s="53" customForma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</row>
    <row r="282" spans="1:10" s="53" customForma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</row>
    <row r="283" spans="1:10" s="53" customForma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</row>
    <row r="284" spans="1:10" s="53" customForma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</row>
    <row r="285" spans="1:10" s="53" customForma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</row>
    <row r="286" spans="1:10" s="53" customForma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</row>
    <row r="287" spans="1:10" s="53" customForma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</row>
    <row r="288" spans="1:10" s="53" customForma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</row>
    <row r="289" spans="1:10" s="53" customForma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</row>
    <row r="290" spans="1:10" s="53" customForma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</row>
    <row r="291" spans="1:10" s="53" customForma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</row>
    <row r="292" spans="1:10" s="53" customForma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</row>
    <row r="293" spans="1:10" s="53" customForma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</row>
    <row r="294" spans="1:10" s="53" customForma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</row>
    <row r="295" spans="1:10" s="53" customForma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</row>
    <row r="296" spans="1:10" s="53" customForma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</row>
    <row r="297" spans="1:10" s="53" customForma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</row>
    <row r="298" spans="1:10" s="53" customForma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</row>
    <row r="299" spans="1:10" s="53" customForma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</row>
    <row r="300" spans="1:10" s="53" customForma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</row>
    <row r="301" spans="1:10" s="53" customForma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</row>
    <row r="302" spans="1:10" s="53" customForma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</row>
    <row r="303" spans="1:10" s="53" customForma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</row>
    <row r="304" spans="1:10" s="53" customForma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</row>
    <row r="305" spans="1:10" s="53" customForma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</row>
    <row r="306" spans="1:10" s="53" customForma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</row>
    <row r="307" spans="1:10" s="53" customForma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</row>
    <row r="308" spans="1:10" s="53" customForma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</row>
    <row r="309" spans="1:10" s="53" customForma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</row>
    <row r="310" spans="1:10" s="53" customForma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</row>
    <row r="311" spans="1:10" s="53" customForma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</row>
    <row r="312" spans="1:10" s="53" customForma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</row>
    <row r="313" spans="1:10" s="53" customForma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</row>
    <row r="314" spans="1:10" s="53" customForma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</row>
    <row r="315" spans="1:10" s="53" customForma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</row>
    <row r="316" spans="1:10" s="53" customForma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</row>
    <row r="317" spans="1:10" s="53" customForma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</row>
    <row r="318" spans="1:10" s="53" customForma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</row>
    <row r="319" spans="1:10" s="53" customForma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</row>
    <row r="320" spans="1:10" s="53" customForma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</row>
    <row r="321" spans="1:10" s="53" customForma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</row>
    <row r="322" spans="1:10" s="53" customForma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</row>
    <row r="323" spans="1:10" s="53" customForma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</row>
    <row r="324" spans="1:10" s="53" customForma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</row>
    <row r="325" spans="1:10" s="53" customForma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</row>
    <row r="326" spans="1:10" s="53" customForma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</row>
    <row r="327" spans="1:10" s="53" customForma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</row>
    <row r="328" spans="1:10" s="53" customForma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</row>
    <row r="329" spans="1:10" s="53" customForma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</row>
    <row r="330" spans="1:10" s="53" customForma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</row>
    <row r="331" spans="1:10" s="53" customForma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</row>
    <row r="332" spans="1:10" s="53" customForma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</row>
    <row r="333" spans="1:10" s="53" customForma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</row>
    <row r="334" spans="1:10" s="53" customForma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</row>
    <row r="335" spans="1:10" s="53" customForma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</row>
    <row r="336" spans="1:10" s="53" customForma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</row>
    <row r="337" spans="1:10" s="53" customForma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</row>
    <row r="338" spans="1:10" s="53" customForma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</row>
    <row r="339" spans="1:10" s="53" customForma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</row>
    <row r="340" spans="1:10" s="53" customForma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</row>
    <row r="341" spans="1:10" s="53" customForma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</row>
    <row r="342" spans="1:10" s="53" customForma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</row>
    <row r="343" spans="1:10" s="53" customForma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</row>
    <row r="344" spans="1:10" s="53" customForma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</row>
    <row r="345" spans="1:10" s="53" customForma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</row>
    <row r="346" spans="1:10" s="53" customForma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</row>
    <row r="347" spans="1:10" s="53" customForma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</row>
    <row r="348" spans="1:10" s="53" customForma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</row>
    <row r="349" spans="1:10" s="53" customForma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</row>
    <row r="350" spans="1:10" s="53" customForma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</row>
    <row r="351" spans="1:10" s="53" customForma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</row>
    <row r="352" spans="1:10" s="53" customForma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</row>
    <row r="353" spans="1:10" s="53" customForma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</row>
    <row r="354" spans="1:10" s="53" customForma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</row>
    <row r="355" spans="1:10" s="53" customForma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</row>
    <row r="356" spans="1:10" s="53" customForma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</row>
    <row r="357" spans="1:10" s="53" customForma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</row>
    <row r="358" spans="1:10" s="53" customForma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</row>
    <row r="359" spans="1:10" s="53" customForma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</row>
    <row r="360" spans="1:10" s="53" customForma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</row>
    <row r="361" spans="1:10" s="53" customForma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</row>
    <row r="362" spans="1:10" s="53" customForma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</row>
    <row r="363" spans="1:10" s="53" customForma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</row>
    <row r="364" spans="1:10" s="53" customForma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</row>
    <row r="365" spans="1:10" s="53" customForma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</row>
    <row r="366" spans="1:10" s="53" customForma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</row>
    <row r="367" spans="1:10" s="53" customForma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</row>
    <row r="368" spans="1:10" s="53" customForma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</row>
    <row r="369" spans="1:10" s="53" customForma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</row>
    <row r="370" spans="1:10" s="53" customForma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</row>
    <row r="371" spans="1:10" s="53" customForma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</row>
    <row r="372" spans="1:10" s="53" customForma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</row>
    <row r="373" spans="1:10" s="53" customForma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</row>
    <row r="374" spans="1:10" s="53" customForma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</row>
    <row r="375" spans="1:10" s="53" customForma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</row>
    <row r="376" spans="1:10" s="53" customForma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</row>
    <row r="377" spans="1:10" s="53" customForma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</row>
    <row r="378" spans="1:10" s="53" customForma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</row>
    <row r="379" spans="1:10" s="53" customForma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</row>
    <row r="380" spans="1:10" s="53" customForma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</row>
    <row r="381" spans="1:10" s="53" customForma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</row>
    <row r="382" spans="1:10" s="53" customForma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</row>
    <row r="383" spans="1:10" s="53" customForma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</row>
    <row r="384" spans="1:10" s="53" customForma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</row>
    <row r="385" spans="1:10" s="53" customForma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</row>
    <row r="386" spans="1:10" s="53" customForma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</row>
    <row r="387" spans="1:10" s="53" customForma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</row>
    <row r="388" spans="1:10" s="53" customForma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</row>
    <row r="389" spans="1:10" s="53" customForma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</row>
    <row r="390" spans="1:10" s="53" customForma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</row>
    <row r="391" spans="1:10" s="53" customForma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</row>
    <row r="392" spans="1:10" s="53" customForma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</row>
    <row r="393" spans="1:10" s="53" customForma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</row>
    <row r="394" spans="1:10" s="53" customForma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</row>
    <row r="395" spans="1:10" s="53" customForma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</row>
    <row r="396" spans="1:10" s="53" customForma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</row>
    <row r="397" spans="1:10" s="53" customForma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</row>
    <row r="398" spans="1:10" s="53" customForma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</row>
    <row r="399" spans="1:10" s="53" customForma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</row>
    <row r="400" spans="1:10" s="53" customForma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</row>
    <row r="401" spans="1:10" s="53" customForma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</row>
    <row r="402" spans="1:10" s="53" customForma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</row>
    <row r="403" spans="1:10" s="53" customForma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</row>
    <row r="404" spans="1:10" s="53" customForma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</row>
    <row r="405" spans="1:10" s="53" customForma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</row>
    <row r="406" spans="1:10" s="53" customForma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</row>
    <row r="407" spans="1:10" s="53" customForma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</row>
    <row r="408" spans="1:10" s="53" customForma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</row>
    <row r="409" spans="1:10" s="53" customForma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</row>
    <row r="410" spans="1:10" s="53" customForma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</row>
    <row r="411" spans="1:10" s="53" customForma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</row>
    <row r="412" spans="1:10" s="53" customForma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</row>
    <row r="413" spans="1:10" s="53" customForma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</row>
    <row r="414" spans="1:10" s="53" customForma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</row>
    <row r="415" spans="1:10" s="53" customForma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</row>
    <row r="416" spans="1:10" s="53" customForma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</row>
    <row r="417" spans="1:10" s="53" customForma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</row>
    <row r="418" spans="1:10" s="53" customForma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</row>
    <row r="419" spans="1:10" s="53" customForma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</row>
    <row r="420" spans="1:10" s="53" customForma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</row>
    <row r="421" spans="1:10" s="53" customForma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</row>
    <row r="422" spans="1:10" s="53" customForma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</row>
    <row r="423" spans="1:10" s="53" customForma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</row>
    <row r="424" spans="1:10" s="53" customForma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</row>
    <row r="425" spans="1:10" s="53" customForma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</row>
    <row r="426" spans="1:10" s="53" customForma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</row>
    <row r="427" spans="1:10" s="53" customForma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</row>
    <row r="428" spans="1:10" s="53" customForma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</row>
    <row r="429" spans="1:10" s="53" customForma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</row>
    <row r="430" spans="1:10" s="53" customForma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</row>
    <row r="431" spans="1:10" s="53" customForma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</row>
    <row r="432" spans="1:10" s="53" customForma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</row>
    <row r="433" spans="1:10" s="53" customForma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</row>
    <row r="434" spans="1:10" s="53" customForma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</row>
    <row r="435" spans="1:10" s="53" customForma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</row>
    <row r="436" spans="1:10" s="53" customForma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</row>
    <row r="437" spans="1:10" s="53" customForma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</row>
    <row r="438" spans="1:10" s="53" customForma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</row>
    <row r="439" spans="1:10" s="53" customForma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</row>
    <row r="440" spans="1:10" s="53" customForma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</row>
    <row r="441" spans="1:10" s="53" customForma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</row>
    <row r="442" spans="1:10" s="53" customForma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</row>
    <row r="443" spans="1:10" s="53" customForma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</row>
    <row r="444" spans="1:10" s="53" customForma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</row>
    <row r="445" spans="1:10" s="53" customForma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</row>
    <row r="446" spans="1:10" s="53" customForma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</row>
    <row r="447" spans="1:10" s="53" customForma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</row>
    <row r="448" spans="1:10" s="53" customForma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</row>
    <row r="449" spans="1:10" s="53" customForma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</row>
    <row r="450" spans="1:10" s="53" customForma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</row>
    <row r="451" spans="1:10" s="53" customForma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</row>
    <row r="452" spans="1:10" s="53" customForma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</row>
    <row r="453" spans="1:10" s="53" customForma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</row>
    <row r="454" spans="1:10" s="53" customForma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</row>
    <row r="455" spans="1:10" s="53" customForma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</row>
    <row r="456" spans="1:10" s="53" customForma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</row>
    <row r="457" spans="1:10" s="53" customForma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</row>
    <row r="458" spans="1:10" s="53" customForma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</row>
    <row r="459" spans="1:10" s="53" customForma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</row>
    <row r="460" spans="1:10" s="53" customForma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</row>
    <row r="461" spans="1:10" s="53" customForma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</row>
    <row r="462" spans="1:10" s="53" customForma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</row>
    <row r="463" spans="1:10" s="53" customForma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</row>
    <row r="464" spans="1:10" s="53" customForma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</row>
    <row r="465" spans="1:10" s="53" customForma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</row>
    <row r="466" spans="1:10" s="53" customForma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</row>
    <row r="467" spans="1:10" s="53" customForma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</row>
    <row r="468" spans="1:10" s="53" customForma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</row>
    <row r="469" spans="1:10" s="53" customForma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</row>
    <row r="470" spans="1:10" s="53" customForma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</row>
    <row r="471" spans="1:10" s="53" customForma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</row>
    <row r="472" spans="1:10" s="53" customForma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</row>
    <row r="473" spans="1:10" s="53" customForma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</row>
    <row r="474" spans="1:10" s="53" customForma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</row>
    <row r="475" spans="1:10" s="53" customForma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</row>
    <row r="476" spans="1:10" s="53" customForma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</row>
    <row r="477" spans="1:10" s="53" customForma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</row>
    <row r="478" spans="1:10" s="53" customForma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</row>
    <row r="479" spans="1:10" s="53" customForma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</row>
    <row r="480" spans="1:10" s="53" customForma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</row>
    <row r="481" spans="1:10" s="53" customForma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</row>
    <row r="482" spans="1:10" s="53" customForma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</row>
    <row r="483" spans="1:10" s="53" customForma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</row>
    <row r="484" spans="1:10" s="53" customForma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</row>
    <row r="485" spans="1:10" s="53" customForma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</row>
    <row r="486" spans="1:10" s="53" customForma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</row>
    <row r="487" spans="1:10" s="53" customForma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</row>
    <row r="488" spans="1:10" s="53" customForma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</row>
    <row r="489" spans="1:10" s="53" customForma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</row>
    <row r="490" spans="1:10" s="53" customForma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</row>
    <row r="491" spans="1:10" s="53" customForma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</row>
    <row r="492" spans="1:10" s="53" customForma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</row>
    <row r="493" spans="1:10" s="53" customForma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</row>
    <row r="494" spans="1:10" s="53" customForma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</row>
    <row r="495" spans="1:10" s="53" customForma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</row>
    <row r="496" spans="1:10" s="53" customForma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</row>
    <row r="497" spans="1:10" s="53" customForma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</row>
    <row r="498" spans="1:10" s="53" customForma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</row>
    <row r="499" spans="1:10" s="53" customForma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</row>
    <row r="500" spans="1:10" s="53" customForma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</row>
    <row r="501" spans="1:10" s="53" customForma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</row>
    <row r="502" spans="1:10" s="53" customForma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</row>
    <row r="503" spans="1:10" s="53" customForma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</row>
    <row r="504" spans="1:10" s="53" customForma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</row>
    <row r="505" spans="1:10" s="53" customForma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</row>
    <row r="506" spans="1:10" s="53" customForma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</row>
    <row r="507" spans="1:10" s="53" customForma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</row>
    <row r="508" spans="1:10" s="53" customForma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</row>
    <row r="509" spans="1:10" s="53" customForma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</row>
    <row r="510" spans="1:10" s="53" customForma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</row>
    <row r="511" spans="1:10" s="53" customForma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</row>
    <row r="512" spans="1:10" s="53" customForma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</row>
    <row r="513" spans="1:10" s="53" customForma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</row>
    <row r="514" spans="1:10" s="53" customForma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</row>
    <row r="515" spans="1:10" s="53" customForma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</row>
    <row r="516" spans="1:10" s="53" customForma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</row>
    <row r="517" spans="1:10" s="53" customForma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</row>
    <row r="518" spans="1:10" s="53" customForma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</row>
    <row r="519" spans="1:10" s="53" customForma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</row>
    <row r="520" spans="1:10" s="53" customForma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</row>
    <row r="521" spans="1:10" s="53" customForma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</row>
    <row r="522" spans="1:10" s="53" customForma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</row>
    <row r="523" spans="1:10" s="53" customForma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</row>
    <row r="524" spans="1:10" s="53" customForma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</row>
    <row r="525" spans="1:10" s="53" customForma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</row>
    <row r="526" spans="1:10" s="53" customForma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</row>
    <row r="527" spans="1:10" s="53" customForma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</row>
    <row r="528" spans="1:10" s="53" customForma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</row>
    <row r="529" spans="1:10" s="53" customForma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</row>
    <row r="530" spans="1:10" s="53" customForma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</row>
    <row r="531" spans="1:10" s="53" customForma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</row>
    <row r="532" spans="1:10" s="53" customForma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</row>
    <row r="533" spans="1:10" s="53" customForma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</row>
    <row r="534" spans="1:10" s="53" customForma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</row>
    <row r="535" spans="1:10" s="53" customForma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</row>
    <row r="536" spans="1:10" s="53" customForma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</row>
    <row r="537" spans="1:10" s="53" customForma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</row>
    <row r="538" spans="1:10" s="53" customForma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</row>
    <row r="539" spans="1:10" s="53" customForma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</row>
    <row r="540" spans="1:10" s="53" customForma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</row>
    <row r="541" spans="1:10" s="53" customForma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</row>
    <row r="542" spans="1:10" s="53" customForma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</row>
    <row r="543" spans="1:10" s="53" customForma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</row>
    <row r="544" spans="1:10" s="53" customForma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</row>
    <row r="545" spans="1:10" s="53" customForma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</row>
    <row r="546" spans="1:10" s="53" customForma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</row>
    <row r="547" spans="1:10" s="53" customForma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</row>
    <row r="548" spans="1:10" s="53" customForma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</row>
    <row r="549" spans="1:10" s="53" customForma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</row>
    <row r="550" spans="1:10" s="53" customForma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</row>
    <row r="551" spans="1:10" s="53" customForma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</row>
    <row r="552" spans="1:10" s="53" customForma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</row>
    <row r="553" spans="1:10" s="53" customForma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</row>
    <row r="554" spans="1:10" s="53" customForma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</row>
    <row r="555" spans="1:10" s="53" customForma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</row>
    <row r="556" spans="1:10" s="53" customForma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</row>
    <row r="557" spans="1:10" s="53" customForma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</row>
    <row r="558" spans="1:10" s="53" customForma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</row>
    <row r="559" spans="1:10" s="53" customForma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</row>
    <row r="560" spans="1:10" s="53" customForma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</row>
  </sheetData>
  <sheetProtection formatCells="0" formatColumns="0" formatRows="0" insertColumns="0" insertRows="0" deleteColumns="0" deleteRows="0"/>
  <mergeCells count="21">
    <mergeCell ref="A2:K2"/>
    <mergeCell ref="A3:K3"/>
    <mergeCell ref="A4:K4"/>
    <mergeCell ref="A5:K5"/>
    <mergeCell ref="A9:K9"/>
    <mergeCell ref="A11:K11"/>
    <mergeCell ref="A12:K12"/>
    <mergeCell ref="A13:K13"/>
    <mergeCell ref="A7:K7"/>
    <mergeCell ref="A22:K22"/>
    <mergeCell ref="A10:K10"/>
    <mergeCell ref="A32:K32"/>
    <mergeCell ref="A31:K31"/>
    <mergeCell ref="A17:D17"/>
    <mergeCell ref="A25:K25"/>
    <mergeCell ref="A26:K26"/>
    <mergeCell ref="A28:K28"/>
    <mergeCell ref="A29:K29"/>
    <mergeCell ref="A20:K20"/>
    <mergeCell ref="A19:K19"/>
    <mergeCell ref="A23:K23"/>
  </mergeCells>
  <hyperlinks>
    <hyperlink ref="A29" r:id="rId1" location=".UmvrHNKl73Q"/>
    <hyperlink ref="A23" r:id="rId2" location=".UnHpWnDIsxg"/>
    <hyperlink ref="A26" r:id="rId3" location=".Umvq8tKl73Q"/>
    <hyperlink ref="A7" r:id="rId4" location=".UmvqjtKl73R"/>
    <hyperlink ref="A20" r:id="rId5"/>
    <hyperlink ref="A32" r:id="rId6"/>
  </hyperlinks>
  <pageMargins left="0.75" right="0.5" top="0.6" bottom="0.4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Calculation Type-1</vt:lpstr>
      <vt:lpstr>Calculation Type-2</vt:lpstr>
      <vt:lpstr>Hello!</vt:lpstr>
      <vt:lpstr>'Calculation Type-1'!Print_Area</vt:lpstr>
      <vt:lpstr>'Calculation Type-2'!Print_Area</vt:lpstr>
    </vt:vector>
  </TitlesOfParts>
  <Company>Himanshu Patel &amp; 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Patel</dc:creator>
  <cp:lastModifiedBy>Himanshu Patel</cp:lastModifiedBy>
  <cp:lastPrinted>2013-12-20T12:36:48Z</cp:lastPrinted>
  <dcterms:created xsi:type="dcterms:W3CDTF">2013-12-20T10:14:16Z</dcterms:created>
  <dcterms:modified xsi:type="dcterms:W3CDTF">2013-12-20T13:00:21Z</dcterms:modified>
</cp:coreProperties>
</file>