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2"/>
  </bookViews>
  <sheets>
    <sheet name="1-16" sheetId="6" r:id="rId1"/>
    <sheet name="17-32" sheetId="5" r:id="rId2"/>
    <sheet name="35D" sheetId="2" r:id="rId3"/>
    <sheet name="Clause" sheetId="7" r:id="rId4"/>
    <sheet name="Cf Loss" sheetId="8" r:id="rId5"/>
  </sheets>
  <externalReferences>
    <externalReference r:id="rId6"/>
    <externalReference r:id="rId7"/>
    <externalReference r:id="rId8"/>
  </externalReferences>
  <definedNames>
    <definedName name="\A">#REF!</definedName>
    <definedName name="\B">#REF!</definedName>
    <definedName name="\P">'[1]BALANCE SHEET'!#REF!</definedName>
    <definedName name="\Q">'[1]BALANCE SHEET'!#REF!</definedName>
    <definedName name="\S">'[1]BALANCE SHEET'!#REF!</definedName>
    <definedName name="\SS">'[1]BALANCE SHEET'!#REF!</definedName>
    <definedName name="\X">'[1]BALANCE SHEET'!#REF!</definedName>
    <definedName name="\Y">'[1]BALANCE SHEET'!#REF!</definedName>
    <definedName name="__SCH2">#REF!</definedName>
    <definedName name="__sch34">#REF!</definedName>
    <definedName name="_SCH2">#REF!</definedName>
    <definedName name="_sch34">#REF!</definedName>
    <definedName name="Abc">#REF!</definedName>
    <definedName name="AssetAdditionDuringTheYear">#REF!</definedName>
    <definedName name="b">'[1]BALANCE SHEET'!#REF!</definedName>
    <definedName name="CCLForexTrialBalance">#REF!</definedName>
    <definedName name="CCLTrialBalance">#REF!</definedName>
    <definedName name="INVEST2">'[2]Sch 5 1st Page'!#REF!</definedName>
    <definedName name="l">'[1]BALANCE SHEET'!#REF!</definedName>
    <definedName name="NetBlock">#REF!</definedName>
    <definedName name="notes12">'[2]Sch 12 Notes 3-5'!#REF!</definedName>
    <definedName name="notes22">#REF!</definedName>
    <definedName name="pl">[3]PL!#REF!</definedName>
    <definedName name="_xlnm.Print_Area" localSheetId="0">'1-16'!$A$1:$C$44</definedName>
    <definedName name="_xlnm.Print_Area" localSheetId="1">'17-32'!$A$1:$C$89</definedName>
    <definedName name="_xlnm.Print_Area" localSheetId="4">'Cf Loss'!$A$1:$H$11</definedName>
    <definedName name="print1">#REF!</definedName>
    <definedName name="QW">'[1]BALANCE SHEET'!#REF!</definedName>
    <definedName name="SCH7B">#REF!</definedName>
    <definedName name="y">[3]PL!#REF!</definedName>
  </definedNames>
  <calcPr calcId="125725"/>
</workbook>
</file>

<file path=xl/calcChain.xml><?xml version="1.0" encoding="utf-8"?>
<calcChain xmlns="http://schemas.openxmlformats.org/spreadsheetml/2006/main">
  <c r="E9" i="8"/>
  <c r="D9"/>
  <c r="G7"/>
  <c r="F7"/>
  <c r="G6"/>
  <c r="F6" l="1"/>
  <c r="F8"/>
  <c r="G8"/>
  <c r="G9" s="1"/>
  <c r="C9" l="1"/>
  <c r="F9"/>
  <c r="C10" i="2" l="1"/>
  <c r="C9"/>
</calcChain>
</file>

<file path=xl/sharedStrings.xml><?xml version="1.0" encoding="utf-8"?>
<sst xmlns="http://schemas.openxmlformats.org/spreadsheetml/2006/main" count="348" uniqueCount="331">
  <si>
    <t>Capital Employed</t>
  </si>
  <si>
    <t>5% of Capital Employed</t>
  </si>
  <si>
    <t>Actual Exp. In Fy 2009-10</t>
  </si>
  <si>
    <t>Qualifying Amount</t>
  </si>
  <si>
    <t xml:space="preserve">OR </t>
  </si>
  <si>
    <t xml:space="preserve">5% of COP </t>
  </si>
  <si>
    <t>Whichever is More</t>
  </si>
  <si>
    <t>Therefore</t>
  </si>
  <si>
    <t>1/5th of the Qualifying expenditure is allowable as deduction in each of the five successive years, beginning with the year in which the business commenses.</t>
  </si>
  <si>
    <t>Cost of Project</t>
  </si>
  <si>
    <t>Gross Block of Assets</t>
  </si>
  <si>
    <t>Maximum Ceiling Limit</t>
  </si>
  <si>
    <t>provision for payment of gratuity not allowable under section 40A(7);</t>
  </si>
  <si>
    <t>17(i)</t>
  </si>
  <si>
    <t>interest,salary,bonus,commission or remuneration inadmissible under section 40(b)/40(ba) and computation thereof;</t>
  </si>
  <si>
    <t>17(g)</t>
  </si>
  <si>
    <t>17(a)</t>
  </si>
  <si>
    <t>17(b)</t>
  </si>
  <si>
    <t>17(c)</t>
  </si>
  <si>
    <t>17(f)</t>
  </si>
  <si>
    <t>expenditure of capital nature;</t>
  </si>
  <si>
    <t xml:space="preserve">Amount debited to the profit and loss account, being:- </t>
  </si>
  <si>
    <t>Clause 17</t>
  </si>
  <si>
    <t>expenditure of personal nature;</t>
  </si>
  <si>
    <t xml:space="preserve">expenditure on advertisement in any souvenir, brochure, tract, pamphlet or the like, published by a political party; </t>
  </si>
  <si>
    <t>Company has not incurred any expenditure on advertisement which is published by political party.</t>
  </si>
  <si>
    <t>expenditure incurred at clubs,-</t>
  </si>
  <si>
    <t>17(d) (i) &amp; (ii)</t>
  </si>
  <si>
    <t>Company has not incurred any expenditure at clubs.</t>
  </si>
  <si>
    <t>expenditure by way of penalty or fine for violation of any law for the time being in force;</t>
  </si>
  <si>
    <t>17(e)(i)</t>
  </si>
  <si>
    <t>any other penalty or fine;</t>
  </si>
  <si>
    <t>expenditure incurred for any purpose which is an offence or which is prohibited by law;</t>
  </si>
  <si>
    <t>17(e)(ii)</t>
  </si>
  <si>
    <t>17(e)(iii)</t>
  </si>
  <si>
    <t>amounts inadmissible under section 40(a);</t>
  </si>
  <si>
    <t>Sec. 40(a)(i) Interest, royalty, fees for technical services or other sums payable outside India or payable to non-residents in India.</t>
  </si>
  <si>
    <t>Sec. 40(a)(ia) Specified sums payables to residents on which TDS is deductable.</t>
  </si>
  <si>
    <t>During the course of audit, we observed that Company has deducted TDS on all sums payable outside India on which TDS was required to deducted.</t>
  </si>
  <si>
    <t>During the course of audit, we observed that Company has deducted TDS on all sums to residents on which TDS was required to deducted.</t>
  </si>
  <si>
    <t>Sec. 40(a)(ic) FBT Paid</t>
  </si>
  <si>
    <t>Sec. 40(a)(ii) Any sum paid on account of wealth tax.</t>
  </si>
  <si>
    <t>Company has not paid any sum on account of wealth tax.</t>
  </si>
  <si>
    <t>Section 40(a)(iv) Payment to P.F. or any other fund established for the benefits of employees of the assessee. ( Unless made an arrangement to deduct tax)</t>
  </si>
  <si>
    <t>Company has not made any payment to Provident Fund or any other fund ,on which company is liable to deduct tax.</t>
  </si>
  <si>
    <t>17(h)</t>
  </si>
  <si>
    <t>expenditure covered under 40A(3)</t>
  </si>
  <si>
    <t>any sum paid by the assessee as an employer not allowable under section 40A(9);</t>
  </si>
  <si>
    <t>17(j)</t>
  </si>
  <si>
    <t>particulars of any liability of a contingent nature.</t>
  </si>
  <si>
    <t>17(k)</t>
  </si>
  <si>
    <t>amount of deduction inadmissible in terms of section 14A in respect of the expenditure incurred in relation to income which does not form part of the total income</t>
  </si>
  <si>
    <t>17(l)</t>
  </si>
  <si>
    <t>Company has not earned any income which is exempt as per Income Tax Act, 1961. Therefore this clause will not be applicable.</t>
  </si>
  <si>
    <t>amount inadmissible under the proviso to section 36(1)(iii);</t>
  </si>
  <si>
    <t>17(m)</t>
  </si>
  <si>
    <t xml:space="preserve">Company has not borrowed any money for purchase of asset. </t>
  </si>
  <si>
    <t>Clause 17A</t>
  </si>
  <si>
    <t>17A</t>
  </si>
  <si>
    <t>Amount of interest inadmissible under section 23 of the Micro, Small and Medium Enterprises Development Act, 2006</t>
  </si>
  <si>
    <t>The Company has not received any intimation from “suppliers” regarding their status under the Micro, Small and Medium Enterprises Development Act 2006.</t>
  </si>
  <si>
    <t>Clause 18</t>
  </si>
  <si>
    <t>Particulars of payment made to persons specified under section 40A(2)(b).</t>
  </si>
  <si>
    <t>Clause 19</t>
  </si>
  <si>
    <t>Amounts deemed to be profits and gains under section 33AB or 33AC or 33ABA.</t>
  </si>
  <si>
    <t>Any amounts of profits chargeable to tax under section 41 and computation thereof</t>
  </si>
  <si>
    <t>Clause 20</t>
  </si>
  <si>
    <t>During the Course of Audit we observed that company has not recovered any amount which is written off in past years.</t>
  </si>
  <si>
    <t>Section 41(2) Balancing Charge</t>
  </si>
  <si>
    <t>This section is applicable for power business, therefore not applicable here.</t>
  </si>
  <si>
    <t>Section 41(3) Sale of assets used for scientific  research</t>
  </si>
  <si>
    <t>We observed that company does not own any asset which is used for scientific research.</t>
  </si>
  <si>
    <t>During the Course of Audit we observed that company has not recovered any amount which is written off as bad debts in past years.</t>
  </si>
  <si>
    <t>Section 41(4A) Withdrawal from Special Reserve created u/s 36(1)(viii)</t>
  </si>
  <si>
    <t>The reserve u/s 36(1)(viii) is to be created by financial corporation. The company is trading company therefore this clause is not applicable to the company.</t>
  </si>
  <si>
    <t>Clause 21</t>
  </si>
  <si>
    <t>21(i)(A)</t>
  </si>
  <si>
    <t>For sum pre-existed on first day of the previous year</t>
  </si>
  <si>
    <t>21(i)(B)</t>
  </si>
  <si>
    <t>Incurred during he previous year :</t>
  </si>
  <si>
    <t xml:space="preserve">Section 43B(a) - Tax, duty,Cess,  or fees </t>
  </si>
  <si>
    <t>(i) Details of sum u/s 43B(a) to (f) only on actual payment even if the assessee is following mercantile basis of accounting</t>
  </si>
  <si>
    <t>Section 43B(b) - Employers' Contributions to PF,gratuity fund etc.</t>
  </si>
  <si>
    <t>Section 43B(c) - Bonus/Commission to employees</t>
  </si>
  <si>
    <t>We observed that company has not borrowed any money from PFI/State financial Corporation or State Industrial Investment corporation.</t>
  </si>
  <si>
    <t>The due date for filing return deadline applies to the sums for which liability was incurred during previous year and not to pre-existing liabilities.</t>
  </si>
  <si>
    <t>Section 43B(e) - Interest on loan and advances from schedule bank</t>
  </si>
  <si>
    <t>Section 43B(f) - Leave encashment to employees</t>
  </si>
  <si>
    <t>There is no liability for any sum payable to employees in respect of leave encashment.</t>
  </si>
  <si>
    <t>Clause 22</t>
  </si>
  <si>
    <t>22(a)</t>
  </si>
  <si>
    <t>This clause is applicable to Manufacturers and Service Providers and not applicable to other assessees (i.e. traders)</t>
  </si>
  <si>
    <t>22(b)</t>
  </si>
  <si>
    <t>Prior Period Items</t>
  </si>
  <si>
    <t>Clause 23</t>
  </si>
  <si>
    <t>Details of amount borrowed on hundi or any amount due there on.
Section 69D</t>
  </si>
  <si>
    <t>Clause 24</t>
  </si>
  <si>
    <t>24(a)</t>
  </si>
  <si>
    <t>Acceptance of Loan/Deposit exceeding limit specified u/s 269SS</t>
  </si>
  <si>
    <t>24(b)</t>
  </si>
  <si>
    <t>Particulars of each Repayment of Loan/Deposit exceeding limit specified u/s 269T</t>
  </si>
  <si>
    <t>24(c)</t>
  </si>
  <si>
    <t>Whether Certificate has been obtained for accepting loan or deposit or repayment of the same.</t>
  </si>
  <si>
    <t>Clause 25</t>
  </si>
  <si>
    <t>25(a)</t>
  </si>
  <si>
    <t>25(b)</t>
  </si>
  <si>
    <t>Whether change in shareholding has taken place due to which losses incurred prior to previous year cannot be allowed to c/f in terms of Sec. 79</t>
  </si>
  <si>
    <t>Change in shareholding has been taken place. But 51% shareholders during the year ending 31st March, 2010 ( last day of previous year in which loss was incurred) are same as shareholders existing on 31st March,2012 (last day of current previous year)</t>
  </si>
  <si>
    <t>Clause 26</t>
  </si>
  <si>
    <t>The company has not made any payment or earned any income which is allowed as deduction under chapter VI-A.</t>
  </si>
  <si>
    <t>Clause 27</t>
  </si>
  <si>
    <t>27(a)</t>
  </si>
  <si>
    <t>Whether assessee has complied with provisions of Chapter XVII-B</t>
  </si>
  <si>
    <t>27(b)</t>
  </si>
  <si>
    <t>If provisions of XVII-B not complied with, give following details:</t>
  </si>
  <si>
    <t>(i) TDS not deducted at all</t>
  </si>
  <si>
    <t>(ii) Shortfall in deduction</t>
  </si>
  <si>
    <t>(iii) Late Deducted</t>
  </si>
  <si>
    <t xml:space="preserve">(iv) Deducted but not paid </t>
  </si>
  <si>
    <t>NIL</t>
  </si>
  <si>
    <t>Clause 28</t>
  </si>
  <si>
    <t>28(a)</t>
  </si>
  <si>
    <t>28(b)</t>
  </si>
  <si>
    <t>Trading concern - quantitative details of principal items of goods traded</t>
  </si>
  <si>
    <t>This clause is not applicable as assessee is not manufacturing entity.</t>
  </si>
  <si>
    <t>Manufacturing concern - quantitative details of principal items of raw materials, finished products and by-products.</t>
  </si>
  <si>
    <t>Clause 29</t>
  </si>
  <si>
    <t>Incase of Domestic Company, Details of CDT u/s 115-O</t>
  </si>
  <si>
    <t>29(a)</t>
  </si>
  <si>
    <t>Total amount of distributed profits;</t>
  </si>
  <si>
    <t>29(b)</t>
  </si>
  <si>
    <t>Total tax paid thereon;</t>
  </si>
  <si>
    <t>29(c)</t>
  </si>
  <si>
    <t>Dates of payment with amounts.</t>
  </si>
  <si>
    <t>The company has not made any payment of dividend during the previous year.</t>
  </si>
  <si>
    <t>Clause 30</t>
  </si>
  <si>
    <t>Clause 31</t>
  </si>
  <si>
    <t>Whether Excise Audit was conducted under CEA,1944.?</t>
  </si>
  <si>
    <t>No excise audit was conducted.</t>
  </si>
  <si>
    <t>No cost audit was carried out.</t>
  </si>
  <si>
    <t>Applicable only to assessess who are manufacturers and are Central Excise Assessees.</t>
  </si>
  <si>
    <t>Applicable only to companies u/s 139(9)</t>
  </si>
  <si>
    <t>Clause 32</t>
  </si>
  <si>
    <t>Accounting Ratios</t>
  </si>
  <si>
    <t>Clause 10</t>
  </si>
  <si>
    <t>Section 44B - Shipping Business</t>
  </si>
  <si>
    <t>Section 44BB - Supplying P&amp;M for Extracting Mineral Oils</t>
  </si>
  <si>
    <t>Section 44BBA - Operation of Aircraft</t>
  </si>
  <si>
    <t>Section 44BBB - Civil Construction</t>
  </si>
  <si>
    <t>Section 115VA - Business of Operating Qualifying Ships (Tonnage Taxation)</t>
  </si>
  <si>
    <t>Section 44AD, 44AE &amp; 44AF</t>
  </si>
  <si>
    <t>This are non-operative w.e.f. A.Y. 2011-12</t>
  </si>
  <si>
    <t>Clause 11</t>
  </si>
  <si>
    <t>Method of Accounting</t>
  </si>
  <si>
    <t>11(a)</t>
  </si>
  <si>
    <t>Method employed in Previous Year
Sec. 145 - Either Cash or Mercantile System .</t>
  </si>
  <si>
    <t>11(b)</t>
  </si>
  <si>
    <t>Changing in Method compared to preceding previous year.</t>
  </si>
  <si>
    <t>11(c)</t>
  </si>
  <si>
    <t>If 11(b) is positive - detail of such change &amp; effect of same on profit or loss.</t>
  </si>
  <si>
    <t>Not Applicable as there is no change in method of accounting.</t>
  </si>
  <si>
    <t>11(d)</t>
  </si>
  <si>
    <t>Details of deviation (if any)</t>
  </si>
  <si>
    <t>Clause 12</t>
  </si>
  <si>
    <t>Method of Valuation of Closing Stock</t>
  </si>
  <si>
    <t>12(a)</t>
  </si>
  <si>
    <t>12(b)</t>
  </si>
  <si>
    <t>There is no deviation.</t>
  </si>
  <si>
    <t>Clause 12A</t>
  </si>
  <si>
    <t>12A</t>
  </si>
  <si>
    <t>During the period under audit we observed that company has not converted any capital asset into stock-in-trade.</t>
  </si>
  <si>
    <t>Clause 13</t>
  </si>
  <si>
    <t>Amount not credited to profit &amp; loss account</t>
  </si>
  <si>
    <t>13(a)</t>
  </si>
  <si>
    <t>item falling within scope of section 28</t>
  </si>
  <si>
    <t>13(b)</t>
  </si>
  <si>
    <t xml:space="preserve">13(c) </t>
  </si>
  <si>
    <t>escalation claims accepted during the previous year.</t>
  </si>
  <si>
    <t xml:space="preserve">13(d) </t>
  </si>
  <si>
    <t>any other item of income</t>
  </si>
  <si>
    <t xml:space="preserve">13(e) </t>
  </si>
  <si>
    <t>capital receipt, if any</t>
  </si>
  <si>
    <t>proforma credits/drawback/refunds of indirect taxes - admitted as due by the authorities concerned.</t>
  </si>
  <si>
    <t>We observed that company has not received any capital receipt.</t>
  </si>
  <si>
    <t>Clause 14</t>
  </si>
  <si>
    <t>Depreciation</t>
  </si>
  <si>
    <t>(a) to (f)</t>
  </si>
  <si>
    <t>Clause 15</t>
  </si>
  <si>
    <t>Amounts admissible under sections :- </t>
  </si>
  <si>
    <t>33AB -</t>
  </si>
  <si>
    <t>Tea/Coffee/Rubber Development A/C.</t>
  </si>
  <si>
    <t>33ABA -</t>
  </si>
  <si>
    <t>Site Restoration Fund</t>
  </si>
  <si>
    <t>33C</t>
  </si>
  <si>
    <t> Reserve for Shipping Business</t>
  </si>
  <si>
    <t>Expenditure on Scientific Research</t>
  </si>
  <si>
    <t>35ABB</t>
  </si>
  <si>
    <t>Expenditure for obtaining licence to operate telecom services</t>
  </si>
  <si>
    <t>35CCA</t>
  </si>
  <si>
    <t>Expenditure by way of payments to associations and institutions for carrying out rural development programmes.</t>
  </si>
  <si>
    <t>35D</t>
  </si>
  <si>
    <t>Amortisation of certain preliminary expenses</t>
  </si>
  <si>
    <t>35DD</t>
  </si>
  <si>
    <t>Amortisation of expenditure in case of amalgamation or demerger</t>
  </si>
  <si>
    <t>35DDA</t>
  </si>
  <si>
    <t>Amortisation of expenditure incurred under voluntary retirement scheme</t>
  </si>
  <si>
    <t>35E</t>
  </si>
  <si>
    <t>Deduction for expenditure on prospecting etc. for certain minerals</t>
  </si>
  <si>
    <t>Clause 16(a)</t>
  </si>
  <si>
    <t>u/s 36(1)(ii)</t>
  </si>
  <si>
    <r>
      <t>Bonus</t>
    </r>
    <r>
      <rPr>
        <b/>
        <sz val="11"/>
        <color theme="1"/>
        <rFont val="Book Antiqua"/>
        <family val="1"/>
      </rPr>
      <t>/</t>
    </r>
    <r>
      <rPr>
        <sz val="11"/>
        <color theme="1"/>
        <rFont val="Book Antiqua"/>
        <family val="1"/>
      </rPr>
      <t>Commission to employee shareholders otherwise payable to him as profit or dividends.</t>
    </r>
  </si>
  <si>
    <r>
      <rPr>
        <b/>
        <sz val="11"/>
        <color theme="1"/>
        <rFont val="Book Antiqua"/>
        <family val="1"/>
      </rPr>
      <t>(</t>
    </r>
    <r>
      <rPr>
        <sz val="11"/>
        <color theme="1"/>
        <rFont val="Book Antiqua"/>
        <family val="1"/>
      </rPr>
      <t xml:space="preserve"> Be careful about bonus/commission paid to employees who are shareholders.</t>
    </r>
    <r>
      <rPr>
        <b/>
        <sz val="11"/>
        <color theme="1"/>
        <rFont val="Book Antiqua"/>
        <family val="1"/>
      </rPr>
      <t>)</t>
    </r>
  </si>
  <si>
    <r>
      <t xml:space="preserve">  </t>
    </r>
    <r>
      <rPr>
        <b/>
        <sz val="11"/>
        <color theme="1"/>
        <rFont val="Book Antiqua"/>
        <family val="1"/>
      </rPr>
      <t>&gt;&gt;</t>
    </r>
    <r>
      <rPr>
        <sz val="11"/>
        <color theme="1"/>
        <rFont val="Book Antiqua"/>
        <family val="1"/>
      </rPr>
      <t xml:space="preserve"> If genuine bonus/commission no disclosure </t>
    </r>
    <r>
      <rPr>
        <b/>
        <sz val="11"/>
        <color theme="1"/>
        <rFont val="Book Antiqua"/>
        <family val="1"/>
      </rPr>
      <t>u/s clause 16(a)</t>
    </r>
  </si>
  <si>
    <r>
      <t xml:space="preserve">  </t>
    </r>
    <r>
      <rPr>
        <b/>
        <sz val="11"/>
        <color theme="1"/>
        <rFont val="Book Antiqua"/>
        <family val="1"/>
      </rPr>
      <t>&gt;&gt;</t>
    </r>
    <r>
      <rPr>
        <sz val="11"/>
        <color theme="1"/>
        <rFont val="Book Antiqua"/>
        <family val="1"/>
      </rPr>
      <t xml:space="preserve"> Genuine verify payment within time allowed by </t>
    </r>
    <r>
      <rPr>
        <b/>
        <sz val="11"/>
        <color theme="1"/>
        <rFont val="Book Antiqua"/>
        <family val="1"/>
      </rPr>
      <t xml:space="preserve">Section-43B ( </t>
    </r>
    <r>
      <rPr>
        <sz val="11"/>
        <color theme="1"/>
        <rFont val="Book Antiqua"/>
        <family val="1"/>
      </rPr>
      <t>in case of accrual system</t>
    </r>
    <r>
      <rPr>
        <b/>
        <sz val="11"/>
        <color theme="1"/>
        <rFont val="Book Antiqua"/>
        <family val="1"/>
      </rPr>
      <t xml:space="preserve"> )</t>
    </r>
  </si>
  <si>
    <t>Clause 16(b)</t>
  </si>
  <si>
    <t>u/s 2(24)(x)</t>
  </si>
  <si>
    <r>
      <rPr>
        <b/>
        <sz val="11"/>
        <color theme="1"/>
        <rFont val="Book Antiqua"/>
        <family val="1"/>
      </rPr>
      <t>I)</t>
    </r>
    <r>
      <rPr>
        <sz val="11"/>
        <color theme="1"/>
        <rFont val="Book Antiqua"/>
        <family val="1"/>
      </rPr>
      <t xml:space="preserve"> Any P.F. </t>
    </r>
    <r>
      <rPr>
        <b/>
        <sz val="11"/>
        <color theme="1"/>
        <rFont val="Book Antiqua"/>
        <family val="1"/>
      </rPr>
      <t>or</t>
    </r>
  </si>
  <si>
    <r>
      <rPr>
        <b/>
        <sz val="11"/>
        <color theme="1"/>
        <rFont val="Book Antiqua"/>
        <family val="1"/>
      </rPr>
      <t>II)</t>
    </r>
    <r>
      <rPr>
        <sz val="11"/>
        <color theme="1"/>
        <rFont val="Book Antiqua"/>
        <family val="1"/>
      </rPr>
      <t xml:space="preserve"> Any S.A.F.</t>
    </r>
    <r>
      <rPr>
        <b/>
        <sz val="11"/>
        <color theme="1"/>
        <rFont val="Book Antiqua"/>
        <family val="1"/>
      </rPr>
      <t xml:space="preserve"> or</t>
    </r>
  </si>
  <si>
    <r>
      <rPr>
        <b/>
        <sz val="11"/>
        <color theme="1"/>
        <rFont val="Book Antiqua"/>
        <family val="1"/>
      </rPr>
      <t>III)</t>
    </r>
    <r>
      <rPr>
        <sz val="11"/>
        <color theme="1"/>
        <rFont val="Book Antiqua"/>
        <family val="1"/>
      </rPr>
      <t xml:space="preserve"> Any fund set up under E.S.I.  Act,1948 </t>
    </r>
    <r>
      <rPr>
        <b/>
        <sz val="11"/>
        <color theme="1"/>
        <rFont val="Book Antiqua"/>
        <family val="1"/>
      </rPr>
      <t>or</t>
    </r>
  </si>
  <si>
    <r>
      <rPr>
        <b/>
        <sz val="11"/>
        <color theme="1"/>
        <rFont val="Book Antiqua"/>
        <family val="1"/>
      </rPr>
      <t>IV)</t>
    </r>
    <r>
      <rPr>
        <sz val="11"/>
        <color theme="1"/>
        <rFont val="Book Antiqua"/>
        <family val="1"/>
      </rPr>
      <t xml:space="preserve"> Any other fund for the welfare of his employee.</t>
    </r>
  </si>
  <si>
    <t>u/s 36(1)(va)</t>
  </si>
  <si>
    <t>It allows a deduction from total income , if such sums are credited by the assessee to the employee's account in the relevant fund or funds on or before the due date.</t>
  </si>
  <si>
    <r>
      <rPr>
        <b/>
        <sz val="11"/>
        <color theme="1"/>
        <rFont val="Book Antiqua"/>
        <family val="1"/>
      </rPr>
      <t>(</t>
    </r>
    <r>
      <rPr>
        <sz val="11"/>
        <color theme="1"/>
        <rFont val="Book Antiqua"/>
        <family val="1"/>
      </rPr>
      <t xml:space="preserve"> Due date is not due date of filling </t>
    </r>
    <r>
      <rPr>
        <b/>
        <sz val="11"/>
        <color theme="1"/>
        <rFont val="Book Antiqua"/>
        <family val="1"/>
      </rPr>
      <t xml:space="preserve">ITR, </t>
    </r>
    <r>
      <rPr>
        <sz val="11"/>
        <color theme="1"/>
        <rFont val="Book Antiqua"/>
        <family val="1"/>
      </rPr>
      <t xml:space="preserve">it is due date under any Act </t>
    </r>
    <r>
      <rPr>
        <b/>
        <sz val="11"/>
        <color theme="1"/>
        <rFont val="Book Antiqua"/>
        <family val="1"/>
      </rPr>
      <t>)</t>
    </r>
  </si>
  <si>
    <r>
      <rPr>
        <b/>
        <sz val="11"/>
        <color theme="1"/>
        <rFont val="Book Antiqua"/>
        <family val="1"/>
      </rPr>
      <t>&gt;&gt;</t>
    </r>
    <r>
      <rPr>
        <sz val="11"/>
        <color theme="1"/>
        <rFont val="Book Antiqua"/>
        <family val="1"/>
      </rPr>
      <t xml:space="preserve"> </t>
    </r>
    <r>
      <rPr>
        <b/>
        <sz val="11"/>
        <color theme="1"/>
        <rFont val="Book Antiqua"/>
        <family val="1"/>
      </rPr>
      <t xml:space="preserve">Section  36(1)(va) </t>
    </r>
    <r>
      <rPr>
        <sz val="11"/>
        <color theme="1"/>
        <rFont val="Book Antiqua"/>
        <family val="1"/>
      </rPr>
      <t>applies to deduction of employees contributions</t>
    </r>
  </si>
  <si>
    <r>
      <rPr>
        <b/>
        <sz val="11"/>
        <color theme="1"/>
        <rFont val="Book Antiqua"/>
        <family val="1"/>
      </rPr>
      <t xml:space="preserve">&gt;&gt; Section 43B </t>
    </r>
    <r>
      <rPr>
        <sz val="11"/>
        <color theme="1"/>
        <rFont val="Book Antiqua"/>
        <family val="1"/>
      </rPr>
      <t>applies to deduction of employee's contributions</t>
    </r>
  </si>
  <si>
    <t>U/s 33AB : Tea/Coffee/Rubber Development A/c</t>
  </si>
  <si>
    <t>We observed that company has not deposited any amount under scheme of Section 33AB</t>
  </si>
  <si>
    <t>U/s 33C : Reserve for Shipping Business</t>
  </si>
  <si>
    <t>U/s 35 : Expenditure on Scientific Research</t>
  </si>
  <si>
    <t>The company has not incurred any expenditure for scientific research which is allowable u/s 35.</t>
  </si>
  <si>
    <t>U/s 35CCA : Expenditure by way of payments to associations and institutions for carrying out rural development programmes.</t>
  </si>
  <si>
    <t>We observed that no amalgamation/demerger has taken place and company have not expended any money for the said purpose.</t>
  </si>
  <si>
    <t>U/s 35E :Deduction for expenditure on prospecting etc. for certain minerals</t>
  </si>
  <si>
    <t>We observed that company has not incurred any expenditure for extraction of minerals.</t>
  </si>
  <si>
    <t>Clause 16</t>
  </si>
  <si>
    <t>16(a)</t>
  </si>
  <si>
    <t>U/s 36(1)(ii) : Bonus/Commission to employee shareholders otherwise payable to him as profit or dividends.</t>
  </si>
  <si>
    <t>The company has not paid any bonus to employee shareholder which was otherwise payable to him as profit/dividends.</t>
  </si>
  <si>
    <t>16(b)</t>
  </si>
  <si>
    <r>
      <t xml:space="preserve">Sum to received from employees towards contribution </t>
    </r>
    <r>
      <rPr>
        <b/>
        <sz val="11"/>
        <color theme="1"/>
        <rFont val="Book Antiqua"/>
        <family val="1"/>
      </rPr>
      <t>u/s 2(24)(x)</t>
    </r>
  </si>
  <si>
    <t>The company has not received any amount from employees for contribution to any funds as mentioned u/s 2(24)(x)</t>
  </si>
  <si>
    <t>Calculation of Deduction u/s 35D as per Clause 15 of Tax Audit Report</t>
  </si>
  <si>
    <t>Amount of Deduction :</t>
  </si>
  <si>
    <t>Chart for Carried forward of Losses :</t>
  </si>
  <si>
    <t>Financial Year</t>
  </si>
  <si>
    <t>Assessment  Year</t>
  </si>
  <si>
    <t>Business Loss</t>
  </si>
  <si>
    <t>Unabsorbed Depn.</t>
  </si>
  <si>
    <t>Filed On</t>
  </si>
  <si>
    <t>F.Y. 2009-10</t>
  </si>
  <si>
    <t>A.Y. 2010-11</t>
  </si>
  <si>
    <t>F.Y. 2010-11</t>
  </si>
  <si>
    <t>A.Y. 2011-12</t>
  </si>
  <si>
    <t>F.Y. 2011-12</t>
  </si>
  <si>
    <t>A.Y. 2012-13</t>
  </si>
  <si>
    <t>Sum to received from employees towards contribution u/s 2(24)(x)
I) Any P.F. or
II) Any S.A.F. or
III) Any fund set up under E.S.I.  Act,1948 or
IV) Any other fund for the welfare of his employee.
are credited to relevant fund or funds on or before due date.</t>
  </si>
  <si>
    <t>&gt;&gt; Section  36(1)(va) applies to deduction of employees contributions</t>
  </si>
  <si>
    <t>&gt;&gt; Section 43B applies to deduction of employee's contributions</t>
  </si>
  <si>
    <t>P&amp;L includes profits &amp; gains assessable on presumptive basis:</t>
  </si>
  <si>
    <t>Applicable to non-resident , Since the company is resident and it has not derived any income under mentioned sections</t>
  </si>
  <si>
    <t>Applicable to Indian company qualifying and if opts for. Company has not derived any income u/s 115VA.</t>
  </si>
  <si>
    <t>As per Sec. 209(3)(b) of Companies Act, 1956  all companies required to follow the accrual basis of accounting. The assessee is following Mercantile System of Accounting.</t>
  </si>
  <si>
    <t>We observed that there is no change in method of accounting as compared to method employed in preceding year.</t>
  </si>
  <si>
    <t>Method employed in Previous Year. 
Section 145A  - uses term 'inventories' &amp; AS - 2 issued by ICAI/ Notified by MCA , term inventory covers FG/RM/WIP/Maintenance Supplies/Consumables &amp; Loose Tools.</t>
  </si>
  <si>
    <t>Must account Valuation of Inventory as per AS-2, even if following cash system of accounting.</t>
  </si>
  <si>
    <t>Capital Asset Converted into Stock-in-trade.
Sec. 2(24) Defn. of Capital Asset
Sec. 2(47)(iv) Conversion Treated as Transfer
Sec. 45(2) Chargeable to tax in which SIT sold.</t>
  </si>
  <si>
    <t>Company has not received any money which is directly credited to capital/current account or netted off with any expenses or credited to reserve or credited to any asset account or any other account.</t>
  </si>
  <si>
    <t>for description of asset/rate of depn./w.d.v. / additions/ modvat effect/depn. Allowable/w.d.v. at the end of the year.</t>
  </si>
  <si>
    <t>We observed that company is not engaged in shipping business.</t>
  </si>
  <si>
    <t>U/s 35ABB : Expenditure for obtaining license to operate telecom services</t>
  </si>
  <si>
    <t>On information and explanation received we observed that company does not own telecom license.</t>
  </si>
  <si>
    <t>U/s 35D : Amortization of certain preliminary expenses</t>
  </si>
  <si>
    <t>U/s 35DD : Amortization of expenditure in case of amalgamation or demerger</t>
  </si>
  <si>
    <t>U/s 35DDA : Amortization of expenditure incurred under voluntary retirement scheme</t>
  </si>
  <si>
    <t>During the course of audit, we observed that company has not made any payment for the expenditure of current year and for prior period in excess of Rs. 20,000/- and Rs. 35,000/- in case of Transport Charges.</t>
  </si>
  <si>
    <t>As per Section 4(1) of Payment of Gratuity Act, 1972. In order to earn gratuity the employee has to render minimum five years of service. As the Company itself has not completed 5 years Gratuity is not applicable also company has not made any provision for gratuity.</t>
  </si>
  <si>
    <t>Company has not made payment to any unapproved gratuity fund or unrecognized provident fund or superannuation fund.</t>
  </si>
  <si>
    <t>As per information and explanations given to us, none of the liability is contingent in nature.</t>
  </si>
  <si>
    <t>Section 33AB - Company has not made any deposit in Tea/Coffee/Rubber Development A/c
Section 33AC- Reserves for shipping business, no deduction w.e.f. A.Y. 2005-06
Section 33ABA - Site Restoration Fund -  Company is not carrying business of extracting / prospecting petroleum or natural gas, and deposited any amount.</t>
  </si>
  <si>
    <t>Section 41(1) Recovery of Expenditure &amp; Remission And Cessation of Trading Liability.</t>
  </si>
  <si>
    <t>There is no liability outstanding for Bonus/Commission to employees during previous year and preceding previous year.</t>
  </si>
  <si>
    <t>Section 43B(c) - Interest on loan or borrowing from public financial institution</t>
  </si>
  <si>
    <t>(ii) *** State whether sales tax, customs duty, excise duty or any other indirect tax,levy,cess, impost, etc., is passed through the profit and loss account.</t>
  </si>
  <si>
    <t>Amount of MODVAT Credit availed or utilized during the previous year and its treatment  in profit and loss a/c and treatment of  outstanding MODVAT Credits in accounts.</t>
  </si>
  <si>
    <t>The company does not avail CENVAT credit of Excise duty on Purchases - But company maintains register for CENVAT and passes to customers duly under excise invoice.</t>
  </si>
  <si>
    <t>We observed that company has not debited/credited any expenditure or income which pertains to any  year preceding current previous year.</t>
  </si>
  <si>
    <t>During the course of audit and on the basis of information and explanation given the company has not borrowed or repaid any amount on hundi otherwise than through account payee cheque.</t>
  </si>
  <si>
    <t>During the course of audit and on the basis of information and explanation given the company has not accepted any loan or deposit.</t>
  </si>
  <si>
    <t>During the course of audit and on the basis of information and explanation given the company has not made any payment for loan or deposit exceeding the amount specified u/s 269T.</t>
  </si>
  <si>
    <t>Details of brought forward loss &amp; depreciation allowance.</t>
  </si>
  <si>
    <t>Section-wise details of deductions, if any admissible u/s Chapter VI-A</t>
  </si>
  <si>
    <t>Whether Cost Audit carried out ? Section 139(9)(e) - audit of cost accounts of the assessee conducted under section 233B of the Companies Act, 1956.</t>
  </si>
  <si>
    <t>During course of audit , we found none of the amount in capital nature was debited to statement of profit &amp; loss</t>
  </si>
  <si>
    <t>During course of audit , we found none of the amount in personal nature was debited to statement of profit &amp; loss</t>
  </si>
  <si>
    <t>FBT is abolished by Finance Act, 2009 (w.e.f. A.Y. 2010-11)</t>
  </si>
  <si>
    <t>Section40(a)(v) Tax actually paid by an employer on non-monetary perquisites referred to in clause (10CC) of Section 10 [Section 17(2)(iv)]</t>
  </si>
  <si>
    <t>Company has not provided any non-monetary perquisites to employees.</t>
  </si>
  <si>
    <t>Section 41(4) Recovery of Bad debts</t>
  </si>
  <si>
    <t>Yes</t>
  </si>
  <si>
    <t>As per explanation given there are no refunds of indirect taxes admitted as due by authorites.</t>
  </si>
  <si>
    <t>As per information and explanation given company has not admitted any escalation claims during the year.</t>
  </si>
  <si>
    <t>The company has not made any payment which is allowable u/s 35CCA</t>
  </si>
  <si>
    <t>We observed that company has not incurred any expenditure under VRS.</t>
  </si>
  <si>
    <t>As per information and explanation given company has not incurred any further expenditure for violation of law.</t>
  </si>
  <si>
    <t>We observed that no such expenditure was incurred during the course of audit, which is prohibited by law.</t>
  </si>
  <si>
    <t>Yes , For further details refer annexure ____of main Tax Audit Report</t>
  </si>
  <si>
    <t>Yes , For further details refer annexure ____ of main Tax Audit Report</t>
  </si>
  <si>
    <t>Refer Annexure ____ of main Tax Audit Report</t>
  </si>
  <si>
    <r>
      <t>Refer Annexure '</t>
    </r>
    <r>
      <rPr>
        <b/>
        <sz val="11"/>
        <color theme="1"/>
        <rFont val="Calibri"/>
        <family val="2"/>
        <scheme val="minor"/>
      </rPr>
      <t>4'</t>
    </r>
    <r>
      <rPr>
        <sz val="11"/>
        <color theme="1"/>
        <rFont val="Calibri"/>
        <family val="2"/>
        <scheme val="minor"/>
      </rPr>
      <t xml:space="preserve"> of main Tax Audit Report</t>
    </r>
  </si>
  <si>
    <t>Refer Enclosure 2</t>
  </si>
  <si>
    <t>Enclosure '1'</t>
  </si>
  <si>
    <t>Enclosure '2'</t>
  </si>
  <si>
    <t>A.Y. 2013-14</t>
  </si>
  <si>
    <t>Clause wise Checklist :</t>
  </si>
  <si>
    <t>Clause No.</t>
  </si>
  <si>
    <t>Short Title</t>
  </si>
  <si>
    <t>Remarks</t>
  </si>
  <si>
    <t>Refer Enclosure 1</t>
  </si>
  <si>
    <r>
      <t xml:space="preserve">Payments made to parties whether or not debited to profit and loss account. Refer </t>
    </r>
    <r>
      <rPr>
        <sz val="11"/>
        <color rgb="FFFF0000"/>
        <rFont val="Calibri"/>
        <family val="2"/>
        <scheme val="minor"/>
      </rPr>
      <t>Annexure '3</t>
    </r>
    <r>
      <rPr>
        <sz val="11"/>
        <color theme="1"/>
        <rFont val="Calibri"/>
        <family val="2"/>
        <scheme val="minor"/>
      </rPr>
      <t>' of main Tax Audit Report.</t>
    </r>
  </si>
  <si>
    <t>Utilised During the Year</t>
  </si>
  <si>
    <t>Balance C/f Business Loss</t>
  </si>
  <si>
    <t>Balance C/f UAD</t>
  </si>
  <si>
    <t>ABC SERVICES &amp; CO. INDIA PRIVATE LIMITED</t>
  </si>
  <si>
    <t>Section 40(b) &amp; 40(ba) is applicable to partnership firm and association of person/ body of individuals respectively. ABC Services &amp; Co. India Pvt. Ltd. is Company registered under companies act. Therefore disclosure under this section is not applicable.</t>
  </si>
  <si>
    <t>ABC Services &amp; Co. India Pvt. Ltd.</t>
  </si>
  <si>
    <t>Penalty under MVAT/CST/Any other Act  amounting to Rs. ______/-</t>
  </si>
  <si>
    <r>
      <t xml:space="preserve">Employees of the company have not crossed 20 during the year therefore contribution to PF is not applicable, Company is incorporate on </t>
    </r>
    <r>
      <rPr>
        <u/>
        <sz val="11"/>
        <color theme="1"/>
        <rFont val="Calibri"/>
        <family val="2"/>
        <scheme val="minor"/>
      </rPr>
      <t xml:space="preserve">  _/__/___</t>
    </r>
    <r>
      <rPr>
        <sz val="11"/>
        <color theme="1"/>
        <rFont val="Calibri"/>
        <family val="2"/>
        <scheme val="minor"/>
      </rPr>
      <t xml:space="preserve"> and not completed 5years therefore Payment of Gratuity Act is not applicable.</t>
    </r>
  </si>
  <si>
    <t>We observed that company has not taken any loan or advances from any schedule bank for which interest liability existed as on 31st March,2013.</t>
  </si>
  <si>
    <t>During the year year Rs. ________/- of MVAT Credit was availed and set off against the MVAT liabilities on sales. Further MVAT is not routed or charged to Statement of Profit &amp; Loss.</t>
  </si>
  <si>
    <t>Stock-in-Trade is valued at lower of cost or net realizable value. Refer Note No. 11 of Notes to Accounts.</t>
  </si>
  <si>
    <r>
      <t>Refer Annexure '</t>
    </r>
    <r>
      <rPr>
        <b/>
        <sz val="11"/>
        <rFont val="Calibri"/>
        <family val="2"/>
        <scheme val="minor"/>
      </rPr>
      <t>2A'</t>
    </r>
    <r>
      <rPr>
        <sz val="11"/>
        <rFont val="Calibri"/>
        <family val="2"/>
        <scheme val="minor"/>
      </rPr>
      <t xml:space="preserve"> of main Tax Audit Report.</t>
    </r>
  </si>
</sst>
</file>

<file path=xl/styles.xml><?xml version="1.0" encoding="utf-8"?>
<styleSheet xmlns="http://schemas.openxmlformats.org/spreadsheetml/2006/main">
  <numFmts count="4">
    <numFmt numFmtId="43" formatCode="_(* #,##0.00_);_(* \(#,##0.00\);_(* &quot;-&quot;??_);_(@_)"/>
    <numFmt numFmtId="164" formatCode="_-* #,##0.00_-;\-* #,##0.00_-;_-* &quot;-&quot;??_-;_-@_-"/>
    <numFmt numFmtId="165" formatCode="_(* #,##0_);_(* \(#,##0\);_(* &quot;-&quot;??_);_(@_)"/>
    <numFmt numFmtId="166" formatCode="_-* #,##0_-;\-* #,##0_-;_-* &quot;-&quot;??_-;_-@_-"/>
  </numFmts>
  <fonts count="16">
    <font>
      <sz val="11"/>
      <color theme="1"/>
      <name val="Calibri"/>
      <family val="2"/>
      <scheme val="minor"/>
    </font>
    <font>
      <sz val="11"/>
      <color theme="1"/>
      <name val="Calibri"/>
      <family val="2"/>
      <scheme val="minor"/>
    </font>
    <font>
      <b/>
      <sz val="11"/>
      <color theme="1"/>
      <name val="Calibri"/>
      <family val="2"/>
      <scheme val="minor"/>
    </font>
    <font>
      <b/>
      <sz val="11"/>
      <color theme="1"/>
      <name val="Book Antiqua"/>
      <family val="1"/>
    </font>
    <font>
      <b/>
      <sz val="11"/>
      <color rgb="FF333333"/>
      <name val="Book Antiqua"/>
      <family val="1"/>
    </font>
    <font>
      <sz val="11"/>
      <color theme="1"/>
      <name val="Book Antiqua"/>
      <family val="1"/>
    </font>
    <font>
      <sz val="11"/>
      <color rgb="FF333333"/>
      <name val="Book Antiqua"/>
      <family val="1"/>
    </font>
    <font>
      <sz val="11"/>
      <color rgb="FFFF0000"/>
      <name val="Calibri"/>
      <family val="2"/>
      <scheme val="minor"/>
    </font>
    <font>
      <sz val="10"/>
      <name val="Arial"/>
      <family val="2"/>
    </font>
    <font>
      <sz val="12"/>
      <name val="Helv"/>
    </font>
    <font>
      <b/>
      <sz val="14"/>
      <name val="Helv"/>
    </font>
    <font>
      <sz val="11"/>
      <color indexed="8"/>
      <name val="Calibri"/>
      <family val="2"/>
    </font>
    <font>
      <sz val="24"/>
      <color indexed="13"/>
      <name val="Helv"/>
    </font>
    <font>
      <u/>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13"/>
      </patternFill>
    </fill>
    <fill>
      <patternFill patternType="solid">
        <fgColor indexed="1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s>
  <cellStyleXfs count="18">
    <xf numFmtId="0" fontId="0" fillId="0" borderId="0"/>
    <xf numFmtId="43" fontId="1" fillId="0" borderId="0" applyFont="0" applyFill="0" applyBorder="0" applyAlignment="0" applyProtection="0"/>
    <xf numFmtId="0" fontId="1" fillId="0" borderId="0"/>
    <xf numFmtId="164"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9" fillId="0" borderId="0"/>
    <xf numFmtId="0" fontId="9" fillId="0" borderId="7"/>
    <xf numFmtId="0" fontId="10" fillId="4" borderId="7"/>
    <xf numFmtId="0" fontId="8" fillId="0" borderId="0"/>
    <xf numFmtId="0" fontId="8" fillId="0" borderId="0"/>
    <xf numFmtId="0" fontId="11" fillId="0" borderId="0"/>
    <xf numFmtId="0" fontId="8" fillId="0" borderId="0"/>
    <xf numFmtId="0" fontId="9" fillId="0" borderId="0"/>
    <xf numFmtId="0" fontId="9" fillId="0" borderId="7"/>
    <xf numFmtId="0" fontId="12" fillId="5" borderId="0"/>
    <xf numFmtId="0" fontId="10" fillId="0" borderId="8"/>
    <xf numFmtId="0" fontId="10" fillId="0" borderId="7"/>
  </cellStyleXfs>
  <cellXfs count="69">
    <xf numFmtId="0" fontId="0" fillId="0" borderId="0" xfId="0"/>
    <xf numFmtId="165" fontId="0" fillId="0" borderId="0" xfId="1" applyNumberFormat="1" applyFont="1"/>
    <xf numFmtId="0" fontId="2"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2" fillId="2" borderId="1" xfId="0" applyFont="1" applyFill="1" applyBorder="1"/>
    <xf numFmtId="0" fontId="0" fillId="2" borderId="1" xfId="0" applyFill="1" applyBorder="1"/>
    <xf numFmtId="0" fontId="3" fillId="0" borderId="5" xfId="0" applyFont="1" applyBorder="1" applyAlignment="1">
      <alignment vertical="center" wrapText="1"/>
    </xf>
    <xf numFmtId="0" fontId="5" fillId="0" borderId="0" xfId="0" applyFont="1"/>
    <xf numFmtId="0" fontId="5" fillId="0" borderId="1" xfId="0" applyFont="1" applyBorder="1"/>
    <xf numFmtId="0" fontId="3" fillId="0" borderId="1" xfId="0" applyFont="1" applyBorder="1" applyAlignment="1">
      <alignment vertical="top"/>
    </xf>
    <xf numFmtId="0" fontId="5" fillId="0" borderId="1" xfId="0" applyFont="1" applyBorder="1" applyAlignment="1">
      <alignment vertical="top"/>
    </xf>
    <xf numFmtId="0" fontId="6" fillId="0" borderId="1" xfId="0" applyFont="1" applyBorder="1" applyAlignment="1">
      <alignment vertical="top" wrapText="1"/>
    </xf>
    <xf numFmtId="0" fontId="3" fillId="0" borderId="1" xfId="0" applyFont="1" applyBorder="1" applyAlignment="1">
      <alignment horizontal="left" vertical="top"/>
    </xf>
    <xf numFmtId="0" fontId="5" fillId="0" borderId="1" xfId="0" applyFont="1" applyBorder="1" applyAlignment="1">
      <alignment vertical="top" wrapText="1"/>
    </xf>
    <xf numFmtId="0" fontId="5" fillId="0" borderId="0" xfId="0" applyFont="1" applyAlignment="1">
      <alignment vertical="top"/>
    </xf>
    <xf numFmtId="0" fontId="5" fillId="0" borderId="0" xfId="0" applyFont="1" applyBorder="1"/>
    <xf numFmtId="0" fontId="5" fillId="0" borderId="0" xfId="0" applyFont="1" applyBorder="1" applyAlignment="1">
      <alignment vertical="top"/>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justify"/>
    </xf>
    <xf numFmtId="0" fontId="2" fillId="0" borderId="0" xfId="0" applyFont="1" applyAlignment="1">
      <alignment vertical="top"/>
    </xf>
    <xf numFmtId="0" fontId="0" fillId="0" borderId="1" xfId="0" applyFill="1" applyBorder="1" applyAlignment="1">
      <alignment vertical="top" wrapText="1"/>
    </xf>
    <xf numFmtId="0" fontId="0" fillId="0" borderId="0" xfId="0" applyFill="1"/>
    <xf numFmtId="0" fontId="0" fillId="0" borderId="0" xfId="0" applyFill="1" applyAlignment="1">
      <alignment vertical="top" wrapText="1"/>
    </xf>
    <xf numFmtId="0" fontId="2" fillId="0" borderId="0" xfId="0" applyFont="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0" xfId="2" applyFont="1"/>
    <xf numFmtId="0" fontId="1" fillId="0" borderId="0" xfId="2"/>
    <xf numFmtId="0" fontId="2" fillId="0" borderId="0" xfId="2" applyFont="1" applyAlignment="1">
      <alignment horizontal="right"/>
    </xf>
    <xf numFmtId="0" fontId="2" fillId="0" borderId="1" xfId="2" applyFont="1" applyBorder="1" applyAlignment="1">
      <alignment horizontal="center" vertical="center" wrapText="1"/>
    </xf>
    <xf numFmtId="0" fontId="1" fillId="0" borderId="1" xfId="2" applyBorder="1"/>
    <xf numFmtId="166" fontId="0" fillId="0" borderId="1" xfId="3" applyNumberFormat="1" applyFont="1" applyBorder="1"/>
    <xf numFmtId="166" fontId="1" fillId="0" borderId="1" xfId="3" applyNumberFormat="1" applyFont="1" applyBorder="1"/>
    <xf numFmtId="14" fontId="1" fillId="0" borderId="1" xfId="2" applyNumberFormat="1" applyBorder="1"/>
    <xf numFmtId="166" fontId="2" fillId="0" borderId="1" xfId="2" applyNumberFormat="1" applyFont="1" applyBorder="1"/>
    <xf numFmtId="0" fontId="14" fillId="0" borderId="0" xfId="0" applyFont="1"/>
    <xf numFmtId="0" fontId="15" fillId="0" borderId="0" xfId="0" applyFont="1" applyAlignment="1">
      <alignment horizontal="justify"/>
    </xf>
    <xf numFmtId="0" fontId="14" fillId="0" borderId="0" xfId="0" applyFont="1" applyAlignment="1">
      <alignment horizontal="right"/>
    </xf>
    <xf numFmtId="0" fontId="15" fillId="0" borderId="0" xfId="0" applyFont="1"/>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2" borderId="4" xfId="0" applyFont="1" applyFill="1" applyBorder="1" applyAlignment="1">
      <alignment vertical="top"/>
    </xf>
    <xf numFmtId="0" fontId="14" fillId="2" borderId="4" xfId="0" applyFont="1" applyFill="1" applyBorder="1" applyAlignment="1">
      <alignment horizontal="justify" vertical="top"/>
    </xf>
    <xf numFmtId="0" fontId="15" fillId="2" borderId="4" xfId="0" applyFont="1" applyFill="1" applyBorder="1"/>
    <xf numFmtId="0" fontId="15" fillId="0" borderId="1" xfId="0" applyFont="1" applyBorder="1" applyAlignment="1">
      <alignment horizontal="center" vertical="top" wrapText="1"/>
    </xf>
    <xf numFmtId="0" fontId="15" fillId="0" borderId="1" xfId="0" applyFont="1" applyBorder="1" applyAlignment="1">
      <alignment horizontal="justify" vertical="top" wrapText="1"/>
    </xf>
    <xf numFmtId="0" fontId="15" fillId="0" borderId="1" xfId="0" applyFont="1" applyFill="1" applyBorder="1" applyAlignment="1">
      <alignment vertical="top" wrapText="1"/>
    </xf>
    <xf numFmtId="0" fontId="14" fillId="2" borderId="1" xfId="0" applyFont="1" applyFill="1" applyBorder="1"/>
    <xf numFmtId="0" fontId="14" fillId="2" borderId="1" xfId="0" applyFont="1" applyFill="1" applyBorder="1" applyAlignment="1">
      <alignment horizontal="justify"/>
    </xf>
    <xf numFmtId="0" fontId="15" fillId="2" borderId="1" xfId="0" applyFont="1" applyFill="1" applyBorder="1"/>
    <xf numFmtId="0" fontId="15" fillId="0" borderId="1" xfId="0" applyFont="1" applyFill="1" applyBorder="1" applyAlignment="1">
      <alignment horizontal="justify" vertical="top" wrapText="1"/>
    </xf>
    <xf numFmtId="0" fontId="15" fillId="3" borderId="1" xfId="0" applyFont="1" applyFill="1" applyBorder="1" applyAlignment="1">
      <alignment horizontal="center" vertical="top" wrapText="1"/>
    </xf>
    <xf numFmtId="0" fontId="15" fillId="3" borderId="1" xfId="0" applyFont="1" applyFill="1" applyBorder="1" applyAlignment="1">
      <alignment horizontal="justify" vertical="top" wrapText="1"/>
    </xf>
    <xf numFmtId="0" fontId="15" fillId="3" borderId="6" xfId="0" applyFont="1" applyFill="1" applyBorder="1" applyAlignment="1">
      <alignment horizontal="justify"/>
    </xf>
    <xf numFmtId="0" fontId="15" fillId="0" borderId="3" xfId="0" applyFont="1" applyFill="1" applyBorder="1" applyAlignment="1">
      <alignment horizontal="justify" vertical="center" wrapText="1"/>
    </xf>
    <xf numFmtId="0" fontId="15" fillId="0" borderId="2" xfId="0" applyFont="1" applyFill="1" applyBorder="1" applyAlignment="1">
      <alignment horizontal="justify"/>
    </xf>
    <xf numFmtId="0" fontId="15" fillId="0" borderId="4" xfId="0" applyFont="1" applyFill="1" applyBorder="1" applyAlignment="1">
      <alignment horizontal="justify"/>
    </xf>
    <xf numFmtId="0" fontId="0" fillId="0" borderId="3" xfId="0" applyFill="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0" fillId="0" borderId="0" xfId="0" applyAlignment="1">
      <alignment horizontal="left" wrapText="1"/>
    </xf>
    <xf numFmtId="0" fontId="4" fillId="0" borderId="5" xfId="0" applyFont="1" applyBorder="1" applyAlignment="1">
      <alignment horizontal="left" vertical="top"/>
    </xf>
    <xf numFmtId="0" fontId="4" fillId="0" borderId="6" xfId="0" applyFont="1" applyBorder="1" applyAlignment="1">
      <alignment horizontal="left" vertical="top"/>
    </xf>
  </cellXfs>
  <cellStyles count="18">
    <cellStyle name="Comma" xfId="1" builtinId="3"/>
    <cellStyle name="Comma 2" xfId="3"/>
    <cellStyle name="Comma 3" xfId="4"/>
    <cellStyle name="Comma 4" xfId="5"/>
    <cellStyle name="Custom - Style8" xfId="6"/>
    <cellStyle name="Data   - Style2" xfId="7"/>
    <cellStyle name="Labels - Style3" xfId="8"/>
    <cellStyle name="Normal" xfId="0" builtinId="0"/>
    <cellStyle name="Normal 2" xfId="9"/>
    <cellStyle name="Normal 3" xfId="10"/>
    <cellStyle name="Normal 4" xfId="11"/>
    <cellStyle name="Normal 5" xfId="12"/>
    <cellStyle name="Normal 6" xfId="2"/>
    <cellStyle name="Reset  - Style7" xfId="13"/>
    <cellStyle name="Table  - Style6" xfId="14"/>
    <cellStyle name="Title  - Style1" xfId="15"/>
    <cellStyle name="TotCol - Style5" xfId="16"/>
    <cellStyle name="TotRow - Style4"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oo1\mar-02\deepak\MAR-02\BS-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rani\2002\Workarea\Godrej%20&amp;%20Boyce\US%20GAAP\2001\Statutory%20Accounts%2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mani\mukund\deepak\Bank.Work\CMA.04.05\CMA-0405.BOB.2.28.02.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SHEET"/>
      <sheetName val="G"/>
      <sheetName val="PROFIT &amp; LOSS"/>
      <sheetName val="shcap"/>
      <sheetName val="r&amp;s"/>
      <sheetName val="sec&amp;unsec"/>
      <sheetName val="FIXED ASSETS"/>
      <sheetName val="invest"/>
      <sheetName val="INVDRS&amp;CB"/>
      <sheetName val="ADV&amp;CL"/>
      <sheetName val="SALES&amp;OTH INC"/>
      <sheetName val="COS &amp; ST COST"/>
      <sheetName val="OTH EXP"/>
      <sheetName val="c_flow"/>
      <sheetName val="Notes-Turnover"/>
      <sheetName val="Audfe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S"/>
      <sheetName val="P&amp;L"/>
      <sheetName val="Groupings"/>
      <sheetName val="Sch A-C"/>
      <sheetName val="Sch D"/>
      <sheetName val="Sch E"/>
      <sheetName val="Sch E Contd."/>
      <sheetName val="Sch F-G"/>
      <sheetName val="Sch H-I"/>
      <sheetName val="Sch J-L"/>
      <sheetName val="Sch M Notes7-8"/>
      <sheetName val="Sch M Notes 9-14"/>
      <sheetName val="Cash Flow 1"/>
      <sheetName val="Sheet1"/>
      <sheetName val="Cash Flow 2"/>
      <sheetName val="Cash Flow workings"/>
      <sheetName val="Addl info"/>
      <sheetName val="Cover Sheet"/>
      <sheetName val="Data Sheet"/>
      <sheetName val="Sch 5 1st Page"/>
      <sheetName val="Sch 5 Alternt"/>
      <sheetName val="Sch "/>
      <sheetName val="Sch 12 Notes 1-2"/>
      <sheetName val="Sch 12 Notes 3-5"/>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refreshError="1"/>
      <sheetData sheetId="12"/>
      <sheetData sheetId="13" refreshError="1"/>
      <sheetData sheetId="14" refreshError="1"/>
      <sheetData sheetId="15" refreshError="1"/>
      <sheetData sheetId="16"/>
      <sheetData sheetId="17" refreshError="1"/>
      <sheetData sheetId="18"/>
      <sheetData sheetId="19"/>
      <sheetData sheetId="20" refreshError="1"/>
      <sheetData sheetId="21"/>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x"/>
      <sheetName val="EnXco.appln"/>
      <sheetName val="RMC.Sales"/>
      <sheetName val="Mfg.exp"/>
      <sheetName val="Deprn"/>
      <sheetName val="selling&amp;Gen"/>
      <sheetName val="Interest"/>
      <sheetName val="Other Income"/>
      <sheetName val="DRE"/>
      <sheetName val="CA"/>
      <sheetName val="CL"/>
      <sheetName val="TL"/>
      <sheetName val="PL.T"/>
      <sheetName val="BS.T"/>
      <sheetName val="CACL.T"/>
      <sheetName val="MPBF.T"/>
      <sheetName val="F.FLOW.T"/>
      <sheetName val="Ratios (for us)"/>
      <sheetName val="Bk.limits"/>
      <sheetName val="PL"/>
      <sheetName val="BS"/>
      <sheetName val="CACL"/>
      <sheetName val="MPBF"/>
      <sheetName val="F.FLOW"/>
      <sheetName val="Windfarm"/>
      <sheetName val="PL (wf)"/>
      <sheetName val="BS (wf)"/>
      <sheetName val="Opst.at a glance"/>
      <sheetName val="Financial Position "/>
      <sheetName val="DE Ratio"/>
      <sheetName val="RATIO"/>
      <sheetName val="Sheet1"/>
      <sheetName val="wo.wb.details"/>
      <sheetName val="Sheet.to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D44"/>
  <sheetViews>
    <sheetView view="pageBreakPreview" topLeftCell="A52" zoomScaleSheetLayoutView="100" workbookViewId="0">
      <selection activeCell="D25" sqref="D25"/>
    </sheetView>
  </sheetViews>
  <sheetFormatPr defaultRowHeight="15"/>
  <cols>
    <col min="1" max="1" width="9.28515625" style="42" bestFit="1" customWidth="1"/>
    <col min="2" max="2" width="51.7109375" style="40" customWidth="1"/>
    <col min="3" max="3" width="52.85546875" style="42" customWidth="1"/>
    <col min="4" max="16384" width="9.140625" style="42"/>
  </cols>
  <sheetData>
    <row r="1" spans="1:3">
      <c r="A1" s="39" t="s">
        <v>322</v>
      </c>
      <c r="C1" s="41" t="s">
        <v>312</v>
      </c>
    </row>
    <row r="2" spans="1:3">
      <c r="A2" s="39"/>
    </row>
    <row r="3" spans="1:3">
      <c r="A3" s="39" t="s">
        <v>313</v>
      </c>
    </row>
    <row r="4" spans="1:3" ht="30">
      <c r="A4" s="43" t="s">
        <v>314</v>
      </c>
      <c r="B4" s="44" t="s">
        <v>315</v>
      </c>
      <c r="C4" s="43" t="s">
        <v>316</v>
      </c>
    </row>
    <row r="5" spans="1:3">
      <c r="A5" s="45"/>
      <c r="B5" s="46"/>
      <c r="C5" s="45"/>
    </row>
    <row r="6" spans="1:3" ht="30">
      <c r="A6" s="47" t="s">
        <v>144</v>
      </c>
      <c r="B6" s="48" t="s">
        <v>258</v>
      </c>
      <c r="C6" s="49"/>
    </row>
    <row r="7" spans="1:3" ht="45" customHeight="1">
      <c r="A7" s="50"/>
      <c r="B7" s="51" t="s">
        <v>145</v>
      </c>
      <c r="C7" s="60" t="s">
        <v>259</v>
      </c>
    </row>
    <row r="8" spans="1:3" ht="30">
      <c r="A8" s="50"/>
      <c r="B8" s="51" t="s">
        <v>146</v>
      </c>
      <c r="C8" s="61"/>
    </row>
    <row r="9" spans="1:3">
      <c r="A9" s="50"/>
      <c r="B9" s="51" t="s">
        <v>147</v>
      </c>
      <c r="C9" s="61"/>
    </row>
    <row r="10" spans="1:3">
      <c r="A10" s="50"/>
      <c r="B10" s="51" t="s">
        <v>148</v>
      </c>
      <c r="C10" s="62"/>
    </row>
    <row r="11" spans="1:3" ht="30">
      <c r="A11" s="50"/>
      <c r="B11" s="51" t="s">
        <v>149</v>
      </c>
      <c r="C11" s="52" t="s">
        <v>260</v>
      </c>
    </row>
    <row r="12" spans="1:3">
      <c r="A12" s="50"/>
      <c r="B12" s="51" t="s">
        <v>150</v>
      </c>
      <c r="C12" s="52" t="s">
        <v>151</v>
      </c>
    </row>
    <row r="13" spans="1:3">
      <c r="A13" s="53" t="s">
        <v>152</v>
      </c>
      <c r="B13" s="54" t="s">
        <v>153</v>
      </c>
      <c r="C13" s="55"/>
    </row>
    <row r="14" spans="1:3" ht="60">
      <c r="A14" s="50" t="s">
        <v>154</v>
      </c>
      <c r="B14" s="51" t="s">
        <v>155</v>
      </c>
      <c r="C14" s="56" t="s">
        <v>261</v>
      </c>
    </row>
    <row r="15" spans="1:3" ht="45">
      <c r="A15" s="50" t="s">
        <v>156</v>
      </c>
      <c r="B15" s="51" t="s">
        <v>157</v>
      </c>
      <c r="C15" s="51" t="s">
        <v>262</v>
      </c>
    </row>
    <row r="16" spans="1:3" ht="30">
      <c r="A16" s="50" t="s">
        <v>158</v>
      </c>
      <c r="B16" s="51" t="s">
        <v>159</v>
      </c>
      <c r="C16" s="51" t="s">
        <v>160</v>
      </c>
    </row>
    <row r="17" spans="1:4" ht="30">
      <c r="A17" s="50" t="s">
        <v>161</v>
      </c>
      <c r="B17" s="51" t="s">
        <v>162</v>
      </c>
      <c r="C17" s="51" t="s">
        <v>160</v>
      </c>
    </row>
    <row r="18" spans="1:4">
      <c r="A18" s="53" t="s">
        <v>163</v>
      </c>
      <c r="B18" s="54" t="s">
        <v>164</v>
      </c>
      <c r="C18" s="55"/>
    </row>
    <row r="19" spans="1:4" ht="75">
      <c r="A19" s="50" t="s">
        <v>165</v>
      </c>
      <c r="B19" s="51" t="s">
        <v>263</v>
      </c>
      <c r="C19" s="51" t="s">
        <v>329</v>
      </c>
      <c r="D19" s="42" t="s">
        <v>264</v>
      </c>
    </row>
    <row r="20" spans="1:4">
      <c r="A20" s="50" t="s">
        <v>166</v>
      </c>
      <c r="B20" s="51" t="s">
        <v>162</v>
      </c>
      <c r="C20" s="51" t="s">
        <v>167</v>
      </c>
    </row>
    <row r="21" spans="1:4">
      <c r="A21" s="53" t="s">
        <v>168</v>
      </c>
      <c r="B21" s="54"/>
      <c r="C21" s="55"/>
    </row>
    <row r="22" spans="1:4" ht="60">
      <c r="A22" s="50" t="s">
        <v>169</v>
      </c>
      <c r="B22" s="51" t="s">
        <v>265</v>
      </c>
      <c r="C22" s="51" t="s">
        <v>170</v>
      </c>
    </row>
    <row r="23" spans="1:4">
      <c r="A23" s="53" t="s">
        <v>171</v>
      </c>
      <c r="B23" s="54" t="s">
        <v>172</v>
      </c>
      <c r="C23" s="55"/>
    </row>
    <row r="24" spans="1:4" ht="60">
      <c r="A24" s="50" t="s">
        <v>173</v>
      </c>
      <c r="B24" s="51" t="s">
        <v>174</v>
      </c>
      <c r="C24" s="51" t="s">
        <v>266</v>
      </c>
    </row>
    <row r="25" spans="1:4" ht="30">
      <c r="A25" s="50" t="s">
        <v>175</v>
      </c>
      <c r="B25" s="51" t="s">
        <v>182</v>
      </c>
      <c r="C25" s="51" t="s">
        <v>299</v>
      </c>
    </row>
    <row r="26" spans="1:4" ht="30">
      <c r="A26" s="50" t="s">
        <v>176</v>
      </c>
      <c r="B26" s="51" t="s">
        <v>177</v>
      </c>
      <c r="C26" s="51" t="s">
        <v>300</v>
      </c>
    </row>
    <row r="27" spans="1:4">
      <c r="A27" s="50" t="s">
        <v>178</v>
      </c>
      <c r="B27" s="51" t="s">
        <v>179</v>
      </c>
      <c r="C27" s="51"/>
    </row>
    <row r="28" spans="1:4" ht="30">
      <c r="A28" s="50" t="s">
        <v>180</v>
      </c>
      <c r="B28" s="51" t="s">
        <v>181</v>
      </c>
      <c r="C28" s="51" t="s">
        <v>183</v>
      </c>
    </row>
    <row r="29" spans="1:4">
      <c r="A29" s="53" t="s">
        <v>184</v>
      </c>
      <c r="B29" s="54" t="s">
        <v>185</v>
      </c>
      <c r="C29" s="55"/>
    </row>
    <row r="30" spans="1:4" ht="45">
      <c r="A30" s="50" t="s">
        <v>186</v>
      </c>
      <c r="B30" s="51" t="s">
        <v>267</v>
      </c>
      <c r="C30" s="51" t="s">
        <v>330</v>
      </c>
    </row>
    <row r="31" spans="1:4">
      <c r="A31" s="53" t="s">
        <v>187</v>
      </c>
      <c r="B31" s="54" t="s">
        <v>188</v>
      </c>
      <c r="C31" s="55"/>
    </row>
    <row r="32" spans="1:4" ht="30">
      <c r="A32" s="50"/>
      <c r="B32" s="51" t="s">
        <v>225</v>
      </c>
      <c r="C32" s="51" t="s">
        <v>226</v>
      </c>
    </row>
    <row r="33" spans="1:3" ht="30">
      <c r="A33" s="50"/>
      <c r="B33" s="51" t="s">
        <v>227</v>
      </c>
      <c r="C33" s="51" t="s">
        <v>268</v>
      </c>
    </row>
    <row r="34" spans="1:3" ht="30">
      <c r="A34" s="50"/>
      <c r="B34" s="51" t="s">
        <v>228</v>
      </c>
      <c r="C34" s="51" t="s">
        <v>229</v>
      </c>
    </row>
    <row r="35" spans="1:3" ht="30">
      <c r="A35" s="50"/>
      <c r="B35" s="51" t="s">
        <v>269</v>
      </c>
      <c r="C35" s="51" t="s">
        <v>270</v>
      </c>
    </row>
    <row r="36" spans="1:3" ht="45">
      <c r="A36" s="50"/>
      <c r="B36" s="51" t="s">
        <v>230</v>
      </c>
      <c r="C36" s="51" t="s">
        <v>301</v>
      </c>
    </row>
    <row r="37" spans="1:3">
      <c r="A37" s="50"/>
      <c r="B37" s="51" t="s">
        <v>271</v>
      </c>
      <c r="C37" s="51" t="s">
        <v>317</v>
      </c>
    </row>
    <row r="38" spans="1:3" ht="45">
      <c r="A38" s="50"/>
      <c r="B38" s="51" t="s">
        <v>272</v>
      </c>
      <c r="C38" s="51" t="s">
        <v>231</v>
      </c>
    </row>
    <row r="39" spans="1:3" ht="30">
      <c r="A39" s="50"/>
      <c r="B39" s="51" t="s">
        <v>273</v>
      </c>
      <c r="C39" s="51" t="s">
        <v>302</v>
      </c>
    </row>
    <row r="40" spans="1:3" ht="30">
      <c r="A40" s="50"/>
      <c r="B40" s="51" t="s">
        <v>232</v>
      </c>
      <c r="C40" s="51" t="s">
        <v>233</v>
      </c>
    </row>
    <row r="41" spans="1:3">
      <c r="A41" s="53" t="s">
        <v>234</v>
      </c>
      <c r="B41" s="54"/>
      <c r="C41" s="55"/>
    </row>
    <row r="42" spans="1:3" ht="45">
      <c r="A42" s="50" t="s">
        <v>235</v>
      </c>
      <c r="B42" s="51" t="s">
        <v>236</v>
      </c>
      <c r="C42" s="51" t="s">
        <v>237</v>
      </c>
    </row>
    <row r="43" spans="1:3" ht="120">
      <c r="A43" s="50" t="s">
        <v>238</v>
      </c>
      <c r="B43" s="51" t="s">
        <v>255</v>
      </c>
      <c r="C43" s="51" t="s">
        <v>240</v>
      </c>
    </row>
    <row r="44" spans="1:3" ht="30">
      <c r="A44" s="57"/>
      <c r="B44" s="58" t="s">
        <v>256</v>
      </c>
      <c r="C44" s="59" t="s">
        <v>257</v>
      </c>
    </row>
  </sheetData>
  <mergeCells count="1">
    <mergeCell ref="C7:C10"/>
  </mergeCells>
  <pageMargins left="0.45" right="0.2" top="0.75" bottom="0.75" header="0.3" footer="0.3"/>
  <pageSetup paperSize="9" scale="85" fitToHeight="0" orientation="portrait" r:id="rId1"/>
  <rowBreaks count="1" manualBreakCount="1">
    <brk id="30" max="2" man="1"/>
  </rowBreaks>
</worksheet>
</file>

<file path=xl/worksheets/sheet2.xml><?xml version="1.0" encoding="utf-8"?>
<worksheet xmlns="http://schemas.openxmlformats.org/spreadsheetml/2006/main" xmlns:r="http://schemas.openxmlformats.org/officeDocument/2006/relationships">
  <sheetPr>
    <pageSetUpPr fitToPage="1"/>
  </sheetPr>
  <dimension ref="A1:D89"/>
  <sheetViews>
    <sheetView view="pageBreakPreview" topLeftCell="A76" zoomScaleSheetLayoutView="100" workbookViewId="0">
      <selection activeCell="D76" sqref="D76"/>
    </sheetView>
  </sheetViews>
  <sheetFormatPr defaultRowHeight="15"/>
  <cols>
    <col min="1" max="1" width="9.28515625" customWidth="1"/>
    <col min="2" max="2" width="50.7109375" customWidth="1"/>
    <col min="3" max="3" width="53.140625" style="25" customWidth="1"/>
  </cols>
  <sheetData>
    <row r="1" spans="1:3">
      <c r="A1" s="2" t="s">
        <v>322</v>
      </c>
      <c r="C1" s="27" t="s">
        <v>312</v>
      </c>
    </row>
    <row r="2" spans="1:3">
      <c r="A2" s="2"/>
      <c r="C2" s="27"/>
    </row>
    <row r="3" spans="1:3">
      <c r="A3" s="2" t="s">
        <v>313</v>
      </c>
      <c r="B3" s="22"/>
      <c r="C3"/>
    </row>
    <row r="4" spans="1:3" ht="30">
      <c r="A4" s="28" t="s">
        <v>314</v>
      </c>
      <c r="B4" s="29" t="s">
        <v>315</v>
      </c>
      <c r="C4" s="28" t="s">
        <v>316</v>
      </c>
    </row>
    <row r="6" spans="1:3">
      <c r="A6" s="7" t="s">
        <v>22</v>
      </c>
      <c r="B6" s="7" t="s">
        <v>21</v>
      </c>
      <c r="C6" s="8"/>
    </row>
    <row r="7" spans="1:3" ht="30">
      <c r="A7" s="5" t="s">
        <v>16</v>
      </c>
      <c r="B7" s="6" t="s">
        <v>20</v>
      </c>
      <c r="C7" s="24" t="s">
        <v>292</v>
      </c>
    </row>
    <row r="8" spans="1:3" ht="30">
      <c r="A8" s="5" t="s">
        <v>17</v>
      </c>
      <c r="B8" s="6" t="s">
        <v>23</v>
      </c>
      <c r="C8" s="24" t="s">
        <v>293</v>
      </c>
    </row>
    <row r="9" spans="1:3" ht="45">
      <c r="A9" s="5" t="s">
        <v>18</v>
      </c>
      <c r="B9" s="6" t="s">
        <v>24</v>
      </c>
      <c r="C9" s="24" t="s">
        <v>25</v>
      </c>
    </row>
    <row r="10" spans="1:3" ht="30">
      <c r="A10" s="5" t="s">
        <v>27</v>
      </c>
      <c r="B10" s="6" t="s">
        <v>26</v>
      </c>
      <c r="C10" s="24" t="s">
        <v>28</v>
      </c>
    </row>
    <row r="11" spans="1:3" ht="30">
      <c r="A11" s="5" t="s">
        <v>30</v>
      </c>
      <c r="B11" s="6" t="s">
        <v>29</v>
      </c>
      <c r="C11" s="24" t="s">
        <v>303</v>
      </c>
    </row>
    <row r="12" spans="1:3" ht="30">
      <c r="A12" s="5" t="s">
        <v>33</v>
      </c>
      <c r="B12" s="6" t="s">
        <v>31</v>
      </c>
      <c r="C12" s="24" t="s">
        <v>325</v>
      </c>
    </row>
    <row r="13" spans="1:3" ht="30">
      <c r="A13" s="5" t="s">
        <v>34</v>
      </c>
      <c r="B13" s="6" t="s">
        <v>32</v>
      </c>
      <c r="C13" s="24" t="s">
        <v>304</v>
      </c>
    </row>
    <row r="14" spans="1:3">
      <c r="A14" s="5" t="s">
        <v>19</v>
      </c>
      <c r="B14" s="6" t="s">
        <v>35</v>
      </c>
      <c r="C14" s="24"/>
    </row>
    <row r="15" spans="1:3" ht="45">
      <c r="A15" s="5"/>
      <c r="B15" s="6" t="s">
        <v>36</v>
      </c>
      <c r="C15" s="24" t="s">
        <v>38</v>
      </c>
    </row>
    <row r="16" spans="1:3" ht="45">
      <c r="A16" s="5"/>
      <c r="B16" s="6" t="s">
        <v>37</v>
      </c>
      <c r="C16" s="24" t="s">
        <v>39</v>
      </c>
    </row>
    <row r="17" spans="1:3">
      <c r="A17" s="5"/>
      <c r="B17" s="6" t="s">
        <v>40</v>
      </c>
      <c r="C17" s="24" t="s">
        <v>294</v>
      </c>
    </row>
    <row r="18" spans="1:3">
      <c r="A18" s="5"/>
      <c r="B18" s="6" t="s">
        <v>41</v>
      </c>
      <c r="C18" s="24" t="s">
        <v>42</v>
      </c>
    </row>
    <row r="19" spans="1:3" ht="60">
      <c r="A19" s="5"/>
      <c r="B19" s="6" t="s">
        <v>43</v>
      </c>
      <c r="C19" s="24" t="s">
        <v>44</v>
      </c>
    </row>
    <row r="20" spans="1:3" ht="45">
      <c r="A20" s="5"/>
      <c r="B20" s="6" t="s">
        <v>295</v>
      </c>
      <c r="C20" s="24" t="s">
        <v>296</v>
      </c>
    </row>
    <row r="21" spans="1:3" ht="75">
      <c r="A21" s="5" t="s">
        <v>15</v>
      </c>
      <c r="B21" s="6" t="s">
        <v>14</v>
      </c>
      <c r="C21" s="24" t="s">
        <v>323</v>
      </c>
    </row>
    <row r="22" spans="1:3" ht="60">
      <c r="A22" s="5" t="s">
        <v>45</v>
      </c>
      <c r="B22" s="6" t="s">
        <v>46</v>
      </c>
      <c r="C22" s="24" t="s">
        <v>274</v>
      </c>
    </row>
    <row r="23" spans="1:3" ht="75">
      <c r="A23" s="5" t="s">
        <v>13</v>
      </c>
      <c r="B23" s="6" t="s">
        <v>12</v>
      </c>
      <c r="C23" s="24" t="s">
        <v>275</v>
      </c>
    </row>
    <row r="24" spans="1:3" ht="45">
      <c r="A24" s="5" t="s">
        <v>48</v>
      </c>
      <c r="B24" s="6" t="s">
        <v>47</v>
      </c>
      <c r="C24" s="24" t="s">
        <v>276</v>
      </c>
    </row>
    <row r="25" spans="1:3" ht="30">
      <c r="A25" s="5" t="s">
        <v>50</v>
      </c>
      <c r="B25" s="6" t="s">
        <v>49</v>
      </c>
      <c r="C25" s="24" t="s">
        <v>277</v>
      </c>
    </row>
    <row r="26" spans="1:3" ht="60">
      <c r="A26" s="5" t="s">
        <v>52</v>
      </c>
      <c r="B26" s="6" t="s">
        <v>51</v>
      </c>
      <c r="C26" s="24" t="s">
        <v>53</v>
      </c>
    </row>
    <row r="27" spans="1:3" ht="30">
      <c r="A27" s="5" t="s">
        <v>55</v>
      </c>
      <c r="B27" s="6" t="s">
        <v>54</v>
      </c>
      <c r="C27" s="24" t="s">
        <v>56</v>
      </c>
    </row>
    <row r="28" spans="1:3">
      <c r="A28" s="4"/>
      <c r="B28" s="3"/>
      <c r="C28" s="26"/>
    </row>
    <row r="29" spans="1:3">
      <c r="A29" s="7" t="s">
        <v>57</v>
      </c>
      <c r="B29" s="7"/>
      <c r="C29" s="7"/>
    </row>
    <row r="30" spans="1:3" ht="45">
      <c r="A30" s="5" t="s">
        <v>58</v>
      </c>
      <c r="B30" s="6" t="s">
        <v>59</v>
      </c>
      <c r="C30" s="24" t="s">
        <v>60</v>
      </c>
    </row>
    <row r="31" spans="1:3">
      <c r="A31" s="4"/>
      <c r="B31" s="3"/>
      <c r="C31" s="26"/>
    </row>
    <row r="32" spans="1:3">
      <c r="A32" s="7" t="s">
        <v>61</v>
      </c>
      <c r="B32" s="7"/>
      <c r="C32" s="7"/>
    </row>
    <row r="33" spans="1:4" ht="45">
      <c r="A33" s="5">
        <v>18</v>
      </c>
      <c r="B33" s="6" t="s">
        <v>62</v>
      </c>
      <c r="C33" s="24" t="s">
        <v>318</v>
      </c>
    </row>
    <row r="34" spans="1:4">
      <c r="A34" s="4"/>
      <c r="B34" s="3"/>
      <c r="C34" s="26"/>
    </row>
    <row r="35" spans="1:4">
      <c r="A35" s="7" t="s">
        <v>63</v>
      </c>
      <c r="B35" s="7"/>
      <c r="C35" s="7"/>
    </row>
    <row r="36" spans="1:4" ht="105">
      <c r="A36" s="5">
        <v>19</v>
      </c>
      <c r="B36" s="6" t="s">
        <v>64</v>
      </c>
      <c r="C36" s="24" t="s">
        <v>278</v>
      </c>
    </row>
    <row r="37" spans="1:4">
      <c r="A37" s="4"/>
      <c r="B37" s="3"/>
      <c r="C37" s="26"/>
    </row>
    <row r="38" spans="1:4">
      <c r="A38" s="7" t="s">
        <v>66</v>
      </c>
      <c r="B38" s="7"/>
      <c r="C38" s="7"/>
    </row>
    <row r="39" spans="1:4" ht="30">
      <c r="A39" s="5">
        <v>20</v>
      </c>
      <c r="B39" s="6" t="s">
        <v>65</v>
      </c>
      <c r="C39" s="24"/>
    </row>
    <row r="40" spans="1:4" ht="45">
      <c r="A40" s="5"/>
      <c r="B40" s="6" t="s">
        <v>279</v>
      </c>
      <c r="C40" s="24" t="s">
        <v>67</v>
      </c>
    </row>
    <row r="41" spans="1:4" ht="30">
      <c r="A41" s="5"/>
      <c r="B41" s="6" t="s">
        <v>68</v>
      </c>
      <c r="C41" s="24" t="s">
        <v>69</v>
      </c>
    </row>
    <row r="42" spans="1:4" ht="30">
      <c r="A42" s="5"/>
      <c r="B42" s="6" t="s">
        <v>70</v>
      </c>
      <c r="C42" s="24" t="s">
        <v>71</v>
      </c>
    </row>
    <row r="43" spans="1:4" ht="45">
      <c r="A43" s="5"/>
      <c r="B43" s="6" t="s">
        <v>297</v>
      </c>
      <c r="C43" s="24" t="s">
        <v>72</v>
      </c>
    </row>
    <row r="44" spans="1:4" ht="45">
      <c r="A44" s="5"/>
      <c r="B44" s="6" t="s">
        <v>73</v>
      </c>
      <c r="C44" s="24" t="s">
        <v>74</v>
      </c>
    </row>
    <row r="45" spans="1:4">
      <c r="A45" s="7" t="s">
        <v>75</v>
      </c>
      <c r="B45" s="7"/>
      <c r="C45" s="7"/>
    </row>
    <row r="46" spans="1:4" ht="45">
      <c r="A46" s="5">
        <v>21</v>
      </c>
      <c r="B46" s="6" t="s">
        <v>81</v>
      </c>
      <c r="C46" s="24"/>
      <c r="D46" t="s">
        <v>85</v>
      </c>
    </row>
    <row r="47" spans="1:4">
      <c r="A47" s="5" t="s">
        <v>76</v>
      </c>
      <c r="B47" s="6" t="s">
        <v>77</v>
      </c>
      <c r="C47" s="24"/>
    </row>
    <row r="48" spans="1:4">
      <c r="A48" s="5" t="s">
        <v>78</v>
      </c>
      <c r="B48" s="6" t="s">
        <v>79</v>
      </c>
      <c r="C48" s="24"/>
    </row>
    <row r="49" spans="1:4">
      <c r="A49" s="5"/>
      <c r="B49" s="6" t="s">
        <v>80</v>
      </c>
      <c r="C49" s="24" t="s">
        <v>308</v>
      </c>
    </row>
    <row r="50" spans="1:4" ht="75">
      <c r="A50" s="5"/>
      <c r="B50" s="6" t="s">
        <v>82</v>
      </c>
      <c r="C50" s="24" t="s">
        <v>326</v>
      </c>
    </row>
    <row r="51" spans="1:4" ht="45">
      <c r="A51" s="5"/>
      <c r="B51" s="6" t="s">
        <v>83</v>
      </c>
      <c r="C51" s="24" t="s">
        <v>280</v>
      </c>
    </row>
    <row r="52" spans="1:4" ht="45">
      <c r="A52" s="5"/>
      <c r="B52" s="6" t="s">
        <v>281</v>
      </c>
      <c r="C52" s="24" t="s">
        <v>84</v>
      </c>
    </row>
    <row r="53" spans="1:4" ht="45">
      <c r="A53" s="5"/>
      <c r="B53" s="6" t="s">
        <v>86</v>
      </c>
      <c r="C53" s="24" t="s">
        <v>327</v>
      </c>
    </row>
    <row r="54" spans="1:4" ht="30">
      <c r="A54" s="5"/>
      <c r="B54" s="6" t="s">
        <v>87</v>
      </c>
      <c r="C54" s="24" t="s">
        <v>88</v>
      </c>
    </row>
    <row r="55" spans="1:4" ht="60">
      <c r="A55" s="5">
        <v>21</v>
      </c>
      <c r="B55" s="6" t="s">
        <v>282</v>
      </c>
      <c r="C55" s="24" t="s">
        <v>328</v>
      </c>
    </row>
    <row r="56" spans="1:4">
      <c r="A56" s="7" t="s">
        <v>89</v>
      </c>
      <c r="B56" s="7"/>
      <c r="C56" s="7"/>
    </row>
    <row r="57" spans="1:4" ht="60">
      <c r="A57" s="5" t="s">
        <v>90</v>
      </c>
      <c r="B57" s="6" t="s">
        <v>283</v>
      </c>
      <c r="C57" s="24" t="s">
        <v>91</v>
      </c>
      <c r="D57" t="s">
        <v>284</v>
      </c>
    </row>
    <row r="58" spans="1:4" ht="45">
      <c r="A58" s="5" t="s">
        <v>92</v>
      </c>
      <c r="B58" s="6" t="s">
        <v>93</v>
      </c>
      <c r="C58" s="24" t="s">
        <v>285</v>
      </c>
    </row>
    <row r="59" spans="1:4">
      <c r="A59" s="7" t="s">
        <v>94</v>
      </c>
      <c r="B59" s="7"/>
      <c r="C59" s="7"/>
    </row>
    <row r="60" spans="1:4" ht="60">
      <c r="A60" s="5">
        <v>23</v>
      </c>
      <c r="B60" s="6" t="s">
        <v>95</v>
      </c>
      <c r="C60" s="24" t="s">
        <v>286</v>
      </c>
    </row>
    <row r="61" spans="1:4">
      <c r="A61" s="7" t="s">
        <v>96</v>
      </c>
      <c r="B61" s="7"/>
      <c r="C61" s="7"/>
    </row>
    <row r="62" spans="1:4" ht="45">
      <c r="A62" s="5" t="s">
        <v>97</v>
      </c>
      <c r="B62" s="6" t="s">
        <v>98</v>
      </c>
      <c r="C62" s="24" t="s">
        <v>287</v>
      </c>
    </row>
    <row r="63" spans="1:4" ht="60">
      <c r="A63" s="5" t="s">
        <v>99</v>
      </c>
      <c r="B63" s="6" t="s">
        <v>100</v>
      </c>
      <c r="C63" s="24" t="s">
        <v>288</v>
      </c>
    </row>
    <row r="64" spans="1:4" ht="30">
      <c r="A64" s="5" t="s">
        <v>101</v>
      </c>
      <c r="B64" s="6" t="s">
        <v>102</v>
      </c>
      <c r="C64" s="24" t="s">
        <v>298</v>
      </c>
    </row>
    <row r="65" spans="1:3">
      <c r="A65" s="7" t="s">
        <v>103</v>
      </c>
      <c r="B65" s="7"/>
      <c r="C65" s="7"/>
    </row>
    <row r="66" spans="1:3" ht="30">
      <c r="A66" s="5" t="s">
        <v>104</v>
      </c>
      <c r="B66" s="6" t="s">
        <v>289</v>
      </c>
      <c r="C66" s="24" t="s">
        <v>309</v>
      </c>
    </row>
    <row r="67" spans="1:3" ht="75">
      <c r="A67" s="5" t="s">
        <v>105</v>
      </c>
      <c r="B67" s="6" t="s">
        <v>106</v>
      </c>
      <c r="C67" s="24" t="s">
        <v>107</v>
      </c>
    </row>
    <row r="68" spans="1:3">
      <c r="A68" s="7" t="s">
        <v>108</v>
      </c>
      <c r="B68" s="7"/>
      <c r="C68" s="7"/>
    </row>
    <row r="69" spans="1:3" ht="45">
      <c r="A69" s="5">
        <v>26</v>
      </c>
      <c r="B69" s="6" t="s">
        <v>290</v>
      </c>
      <c r="C69" s="24" t="s">
        <v>109</v>
      </c>
    </row>
    <row r="70" spans="1:3">
      <c r="A70" s="7" t="s">
        <v>110</v>
      </c>
      <c r="B70" s="7"/>
      <c r="C70" s="7"/>
    </row>
    <row r="71" spans="1:3" ht="30">
      <c r="A71" s="5" t="s">
        <v>111</v>
      </c>
      <c r="B71" s="6" t="s">
        <v>112</v>
      </c>
      <c r="C71" s="24" t="s">
        <v>305</v>
      </c>
    </row>
    <row r="72" spans="1:3" ht="30">
      <c r="A72" s="5" t="s">
        <v>113</v>
      </c>
      <c r="B72" s="6" t="s">
        <v>114</v>
      </c>
      <c r="C72" s="24"/>
    </row>
    <row r="73" spans="1:3">
      <c r="A73" s="5"/>
      <c r="B73" s="6" t="s">
        <v>115</v>
      </c>
      <c r="C73" s="24" t="s">
        <v>119</v>
      </c>
    </row>
    <row r="74" spans="1:3">
      <c r="A74" s="5"/>
      <c r="B74" s="6" t="s">
        <v>116</v>
      </c>
      <c r="C74" s="24" t="s">
        <v>119</v>
      </c>
    </row>
    <row r="75" spans="1:3">
      <c r="A75" s="5"/>
      <c r="B75" s="6" t="s">
        <v>117</v>
      </c>
      <c r="C75" s="24" t="s">
        <v>119</v>
      </c>
    </row>
    <row r="76" spans="1:3" ht="30">
      <c r="A76" s="5"/>
      <c r="B76" s="6" t="s">
        <v>118</v>
      </c>
      <c r="C76" s="24" t="s">
        <v>306</v>
      </c>
    </row>
    <row r="77" spans="1:3">
      <c r="A77" s="7" t="s">
        <v>120</v>
      </c>
      <c r="B77" s="7"/>
      <c r="C77" s="7"/>
    </row>
    <row r="78" spans="1:3" ht="30">
      <c r="A78" s="5" t="s">
        <v>121</v>
      </c>
      <c r="B78" s="6" t="s">
        <v>123</v>
      </c>
      <c r="C78" s="24" t="s">
        <v>307</v>
      </c>
    </row>
    <row r="79" spans="1:3" ht="45">
      <c r="A79" s="5" t="s">
        <v>122</v>
      </c>
      <c r="B79" s="6" t="s">
        <v>125</v>
      </c>
      <c r="C79" s="24" t="s">
        <v>124</v>
      </c>
    </row>
    <row r="80" spans="1:3">
      <c r="A80" s="7" t="s">
        <v>126</v>
      </c>
      <c r="B80" s="7" t="s">
        <v>127</v>
      </c>
      <c r="C80" s="7"/>
    </row>
    <row r="81" spans="1:4">
      <c r="A81" s="5" t="s">
        <v>128</v>
      </c>
      <c r="B81" s="6" t="s">
        <v>129</v>
      </c>
      <c r="C81" s="63" t="s">
        <v>134</v>
      </c>
    </row>
    <row r="82" spans="1:4">
      <c r="A82" s="5" t="s">
        <v>130</v>
      </c>
      <c r="B82" s="6" t="s">
        <v>131</v>
      </c>
      <c r="C82" s="64"/>
    </row>
    <row r="83" spans="1:4">
      <c r="A83" s="5" t="s">
        <v>132</v>
      </c>
      <c r="B83" s="6" t="s">
        <v>133</v>
      </c>
      <c r="C83" s="65"/>
    </row>
    <row r="84" spans="1:4">
      <c r="A84" s="7" t="s">
        <v>135</v>
      </c>
      <c r="B84" s="7"/>
      <c r="C84" s="7"/>
    </row>
    <row r="85" spans="1:4" ht="45">
      <c r="A85" s="5"/>
      <c r="B85" s="6" t="s">
        <v>291</v>
      </c>
      <c r="C85" s="24" t="s">
        <v>139</v>
      </c>
      <c r="D85" t="s">
        <v>141</v>
      </c>
    </row>
    <row r="86" spans="1:4">
      <c r="A86" s="7" t="s">
        <v>136</v>
      </c>
      <c r="B86" s="7"/>
      <c r="C86" s="7"/>
    </row>
    <row r="87" spans="1:4">
      <c r="A87" s="5"/>
      <c r="B87" s="6" t="s">
        <v>137</v>
      </c>
      <c r="C87" s="24" t="s">
        <v>138</v>
      </c>
      <c r="D87" t="s">
        <v>140</v>
      </c>
    </row>
    <row r="88" spans="1:4">
      <c r="A88" s="7" t="s">
        <v>142</v>
      </c>
      <c r="B88" s="7"/>
      <c r="C88" s="7"/>
    </row>
    <row r="89" spans="1:4">
      <c r="A89" s="5"/>
      <c r="B89" s="6" t="s">
        <v>143</v>
      </c>
      <c r="C89" s="24" t="s">
        <v>307</v>
      </c>
    </row>
  </sheetData>
  <mergeCells count="1">
    <mergeCell ref="C81:C83"/>
  </mergeCells>
  <pageMargins left="0.39370078740157483" right="0.19685039370078741" top="0.35433070866141736" bottom="0.15748031496062992" header="0.31496062992125984" footer="0.31496062992125984"/>
  <pageSetup paperSize="9" scale="86" fitToHeight="0" orientation="portrait" r:id="rId1"/>
  <rowBreaks count="2" manualBreakCount="2">
    <brk id="28" max="2" man="1"/>
    <brk id="55" max="2" man="1"/>
  </rowBreaks>
</worksheet>
</file>

<file path=xl/worksheets/sheet3.xml><?xml version="1.0" encoding="utf-8"?>
<worksheet xmlns="http://schemas.openxmlformats.org/spreadsheetml/2006/main" xmlns:r="http://schemas.openxmlformats.org/officeDocument/2006/relationships">
  <dimension ref="A1:G15"/>
  <sheetViews>
    <sheetView tabSelected="1" view="pageBreakPreview" zoomScaleSheetLayoutView="100" workbookViewId="0">
      <selection activeCell="C6" sqref="C6"/>
    </sheetView>
  </sheetViews>
  <sheetFormatPr defaultRowHeight="15"/>
  <cols>
    <col min="2" max="2" width="22.85546875" bestFit="1" customWidth="1"/>
    <col min="3" max="3" width="13.42578125" bestFit="1" customWidth="1"/>
  </cols>
  <sheetData>
    <row r="1" spans="1:7">
      <c r="B1" s="2" t="s">
        <v>324</v>
      </c>
      <c r="G1" s="27" t="s">
        <v>312</v>
      </c>
    </row>
    <row r="2" spans="1:7">
      <c r="B2" s="2"/>
      <c r="G2" s="27"/>
    </row>
    <row r="3" spans="1:7">
      <c r="G3" s="27" t="s">
        <v>310</v>
      </c>
    </row>
    <row r="4" spans="1:7">
      <c r="B4" s="2" t="s">
        <v>241</v>
      </c>
    </row>
    <row r="5" spans="1:7">
      <c r="B5" t="s">
        <v>9</v>
      </c>
      <c r="C5" s="1">
        <v>1500000</v>
      </c>
      <c r="D5" t="s">
        <v>10</v>
      </c>
    </row>
    <row r="6" spans="1:7">
      <c r="B6" t="s">
        <v>0</v>
      </c>
      <c r="C6" s="1">
        <v>25000000</v>
      </c>
    </row>
    <row r="7" spans="1:7">
      <c r="C7" s="1"/>
    </row>
    <row r="8" spans="1:7">
      <c r="B8" s="2" t="s">
        <v>11</v>
      </c>
      <c r="C8" s="1"/>
    </row>
    <row r="9" spans="1:7">
      <c r="B9" t="s">
        <v>1</v>
      </c>
      <c r="C9" s="1">
        <f>+C6*5%</f>
        <v>1250000</v>
      </c>
    </row>
    <row r="10" spans="1:7">
      <c r="A10" t="s">
        <v>4</v>
      </c>
      <c r="B10" t="s">
        <v>5</v>
      </c>
      <c r="C10" s="1">
        <f>+C5*5%</f>
        <v>75000</v>
      </c>
      <c r="D10" t="s">
        <v>6</v>
      </c>
    </row>
    <row r="12" spans="1:7">
      <c r="B12" t="s">
        <v>2</v>
      </c>
      <c r="C12" s="1">
        <v>449337</v>
      </c>
    </row>
    <row r="14" spans="1:7">
      <c r="A14" t="s">
        <v>7</v>
      </c>
      <c r="B14" t="s">
        <v>3</v>
      </c>
      <c r="C14" s="1">
        <v>449337</v>
      </c>
    </row>
    <row r="15" spans="1:7" ht="61.5" customHeight="1">
      <c r="B15" s="23" t="s">
        <v>242</v>
      </c>
      <c r="C15" s="66" t="s">
        <v>8</v>
      </c>
      <c r="D15" s="66"/>
      <c r="E15" s="66"/>
      <c r="F15" s="66"/>
      <c r="G15" s="66"/>
    </row>
  </sheetData>
  <mergeCells count="1">
    <mergeCell ref="C15:G1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2:C74"/>
  <sheetViews>
    <sheetView view="pageBreakPreview" topLeftCell="A19" zoomScaleNormal="100" zoomScaleSheetLayoutView="100" workbookViewId="0">
      <selection activeCell="C20" sqref="C20"/>
    </sheetView>
  </sheetViews>
  <sheetFormatPr defaultRowHeight="16.5"/>
  <cols>
    <col min="1" max="1" width="13.42578125" style="10" bestFit="1" customWidth="1"/>
    <col min="2" max="2" width="21.85546875" style="17" customWidth="1"/>
    <col min="3" max="3" width="39.28515625" style="21" customWidth="1"/>
    <col min="4" max="16384" width="9.140625" style="10"/>
  </cols>
  <sheetData>
    <row r="2" spans="1:3">
      <c r="A2" s="9" t="s">
        <v>187</v>
      </c>
      <c r="B2" s="67" t="s">
        <v>188</v>
      </c>
      <c r="C2" s="68"/>
    </row>
    <row r="3" spans="1:3">
      <c r="A3" s="11"/>
      <c r="B3" s="12" t="s">
        <v>189</v>
      </c>
      <c r="C3" s="13" t="s">
        <v>190</v>
      </c>
    </row>
    <row r="4" spans="1:3">
      <c r="A4" s="11"/>
      <c r="B4" s="12" t="s">
        <v>191</v>
      </c>
      <c r="C4" s="14" t="s">
        <v>192</v>
      </c>
    </row>
    <row r="5" spans="1:3">
      <c r="A5" s="11"/>
      <c r="B5" s="15" t="s">
        <v>193</v>
      </c>
      <c r="C5" s="14" t="s">
        <v>194</v>
      </c>
    </row>
    <row r="6" spans="1:3">
      <c r="A6" s="11"/>
      <c r="B6" s="15">
        <v>35</v>
      </c>
      <c r="C6" s="14" t="s">
        <v>195</v>
      </c>
    </row>
    <row r="7" spans="1:3" ht="33">
      <c r="A7" s="11"/>
      <c r="B7" s="12" t="s">
        <v>196</v>
      </c>
      <c r="C7" s="14" t="s">
        <v>197</v>
      </c>
    </row>
    <row r="8" spans="1:3" ht="66">
      <c r="A8" s="11"/>
      <c r="B8" s="12" t="s">
        <v>198</v>
      </c>
      <c r="C8" s="14" t="s">
        <v>199</v>
      </c>
    </row>
    <row r="9" spans="1:3" ht="33">
      <c r="A9" s="11"/>
      <c r="B9" s="12" t="s">
        <v>200</v>
      </c>
      <c r="C9" s="14" t="s">
        <v>201</v>
      </c>
    </row>
    <row r="10" spans="1:3" ht="33">
      <c r="A10" s="11"/>
      <c r="B10" s="12" t="s">
        <v>202</v>
      </c>
      <c r="C10" s="14" t="s">
        <v>203</v>
      </c>
    </row>
    <row r="11" spans="1:3" ht="33">
      <c r="A11" s="11"/>
      <c r="B11" s="12" t="s">
        <v>204</v>
      </c>
      <c r="C11" s="14" t="s">
        <v>205</v>
      </c>
    </row>
    <row r="12" spans="1:3" ht="33">
      <c r="A12" s="11"/>
      <c r="B12" s="12" t="s">
        <v>206</v>
      </c>
      <c r="C12" s="14" t="s">
        <v>207</v>
      </c>
    </row>
    <row r="13" spans="1:3" ht="7.5" customHeight="1">
      <c r="A13" s="11"/>
      <c r="B13" s="12"/>
      <c r="C13" s="14"/>
    </row>
    <row r="14" spans="1:3" ht="49.5">
      <c r="A14" s="12" t="s">
        <v>208</v>
      </c>
      <c r="B14" s="12" t="s">
        <v>209</v>
      </c>
      <c r="C14" s="16" t="s">
        <v>210</v>
      </c>
    </row>
    <row r="15" spans="1:3" ht="49.5">
      <c r="A15" s="11"/>
      <c r="B15" s="13"/>
      <c r="C15" s="16" t="s">
        <v>211</v>
      </c>
    </row>
    <row r="16" spans="1:3" ht="33">
      <c r="A16" s="11"/>
      <c r="B16" s="13"/>
      <c r="C16" s="16" t="s">
        <v>212</v>
      </c>
    </row>
    <row r="17" spans="1:3" ht="49.5">
      <c r="A17" s="11"/>
      <c r="B17" s="13"/>
      <c r="C17" s="16" t="s">
        <v>213</v>
      </c>
    </row>
    <row r="18" spans="1:3">
      <c r="A18" s="11"/>
      <c r="B18" s="13"/>
      <c r="C18" s="16"/>
    </row>
    <row r="19" spans="1:3">
      <c r="A19" s="11"/>
      <c r="C19" s="17"/>
    </row>
    <row r="20" spans="1:3" ht="33">
      <c r="A20" s="12" t="s">
        <v>214</v>
      </c>
      <c r="B20" s="12" t="s">
        <v>215</v>
      </c>
      <c r="C20" s="16" t="s">
        <v>239</v>
      </c>
    </row>
    <row r="21" spans="1:3">
      <c r="A21" s="11"/>
      <c r="B21" s="13"/>
      <c r="C21" s="16" t="s">
        <v>216</v>
      </c>
    </row>
    <row r="22" spans="1:3">
      <c r="A22" s="11"/>
      <c r="B22" s="13"/>
      <c r="C22" s="16" t="s">
        <v>217</v>
      </c>
    </row>
    <row r="23" spans="1:3" ht="33">
      <c r="A23" s="11"/>
      <c r="B23" s="13"/>
      <c r="C23" s="16" t="s">
        <v>218</v>
      </c>
    </row>
    <row r="24" spans="1:3" ht="33">
      <c r="A24" s="11"/>
      <c r="B24" s="13"/>
      <c r="C24" s="16" t="s">
        <v>219</v>
      </c>
    </row>
    <row r="25" spans="1:3" ht="82.5">
      <c r="A25" s="12" t="s">
        <v>214</v>
      </c>
      <c r="B25" s="12" t="s">
        <v>220</v>
      </c>
      <c r="C25" s="16" t="s">
        <v>221</v>
      </c>
    </row>
    <row r="26" spans="1:3" ht="33">
      <c r="A26" s="11"/>
      <c r="B26" s="13"/>
      <c r="C26" s="16" t="s">
        <v>222</v>
      </c>
    </row>
    <row r="27" spans="1:3" s="18" customFormat="1" ht="33">
      <c r="A27" s="11"/>
      <c r="B27" s="13"/>
      <c r="C27" s="16" t="s">
        <v>223</v>
      </c>
    </row>
    <row r="28" spans="1:3" s="18" customFormat="1" ht="33">
      <c r="A28" s="11"/>
      <c r="B28" s="13"/>
      <c r="C28" s="16" t="s">
        <v>224</v>
      </c>
    </row>
    <row r="29" spans="1:3" s="18" customFormat="1">
      <c r="B29" s="19"/>
      <c r="C29" s="20"/>
    </row>
    <row r="30" spans="1:3" s="18" customFormat="1">
      <c r="B30" s="19"/>
      <c r="C30" s="20"/>
    </row>
    <row r="31" spans="1:3" s="18" customFormat="1">
      <c r="B31" s="19"/>
      <c r="C31" s="20"/>
    </row>
    <row r="32" spans="1:3" s="18" customFormat="1">
      <c r="B32" s="19"/>
      <c r="C32" s="20"/>
    </row>
    <row r="33" spans="2:3" s="18" customFormat="1">
      <c r="B33" s="19"/>
      <c r="C33" s="20"/>
    </row>
    <row r="34" spans="2:3" s="18" customFormat="1">
      <c r="B34" s="19"/>
      <c r="C34" s="20"/>
    </row>
    <row r="35" spans="2:3" s="18" customFormat="1">
      <c r="B35" s="19"/>
      <c r="C35" s="20"/>
    </row>
    <row r="36" spans="2:3" s="18" customFormat="1">
      <c r="B36" s="19"/>
      <c r="C36" s="20"/>
    </row>
    <row r="37" spans="2:3" s="18" customFormat="1">
      <c r="B37" s="19"/>
      <c r="C37" s="20"/>
    </row>
    <row r="38" spans="2:3" s="18" customFormat="1">
      <c r="B38" s="19"/>
      <c r="C38" s="20"/>
    </row>
    <row r="39" spans="2:3" s="18" customFormat="1">
      <c r="B39" s="19"/>
      <c r="C39" s="20"/>
    </row>
    <row r="40" spans="2:3" s="18" customFormat="1">
      <c r="B40" s="19"/>
      <c r="C40" s="20"/>
    </row>
    <row r="41" spans="2:3" s="18" customFormat="1">
      <c r="B41" s="19"/>
      <c r="C41" s="20"/>
    </row>
    <row r="42" spans="2:3" s="18" customFormat="1">
      <c r="B42" s="19"/>
      <c r="C42" s="20"/>
    </row>
    <row r="43" spans="2:3" s="18" customFormat="1">
      <c r="B43" s="19"/>
      <c r="C43" s="20"/>
    </row>
    <row r="44" spans="2:3" s="18" customFormat="1">
      <c r="B44" s="19"/>
      <c r="C44" s="20"/>
    </row>
    <row r="45" spans="2:3" s="18" customFormat="1">
      <c r="B45" s="19"/>
      <c r="C45" s="20"/>
    </row>
    <row r="46" spans="2:3" s="18" customFormat="1">
      <c r="B46" s="19"/>
      <c r="C46" s="20"/>
    </row>
    <row r="47" spans="2:3" s="18" customFormat="1">
      <c r="B47" s="19"/>
      <c r="C47" s="20"/>
    </row>
    <row r="48" spans="2:3" s="18" customFormat="1">
      <c r="B48" s="19"/>
      <c r="C48" s="20"/>
    </row>
    <row r="49" spans="2:3" s="18" customFormat="1">
      <c r="B49" s="19"/>
      <c r="C49" s="20"/>
    </row>
    <row r="50" spans="2:3" s="18" customFormat="1">
      <c r="B50" s="19"/>
      <c r="C50" s="20"/>
    </row>
    <row r="51" spans="2:3" s="18" customFormat="1">
      <c r="B51" s="19"/>
      <c r="C51" s="20"/>
    </row>
    <row r="52" spans="2:3" s="18" customFormat="1">
      <c r="B52" s="19"/>
      <c r="C52" s="20"/>
    </row>
    <row r="53" spans="2:3" s="18" customFormat="1">
      <c r="B53" s="19"/>
      <c r="C53" s="20"/>
    </row>
    <row r="54" spans="2:3" s="18" customFormat="1">
      <c r="B54" s="19"/>
      <c r="C54" s="20"/>
    </row>
    <row r="55" spans="2:3" s="18" customFormat="1">
      <c r="B55" s="19"/>
      <c r="C55" s="20"/>
    </row>
    <row r="56" spans="2:3" s="18" customFormat="1">
      <c r="B56" s="19"/>
      <c r="C56" s="20"/>
    </row>
    <row r="57" spans="2:3" s="18" customFormat="1">
      <c r="B57" s="19"/>
      <c r="C57" s="20"/>
    </row>
    <row r="58" spans="2:3" s="18" customFormat="1">
      <c r="B58" s="19"/>
      <c r="C58" s="20"/>
    </row>
    <row r="59" spans="2:3" s="18" customFormat="1">
      <c r="B59" s="19"/>
      <c r="C59" s="20"/>
    </row>
    <row r="60" spans="2:3" s="18" customFormat="1">
      <c r="B60" s="19"/>
      <c r="C60" s="20"/>
    </row>
    <row r="61" spans="2:3" s="18" customFormat="1">
      <c r="B61" s="19"/>
      <c r="C61" s="20"/>
    </row>
    <row r="62" spans="2:3" s="18" customFormat="1">
      <c r="B62" s="19"/>
      <c r="C62" s="20"/>
    </row>
    <row r="63" spans="2:3" s="18" customFormat="1">
      <c r="B63" s="19"/>
      <c r="C63" s="20"/>
    </row>
    <row r="64" spans="2:3" s="18" customFormat="1">
      <c r="B64" s="19"/>
      <c r="C64" s="20"/>
    </row>
    <row r="65" spans="2:3" s="18" customFormat="1">
      <c r="B65" s="19"/>
      <c r="C65" s="20"/>
    </row>
    <row r="66" spans="2:3" s="18" customFormat="1">
      <c r="B66" s="19"/>
      <c r="C66" s="20"/>
    </row>
    <row r="67" spans="2:3" s="18" customFormat="1">
      <c r="B67" s="19"/>
      <c r="C67" s="20"/>
    </row>
    <row r="68" spans="2:3" s="18" customFormat="1">
      <c r="B68" s="19"/>
      <c r="C68" s="20"/>
    </row>
    <row r="69" spans="2:3" s="18" customFormat="1">
      <c r="B69" s="19"/>
      <c r="C69" s="20"/>
    </row>
    <row r="70" spans="2:3" s="18" customFormat="1">
      <c r="B70" s="19"/>
      <c r="C70" s="20"/>
    </row>
    <row r="71" spans="2:3" s="18" customFormat="1">
      <c r="B71" s="19"/>
      <c r="C71" s="20"/>
    </row>
    <row r="72" spans="2:3" s="18" customFormat="1">
      <c r="B72" s="19"/>
      <c r="C72" s="20"/>
    </row>
    <row r="73" spans="2:3" s="18" customFormat="1">
      <c r="B73" s="19"/>
      <c r="C73" s="20"/>
    </row>
    <row r="74" spans="2:3" s="18" customFormat="1">
      <c r="B74" s="19"/>
      <c r="C74" s="20"/>
    </row>
  </sheetData>
  <mergeCells count="1">
    <mergeCell ref="B2:C2"/>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H9"/>
  <sheetViews>
    <sheetView view="pageBreakPreview" zoomScaleSheetLayoutView="100" workbookViewId="0">
      <selection activeCell="F8" sqref="F8"/>
    </sheetView>
  </sheetViews>
  <sheetFormatPr defaultRowHeight="15"/>
  <cols>
    <col min="1" max="1" width="16.7109375" style="31" customWidth="1"/>
    <col min="2" max="2" width="16.5703125" style="31" bestFit="1" customWidth="1"/>
    <col min="3" max="3" width="13.28515625" style="31" bestFit="1" customWidth="1"/>
    <col min="4" max="4" width="14.28515625" style="31" customWidth="1"/>
    <col min="5" max="7" width="14.5703125" style="31" customWidth="1"/>
    <col min="8" max="8" width="10.7109375" style="31" bestFit="1" customWidth="1"/>
    <col min="9" max="16384" width="9.140625" style="31"/>
  </cols>
  <sheetData>
    <row r="1" spans="1:8">
      <c r="A1" s="30" t="s">
        <v>324</v>
      </c>
      <c r="H1" s="27" t="s">
        <v>312</v>
      </c>
    </row>
    <row r="2" spans="1:8">
      <c r="A2" s="30"/>
    </row>
    <row r="3" spans="1:8">
      <c r="H3" s="32" t="s">
        <v>311</v>
      </c>
    </row>
    <row r="4" spans="1:8">
      <c r="A4" s="30" t="s">
        <v>243</v>
      </c>
    </row>
    <row r="5" spans="1:8" ht="30">
      <c r="A5" s="33" t="s">
        <v>244</v>
      </c>
      <c r="B5" s="33" t="s">
        <v>245</v>
      </c>
      <c r="C5" s="33" t="s">
        <v>246</v>
      </c>
      <c r="D5" s="33" t="s">
        <v>247</v>
      </c>
      <c r="E5" s="33" t="s">
        <v>319</v>
      </c>
      <c r="F5" s="33" t="s">
        <v>320</v>
      </c>
      <c r="G5" s="33" t="s">
        <v>321</v>
      </c>
      <c r="H5" s="33" t="s">
        <v>248</v>
      </c>
    </row>
    <row r="6" spans="1:8">
      <c r="A6" s="34" t="s">
        <v>249</v>
      </c>
      <c r="B6" s="34" t="s">
        <v>250</v>
      </c>
      <c r="C6" s="35">
        <v>0</v>
      </c>
      <c r="D6" s="35">
        <v>0</v>
      </c>
      <c r="E6" s="35">
        <v>0</v>
      </c>
      <c r="F6" s="35">
        <f>C6-E6</f>
        <v>0</v>
      </c>
      <c r="G6" s="35">
        <f>+D6</f>
        <v>0</v>
      </c>
      <c r="H6" s="34"/>
    </row>
    <row r="7" spans="1:8">
      <c r="A7" s="34" t="s">
        <v>251</v>
      </c>
      <c r="B7" s="34" t="s">
        <v>252</v>
      </c>
      <c r="C7" s="35">
        <v>0</v>
      </c>
      <c r="D7" s="35">
        <v>0</v>
      </c>
      <c r="E7" s="35">
        <v>0</v>
      </c>
      <c r="F7" s="35">
        <f>C7</f>
        <v>0</v>
      </c>
      <c r="G7" s="35">
        <f>D7</f>
        <v>0</v>
      </c>
      <c r="H7" s="34"/>
    </row>
    <row r="8" spans="1:8">
      <c r="A8" s="34" t="s">
        <v>253</v>
      </c>
      <c r="B8" s="34" t="s">
        <v>254</v>
      </c>
      <c r="C8" s="36">
        <v>0</v>
      </c>
      <c r="D8" s="36">
        <v>0</v>
      </c>
      <c r="E8" s="36">
        <v>0</v>
      </c>
      <c r="F8" s="35">
        <f>C8</f>
        <v>0</v>
      </c>
      <c r="G8" s="35">
        <f>D8</f>
        <v>0</v>
      </c>
      <c r="H8" s="37"/>
    </row>
    <row r="9" spans="1:8">
      <c r="A9" s="34"/>
      <c r="B9" s="34"/>
      <c r="C9" s="38">
        <f t="shared" ref="C9:E9" si="0">SUM(C6:C8)</f>
        <v>0</v>
      </c>
      <c r="D9" s="38">
        <f t="shared" si="0"/>
        <v>0</v>
      </c>
      <c r="E9" s="38">
        <f t="shared" si="0"/>
        <v>0</v>
      </c>
      <c r="F9" s="38">
        <f>SUM(F6:F8)</f>
        <v>0</v>
      </c>
      <c r="G9" s="38">
        <f>SUM(G6:G8)</f>
        <v>0</v>
      </c>
      <c r="H9" s="34"/>
    </row>
  </sheetData>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1-16</vt:lpstr>
      <vt:lpstr>17-32</vt:lpstr>
      <vt:lpstr>35D</vt:lpstr>
      <vt:lpstr>Clause</vt:lpstr>
      <vt:lpstr>Cf Loss</vt:lpstr>
      <vt:lpstr>'1-16'!Print_Area</vt:lpstr>
      <vt:lpstr>'17-32'!Print_Area</vt:lpstr>
      <vt:lpstr>'Cf Loss'!Print_Area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2013-11-19T07:52:23Z</dcterms:modified>
</cp:coreProperties>
</file>