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6" i="1"/>
  <c r="F5"/>
  <c r="E7"/>
  <c r="E8" s="1"/>
  <c r="E5"/>
  <c r="B5"/>
  <c r="B7" s="1"/>
  <c r="D5"/>
  <c r="D7" s="1"/>
  <c r="D8" s="1"/>
  <c r="C5"/>
  <c r="C7" s="1"/>
  <c r="C8" s="1"/>
  <c r="F7" l="1"/>
  <c r="F8" s="1"/>
  <c r="B8"/>
</calcChain>
</file>

<file path=xl/comments1.xml><?xml version="1.0" encoding="utf-8"?>
<comments xmlns="http://schemas.openxmlformats.org/spreadsheetml/2006/main">
  <authors>
    <author>Author</author>
  </authors>
  <commentList>
    <comment ref="B3" authorId="0">
      <text>
        <r>
          <rPr>
            <b/>
            <sz val="8"/>
            <color indexed="81"/>
            <rFont val="Tahoma"/>
            <charset val="1"/>
          </rPr>
          <t>SAHAYARAJ:</t>
        </r>
        <r>
          <rPr>
            <sz val="8"/>
            <color indexed="81"/>
            <rFont val="Tahoma"/>
            <charset val="1"/>
          </rPr>
          <t xml:space="preserve">
Both Man &amp; Women'
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SAHAYARAJ:
Limit Upto Rs. 2,00,000 there is No tax</t>
        </r>
      </text>
    </comment>
    <comment ref="C4" authorId="0">
      <text>
        <r>
          <rPr>
            <b/>
            <sz val="8"/>
            <color indexed="81"/>
            <rFont val="Tahoma"/>
            <charset val="1"/>
          </rPr>
          <t xml:space="preserve">SAHAYARAJ:
Limit upto 2,50,000 there is no tax 
</t>
        </r>
      </text>
    </comment>
    <comment ref="D4" authorId="0">
      <text>
        <r>
          <rPr>
            <b/>
            <sz val="8"/>
            <color indexed="81"/>
            <rFont val="Tahoma"/>
            <family val="2"/>
          </rPr>
          <t>SAHAYARAJ:
Upto Limit 5,00,000 there is No Tax</t>
        </r>
      </text>
    </comment>
  </commentList>
</comments>
</file>

<file path=xl/sharedStrings.xml><?xml version="1.0" encoding="utf-8"?>
<sst xmlns="http://schemas.openxmlformats.org/spreadsheetml/2006/main" count="15" uniqueCount="15">
  <si>
    <t>CATEGORY</t>
  </si>
  <si>
    <t>INCOME TAX FOR AY: 2013-14</t>
  </si>
  <si>
    <t>TOTAL INCOME</t>
  </si>
  <si>
    <t>INCOME TAX</t>
  </si>
  <si>
    <t>SURCHARGE</t>
  </si>
  <si>
    <t>EDUCATION CESS</t>
  </si>
  <si>
    <t>TOTAL TAX</t>
  </si>
  <si>
    <t>S.CITIZENS       60-80 years</t>
  </si>
  <si>
    <t>S.CITIZENS  More then 80 years</t>
  </si>
  <si>
    <t>INDIVIDUAL &amp; HUF</t>
  </si>
  <si>
    <t>A.SAHAYARAJ</t>
  </si>
  <si>
    <t>Ph: 91-9791994538</t>
  </si>
  <si>
    <t>Please enter the password for the Total income cells is 9791994538</t>
  </si>
  <si>
    <t>FIRMS</t>
  </si>
  <si>
    <t>DOMESTIC COMPANY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</si>
</sst>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0\ \ \ \ 00/12"/>
    <numFmt numFmtId="165" formatCode="[$-409]d\-mmm\-yy;@"/>
    <numFmt numFmtId="166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49" fontId="3" fillId="3" borderId="2" xfId="0" applyNumberFormat="1" applyFont="1" applyFill="1" applyBorder="1" applyAlignment="1" applyProtection="1">
      <alignment horizontal="center" vertical="center" wrapText="1"/>
      <protection hidden="1"/>
    </xf>
    <xf numFmtId="49" fontId="3" fillId="3" borderId="3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3" xfId="1" applyNumberFormat="1" applyFont="1" applyFill="1" applyBorder="1" applyAlignment="1" applyProtection="1">
      <alignment horizontal="center" vertical="center" wrapText="1"/>
      <protection hidden="1"/>
    </xf>
    <xf numFmtId="165" fontId="3" fillId="4" borderId="5" xfId="0" applyNumberFormat="1" applyFont="1" applyFill="1" applyBorder="1" applyAlignment="1" applyProtection="1">
      <alignment horizontal="center" vertical="center"/>
      <protection hidden="1"/>
    </xf>
    <xf numFmtId="0" fontId="0" fillId="5" borderId="4" xfId="0" applyFill="1" applyBorder="1"/>
    <xf numFmtId="165" fontId="3" fillId="4" borderId="5" xfId="0" applyNumberFormat="1" applyFont="1" applyFill="1" applyBorder="1" applyAlignment="1" applyProtection="1">
      <alignment horizontal="center" vertical="center" wrapText="1"/>
      <protection hidden="1"/>
    </xf>
    <xf numFmtId="166" fontId="0" fillId="5" borderId="4" xfId="1" applyNumberFormat="1" applyFont="1" applyFill="1" applyBorder="1"/>
    <xf numFmtId="166" fontId="0" fillId="5" borderId="4" xfId="1" applyNumberFormat="1" applyFont="1" applyFill="1" applyBorder="1" applyProtection="1">
      <protection hidden="1"/>
    </xf>
    <xf numFmtId="0" fontId="0" fillId="5" borderId="4" xfId="0" applyFill="1" applyBorder="1" applyProtection="1">
      <protection hidden="1"/>
    </xf>
    <xf numFmtId="0" fontId="0" fillId="0" borderId="0" xfId="0" applyFill="1" applyProtection="1">
      <protection hidden="1"/>
    </xf>
    <xf numFmtId="0" fontId="5" fillId="6" borderId="4" xfId="0" applyFont="1" applyFill="1" applyBorder="1" applyProtection="1">
      <protection hidden="1"/>
    </xf>
    <xf numFmtId="0" fontId="0" fillId="5" borderId="4" xfId="0" applyFont="1" applyFill="1" applyBorder="1"/>
    <xf numFmtId="0" fontId="0" fillId="7" borderId="4" xfId="0" applyFill="1" applyBorder="1" applyAlignment="1" applyProtection="1">
      <alignment vertical="center" wrapText="1"/>
      <protection hidden="1"/>
    </xf>
    <xf numFmtId="164" fontId="2" fillId="2" borderId="1" xfId="0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F13"/>
  <sheetViews>
    <sheetView tabSelected="1" workbookViewId="0">
      <selection activeCell="B11" sqref="B11"/>
    </sheetView>
  </sheetViews>
  <sheetFormatPr defaultColWidth="14.140625" defaultRowHeight="15"/>
  <cols>
    <col min="1" max="1" width="22.7109375" style="1" customWidth="1"/>
    <col min="2" max="2" width="35.5703125" style="1" bestFit="1" customWidth="1"/>
    <col min="3" max="3" width="23.7109375" style="1" bestFit="1" customWidth="1"/>
    <col min="4" max="4" width="24.5703125" style="1" customWidth="1"/>
    <col min="5" max="5" width="14.140625" style="1"/>
    <col min="6" max="6" width="17.85546875" style="1" customWidth="1"/>
    <col min="7" max="16384" width="14.140625" style="1"/>
  </cols>
  <sheetData>
    <row r="2" spans="1:6" ht="22.5">
      <c r="A2" s="15" t="s">
        <v>1</v>
      </c>
      <c r="B2" s="16"/>
      <c r="C2" s="16"/>
      <c r="D2" s="16"/>
      <c r="E2" s="16"/>
      <c r="F2" s="16"/>
    </row>
    <row r="3" spans="1:6" ht="38.25" thickBot="1">
      <c r="A3" s="2" t="s">
        <v>0</v>
      </c>
      <c r="B3" s="5" t="s">
        <v>9</v>
      </c>
      <c r="C3" s="7" t="s">
        <v>7</v>
      </c>
      <c r="D3" s="7" t="s">
        <v>8</v>
      </c>
      <c r="E3" s="7" t="s">
        <v>13</v>
      </c>
      <c r="F3" s="7" t="s">
        <v>14</v>
      </c>
    </row>
    <row r="4" spans="1:6" ht="39" thickTop="1" thickBot="1">
      <c r="A4" s="3" t="s">
        <v>2</v>
      </c>
      <c r="B4" s="8">
        <v>200100</v>
      </c>
      <c r="C4" s="6">
        <v>250100</v>
      </c>
      <c r="D4" s="6"/>
      <c r="E4" s="6"/>
      <c r="F4" s="13">
        <v>100000</v>
      </c>
    </row>
    <row r="5" spans="1:6" s="11" customFormat="1" ht="20.25" thickTop="1" thickBot="1">
      <c r="A5" s="4" t="s">
        <v>3</v>
      </c>
      <c r="B5" s="9">
        <f>ROUND(IF(B4&gt;=1000000,(B4-1000000)*0.3,IF(AND(B4&lt;=1000000,B4&gt;500000),(B4-500000)*0.2,IF(AND(B4&lt;=500000,B4&gt;=200000),(B4-200000)*0.1,0))),0)</f>
        <v>10</v>
      </c>
      <c r="C5" s="9">
        <f>IF(C4&gt;=1000000,(C4-1000000)*0.3,IF(AND(C4&lt;=1000000,C4&gt;500000),(C4-500000)*0.2,IF(AND(C4&lt;=500000,C4&gt;=250000),(C4-250000)*0.1,0)))</f>
        <v>10</v>
      </c>
      <c r="D5" s="9">
        <f>IF(D4&gt;=1000000,(D4-1000000)*0.3,IF(AND(D4&lt;=1000000,D4&gt;500000),(D4-500000)*0.2,0))</f>
        <v>0</v>
      </c>
      <c r="E5" s="9">
        <f>ROUND(E4*30%,0)</f>
        <v>0</v>
      </c>
      <c r="F5" s="9">
        <f>ROUND(F4*30%,0)</f>
        <v>30000</v>
      </c>
    </row>
    <row r="6" spans="1:6" s="11" customFormat="1" ht="20.25" thickTop="1" thickBot="1">
      <c r="A6" s="3" t="s">
        <v>4</v>
      </c>
      <c r="B6" s="9"/>
      <c r="C6" s="10"/>
      <c r="D6" s="10"/>
      <c r="E6" s="10"/>
      <c r="F6" s="9" t="b">
        <f>IF(F5&gt;=1000000,(F5-1000000)*5%)</f>
        <v>0</v>
      </c>
    </row>
    <row r="7" spans="1:6" s="11" customFormat="1" ht="39" thickTop="1" thickBot="1">
      <c r="A7" s="3" t="s">
        <v>5</v>
      </c>
      <c r="B7" s="9">
        <f>ROUND(B5*3%,0)</f>
        <v>0</v>
      </c>
      <c r="C7" s="9">
        <f t="shared" ref="C7:D7" si="0">ROUND(C5*3%,0)</f>
        <v>0</v>
      </c>
      <c r="D7" s="9">
        <f t="shared" si="0"/>
        <v>0</v>
      </c>
      <c r="E7" s="9">
        <f t="shared" ref="E7:F7" si="1">ROUND(E5*3%,0)</f>
        <v>0</v>
      </c>
      <c r="F7" s="9">
        <f t="shared" si="1"/>
        <v>900</v>
      </c>
    </row>
    <row r="8" spans="1:6" s="11" customFormat="1" ht="20.25" thickTop="1" thickBot="1">
      <c r="A8" s="3" t="s">
        <v>6</v>
      </c>
      <c r="B8" s="9">
        <f>SUM(B5:B7)</f>
        <v>10</v>
      </c>
      <c r="C8" s="9">
        <f t="shared" ref="C8:F8" si="2">SUM(C5:C7)</f>
        <v>10</v>
      </c>
      <c r="D8" s="9">
        <f t="shared" si="2"/>
        <v>0</v>
      </c>
      <c r="E8" s="9">
        <f t="shared" si="2"/>
        <v>0</v>
      </c>
      <c r="F8" s="9">
        <f t="shared" si="2"/>
        <v>30900</v>
      </c>
    </row>
    <row r="9" spans="1:6" s="11" customFormat="1" ht="15.75" thickTop="1">
      <c r="F9" s="12" t="s">
        <v>10</v>
      </c>
    </row>
    <row r="10" spans="1:6" s="11" customFormat="1">
      <c r="F10" s="12" t="s">
        <v>11</v>
      </c>
    </row>
    <row r="11" spans="1:6" s="11" customFormat="1" ht="60">
      <c r="F11" s="14" t="s">
        <v>12</v>
      </c>
    </row>
    <row r="12" spans="1:6" s="11" customFormat="1"/>
    <row r="13" spans="1:6" s="11" customFormat="1"/>
  </sheetData>
  <sheetProtection password="E7F1" sheet="1" formatCells="0" formatColumns="0" formatRows="0" insertColumns="0" insertRows="0" insertHyperlinks="0" deleteColumns="0" deleteRows="0" sort="0" autoFilter="0" pivotTables="0"/>
  <protectedRanges>
    <protectedRange password="EC56" sqref="B4:F4" name="Range1"/>
  </protectedRanges>
  <mergeCells count="1">
    <mergeCell ref="A2:F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2013-03-27T09:15:29Z</dcterms:modified>
</cp:coreProperties>
</file>