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72" windowWidth="22932" windowHeight="9504"/>
  </bookViews>
  <sheets>
    <sheet name="AY12-13" sheetId="1" r:id="rId1"/>
    <sheet name="AY13-14" sheetId="4" r:id="rId2"/>
    <sheet name="Sheet2" sheetId="2" r:id="rId3"/>
    <sheet name="Sheet3" sheetId="3" r:id="rId4"/>
  </sheets>
  <calcPr calcId="124519"/>
</workbook>
</file>

<file path=xl/calcChain.xml><?xml version="1.0" encoding="utf-8"?>
<calcChain xmlns="http://schemas.openxmlformats.org/spreadsheetml/2006/main">
  <c r="G12" i="4"/>
  <c r="G18" i="1"/>
  <c r="G12"/>
  <c r="G6" i="4"/>
  <c r="G18"/>
  <c r="G6" i="1"/>
</calcChain>
</file>

<file path=xl/sharedStrings.xml><?xml version="1.0" encoding="utf-8"?>
<sst xmlns="http://schemas.openxmlformats.org/spreadsheetml/2006/main" count="43" uniqueCount="13">
  <si>
    <t>FOR INDIVIDUAL</t>
  </si>
  <si>
    <t xml:space="preserve">TAX </t>
  </si>
  <si>
    <t xml:space="preserve">TAXABLE INCOME </t>
  </si>
  <si>
    <t>:</t>
  </si>
  <si>
    <t>FOR WOMAN</t>
  </si>
  <si>
    <t>FOR SENIOR CITIZEN</t>
  </si>
  <si>
    <t>&lt;&lt;&lt;---INPUT TAXABLE INCOME</t>
  </si>
  <si>
    <t>FY : 11-12</t>
  </si>
  <si>
    <t>AY : 12-13</t>
  </si>
  <si>
    <t>TAX CALCULATION</t>
  </si>
  <si>
    <t>FY : 12-13</t>
  </si>
  <si>
    <t>AY : 13-14</t>
  </si>
  <si>
    <t xml:space="preserve"> ----SAME AS INDIVIDUAL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</si>
</sst>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2"/>
      <color theme="1"/>
      <name val="Algerian"/>
      <family val="5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83FE7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4" fillId="0" borderId="0" xfId="0" applyFont="1" applyBorder="1"/>
    <xf numFmtId="0" fontId="2" fillId="0" borderId="4" xfId="0" applyFont="1" applyBorder="1"/>
    <xf numFmtId="0" fontId="1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" fontId="0" fillId="2" borderId="0" xfId="0" applyNumberFormat="1" applyFill="1" applyBorder="1"/>
    <xf numFmtId="4" fontId="0" fillId="0" borderId="0" xfId="0" applyNumberFormat="1" applyBorder="1"/>
    <xf numFmtId="4" fontId="3" fillId="3" borderId="0" xfId="0" applyNumberFormat="1" applyFont="1" applyFill="1" applyBorder="1"/>
    <xf numFmtId="4" fontId="3" fillId="3" borderId="0" xfId="0" applyNumberFormat="1" applyFont="1" applyFill="1" applyBorder="1" applyProtection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3FE72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1:J19"/>
  <sheetViews>
    <sheetView tabSelected="1" zoomScale="160" zoomScaleNormal="160" workbookViewId="0">
      <selection activeCell="B12" sqref="B12"/>
    </sheetView>
  </sheetViews>
  <sheetFormatPr defaultRowHeight="14.4"/>
  <cols>
    <col min="1" max="1" width="2.88671875" customWidth="1"/>
    <col min="2" max="2" width="18.21875" customWidth="1"/>
    <col min="3" max="3" width="2" customWidth="1"/>
    <col min="7" max="7" width="15.33203125" customWidth="1"/>
  </cols>
  <sheetData>
    <row r="1" spans="4:10" ht="15" thickBot="1">
      <c r="D1" s="18" t="s">
        <v>7</v>
      </c>
      <c r="E1" s="18"/>
      <c r="F1" s="18"/>
      <c r="G1" s="18" t="s">
        <v>9</v>
      </c>
      <c r="H1" s="18"/>
      <c r="I1" s="18"/>
      <c r="J1" s="18" t="s">
        <v>8</v>
      </c>
    </row>
    <row r="2" spans="4:10" ht="16.2">
      <c r="D2" s="1">
        <v>1</v>
      </c>
      <c r="E2" s="2" t="s">
        <v>0</v>
      </c>
      <c r="F2" s="3"/>
      <c r="G2" s="3"/>
      <c r="H2" s="3"/>
      <c r="I2" s="3"/>
      <c r="J2" s="4"/>
    </row>
    <row r="3" spans="4:10">
      <c r="D3" s="5"/>
      <c r="E3" s="6"/>
      <c r="F3" s="6"/>
      <c r="G3" s="6"/>
      <c r="H3" s="6"/>
      <c r="I3" s="6"/>
      <c r="J3" s="7"/>
    </row>
    <row r="4" spans="4:10">
      <c r="D4" s="5"/>
      <c r="E4" s="6" t="s">
        <v>2</v>
      </c>
      <c r="F4" s="6" t="s">
        <v>3</v>
      </c>
      <c r="G4" s="14"/>
      <c r="H4" s="8" t="s">
        <v>6</v>
      </c>
      <c r="I4" s="6"/>
      <c r="J4" s="7"/>
    </row>
    <row r="5" spans="4:10">
      <c r="D5" s="5"/>
      <c r="E5" s="6"/>
      <c r="F5" s="6"/>
      <c r="G5" s="15"/>
      <c r="H5" s="6"/>
      <c r="I5" s="6"/>
      <c r="J5" s="7"/>
    </row>
    <row r="6" spans="4:10">
      <c r="D6" s="5"/>
      <c r="E6" s="6" t="s">
        <v>1</v>
      </c>
      <c r="F6" s="6" t="s">
        <v>3</v>
      </c>
      <c r="G6" s="17" t="str">
        <f>IF(G4&gt;800000,(92000+(G4-800000)*0.3),IF(G4&gt;500000,(32000+(G4-500000)*0.2),IF(G4&gt;180000,(G4-180000)*0.1,"NIL")))</f>
        <v>NIL</v>
      </c>
      <c r="H6" s="6"/>
      <c r="I6" s="6"/>
      <c r="J6" s="7"/>
    </row>
    <row r="7" spans="4:10">
      <c r="D7" s="5"/>
      <c r="E7" s="6"/>
      <c r="F7" s="6"/>
      <c r="G7" s="15"/>
      <c r="H7" s="6"/>
      <c r="I7" s="6"/>
      <c r="J7" s="7"/>
    </row>
    <row r="8" spans="4:10" ht="16.2">
      <c r="D8" s="9">
        <v>2</v>
      </c>
      <c r="E8" s="10" t="s">
        <v>4</v>
      </c>
      <c r="F8" s="6"/>
      <c r="G8" s="15"/>
      <c r="H8" s="6"/>
      <c r="I8" s="6"/>
      <c r="J8" s="7"/>
    </row>
    <row r="9" spans="4:10">
      <c r="D9" s="5"/>
      <c r="E9" s="6"/>
      <c r="F9" s="6"/>
      <c r="G9" s="15"/>
      <c r="H9" s="6"/>
      <c r="I9" s="6"/>
      <c r="J9" s="7"/>
    </row>
    <row r="10" spans="4:10">
      <c r="D10" s="5"/>
      <c r="E10" s="6" t="s">
        <v>2</v>
      </c>
      <c r="F10" s="6" t="s">
        <v>3</v>
      </c>
      <c r="G10" s="14"/>
      <c r="H10" s="8" t="s">
        <v>6</v>
      </c>
      <c r="I10" s="6"/>
      <c r="J10" s="7"/>
    </row>
    <row r="11" spans="4:10">
      <c r="D11" s="5"/>
      <c r="E11" s="6"/>
      <c r="F11" s="6"/>
      <c r="G11" s="15"/>
      <c r="H11" s="6"/>
      <c r="I11" s="6"/>
      <c r="J11" s="7"/>
    </row>
    <row r="12" spans="4:10">
      <c r="D12" s="5"/>
      <c r="E12" s="6" t="s">
        <v>1</v>
      </c>
      <c r="F12" s="6" t="s">
        <v>3</v>
      </c>
      <c r="G12" s="16" t="str">
        <f>IF(G10&gt;800000,(91000+(G10-800000)*0.3),IF(G10&gt;500000,(31000+(G10-500000)*0.2),IF(G10&gt;190000,(G10-190000)*0.1,"NIL")))</f>
        <v>NIL</v>
      </c>
      <c r="H12" s="6"/>
      <c r="I12" s="6"/>
      <c r="J12" s="7"/>
    </row>
    <row r="13" spans="4:10">
      <c r="D13" s="5"/>
      <c r="E13" s="6"/>
      <c r="F13" s="6"/>
      <c r="G13" s="15"/>
      <c r="H13" s="6"/>
      <c r="I13" s="6"/>
      <c r="J13" s="7"/>
    </row>
    <row r="14" spans="4:10" ht="16.2">
      <c r="D14" s="9">
        <v>3</v>
      </c>
      <c r="E14" s="10" t="s">
        <v>5</v>
      </c>
      <c r="F14" s="6"/>
      <c r="G14" s="15"/>
      <c r="H14" s="6"/>
      <c r="I14" s="6"/>
      <c r="J14" s="7"/>
    </row>
    <row r="15" spans="4:10">
      <c r="D15" s="5"/>
      <c r="E15" s="6"/>
      <c r="F15" s="6"/>
      <c r="G15" s="15"/>
      <c r="H15" s="6"/>
      <c r="I15" s="6"/>
      <c r="J15" s="7"/>
    </row>
    <row r="16" spans="4:10">
      <c r="D16" s="5"/>
      <c r="E16" s="6" t="s">
        <v>2</v>
      </c>
      <c r="F16" s="6" t="s">
        <v>3</v>
      </c>
      <c r="G16" s="14"/>
      <c r="H16" s="8" t="s">
        <v>6</v>
      </c>
      <c r="I16" s="6"/>
      <c r="J16" s="7"/>
    </row>
    <row r="17" spans="4:10">
      <c r="D17" s="5"/>
      <c r="E17" s="6"/>
      <c r="F17" s="6"/>
      <c r="G17" s="15"/>
      <c r="H17" s="6"/>
      <c r="I17" s="6"/>
      <c r="J17" s="7"/>
    </row>
    <row r="18" spans="4:10">
      <c r="D18" s="5"/>
      <c r="E18" s="6" t="s">
        <v>1</v>
      </c>
      <c r="F18" s="6" t="s">
        <v>3</v>
      </c>
      <c r="G18" s="16" t="str">
        <f>IF(G16&gt;800000,(85000+(G16-800000)*0.3),IF(G16&gt;500000,(25000+(G16-500000)*0.2),IF(G16&gt;250000,(G16-250000)*0.1,"NIL")))</f>
        <v>NIL</v>
      </c>
      <c r="H18" s="6"/>
      <c r="I18" s="6"/>
      <c r="J18" s="7"/>
    </row>
    <row r="19" spans="4:10" ht="15" thickBot="1">
      <c r="D19" s="11"/>
      <c r="E19" s="12"/>
      <c r="F19" s="12"/>
      <c r="G19" s="12"/>
      <c r="H19" s="12"/>
      <c r="I19" s="12"/>
      <c r="J19" s="13"/>
    </row>
  </sheetData>
  <sheetProtection deleteColumns="0" deleteRows="0" selectLockedCells="1" selectUnlockedCells="1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1:J19"/>
  <sheetViews>
    <sheetView zoomScale="160" zoomScaleNormal="160" workbookViewId="0">
      <selection activeCell="G1" sqref="G1"/>
    </sheetView>
  </sheetViews>
  <sheetFormatPr defaultRowHeight="14.4"/>
  <cols>
    <col min="1" max="1" width="2.88671875" customWidth="1"/>
    <col min="2" max="2" width="18.21875" customWidth="1"/>
    <col min="3" max="3" width="2" customWidth="1"/>
    <col min="5" max="5" width="17.33203125" customWidth="1"/>
    <col min="6" max="6" width="1.44140625" customWidth="1"/>
    <col min="7" max="7" width="15.33203125" customWidth="1"/>
  </cols>
  <sheetData>
    <row r="1" spans="4:10" ht="15" thickBot="1">
      <c r="D1" s="18" t="s">
        <v>10</v>
      </c>
      <c r="E1" s="18"/>
      <c r="F1" s="18"/>
      <c r="G1" s="18" t="s">
        <v>9</v>
      </c>
      <c r="H1" s="18"/>
      <c r="I1" s="18"/>
      <c r="J1" s="18" t="s">
        <v>11</v>
      </c>
    </row>
    <row r="2" spans="4:10" ht="16.2">
      <c r="D2" s="1">
        <v>1</v>
      </c>
      <c r="E2" s="2" t="s">
        <v>0</v>
      </c>
      <c r="F2" s="3"/>
      <c r="G2" s="3"/>
      <c r="H2" s="3"/>
      <c r="I2" s="3"/>
      <c r="J2" s="4"/>
    </row>
    <row r="3" spans="4:10">
      <c r="D3" s="5"/>
      <c r="E3" s="6"/>
      <c r="F3" s="6"/>
      <c r="G3" s="6"/>
      <c r="H3" s="6"/>
      <c r="I3" s="6"/>
      <c r="J3" s="7"/>
    </row>
    <row r="4" spans="4:10">
      <c r="D4" s="5"/>
      <c r="E4" s="6" t="s">
        <v>2</v>
      </c>
      <c r="F4" s="6" t="s">
        <v>3</v>
      </c>
      <c r="G4" s="14"/>
      <c r="H4" s="8" t="s">
        <v>6</v>
      </c>
      <c r="I4" s="6"/>
      <c r="J4" s="7"/>
    </row>
    <row r="5" spans="4:10">
      <c r="D5" s="5"/>
      <c r="E5" s="6"/>
      <c r="F5" s="6"/>
      <c r="G5" s="15"/>
      <c r="H5" s="6"/>
      <c r="I5" s="6"/>
      <c r="J5" s="7"/>
    </row>
    <row r="6" spans="4:10">
      <c r="D6" s="5"/>
      <c r="E6" s="6" t="s">
        <v>1</v>
      </c>
      <c r="F6" s="6" t="s">
        <v>3</v>
      </c>
      <c r="G6" s="17" t="str">
        <f>IF(G4&gt;1000000,(130000+(G4-1000000)*0.3),IF(G4&gt;500000,(30000+(G4-500000)*0.2),IF(G4&gt;200000,(G4-200000)*0.1,"NIL")))</f>
        <v>NIL</v>
      </c>
      <c r="H6" s="6"/>
      <c r="I6" s="6"/>
      <c r="J6" s="7"/>
    </row>
    <row r="7" spans="4:10">
      <c r="D7" s="5"/>
      <c r="E7" s="6"/>
      <c r="F7" s="6"/>
      <c r="G7" s="15"/>
      <c r="H7" s="6"/>
      <c r="I7" s="6"/>
      <c r="J7" s="7"/>
    </row>
    <row r="8" spans="4:10" ht="16.2">
      <c r="D8" s="9">
        <v>2</v>
      </c>
      <c r="E8" s="10" t="s">
        <v>4</v>
      </c>
      <c r="F8" s="6"/>
      <c r="G8" s="15" t="s">
        <v>12</v>
      </c>
      <c r="H8" s="6"/>
      <c r="I8" s="6"/>
      <c r="J8" s="7"/>
    </row>
    <row r="9" spans="4:10">
      <c r="D9" s="5"/>
      <c r="E9" s="6"/>
      <c r="F9" s="6"/>
      <c r="G9" s="15"/>
      <c r="H9" s="6"/>
      <c r="I9" s="6"/>
      <c r="J9" s="7"/>
    </row>
    <row r="10" spans="4:10">
      <c r="D10" s="5"/>
      <c r="E10" s="6" t="s">
        <v>2</v>
      </c>
      <c r="F10" s="6" t="s">
        <v>3</v>
      </c>
      <c r="G10" s="14"/>
      <c r="H10" s="8" t="s">
        <v>6</v>
      </c>
      <c r="I10" s="6"/>
      <c r="J10" s="7"/>
    </row>
    <row r="11" spans="4:10">
      <c r="D11" s="5"/>
      <c r="E11" s="6"/>
      <c r="F11" s="6"/>
      <c r="G11" s="15"/>
      <c r="H11" s="6"/>
      <c r="I11" s="6"/>
      <c r="J11" s="7"/>
    </row>
    <row r="12" spans="4:10">
      <c r="D12" s="5"/>
      <c r="E12" s="6" t="s">
        <v>1</v>
      </c>
      <c r="F12" s="6" t="s">
        <v>3</v>
      </c>
      <c r="G12" s="17" t="str">
        <f>IF(G10&gt;1000000,(130000+(G10-1000000)*0.3),IF(G10&gt;500000,(30000+(G10-500000)*0.2),IF(G10&gt;200000,(G10-200000)*0.1,"NIL")))</f>
        <v>NIL</v>
      </c>
      <c r="H12" s="6"/>
      <c r="I12" s="6"/>
      <c r="J12" s="7"/>
    </row>
    <row r="13" spans="4:10">
      <c r="D13" s="5"/>
      <c r="E13" s="6"/>
      <c r="F13" s="6"/>
      <c r="G13" s="15"/>
      <c r="H13" s="6"/>
      <c r="I13" s="6"/>
      <c r="J13" s="7"/>
    </row>
    <row r="14" spans="4:10" ht="16.2">
      <c r="D14" s="9">
        <v>3</v>
      </c>
      <c r="E14" s="10" t="s">
        <v>5</v>
      </c>
      <c r="F14" s="6"/>
      <c r="G14" s="15"/>
      <c r="H14" s="6"/>
      <c r="I14" s="6"/>
      <c r="J14" s="7"/>
    </row>
    <row r="15" spans="4:10">
      <c r="D15" s="5"/>
      <c r="E15" s="6"/>
      <c r="F15" s="6"/>
      <c r="G15" s="15"/>
      <c r="H15" s="6"/>
      <c r="I15" s="6"/>
      <c r="J15" s="7"/>
    </row>
    <row r="16" spans="4:10">
      <c r="D16" s="5"/>
      <c r="E16" s="6" t="s">
        <v>2</v>
      </c>
      <c r="F16" s="6" t="s">
        <v>3</v>
      </c>
      <c r="G16" s="14"/>
      <c r="H16" s="8" t="s">
        <v>6</v>
      </c>
      <c r="I16" s="6"/>
      <c r="J16" s="7"/>
    </row>
    <row r="17" spans="4:10">
      <c r="D17" s="5"/>
      <c r="E17" s="6"/>
      <c r="F17" s="6"/>
      <c r="G17" s="15"/>
      <c r="H17" s="6"/>
      <c r="I17" s="6"/>
      <c r="J17" s="7"/>
    </row>
    <row r="18" spans="4:10">
      <c r="D18" s="5"/>
      <c r="E18" s="6" t="s">
        <v>1</v>
      </c>
      <c r="F18" s="6" t="s">
        <v>3</v>
      </c>
      <c r="G18" s="16" t="str">
        <f>IF(G16&gt;1000000,(125000+(G16-1000000)*0.3),IF(G16&gt;500000,(25000+(G16-500000)*0.2),IF(G16&gt;250000,(G16-250000)*0.1,"NIL")))</f>
        <v>NIL</v>
      </c>
      <c r="H18" s="6"/>
      <c r="I18" s="6"/>
      <c r="J18" s="7"/>
    </row>
    <row r="19" spans="4:10" ht="15" thickBot="1">
      <c r="D19" s="11"/>
      <c r="E19" s="12"/>
      <c r="F19" s="12"/>
      <c r="G19" s="12"/>
      <c r="H19" s="12"/>
      <c r="I19" s="12"/>
      <c r="J19" s="13"/>
    </row>
  </sheetData>
  <sheetProtection deleteColumns="0" deleteRows="0" selectLockedCells="1" selectUnlockedCells="1"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AY12-13</vt:lpstr>
      <vt:lpstr>AY13-14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JANAK</dc:creator>
  <cp:lastModifiedBy>JANAK</cp:lastModifiedBy>
  <dcterms:created xsi:type="dcterms:W3CDTF">2012-08-15T08:39:04Z</dcterms:created>
  <dcterms:modified xsi:type="dcterms:W3CDTF">2012-08-15T09:44:52Z</dcterms:modified>
</cp:coreProperties>
</file>