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" windowWidth="11355" windowHeight="8700"/>
  </bookViews>
  <sheets>
    <sheet name="Sheet1" sheetId="1" r:id="rId1"/>
  </sheets>
  <definedNames>
    <definedName name="_xlnm.Print_Area" localSheetId="0">Sheet1!$A$1:$I$506</definedName>
    <definedName name="_xlnm.Print_Titles" localSheetId="0">Sheet1!$4:$4</definedName>
  </definedNames>
  <calcPr calcId="124519"/>
</workbook>
</file>

<file path=xl/calcChain.xml><?xml version="1.0" encoding="utf-8"?>
<calcChain xmlns="http://schemas.openxmlformats.org/spreadsheetml/2006/main">
  <c r="L7" i="1"/>
  <c r="N13"/>
  <c r="N12"/>
  <c r="N11"/>
  <c r="N10"/>
  <c r="M13"/>
  <c r="M12"/>
  <c r="M11"/>
  <c r="M10"/>
  <c r="M9"/>
  <c r="M8"/>
  <c r="M7"/>
  <c r="M14" s="1"/>
  <c r="L13"/>
  <c r="L12"/>
  <c r="L11"/>
  <c r="L10"/>
  <c r="L9"/>
  <c r="L8"/>
  <c r="L14"/>
  <c r="S506"/>
  <c r="U506" s="1"/>
  <c r="S505"/>
  <c r="U505" s="1"/>
  <c r="S504"/>
  <c r="U504" s="1"/>
  <c r="S503"/>
  <c r="U503" s="1"/>
  <c r="S502"/>
  <c r="U502" s="1"/>
  <c r="S501"/>
  <c r="U501" s="1"/>
  <c r="S500"/>
  <c r="U500" s="1"/>
  <c r="S499"/>
  <c r="U499" s="1"/>
  <c r="S498"/>
  <c r="U498" s="1"/>
  <c r="S497"/>
  <c r="U497" s="1"/>
  <c r="S496"/>
  <c r="U496" s="1"/>
  <c r="S495"/>
  <c r="U495" s="1"/>
  <c r="S494"/>
  <c r="U494" s="1"/>
  <c r="S493"/>
  <c r="U493" s="1"/>
  <c r="S492"/>
  <c r="U492" s="1"/>
  <c r="S491"/>
  <c r="U491" s="1"/>
  <c r="S490"/>
  <c r="U490" s="1"/>
  <c r="S489"/>
  <c r="U489" s="1"/>
  <c r="S488"/>
  <c r="U488" s="1"/>
  <c r="S487"/>
  <c r="U487" s="1"/>
  <c r="S486"/>
  <c r="U486" s="1"/>
  <c r="S485"/>
  <c r="U485" s="1"/>
  <c r="S484"/>
  <c r="U484" s="1"/>
  <c r="S483"/>
  <c r="U483" s="1"/>
  <c r="S482"/>
  <c r="U482" s="1"/>
  <c r="S481"/>
  <c r="U481" s="1"/>
  <c r="S480"/>
  <c r="U480" s="1"/>
  <c r="S479"/>
  <c r="U479" s="1"/>
  <c r="S478"/>
  <c r="U478" s="1"/>
  <c r="S477"/>
  <c r="U477" s="1"/>
  <c r="S476"/>
  <c r="U476" s="1"/>
  <c r="S475"/>
  <c r="U475" s="1"/>
  <c r="S474"/>
  <c r="U474" s="1"/>
  <c r="S473"/>
  <c r="U473" s="1"/>
  <c r="S472"/>
  <c r="U472" s="1"/>
  <c r="S471"/>
  <c r="U471" s="1"/>
  <c r="S470"/>
  <c r="U470" s="1"/>
  <c r="S469"/>
  <c r="U469" s="1"/>
  <c r="S468"/>
  <c r="U468" s="1"/>
  <c r="S467"/>
  <c r="U467" s="1"/>
  <c r="S466"/>
  <c r="U466" s="1"/>
  <c r="S465"/>
  <c r="U465" s="1"/>
  <c r="S464"/>
  <c r="U464" s="1"/>
  <c r="S463"/>
  <c r="U463" s="1"/>
  <c r="S462"/>
  <c r="U462" s="1"/>
  <c r="S461"/>
  <c r="U461" s="1"/>
  <c r="S460"/>
  <c r="U460" s="1"/>
  <c r="S459"/>
  <c r="U459" s="1"/>
  <c r="S458"/>
  <c r="U458" s="1"/>
  <c r="S457"/>
  <c r="U457" s="1"/>
  <c r="S456"/>
  <c r="U456" s="1"/>
  <c r="S455"/>
  <c r="U455" s="1"/>
  <c r="S454"/>
  <c r="U454" s="1"/>
  <c r="S453"/>
  <c r="U453" s="1"/>
  <c r="S452"/>
  <c r="U452" s="1"/>
  <c r="S451"/>
  <c r="U451" s="1"/>
  <c r="S450"/>
  <c r="U450" s="1"/>
  <c r="S449"/>
  <c r="U449" s="1"/>
  <c r="S448"/>
  <c r="U448" s="1"/>
  <c r="S447"/>
  <c r="U447" s="1"/>
  <c r="S446"/>
  <c r="U446" s="1"/>
  <c r="S445"/>
  <c r="U445" s="1"/>
  <c r="S444"/>
  <c r="U444" s="1"/>
  <c r="S443"/>
  <c r="U443" s="1"/>
  <c r="S442"/>
  <c r="U442" s="1"/>
  <c r="S441"/>
  <c r="U441" s="1"/>
  <c r="S440"/>
  <c r="U440" s="1"/>
  <c r="S439"/>
  <c r="U439" s="1"/>
  <c r="S438"/>
  <c r="U438" s="1"/>
  <c r="S437"/>
  <c r="U437" s="1"/>
  <c r="S436"/>
  <c r="U436" s="1"/>
  <c r="S435"/>
  <c r="U435" s="1"/>
  <c r="S434"/>
  <c r="U434" s="1"/>
  <c r="S433"/>
  <c r="U433" s="1"/>
  <c r="S432"/>
  <c r="U432" s="1"/>
  <c r="S431"/>
  <c r="U431" s="1"/>
  <c r="S430"/>
  <c r="U430" s="1"/>
  <c r="S429"/>
  <c r="U429" s="1"/>
  <c r="S428"/>
  <c r="U428" s="1"/>
  <c r="S427"/>
  <c r="U427" s="1"/>
  <c r="S426"/>
  <c r="U426" s="1"/>
  <c r="S425"/>
  <c r="U425" s="1"/>
  <c r="S424"/>
  <c r="U424" s="1"/>
  <c r="S423"/>
  <c r="U423" s="1"/>
  <c r="S422"/>
  <c r="U422" s="1"/>
  <c r="S421"/>
  <c r="U421" s="1"/>
  <c r="S420"/>
  <c r="U420" s="1"/>
  <c r="S419"/>
  <c r="U419" s="1"/>
  <c r="S418"/>
  <c r="U418" s="1"/>
  <c r="S417"/>
  <c r="U417" s="1"/>
  <c r="S416"/>
  <c r="U416" s="1"/>
  <c r="S415"/>
  <c r="U415" s="1"/>
  <c r="S414"/>
  <c r="U414" s="1"/>
  <c r="S413"/>
  <c r="U413" s="1"/>
  <c r="S412"/>
  <c r="U412" s="1"/>
  <c r="S411"/>
  <c r="U411" s="1"/>
  <c r="S410"/>
  <c r="U410" s="1"/>
  <c r="S409"/>
  <c r="U409" s="1"/>
  <c r="S408"/>
  <c r="U408" s="1"/>
  <c r="S407"/>
  <c r="U407" s="1"/>
  <c r="S406"/>
  <c r="U406" s="1"/>
  <c r="S405"/>
  <c r="U405" s="1"/>
  <c r="S404"/>
  <c r="U404" s="1"/>
  <c r="S403"/>
  <c r="U403" s="1"/>
  <c r="S402"/>
  <c r="U402" s="1"/>
  <c r="S401"/>
  <c r="U401" s="1"/>
  <c r="S400"/>
  <c r="U400" s="1"/>
  <c r="S399"/>
  <c r="U399" s="1"/>
  <c r="S398"/>
  <c r="U398" s="1"/>
  <c r="S397"/>
  <c r="U397" s="1"/>
  <c r="S396"/>
  <c r="U396" s="1"/>
  <c r="S395"/>
  <c r="U395" s="1"/>
  <c r="S394"/>
  <c r="U394" s="1"/>
  <c r="S393"/>
  <c r="U393" s="1"/>
  <c r="S392"/>
  <c r="U392" s="1"/>
  <c r="S391"/>
  <c r="U391" s="1"/>
  <c r="S390"/>
  <c r="U390" s="1"/>
  <c r="S389"/>
  <c r="U389" s="1"/>
  <c r="S388"/>
  <c r="U388" s="1"/>
  <c r="S387"/>
  <c r="U387" s="1"/>
  <c r="S386"/>
  <c r="U386" s="1"/>
  <c r="S385"/>
  <c r="U385" s="1"/>
  <c r="S384"/>
  <c r="U384" s="1"/>
  <c r="S383"/>
  <c r="U383" s="1"/>
  <c r="S382"/>
  <c r="U382" s="1"/>
  <c r="S381"/>
  <c r="U381" s="1"/>
  <c r="S380"/>
  <c r="U380" s="1"/>
  <c r="S379"/>
  <c r="S378"/>
  <c r="U378" s="1"/>
  <c r="S377"/>
  <c r="U377" s="1"/>
  <c r="S376"/>
  <c r="U376" s="1"/>
  <c r="S375"/>
  <c r="U375" s="1"/>
  <c r="S374"/>
  <c r="U374" s="1"/>
  <c r="S373"/>
  <c r="U373" s="1"/>
  <c r="S372"/>
  <c r="U372" s="1"/>
  <c r="S371"/>
  <c r="U371" s="1"/>
  <c r="S370"/>
  <c r="U370" s="1"/>
  <c r="S369"/>
  <c r="U369" s="1"/>
  <c r="S368"/>
  <c r="U368" s="1"/>
  <c r="S367"/>
  <c r="U367" s="1"/>
  <c r="S366"/>
  <c r="U366" s="1"/>
  <c r="S365"/>
  <c r="U365" s="1"/>
  <c r="S364"/>
  <c r="U364" s="1"/>
  <c r="S363"/>
  <c r="U363" s="1"/>
  <c r="S362"/>
  <c r="U362" s="1"/>
  <c r="S361"/>
  <c r="U361" s="1"/>
  <c r="S360"/>
  <c r="U360" s="1"/>
  <c r="S359"/>
  <c r="U359" s="1"/>
  <c r="S358"/>
  <c r="U358" s="1"/>
  <c r="S357"/>
  <c r="U357" s="1"/>
  <c r="S356"/>
  <c r="U356" s="1"/>
  <c r="S355"/>
  <c r="U355" s="1"/>
  <c r="S354"/>
  <c r="U354" s="1"/>
  <c r="S353"/>
  <c r="U353" s="1"/>
  <c r="S352"/>
  <c r="U352" s="1"/>
  <c r="S351"/>
  <c r="U351" s="1"/>
  <c r="S350"/>
  <c r="U350" s="1"/>
  <c r="S349"/>
  <c r="U349" s="1"/>
  <c r="S348"/>
  <c r="U348" s="1"/>
  <c r="S347"/>
  <c r="U347" s="1"/>
  <c r="S346"/>
  <c r="U346" s="1"/>
  <c r="S345"/>
  <c r="U345" s="1"/>
  <c r="S344"/>
  <c r="U344" s="1"/>
  <c r="S343"/>
  <c r="U343" s="1"/>
  <c r="S342"/>
  <c r="U342" s="1"/>
  <c r="S341"/>
  <c r="U341" s="1"/>
  <c r="S340"/>
  <c r="U340" s="1"/>
  <c r="S339"/>
  <c r="U339" s="1"/>
  <c r="S338"/>
  <c r="U338" s="1"/>
  <c r="S337"/>
  <c r="U337" s="1"/>
  <c r="S336"/>
  <c r="U336" s="1"/>
  <c r="S335"/>
  <c r="U335" s="1"/>
  <c r="S334"/>
  <c r="U334" s="1"/>
  <c r="S333"/>
  <c r="U333" s="1"/>
  <c r="S332"/>
  <c r="U332" s="1"/>
  <c r="S331"/>
  <c r="U331" s="1"/>
  <c r="S330"/>
  <c r="U330" s="1"/>
  <c r="S329"/>
  <c r="U329" s="1"/>
  <c r="S328"/>
  <c r="U328" s="1"/>
  <c r="S327"/>
  <c r="U327" s="1"/>
  <c r="S326"/>
  <c r="U326" s="1"/>
  <c r="S325"/>
  <c r="U325" s="1"/>
  <c r="S324"/>
  <c r="U324" s="1"/>
  <c r="S323"/>
  <c r="U323" s="1"/>
  <c r="S322"/>
  <c r="U322" s="1"/>
  <c r="S321"/>
  <c r="U321" s="1"/>
  <c r="S320"/>
  <c r="U320" s="1"/>
  <c r="S319"/>
  <c r="U319" s="1"/>
  <c r="S318"/>
  <c r="U318" s="1"/>
  <c r="S317"/>
  <c r="U317" s="1"/>
  <c r="S316"/>
  <c r="U316" s="1"/>
  <c r="S315"/>
  <c r="U315" s="1"/>
  <c r="S314"/>
  <c r="U314" s="1"/>
  <c r="S313"/>
  <c r="U313" s="1"/>
  <c r="S312"/>
  <c r="U312" s="1"/>
  <c r="S311"/>
  <c r="U311" s="1"/>
  <c r="S310"/>
  <c r="U310" s="1"/>
  <c r="S309"/>
  <c r="U309" s="1"/>
  <c r="S308"/>
  <c r="U308" s="1"/>
  <c r="S307"/>
  <c r="U307" s="1"/>
  <c r="S306"/>
  <c r="U306" s="1"/>
  <c r="S305"/>
  <c r="U305" s="1"/>
  <c r="S304"/>
  <c r="U304" s="1"/>
  <c r="S303"/>
  <c r="U303" s="1"/>
  <c r="S302"/>
  <c r="U302" s="1"/>
  <c r="S301"/>
  <c r="U301" s="1"/>
  <c r="S300"/>
  <c r="U300" s="1"/>
  <c r="S299"/>
  <c r="U299" s="1"/>
  <c r="S298"/>
  <c r="U298" s="1"/>
  <c r="S297"/>
  <c r="U297" s="1"/>
  <c r="S296"/>
  <c r="U296" s="1"/>
  <c r="S295"/>
  <c r="U295" s="1"/>
  <c r="S294"/>
  <c r="U294" s="1"/>
  <c r="S293"/>
  <c r="U293" s="1"/>
  <c r="S292"/>
  <c r="U292" s="1"/>
  <c r="S291"/>
  <c r="U291" s="1"/>
  <c r="S290"/>
  <c r="U290" s="1"/>
  <c r="S289"/>
  <c r="U289" s="1"/>
  <c r="S288"/>
  <c r="U288" s="1"/>
  <c r="S287"/>
  <c r="U287" s="1"/>
  <c r="S286"/>
  <c r="U286" s="1"/>
  <c r="S285"/>
  <c r="U285" s="1"/>
  <c r="S284"/>
  <c r="U284" s="1"/>
  <c r="S283"/>
  <c r="U283" s="1"/>
  <c r="S282"/>
  <c r="U282" s="1"/>
  <c r="S281"/>
  <c r="U281" s="1"/>
  <c r="S280"/>
  <c r="U280" s="1"/>
  <c r="S279"/>
  <c r="U279" s="1"/>
  <c r="S278"/>
  <c r="U278" s="1"/>
  <c r="S277"/>
  <c r="U277" s="1"/>
  <c r="S276"/>
  <c r="U276" s="1"/>
  <c r="S275"/>
  <c r="U275" s="1"/>
  <c r="S274"/>
  <c r="U274" s="1"/>
  <c r="S273"/>
  <c r="U273" s="1"/>
  <c r="S272"/>
  <c r="U272" s="1"/>
  <c r="S271"/>
  <c r="U271" s="1"/>
  <c r="S270"/>
  <c r="U270" s="1"/>
  <c r="S269"/>
  <c r="U269" s="1"/>
  <c r="S268"/>
  <c r="U268" s="1"/>
  <c r="S267"/>
  <c r="U267" s="1"/>
  <c r="S266"/>
  <c r="U266" s="1"/>
  <c r="S265"/>
  <c r="U265" s="1"/>
  <c r="S264"/>
  <c r="U264" s="1"/>
  <c r="S263"/>
  <c r="U263" s="1"/>
  <c r="S262"/>
  <c r="U262" s="1"/>
  <c r="S261"/>
  <c r="U261" s="1"/>
  <c r="S260"/>
  <c r="U260" s="1"/>
  <c r="S259"/>
  <c r="U259" s="1"/>
  <c r="S258"/>
  <c r="U258" s="1"/>
  <c r="S257"/>
  <c r="U257" s="1"/>
  <c r="S256"/>
  <c r="U256" s="1"/>
  <c r="S255"/>
  <c r="U255" s="1"/>
  <c r="S254"/>
  <c r="U254" s="1"/>
  <c r="S253"/>
  <c r="U253" s="1"/>
  <c r="S252"/>
  <c r="U252" s="1"/>
  <c r="S251"/>
  <c r="U251" s="1"/>
  <c r="S250"/>
  <c r="U250" s="1"/>
  <c r="S249"/>
  <c r="U249" s="1"/>
  <c r="S248"/>
  <c r="U248" s="1"/>
  <c r="S247"/>
  <c r="U247" s="1"/>
  <c r="S246"/>
  <c r="U246" s="1"/>
  <c r="S245"/>
  <c r="U245" s="1"/>
  <c r="S244"/>
  <c r="U244" s="1"/>
  <c r="S243"/>
  <c r="U243" s="1"/>
  <c r="S242"/>
  <c r="U242" s="1"/>
  <c r="S241"/>
  <c r="U241" s="1"/>
  <c r="S240"/>
  <c r="U240" s="1"/>
  <c r="S239"/>
  <c r="U239" s="1"/>
  <c r="S238"/>
  <c r="U238" s="1"/>
  <c r="S237"/>
  <c r="U237" s="1"/>
  <c r="S236"/>
  <c r="U236" s="1"/>
  <c r="S235"/>
  <c r="U235" s="1"/>
  <c r="S234"/>
  <c r="U234" s="1"/>
  <c r="S233"/>
  <c r="U233" s="1"/>
  <c r="S232"/>
  <c r="U232" s="1"/>
  <c r="S231"/>
  <c r="U231" s="1"/>
  <c r="S230"/>
  <c r="U230" s="1"/>
  <c r="S229"/>
  <c r="U229" s="1"/>
  <c r="S228"/>
  <c r="U228" s="1"/>
  <c r="S227"/>
  <c r="U227" s="1"/>
  <c r="S226"/>
  <c r="U226" s="1"/>
  <c r="S225"/>
  <c r="U225" s="1"/>
  <c r="S224"/>
  <c r="U224" s="1"/>
  <c r="S223"/>
  <c r="U223" s="1"/>
  <c r="S222"/>
  <c r="U222" s="1"/>
  <c r="S221"/>
  <c r="U221" s="1"/>
  <c r="S220"/>
  <c r="U220" s="1"/>
  <c r="S219"/>
  <c r="U219" s="1"/>
  <c r="S218"/>
  <c r="U218" s="1"/>
  <c r="S217"/>
  <c r="U217" s="1"/>
  <c r="S216"/>
  <c r="U216" s="1"/>
  <c r="S215"/>
  <c r="U215" s="1"/>
  <c r="S214"/>
  <c r="U214" s="1"/>
  <c r="S213"/>
  <c r="U213" s="1"/>
  <c r="S212"/>
  <c r="U212" s="1"/>
  <c r="S211"/>
  <c r="U211" s="1"/>
  <c r="S210"/>
  <c r="U210" s="1"/>
  <c r="S209"/>
  <c r="U209" s="1"/>
  <c r="S208"/>
  <c r="U208" s="1"/>
  <c r="S207"/>
  <c r="U207" s="1"/>
  <c r="S206"/>
  <c r="U206" s="1"/>
  <c r="S205"/>
  <c r="U205" s="1"/>
  <c r="S204"/>
  <c r="U204" s="1"/>
  <c r="S203"/>
  <c r="U203" s="1"/>
  <c r="S202"/>
  <c r="U202" s="1"/>
  <c r="S201"/>
  <c r="U201" s="1"/>
  <c r="S200"/>
  <c r="U200" s="1"/>
  <c r="S199"/>
  <c r="U199" s="1"/>
  <c r="S198"/>
  <c r="U198" s="1"/>
  <c r="S197"/>
  <c r="U197" s="1"/>
  <c r="S196"/>
  <c r="U196" s="1"/>
  <c r="S195"/>
  <c r="U195" s="1"/>
  <c r="S194"/>
  <c r="U194" s="1"/>
  <c r="S193"/>
  <c r="U193" s="1"/>
  <c r="S192"/>
  <c r="U192" s="1"/>
  <c r="S191"/>
  <c r="U191" s="1"/>
  <c r="S190"/>
  <c r="U190" s="1"/>
  <c r="S189"/>
  <c r="U189" s="1"/>
  <c r="S188"/>
  <c r="U188" s="1"/>
  <c r="S187"/>
  <c r="U187" s="1"/>
  <c r="S186"/>
  <c r="U186" s="1"/>
  <c r="S185"/>
  <c r="U185" s="1"/>
  <c r="S184"/>
  <c r="U184" s="1"/>
  <c r="S183"/>
  <c r="U183" s="1"/>
  <c r="S182"/>
  <c r="U182" s="1"/>
  <c r="S181"/>
  <c r="U181" s="1"/>
  <c r="S180"/>
  <c r="U180" s="1"/>
  <c r="S179"/>
  <c r="U179" s="1"/>
  <c r="S178"/>
  <c r="U178" s="1"/>
  <c r="S177"/>
  <c r="U177" s="1"/>
  <c r="S176"/>
  <c r="U176" s="1"/>
  <c r="S175"/>
  <c r="U175" s="1"/>
  <c r="S174"/>
  <c r="U174" s="1"/>
  <c r="S173"/>
  <c r="U173" s="1"/>
  <c r="S172"/>
  <c r="U172" s="1"/>
  <c r="S171"/>
  <c r="U171" s="1"/>
  <c r="S170"/>
  <c r="U170" s="1"/>
  <c r="S169"/>
  <c r="U169" s="1"/>
  <c r="S168"/>
  <c r="U168" s="1"/>
  <c r="S167"/>
  <c r="U167" s="1"/>
  <c r="S166"/>
  <c r="U166" s="1"/>
  <c r="S165"/>
  <c r="U165" s="1"/>
  <c r="S164"/>
  <c r="U164" s="1"/>
  <c r="S163"/>
  <c r="U163" s="1"/>
  <c r="S162"/>
  <c r="U162" s="1"/>
  <c r="S161"/>
  <c r="U161" s="1"/>
  <c r="S160"/>
  <c r="U160" s="1"/>
  <c r="S159"/>
  <c r="U159" s="1"/>
  <c r="S158"/>
  <c r="U158" s="1"/>
  <c r="S157"/>
  <c r="U157" s="1"/>
  <c r="S156"/>
  <c r="U156" s="1"/>
  <c r="S155"/>
  <c r="U155" s="1"/>
  <c r="S154"/>
  <c r="U154" s="1"/>
  <c r="S153"/>
  <c r="U153" s="1"/>
  <c r="S152"/>
  <c r="U152" s="1"/>
  <c r="S151"/>
  <c r="U151" s="1"/>
  <c r="S150"/>
  <c r="U150" s="1"/>
  <c r="S149"/>
  <c r="U149" s="1"/>
  <c r="S148"/>
  <c r="U148" s="1"/>
  <c r="S147"/>
  <c r="U147" s="1"/>
  <c r="S146"/>
  <c r="U146" s="1"/>
  <c r="S145"/>
  <c r="U145" s="1"/>
  <c r="S144"/>
  <c r="U144" s="1"/>
  <c r="S143"/>
  <c r="U143" s="1"/>
  <c r="S142"/>
  <c r="U142" s="1"/>
  <c r="S141"/>
  <c r="U141" s="1"/>
  <c r="S140"/>
  <c r="U140" s="1"/>
  <c r="S139"/>
  <c r="U139" s="1"/>
  <c r="S138"/>
  <c r="U138" s="1"/>
  <c r="S137"/>
  <c r="U137" s="1"/>
  <c r="S136"/>
  <c r="U136" s="1"/>
  <c r="S135"/>
  <c r="U135" s="1"/>
  <c r="S134"/>
  <c r="U134" s="1"/>
  <c r="S133"/>
  <c r="U133" s="1"/>
  <c r="S132"/>
  <c r="U132" s="1"/>
  <c r="S131"/>
  <c r="U131" s="1"/>
  <c r="S130"/>
  <c r="U130" s="1"/>
  <c r="S129"/>
  <c r="U129" s="1"/>
  <c r="S128"/>
  <c r="U128" s="1"/>
  <c r="S127"/>
  <c r="U127" s="1"/>
  <c r="S126"/>
  <c r="U126" s="1"/>
  <c r="S125"/>
  <c r="U125" s="1"/>
  <c r="S124"/>
  <c r="U124" s="1"/>
  <c r="S123"/>
  <c r="S122"/>
  <c r="U122" s="1"/>
  <c r="S121"/>
  <c r="U121" s="1"/>
  <c r="S120"/>
  <c r="U120" s="1"/>
  <c r="S119"/>
  <c r="U119" s="1"/>
  <c r="S118"/>
  <c r="U118" s="1"/>
  <c r="S117"/>
  <c r="U117" s="1"/>
  <c r="S116"/>
  <c r="U116" s="1"/>
  <c r="S115"/>
  <c r="U115" s="1"/>
  <c r="S114"/>
  <c r="U114" s="1"/>
  <c r="S113"/>
  <c r="U113" s="1"/>
  <c r="S112"/>
  <c r="U112" s="1"/>
  <c r="S111"/>
  <c r="U111" s="1"/>
  <c r="S110"/>
  <c r="U110" s="1"/>
  <c r="S109"/>
  <c r="U109" s="1"/>
  <c r="S108"/>
  <c r="U108" s="1"/>
  <c r="S107"/>
  <c r="U107" s="1"/>
  <c r="S106"/>
  <c r="U106" s="1"/>
  <c r="S105"/>
  <c r="U105" s="1"/>
  <c r="S104"/>
  <c r="U104" s="1"/>
  <c r="S103"/>
  <c r="U103" s="1"/>
  <c r="S102"/>
  <c r="U102" s="1"/>
  <c r="S101"/>
  <c r="U101" s="1"/>
  <c r="S100"/>
  <c r="U100" s="1"/>
  <c r="S99"/>
  <c r="U99" s="1"/>
  <c r="S98"/>
  <c r="U98" s="1"/>
  <c r="S97"/>
  <c r="U97" s="1"/>
  <c r="S96"/>
  <c r="U96" s="1"/>
  <c r="S95"/>
  <c r="U95" s="1"/>
  <c r="S94"/>
  <c r="U94" s="1"/>
  <c r="S93"/>
  <c r="U93" s="1"/>
  <c r="S92"/>
  <c r="U92" s="1"/>
  <c r="S91"/>
  <c r="U91" s="1"/>
  <c r="S90"/>
  <c r="U90" s="1"/>
  <c r="S89"/>
  <c r="U89" s="1"/>
  <c r="S88"/>
  <c r="U88" s="1"/>
  <c r="S87"/>
  <c r="U87" s="1"/>
  <c r="S86"/>
  <c r="U86" s="1"/>
  <c r="S85"/>
  <c r="U85" s="1"/>
  <c r="S84"/>
  <c r="U84" s="1"/>
  <c r="S83"/>
  <c r="U83" s="1"/>
  <c r="S82"/>
  <c r="U82" s="1"/>
  <c r="S81"/>
  <c r="U81" s="1"/>
  <c r="S80"/>
  <c r="U80" s="1"/>
  <c r="S79"/>
  <c r="U79" s="1"/>
  <c r="S78"/>
  <c r="U78" s="1"/>
  <c r="S77"/>
  <c r="U77" s="1"/>
  <c r="S76"/>
  <c r="U76" s="1"/>
  <c r="S75"/>
  <c r="U75" s="1"/>
  <c r="S74"/>
  <c r="U74" s="1"/>
  <c r="S73"/>
  <c r="U73" s="1"/>
  <c r="S72"/>
  <c r="U72" s="1"/>
  <c r="S71"/>
  <c r="U71" s="1"/>
  <c r="S70"/>
  <c r="U70" s="1"/>
  <c r="S69"/>
  <c r="U69" s="1"/>
  <c r="S68"/>
  <c r="U68" s="1"/>
  <c r="S67"/>
  <c r="U67" s="1"/>
  <c r="S66"/>
  <c r="U66" s="1"/>
  <c r="S65"/>
  <c r="U65" s="1"/>
  <c r="S64"/>
  <c r="U64" s="1"/>
  <c r="S63"/>
  <c r="U63" s="1"/>
  <c r="S62"/>
  <c r="U62" s="1"/>
  <c r="S61"/>
  <c r="U61" s="1"/>
  <c r="S60"/>
  <c r="U60" s="1"/>
  <c r="S59"/>
  <c r="U59" s="1"/>
  <c r="S58"/>
  <c r="U58" s="1"/>
  <c r="S57"/>
  <c r="U57" s="1"/>
  <c r="S56"/>
  <c r="U56" s="1"/>
  <c r="S55"/>
  <c r="U55" s="1"/>
  <c r="S54"/>
  <c r="U54" s="1"/>
  <c r="S53"/>
  <c r="U53" s="1"/>
  <c r="S52"/>
  <c r="U52" s="1"/>
  <c r="S51"/>
  <c r="U51" s="1"/>
  <c r="S50"/>
  <c r="U50" s="1"/>
  <c r="S49"/>
  <c r="U49" s="1"/>
  <c r="S48"/>
  <c r="U48" s="1"/>
  <c r="S47"/>
  <c r="U47" s="1"/>
  <c r="S46"/>
  <c r="U46" s="1"/>
  <c r="S45"/>
  <c r="U45" s="1"/>
  <c r="S44"/>
  <c r="U44" s="1"/>
  <c r="S43"/>
  <c r="U43" s="1"/>
  <c r="S42"/>
  <c r="U42" s="1"/>
  <c r="S41"/>
  <c r="U41" s="1"/>
  <c r="S40"/>
  <c r="U40" s="1"/>
  <c r="S39"/>
  <c r="U39" s="1"/>
  <c r="S38"/>
  <c r="U38" s="1"/>
  <c r="S37"/>
  <c r="U37" s="1"/>
  <c r="S36"/>
  <c r="U36" s="1"/>
  <c r="S35"/>
  <c r="U35" s="1"/>
  <c r="S34"/>
  <c r="U34" s="1"/>
  <c r="S33"/>
  <c r="U33" s="1"/>
  <c r="S32"/>
  <c r="U32" s="1"/>
  <c r="S31"/>
  <c r="U31" s="1"/>
  <c r="S30"/>
  <c r="U30" s="1"/>
  <c r="S29"/>
  <c r="U29" s="1"/>
  <c r="S28"/>
  <c r="U28" s="1"/>
  <c r="S27"/>
  <c r="U27" s="1"/>
  <c r="S26"/>
  <c r="U26" s="1"/>
  <c r="S25"/>
  <c r="U25" s="1"/>
  <c r="S24"/>
  <c r="U24" s="1"/>
  <c r="S23"/>
  <c r="U23" s="1"/>
  <c r="S22"/>
  <c r="U22" s="1"/>
  <c r="S21"/>
  <c r="U21" s="1"/>
  <c r="S20"/>
  <c r="U20" s="1"/>
  <c r="S19"/>
  <c r="U19" s="1"/>
  <c r="S18"/>
  <c r="U18" s="1"/>
  <c r="S17"/>
  <c r="U17" s="1"/>
  <c r="S16"/>
  <c r="U16" s="1"/>
  <c r="S15"/>
  <c r="U15" s="1"/>
  <c r="S14"/>
  <c r="U14" s="1"/>
  <c r="S13"/>
  <c r="U13" s="1"/>
  <c r="S12"/>
  <c r="U12" s="1"/>
  <c r="S11"/>
  <c r="U11" s="1"/>
  <c r="S10"/>
  <c r="U10" s="1"/>
  <c r="S9"/>
  <c r="U9" s="1"/>
  <c r="S8"/>
  <c r="U8" s="1"/>
  <c r="S7"/>
  <c r="U7" s="1"/>
  <c r="S6"/>
  <c r="U6" s="1"/>
  <c r="S5"/>
  <c r="U5" s="1"/>
  <c r="U123" l="1"/>
  <c r="T123"/>
  <c r="T6"/>
  <c r="G6" s="1"/>
  <c r="H6" s="1"/>
  <c r="T7"/>
  <c r="G7" s="1"/>
  <c r="H7" s="1"/>
  <c r="T8"/>
  <c r="G8" s="1"/>
  <c r="H8" s="1"/>
  <c r="T9"/>
  <c r="G9" s="1"/>
  <c r="H9" s="1"/>
  <c r="T10"/>
  <c r="G10" s="1"/>
  <c r="H10" s="1"/>
  <c r="T11"/>
  <c r="G11" s="1"/>
  <c r="H11" s="1"/>
  <c r="T12"/>
  <c r="G12" s="1"/>
  <c r="H12" s="1"/>
  <c r="T13"/>
  <c r="G13" s="1"/>
  <c r="H13" s="1"/>
  <c r="T14"/>
  <c r="G14" s="1"/>
  <c r="H14" s="1"/>
  <c r="T15"/>
  <c r="G15" s="1"/>
  <c r="H15" s="1"/>
  <c r="T16"/>
  <c r="G16" s="1"/>
  <c r="H16" s="1"/>
  <c r="T17"/>
  <c r="G17" s="1"/>
  <c r="H17" s="1"/>
  <c r="T18"/>
  <c r="G18" s="1"/>
  <c r="H18" s="1"/>
  <c r="T19"/>
  <c r="G19" s="1"/>
  <c r="H19" s="1"/>
  <c r="T20"/>
  <c r="G20" s="1"/>
  <c r="H20" s="1"/>
  <c r="T21"/>
  <c r="G21" s="1"/>
  <c r="H21" s="1"/>
  <c r="T22"/>
  <c r="G22" s="1"/>
  <c r="H22" s="1"/>
  <c r="T23"/>
  <c r="G23" s="1"/>
  <c r="H23" s="1"/>
  <c r="T24"/>
  <c r="G24" s="1"/>
  <c r="H24" s="1"/>
  <c r="T25"/>
  <c r="G25" s="1"/>
  <c r="H25" s="1"/>
  <c r="T26"/>
  <c r="G26" s="1"/>
  <c r="H26" s="1"/>
  <c r="T27"/>
  <c r="G27" s="1"/>
  <c r="H27" s="1"/>
  <c r="T28"/>
  <c r="G28" s="1"/>
  <c r="H28" s="1"/>
  <c r="T29"/>
  <c r="G29" s="1"/>
  <c r="H29" s="1"/>
  <c r="T30"/>
  <c r="G30" s="1"/>
  <c r="H30" s="1"/>
  <c r="T31"/>
  <c r="G31" s="1"/>
  <c r="H31" s="1"/>
  <c r="T32"/>
  <c r="G32" s="1"/>
  <c r="H32" s="1"/>
  <c r="T33"/>
  <c r="G33" s="1"/>
  <c r="H33" s="1"/>
  <c r="T34"/>
  <c r="G34" s="1"/>
  <c r="H34" s="1"/>
  <c r="T35"/>
  <c r="G35" s="1"/>
  <c r="H35" s="1"/>
  <c r="T36"/>
  <c r="G36" s="1"/>
  <c r="H36" s="1"/>
  <c r="T37"/>
  <c r="G37" s="1"/>
  <c r="H37" s="1"/>
  <c r="T38"/>
  <c r="G38" s="1"/>
  <c r="H38" s="1"/>
  <c r="T39"/>
  <c r="G39" s="1"/>
  <c r="H39" s="1"/>
  <c r="T40"/>
  <c r="G40" s="1"/>
  <c r="H40" s="1"/>
  <c r="T41"/>
  <c r="G41" s="1"/>
  <c r="H41" s="1"/>
  <c r="T42"/>
  <c r="G42" s="1"/>
  <c r="H42" s="1"/>
  <c r="T43"/>
  <c r="G43" s="1"/>
  <c r="H43" s="1"/>
  <c r="T44"/>
  <c r="G44" s="1"/>
  <c r="H44" s="1"/>
  <c r="T45"/>
  <c r="G45" s="1"/>
  <c r="H45" s="1"/>
  <c r="T46"/>
  <c r="G46" s="1"/>
  <c r="H46" s="1"/>
  <c r="T47"/>
  <c r="G47" s="1"/>
  <c r="H47" s="1"/>
  <c r="T48"/>
  <c r="G48" s="1"/>
  <c r="H48" s="1"/>
  <c r="T49"/>
  <c r="G49" s="1"/>
  <c r="H49" s="1"/>
  <c r="T50"/>
  <c r="G50" s="1"/>
  <c r="H50" s="1"/>
  <c r="T51"/>
  <c r="G51" s="1"/>
  <c r="H51" s="1"/>
  <c r="T52"/>
  <c r="G52" s="1"/>
  <c r="H52" s="1"/>
  <c r="T53"/>
  <c r="G53" s="1"/>
  <c r="H53" s="1"/>
  <c r="T54"/>
  <c r="G54" s="1"/>
  <c r="H54" s="1"/>
  <c r="T55"/>
  <c r="G55" s="1"/>
  <c r="H55" s="1"/>
  <c r="T56"/>
  <c r="G56" s="1"/>
  <c r="H56" s="1"/>
  <c r="T57"/>
  <c r="G57" s="1"/>
  <c r="H57" s="1"/>
  <c r="T58"/>
  <c r="G58" s="1"/>
  <c r="H58" s="1"/>
  <c r="T59"/>
  <c r="G59" s="1"/>
  <c r="H59" s="1"/>
  <c r="T60"/>
  <c r="G60" s="1"/>
  <c r="H60" s="1"/>
  <c r="T61"/>
  <c r="G61" s="1"/>
  <c r="H61" s="1"/>
  <c r="T62"/>
  <c r="G62" s="1"/>
  <c r="H62" s="1"/>
  <c r="T63"/>
  <c r="G63" s="1"/>
  <c r="H63" s="1"/>
  <c r="T64"/>
  <c r="G64" s="1"/>
  <c r="H64" s="1"/>
  <c r="T65"/>
  <c r="G65" s="1"/>
  <c r="H65" s="1"/>
  <c r="T66"/>
  <c r="G66" s="1"/>
  <c r="H66" s="1"/>
  <c r="T67"/>
  <c r="G67" s="1"/>
  <c r="H67" s="1"/>
  <c r="T68"/>
  <c r="G68" s="1"/>
  <c r="H68" s="1"/>
  <c r="T69"/>
  <c r="G69" s="1"/>
  <c r="H69" s="1"/>
  <c r="T70"/>
  <c r="G70" s="1"/>
  <c r="H70" s="1"/>
  <c r="T71"/>
  <c r="G71" s="1"/>
  <c r="H71" s="1"/>
  <c r="T72"/>
  <c r="G72" s="1"/>
  <c r="H72" s="1"/>
  <c r="T73"/>
  <c r="G73" s="1"/>
  <c r="H73" s="1"/>
  <c r="T74"/>
  <c r="G74" s="1"/>
  <c r="H74" s="1"/>
  <c r="T75"/>
  <c r="G75" s="1"/>
  <c r="H75" s="1"/>
  <c r="T76"/>
  <c r="G76" s="1"/>
  <c r="H76" s="1"/>
  <c r="T77"/>
  <c r="G77" s="1"/>
  <c r="H77" s="1"/>
  <c r="T78"/>
  <c r="G78" s="1"/>
  <c r="H78" s="1"/>
  <c r="T79"/>
  <c r="G79" s="1"/>
  <c r="H79" s="1"/>
  <c r="T80"/>
  <c r="G80" s="1"/>
  <c r="H80" s="1"/>
  <c r="T81"/>
  <c r="G81" s="1"/>
  <c r="H81" s="1"/>
  <c r="T82"/>
  <c r="G82" s="1"/>
  <c r="H82" s="1"/>
  <c r="T83"/>
  <c r="G83" s="1"/>
  <c r="H83" s="1"/>
  <c r="T84"/>
  <c r="G84" s="1"/>
  <c r="H84" s="1"/>
  <c r="T85"/>
  <c r="G85" s="1"/>
  <c r="H85" s="1"/>
  <c r="T86"/>
  <c r="G86" s="1"/>
  <c r="H86" s="1"/>
  <c r="T87"/>
  <c r="G87" s="1"/>
  <c r="H87" s="1"/>
  <c r="T88"/>
  <c r="G88" s="1"/>
  <c r="H88" s="1"/>
  <c r="T89"/>
  <c r="G89" s="1"/>
  <c r="H89" s="1"/>
  <c r="T90"/>
  <c r="G90" s="1"/>
  <c r="H90" s="1"/>
  <c r="T91"/>
  <c r="G91" s="1"/>
  <c r="H91" s="1"/>
  <c r="T92"/>
  <c r="G92" s="1"/>
  <c r="H92" s="1"/>
  <c r="T93"/>
  <c r="G93" s="1"/>
  <c r="H93" s="1"/>
  <c r="T94"/>
  <c r="G94" s="1"/>
  <c r="H94" s="1"/>
  <c r="T95"/>
  <c r="G95" s="1"/>
  <c r="H95" s="1"/>
  <c r="T96"/>
  <c r="G96" s="1"/>
  <c r="H96" s="1"/>
  <c r="T97"/>
  <c r="G97" s="1"/>
  <c r="H97" s="1"/>
  <c r="T98"/>
  <c r="G98" s="1"/>
  <c r="H98" s="1"/>
  <c r="T99"/>
  <c r="G99" s="1"/>
  <c r="H99" s="1"/>
  <c r="T100"/>
  <c r="G100" s="1"/>
  <c r="H100" s="1"/>
  <c r="T101"/>
  <c r="G101" s="1"/>
  <c r="H101" s="1"/>
  <c r="T102"/>
  <c r="G102" s="1"/>
  <c r="H102" s="1"/>
  <c r="T103"/>
  <c r="G103" s="1"/>
  <c r="H103" s="1"/>
  <c r="T104"/>
  <c r="G104" s="1"/>
  <c r="H104" s="1"/>
  <c r="T105"/>
  <c r="G105" s="1"/>
  <c r="H105" s="1"/>
  <c r="T106"/>
  <c r="G106" s="1"/>
  <c r="H106" s="1"/>
  <c r="T107"/>
  <c r="G107" s="1"/>
  <c r="H107" s="1"/>
  <c r="T108"/>
  <c r="G108" s="1"/>
  <c r="H108" s="1"/>
  <c r="T109"/>
  <c r="G109" s="1"/>
  <c r="H109" s="1"/>
  <c r="T110"/>
  <c r="G110" s="1"/>
  <c r="H110" s="1"/>
  <c r="T111"/>
  <c r="G111" s="1"/>
  <c r="H111" s="1"/>
  <c r="T112"/>
  <c r="G112" s="1"/>
  <c r="H112" s="1"/>
  <c r="T113"/>
  <c r="G113" s="1"/>
  <c r="H113" s="1"/>
  <c r="T114"/>
  <c r="G114" s="1"/>
  <c r="H114" s="1"/>
  <c r="T115"/>
  <c r="G115" s="1"/>
  <c r="H115" s="1"/>
  <c r="T116"/>
  <c r="G116" s="1"/>
  <c r="H116" s="1"/>
  <c r="T117"/>
  <c r="G117" s="1"/>
  <c r="H117" s="1"/>
  <c r="T118"/>
  <c r="G118" s="1"/>
  <c r="H118" s="1"/>
  <c r="T119"/>
  <c r="G119" s="1"/>
  <c r="H119" s="1"/>
  <c r="T120"/>
  <c r="G120" s="1"/>
  <c r="H120" s="1"/>
  <c r="T121"/>
  <c r="G121" s="1"/>
  <c r="H121" s="1"/>
  <c r="T122"/>
  <c r="G122" s="1"/>
  <c r="H122" s="1"/>
  <c r="U379"/>
  <c r="T379"/>
  <c r="T124"/>
  <c r="G124" s="1"/>
  <c r="H124" s="1"/>
  <c r="T125"/>
  <c r="G125" s="1"/>
  <c r="H125" s="1"/>
  <c r="T126"/>
  <c r="G126" s="1"/>
  <c r="H126" s="1"/>
  <c r="T127"/>
  <c r="G127" s="1"/>
  <c r="H127" s="1"/>
  <c r="T128"/>
  <c r="G128" s="1"/>
  <c r="H128" s="1"/>
  <c r="T129"/>
  <c r="G129" s="1"/>
  <c r="H129" s="1"/>
  <c r="T130"/>
  <c r="G130" s="1"/>
  <c r="H130" s="1"/>
  <c r="T131"/>
  <c r="G131" s="1"/>
  <c r="H131" s="1"/>
  <c r="T132"/>
  <c r="G132" s="1"/>
  <c r="H132" s="1"/>
  <c r="T133"/>
  <c r="G133" s="1"/>
  <c r="H133" s="1"/>
  <c r="T134"/>
  <c r="G134" s="1"/>
  <c r="H134" s="1"/>
  <c r="T135"/>
  <c r="G135" s="1"/>
  <c r="H135" s="1"/>
  <c r="T136"/>
  <c r="G136" s="1"/>
  <c r="H136" s="1"/>
  <c r="T137"/>
  <c r="G137" s="1"/>
  <c r="H137" s="1"/>
  <c r="T138"/>
  <c r="G138" s="1"/>
  <c r="H138" s="1"/>
  <c r="T139"/>
  <c r="G139" s="1"/>
  <c r="H139" s="1"/>
  <c r="T140"/>
  <c r="G140" s="1"/>
  <c r="H140" s="1"/>
  <c r="T141"/>
  <c r="G141" s="1"/>
  <c r="H141" s="1"/>
  <c r="T142"/>
  <c r="G142" s="1"/>
  <c r="H142" s="1"/>
  <c r="T143"/>
  <c r="G143" s="1"/>
  <c r="H143" s="1"/>
  <c r="T144"/>
  <c r="G144" s="1"/>
  <c r="H144" s="1"/>
  <c r="T145"/>
  <c r="G145" s="1"/>
  <c r="H145" s="1"/>
  <c r="T146"/>
  <c r="G146" s="1"/>
  <c r="H146" s="1"/>
  <c r="T147"/>
  <c r="G147" s="1"/>
  <c r="H147" s="1"/>
  <c r="T148"/>
  <c r="G148" s="1"/>
  <c r="H148" s="1"/>
  <c r="T149"/>
  <c r="G149" s="1"/>
  <c r="H149" s="1"/>
  <c r="T150"/>
  <c r="G150" s="1"/>
  <c r="H150" s="1"/>
  <c r="T151"/>
  <c r="G151" s="1"/>
  <c r="H151" s="1"/>
  <c r="T152"/>
  <c r="G152" s="1"/>
  <c r="H152" s="1"/>
  <c r="T153"/>
  <c r="G153" s="1"/>
  <c r="H153" s="1"/>
  <c r="T154"/>
  <c r="G154" s="1"/>
  <c r="H154" s="1"/>
  <c r="T155"/>
  <c r="G155" s="1"/>
  <c r="H155" s="1"/>
  <c r="T156"/>
  <c r="G156" s="1"/>
  <c r="H156" s="1"/>
  <c r="T157"/>
  <c r="G157" s="1"/>
  <c r="H157" s="1"/>
  <c r="T158"/>
  <c r="G158" s="1"/>
  <c r="H158" s="1"/>
  <c r="T159"/>
  <c r="G159" s="1"/>
  <c r="H159" s="1"/>
  <c r="T160"/>
  <c r="G160" s="1"/>
  <c r="H160" s="1"/>
  <c r="T161"/>
  <c r="G161" s="1"/>
  <c r="H161" s="1"/>
  <c r="T162"/>
  <c r="G162" s="1"/>
  <c r="H162" s="1"/>
  <c r="T163"/>
  <c r="G163" s="1"/>
  <c r="H163" s="1"/>
  <c r="T164"/>
  <c r="G164" s="1"/>
  <c r="H164" s="1"/>
  <c r="T165"/>
  <c r="G165" s="1"/>
  <c r="H165" s="1"/>
  <c r="T166"/>
  <c r="G166" s="1"/>
  <c r="H166" s="1"/>
  <c r="T167"/>
  <c r="G167" s="1"/>
  <c r="H167" s="1"/>
  <c r="T168"/>
  <c r="G168" s="1"/>
  <c r="H168" s="1"/>
  <c r="T169"/>
  <c r="G169" s="1"/>
  <c r="H169" s="1"/>
  <c r="T170"/>
  <c r="G170" s="1"/>
  <c r="H170" s="1"/>
  <c r="T171"/>
  <c r="G171" s="1"/>
  <c r="H171" s="1"/>
  <c r="T172"/>
  <c r="G172" s="1"/>
  <c r="H172" s="1"/>
  <c r="T173"/>
  <c r="G173" s="1"/>
  <c r="H173" s="1"/>
  <c r="T174"/>
  <c r="G174" s="1"/>
  <c r="H174" s="1"/>
  <c r="T175"/>
  <c r="G175" s="1"/>
  <c r="H175" s="1"/>
  <c r="T176"/>
  <c r="G176" s="1"/>
  <c r="H176" s="1"/>
  <c r="T177"/>
  <c r="G177" s="1"/>
  <c r="H177" s="1"/>
  <c r="T178"/>
  <c r="G178" s="1"/>
  <c r="H178" s="1"/>
  <c r="T179"/>
  <c r="G179" s="1"/>
  <c r="H179" s="1"/>
  <c r="T180"/>
  <c r="G180" s="1"/>
  <c r="H180" s="1"/>
  <c r="T181"/>
  <c r="G181" s="1"/>
  <c r="H181" s="1"/>
  <c r="T182"/>
  <c r="G182" s="1"/>
  <c r="H182" s="1"/>
  <c r="T183"/>
  <c r="G183" s="1"/>
  <c r="H183" s="1"/>
  <c r="T184"/>
  <c r="G184" s="1"/>
  <c r="H184" s="1"/>
  <c r="T185"/>
  <c r="G185" s="1"/>
  <c r="H185" s="1"/>
  <c r="T186"/>
  <c r="G186" s="1"/>
  <c r="H186" s="1"/>
  <c r="T187"/>
  <c r="G187" s="1"/>
  <c r="H187" s="1"/>
  <c r="T188"/>
  <c r="G188" s="1"/>
  <c r="H188" s="1"/>
  <c r="T189"/>
  <c r="G189" s="1"/>
  <c r="H189" s="1"/>
  <c r="T190"/>
  <c r="G190" s="1"/>
  <c r="H190" s="1"/>
  <c r="T191"/>
  <c r="G191" s="1"/>
  <c r="H191" s="1"/>
  <c r="T192"/>
  <c r="G192" s="1"/>
  <c r="H192" s="1"/>
  <c r="T193"/>
  <c r="G193" s="1"/>
  <c r="H193" s="1"/>
  <c r="T194"/>
  <c r="G194" s="1"/>
  <c r="H194" s="1"/>
  <c r="T195"/>
  <c r="G195" s="1"/>
  <c r="H195" s="1"/>
  <c r="T196"/>
  <c r="G196" s="1"/>
  <c r="H196" s="1"/>
  <c r="T197"/>
  <c r="G197" s="1"/>
  <c r="H197" s="1"/>
  <c r="T198"/>
  <c r="G198" s="1"/>
  <c r="H198" s="1"/>
  <c r="T199"/>
  <c r="G199" s="1"/>
  <c r="H199" s="1"/>
  <c r="T200"/>
  <c r="G200" s="1"/>
  <c r="H200" s="1"/>
  <c r="T201"/>
  <c r="G201" s="1"/>
  <c r="H201" s="1"/>
  <c r="T202"/>
  <c r="G202" s="1"/>
  <c r="H202" s="1"/>
  <c r="T203"/>
  <c r="G203" s="1"/>
  <c r="H203" s="1"/>
  <c r="T204"/>
  <c r="G204" s="1"/>
  <c r="H204" s="1"/>
  <c r="T205"/>
  <c r="G205" s="1"/>
  <c r="H205" s="1"/>
  <c r="T206"/>
  <c r="G206" s="1"/>
  <c r="H206" s="1"/>
  <c r="T207"/>
  <c r="G207" s="1"/>
  <c r="H207" s="1"/>
  <c r="T208"/>
  <c r="G208" s="1"/>
  <c r="H208" s="1"/>
  <c r="T209"/>
  <c r="G209" s="1"/>
  <c r="H209" s="1"/>
  <c r="T210"/>
  <c r="G210" s="1"/>
  <c r="H210" s="1"/>
  <c r="T211"/>
  <c r="G211" s="1"/>
  <c r="H211" s="1"/>
  <c r="T212"/>
  <c r="G212" s="1"/>
  <c r="H212" s="1"/>
  <c r="T213"/>
  <c r="G213" s="1"/>
  <c r="H213" s="1"/>
  <c r="T214"/>
  <c r="G214" s="1"/>
  <c r="H214" s="1"/>
  <c r="T215"/>
  <c r="G215" s="1"/>
  <c r="H215" s="1"/>
  <c r="T216"/>
  <c r="G216" s="1"/>
  <c r="H216" s="1"/>
  <c r="T217"/>
  <c r="G217" s="1"/>
  <c r="H217" s="1"/>
  <c r="T218"/>
  <c r="G218" s="1"/>
  <c r="H218" s="1"/>
  <c r="T219"/>
  <c r="G219" s="1"/>
  <c r="H219" s="1"/>
  <c r="T220"/>
  <c r="G220" s="1"/>
  <c r="H220" s="1"/>
  <c r="T221"/>
  <c r="G221" s="1"/>
  <c r="H221" s="1"/>
  <c r="T222"/>
  <c r="G222" s="1"/>
  <c r="H222" s="1"/>
  <c r="T223"/>
  <c r="G223" s="1"/>
  <c r="H223" s="1"/>
  <c r="T224"/>
  <c r="G224" s="1"/>
  <c r="H224" s="1"/>
  <c r="T225"/>
  <c r="G225" s="1"/>
  <c r="H225" s="1"/>
  <c r="T226"/>
  <c r="G226" s="1"/>
  <c r="H226" s="1"/>
  <c r="T227"/>
  <c r="G227" s="1"/>
  <c r="H227" s="1"/>
  <c r="T228"/>
  <c r="G228" s="1"/>
  <c r="H228" s="1"/>
  <c r="T229"/>
  <c r="G229" s="1"/>
  <c r="H229" s="1"/>
  <c r="T230"/>
  <c r="G230" s="1"/>
  <c r="H230" s="1"/>
  <c r="T231"/>
  <c r="G231" s="1"/>
  <c r="H231" s="1"/>
  <c r="T232"/>
  <c r="G232" s="1"/>
  <c r="H232" s="1"/>
  <c r="T233"/>
  <c r="G233" s="1"/>
  <c r="H233" s="1"/>
  <c r="T234"/>
  <c r="G234" s="1"/>
  <c r="H234" s="1"/>
  <c r="T235"/>
  <c r="G235" s="1"/>
  <c r="H235" s="1"/>
  <c r="T236"/>
  <c r="G236" s="1"/>
  <c r="H236" s="1"/>
  <c r="T237"/>
  <c r="G237" s="1"/>
  <c r="H237" s="1"/>
  <c r="T238"/>
  <c r="G238" s="1"/>
  <c r="H238" s="1"/>
  <c r="T239"/>
  <c r="G239" s="1"/>
  <c r="H239" s="1"/>
  <c r="T240"/>
  <c r="G240" s="1"/>
  <c r="H240" s="1"/>
  <c r="T241"/>
  <c r="G241" s="1"/>
  <c r="H241" s="1"/>
  <c r="T242"/>
  <c r="G242" s="1"/>
  <c r="H242" s="1"/>
  <c r="T243"/>
  <c r="G243" s="1"/>
  <c r="H243" s="1"/>
  <c r="T244"/>
  <c r="G244" s="1"/>
  <c r="H244" s="1"/>
  <c r="T245"/>
  <c r="G245" s="1"/>
  <c r="H245" s="1"/>
  <c r="T246"/>
  <c r="G246" s="1"/>
  <c r="H246" s="1"/>
  <c r="T247"/>
  <c r="G247" s="1"/>
  <c r="H247" s="1"/>
  <c r="T248"/>
  <c r="G248" s="1"/>
  <c r="H248" s="1"/>
  <c r="T249"/>
  <c r="G249" s="1"/>
  <c r="H249" s="1"/>
  <c r="T250"/>
  <c r="G250" s="1"/>
  <c r="H250" s="1"/>
  <c r="T251"/>
  <c r="G251" s="1"/>
  <c r="H251" s="1"/>
  <c r="T252"/>
  <c r="G252" s="1"/>
  <c r="H252" s="1"/>
  <c r="T253"/>
  <c r="G253" s="1"/>
  <c r="H253" s="1"/>
  <c r="T254"/>
  <c r="G254" s="1"/>
  <c r="H254" s="1"/>
  <c r="T255"/>
  <c r="G255" s="1"/>
  <c r="H255" s="1"/>
  <c r="T256"/>
  <c r="G256" s="1"/>
  <c r="H256" s="1"/>
  <c r="T257"/>
  <c r="G257" s="1"/>
  <c r="H257" s="1"/>
  <c r="T258"/>
  <c r="G258" s="1"/>
  <c r="H258" s="1"/>
  <c r="T259"/>
  <c r="G259" s="1"/>
  <c r="H259" s="1"/>
  <c r="T260"/>
  <c r="G260" s="1"/>
  <c r="H260" s="1"/>
  <c r="T261"/>
  <c r="G261" s="1"/>
  <c r="H261" s="1"/>
  <c r="T262"/>
  <c r="G262" s="1"/>
  <c r="H262" s="1"/>
  <c r="T263"/>
  <c r="G263" s="1"/>
  <c r="H263" s="1"/>
  <c r="T264"/>
  <c r="G264" s="1"/>
  <c r="H264" s="1"/>
  <c r="T265"/>
  <c r="G265" s="1"/>
  <c r="H265" s="1"/>
  <c r="T266"/>
  <c r="G266" s="1"/>
  <c r="H266" s="1"/>
  <c r="T267"/>
  <c r="G267" s="1"/>
  <c r="H267" s="1"/>
  <c r="T268"/>
  <c r="G268" s="1"/>
  <c r="H268" s="1"/>
  <c r="T269"/>
  <c r="G269" s="1"/>
  <c r="H269" s="1"/>
  <c r="T270"/>
  <c r="G270" s="1"/>
  <c r="H270" s="1"/>
  <c r="T271"/>
  <c r="G271" s="1"/>
  <c r="H271" s="1"/>
  <c r="T272"/>
  <c r="G272" s="1"/>
  <c r="H272" s="1"/>
  <c r="T273"/>
  <c r="G273" s="1"/>
  <c r="H273" s="1"/>
  <c r="T274"/>
  <c r="G274" s="1"/>
  <c r="H274" s="1"/>
  <c r="T275"/>
  <c r="G275" s="1"/>
  <c r="H275" s="1"/>
  <c r="T276"/>
  <c r="G276" s="1"/>
  <c r="H276" s="1"/>
  <c r="T277"/>
  <c r="G277" s="1"/>
  <c r="H277" s="1"/>
  <c r="T278"/>
  <c r="G278" s="1"/>
  <c r="H278" s="1"/>
  <c r="T279"/>
  <c r="G279" s="1"/>
  <c r="H279" s="1"/>
  <c r="T280"/>
  <c r="G280" s="1"/>
  <c r="H280" s="1"/>
  <c r="T281"/>
  <c r="G281" s="1"/>
  <c r="H281" s="1"/>
  <c r="T282"/>
  <c r="G282" s="1"/>
  <c r="H282" s="1"/>
  <c r="T283"/>
  <c r="G283" s="1"/>
  <c r="H283" s="1"/>
  <c r="T284"/>
  <c r="G284" s="1"/>
  <c r="H284" s="1"/>
  <c r="T285"/>
  <c r="G285" s="1"/>
  <c r="H285" s="1"/>
  <c r="T286"/>
  <c r="G286" s="1"/>
  <c r="H286" s="1"/>
  <c r="T287"/>
  <c r="G287" s="1"/>
  <c r="H287" s="1"/>
  <c r="T288"/>
  <c r="G288" s="1"/>
  <c r="H288" s="1"/>
  <c r="T289"/>
  <c r="G289" s="1"/>
  <c r="H289" s="1"/>
  <c r="T290"/>
  <c r="G290" s="1"/>
  <c r="H290" s="1"/>
  <c r="T291"/>
  <c r="G291" s="1"/>
  <c r="H291" s="1"/>
  <c r="T292"/>
  <c r="G292" s="1"/>
  <c r="H292" s="1"/>
  <c r="T293"/>
  <c r="G293" s="1"/>
  <c r="H293" s="1"/>
  <c r="T294"/>
  <c r="G294" s="1"/>
  <c r="H294" s="1"/>
  <c r="T295"/>
  <c r="G295" s="1"/>
  <c r="H295" s="1"/>
  <c r="T296"/>
  <c r="G296" s="1"/>
  <c r="H296" s="1"/>
  <c r="T297"/>
  <c r="G297" s="1"/>
  <c r="H297" s="1"/>
  <c r="T298"/>
  <c r="G298" s="1"/>
  <c r="H298" s="1"/>
  <c r="T299"/>
  <c r="G299" s="1"/>
  <c r="H299" s="1"/>
  <c r="T300"/>
  <c r="G300" s="1"/>
  <c r="H300" s="1"/>
  <c r="T301"/>
  <c r="G301" s="1"/>
  <c r="H301" s="1"/>
  <c r="T302"/>
  <c r="G302" s="1"/>
  <c r="H302" s="1"/>
  <c r="T303"/>
  <c r="G303" s="1"/>
  <c r="H303" s="1"/>
  <c r="T304"/>
  <c r="G304" s="1"/>
  <c r="H304" s="1"/>
  <c r="T305"/>
  <c r="G305" s="1"/>
  <c r="H305" s="1"/>
  <c r="T306"/>
  <c r="G306" s="1"/>
  <c r="H306" s="1"/>
  <c r="T307"/>
  <c r="G307" s="1"/>
  <c r="H307" s="1"/>
  <c r="T308"/>
  <c r="G308" s="1"/>
  <c r="H308" s="1"/>
  <c r="T309"/>
  <c r="G309" s="1"/>
  <c r="H309" s="1"/>
  <c r="T310"/>
  <c r="G310" s="1"/>
  <c r="H310" s="1"/>
  <c r="T311"/>
  <c r="G311" s="1"/>
  <c r="H311" s="1"/>
  <c r="T312"/>
  <c r="G312" s="1"/>
  <c r="H312" s="1"/>
  <c r="T313"/>
  <c r="G313" s="1"/>
  <c r="H313" s="1"/>
  <c r="T314"/>
  <c r="G314" s="1"/>
  <c r="H314" s="1"/>
  <c r="T315"/>
  <c r="G315" s="1"/>
  <c r="H315" s="1"/>
  <c r="T316"/>
  <c r="G316" s="1"/>
  <c r="H316" s="1"/>
  <c r="T317"/>
  <c r="G317" s="1"/>
  <c r="H317" s="1"/>
  <c r="T318"/>
  <c r="G318" s="1"/>
  <c r="H318" s="1"/>
  <c r="T319"/>
  <c r="G319" s="1"/>
  <c r="H319" s="1"/>
  <c r="T320"/>
  <c r="G320" s="1"/>
  <c r="H320" s="1"/>
  <c r="T321"/>
  <c r="G321" s="1"/>
  <c r="H321" s="1"/>
  <c r="T322"/>
  <c r="G322" s="1"/>
  <c r="H322" s="1"/>
  <c r="T323"/>
  <c r="G323" s="1"/>
  <c r="H323" s="1"/>
  <c r="T324"/>
  <c r="G324" s="1"/>
  <c r="H324" s="1"/>
  <c r="T325"/>
  <c r="G325" s="1"/>
  <c r="H325" s="1"/>
  <c r="T326"/>
  <c r="G326" s="1"/>
  <c r="H326" s="1"/>
  <c r="T327"/>
  <c r="G327" s="1"/>
  <c r="H327" s="1"/>
  <c r="T328"/>
  <c r="G328" s="1"/>
  <c r="H328" s="1"/>
  <c r="T329"/>
  <c r="G329" s="1"/>
  <c r="H329" s="1"/>
  <c r="T330"/>
  <c r="G330" s="1"/>
  <c r="H330" s="1"/>
  <c r="T331"/>
  <c r="G331" s="1"/>
  <c r="H331" s="1"/>
  <c r="T332"/>
  <c r="G332" s="1"/>
  <c r="H332" s="1"/>
  <c r="T333"/>
  <c r="G333" s="1"/>
  <c r="H333" s="1"/>
  <c r="T334"/>
  <c r="G334" s="1"/>
  <c r="H334" s="1"/>
  <c r="T335"/>
  <c r="G335" s="1"/>
  <c r="H335" s="1"/>
  <c r="T336"/>
  <c r="G336" s="1"/>
  <c r="H336" s="1"/>
  <c r="T337"/>
  <c r="G337" s="1"/>
  <c r="H337" s="1"/>
  <c r="T338"/>
  <c r="G338" s="1"/>
  <c r="H338" s="1"/>
  <c r="T339"/>
  <c r="G339" s="1"/>
  <c r="H339" s="1"/>
  <c r="T340"/>
  <c r="G340" s="1"/>
  <c r="H340" s="1"/>
  <c r="T341"/>
  <c r="G341" s="1"/>
  <c r="H341" s="1"/>
  <c r="T342"/>
  <c r="G342" s="1"/>
  <c r="H342" s="1"/>
  <c r="T343"/>
  <c r="G343" s="1"/>
  <c r="H343" s="1"/>
  <c r="T344"/>
  <c r="G344" s="1"/>
  <c r="H344" s="1"/>
  <c r="T345"/>
  <c r="G345" s="1"/>
  <c r="H345" s="1"/>
  <c r="T346"/>
  <c r="G346" s="1"/>
  <c r="H346" s="1"/>
  <c r="T347"/>
  <c r="G347" s="1"/>
  <c r="H347" s="1"/>
  <c r="T348"/>
  <c r="G348" s="1"/>
  <c r="H348" s="1"/>
  <c r="T349"/>
  <c r="G349" s="1"/>
  <c r="H349" s="1"/>
  <c r="T350"/>
  <c r="G350" s="1"/>
  <c r="H350" s="1"/>
  <c r="T351"/>
  <c r="G351" s="1"/>
  <c r="H351" s="1"/>
  <c r="T352"/>
  <c r="G352" s="1"/>
  <c r="H352" s="1"/>
  <c r="T353"/>
  <c r="G353" s="1"/>
  <c r="H353" s="1"/>
  <c r="T354"/>
  <c r="G354" s="1"/>
  <c r="H354" s="1"/>
  <c r="T355"/>
  <c r="G355" s="1"/>
  <c r="H355" s="1"/>
  <c r="T356"/>
  <c r="G356" s="1"/>
  <c r="H356" s="1"/>
  <c r="T357"/>
  <c r="G357" s="1"/>
  <c r="H357" s="1"/>
  <c r="T358"/>
  <c r="G358" s="1"/>
  <c r="H358" s="1"/>
  <c r="T359"/>
  <c r="G359" s="1"/>
  <c r="H359" s="1"/>
  <c r="T360"/>
  <c r="G360" s="1"/>
  <c r="H360" s="1"/>
  <c r="T361"/>
  <c r="G361" s="1"/>
  <c r="H361" s="1"/>
  <c r="T362"/>
  <c r="G362" s="1"/>
  <c r="H362" s="1"/>
  <c r="T363"/>
  <c r="G363" s="1"/>
  <c r="H363" s="1"/>
  <c r="T364"/>
  <c r="G364" s="1"/>
  <c r="H364" s="1"/>
  <c r="T365"/>
  <c r="G365" s="1"/>
  <c r="H365" s="1"/>
  <c r="T366"/>
  <c r="G366" s="1"/>
  <c r="H366" s="1"/>
  <c r="T367"/>
  <c r="G367" s="1"/>
  <c r="H367" s="1"/>
  <c r="T368"/>
  <c r="G368" s="1"/>
  <c r="H368" s="1"/>
  <c r="T369"/>
  <c r="G369" s="1"/>
  <c r="H369" s="1"/>
  <c r="T370"/>
  <c r="G370" s="1"/>
  <c r="H370" s="1"/>
  <c r="T371"/>
  <c r="G371" s="1"/>
  <c r="H371" s="1"/>
  <c r="T372"/>
  <c r="G372" s="1"/>
  <c r="H372" s="1"/>
  <c r="T373"/>
  <c r="G373" s="1"/>
  <c r="H373" s="1"/>
  <c r="T374"/>
  <c r="G374" s="1"/>
  <c r="H374" s="1"/>
  <c r="T375"/>
  <c r="G375" s="1"/>
  <c r="H375" s="1"/>
  <c r="T376"/>
  <c r="G376" s="1"/>
  <c r="H376" s="1"/>
  <c r="T377"/>
  <c r="G377" s="1"/>
  <c r="H377" s="1"/>
  <c r="T378"/>
  <c r="G378" s="1"/>
  <c r="H378" s="1"/>
  <c r="T380"/>
  <c r="G380" s="1"/>
  <c r="H380" s="1"/>
  <c r="T381"/>
  <c r="G381" s="1"/>
  <c r="H381" s="1"/>
  <c r="T382"/>
  <c r="G382" s="1"/>
  <c r="H382" s="1"/>
  <c r="T383"/>
  <c r="G383" s="1"/>
  <c r="H383" s="1"/>
  <c r="T384"/>
  <c r="G384" s="1"/>
  <c r="H384" s="1"/>
  <c r="T385"/>
  <c r="G385" s="1"/>
  <c r="H385" s="1"/>
  <c r="T386"/>
  <c r="G386" s="1"/>
  <c r="H386" s="1"/>
  <c r="T387"/>
  <c r="G387" s="1"/>
  <c r="H387" s="1"/>
  <c r="T388"/>
  <c r="G388" s="1"/>
  <c r="H388" s="1"/>
  <c r="T389"/>
  <c r="G389" s="1"/>
  <c r="H389" s="1"/>
  <c r="T390"/>
  <c r="G390" s="1"/>
  <c r="H390" s="1"/>
  <c r="T391"/>
  <c r="G391" s="1"/>
  <c r="H391" s="1"/>
  <c r="T392"/>
  <c r="G392" s="1"/>
  <c r="H392" s="1"/>
  <c r="T393"/>
  <c r="G393" s="1"/>
  <c r="H393" s="1"/>
  <c r="T394"/>
  <c r="G394" s="1"/>
  <c r="H394" s="1"/>
  <c r="T395"/>
  <c r="G395" s="1"/>
  <c r="H395" s="1"/>
  <c r="T396"/>
  <c r="G396" s="1"/>
  <c r="H396" s="1"/>
  <c r="T397"/>
  <c r="G397" s="1"/>
  <c r="H397" s="1"/>
  <c r="T398"/>
  <c r="G398" s="1"/>
  <c r="H398" s="1"/>
  <c r="T399"/>
  <c r="G399" s="1"/>
  <c r="H399" s="1"/>
  <c r="T400"/>
  <c r="G400" s="1"/>
  <c r="H400" s="1"/>
  <c r="T401"/>
  <c r="G401" s="1"/>
  <c r="H401" s="1"/>
  <c r="T402"/>
  <c r="G402" s="1"/>
  <c r="H402" s="1"/>
  <c r="T403"/>
  <c r="G403" s="1"/>
  <c r="H403" s="1"/>
  <c r="T404"/>
  <c r="G404" s="1"/>
  <c r="H404" s="1"/>
  <c r="T405"/>
  <c r="G405" s="1"/>
  <c r="H405" s="1"/>
  <c r="T406"/>
  <c r="G406" s="1"/>
  <c r="H406" s="1"/>
  <c r="T407"/>
  <c r="G407" s="1"/>
  <c r="H407" s="1"/>
  <c r="T408"/>
  <c r="G408" s="1"/>
  <c r="H408" s="1"/>
  <c r="T409"/>
  <c r="G409" s="1"/>
  <c r="H409" s="1"/>
  <c r="T410"/>
  <c r="G410" s="1"/>
  <c r="H410" s="1"/>
  <c r="T411"/>
  <c r="G411" s="1"/>
  <c r="H411" s="1"/>
  <c r="T412"/>
  <c r="G412" s="1"/>
  <c r="H412" s="1"/>
  <c r="T413"/>
  <c r="G413" s="1"/>
  <c r="H413" s="1"/>
  <c r="T414"/>
  <c r="G414" s="1"/>
  <c r="H414" s="1"/>
  <c r="T415"/>
  <c r="G415" s="1"/>
  <c r="H415" s="1"/>
  <c r="T416"/>
  <c r="G416" s="1"/>
  <c r="H416" s="1"/>
  <c r="T417"/>
  <c r="G417" s="1"/>
  <c r="H417" s="1"/>
  <c r="T418"/>
  <c r="G418" s="1"/>
  <c r="H418" s="1"/>
  <c r="T419"/>
  <c r="G419" s="1"/>
  <c r="H419" s="1"/>
  <c r="T420"/>
  <c r="G420" s="1"/>
  <c r="H420" s="1"/>
  <c r="T421"/>
  <c r="G421" s="1"/>
  <c r="H421" s="1"/>
  <c r="T422"/>
  <c r="G422" s="1"/>
  <c r="H422" s="1"/>
  <c r="T423"/>
  <c r="G423" s="1"/>
  <c r="H423" s="1"/>
  <c r="T424"/>
  <c r="G424" s="1"/>
  <c r="H424" s="1"/>
  <c r="T425"/>
  <c r="G425" s="1"/>
  <c r="H425" s="1"/>
  <c r="T426"/>
  <c r="G426" s="1"/>
  <c r="H426" s="1"/>
  <c r="T427"/>
  <c r="G427" s="1"/>
  <c r="H427" s="1"/>
  <c r="T428"/>
  <c r="G428" s="1"/>
  <c r="H428" s="1"/>
  <c r="T429"/>
  <c r="G429" s="1"/>
  <c r="H429" s="1"/>
  <c r="T430"/>
  <c r="G430" s="1"/>
  <c r="H430" s="1"/>
  <c r="T431"/>
  <c r="G431" s="1"/>
  <c r="H431" s="1"/>
  <c r="T432"/>
  <c r="G432" s="1"/>
  <c r="H432" s="1"/>
  <c r="T433"/>
  <c r="G433" s="1"/>
  <c r="H433" s="1"/>
  <c r="T434"/>
  <c r="G434" s="1"/>
  <c r="H434" s="1"/>
  <c r="T435"/>
  <c r="G435" s="1"/>
  <c r="H435" s="1"/>
  <c r="T436"/>
  <c r="G436" s="1"/>
  <c r="H436" s="1"/>
  <c r="T437"/>
  <c r="G437" s="1"/>
  <c r="H437" s="1"/>
  <c r="T438"/>
  <c r="G438" s="1"/>
  <c r="H438" s="1"/>
  <c r="T439"/>
  <c r="G439" s="1"/>
  <c r="H439" s="1"/>
  <c r="T440"/>
  <c r="G440" s="1"/>
  <c r="H440" s="1"/>
  <c r="T441"/>
  <c r="G441" s="1"/>
  <c r="H441" s="1"/>
  <c r="T442"/>
  <c r="G442" s="1"/>
  <c r="H442" s="1"/>
  <c r="T443"/>
  <c r="G443" s="1"/>
  <c r="H443" s="1"/>
  <c r="T444"/>
  <c r="G444" s="1"/>
  <c r="H444" s="1"/>
  <c r="T445"/>
  <c r="G445" s="1"/>
  <c r="H445" s="1"/>
  <c r="T446"/>
  <c r="G446" s="1"/>
  <c r="H446" s="1"/>
  <c r="T447"/>
  <c r="G447" s="1"/>
  <c r="H447" s="1"/>
  <c r="T448"/>
  <c r="G448" s="1"/>
  <c r="H448" s="1"/>
  <c r="T449"/>
  <c r="G449" s="1"/>
  <c r="H449" s="1"/>
  <c r="T450"/>
  <c r="G450" s="1"/>
  <c r="H450" s="1"/>
  <c r="T451"/>
  <c r="G451" s="1"/>
  <c r="H451" s="1"/>
  <c r="T452"/>
  <c r="G452" s="1"/>
  <c r="H452" s="1"/>
  <c r="T453"/>
  <c r="G453" s="1"/>
  <c r="H453" s="1"/>
  <c r="T454"/>
  <c r="G454" s="1"/>
  <c r="H454" s="1"/>
  <c r="T455"/>
  <c r="G455" s="1"/>
  <c r="H455" s="1"/>
  <c r="T456"/>
  <c r="G456" s="1"/>
  <c r="H456" s="1"/>
  <c r="T457"/>
  <c r="G457" s="1"/>
  <c r="H457" s="1"/>
  <c r="T458"/>
  <c r="G458" s="1"/>
  <c r="H458" s="1"/>
  <c r="T459"/>
  <c r="G459" s="1"/>
  <c r="H459" s="1"/>
  <c r="T460"/>
  <c r="G460" s="1"/>
  <c r="H460" s="1"/>
  <c r="T461"/>
  <c r="G461" s="1"/>
  <c r="H461" s="1"/>
  <c r="T462"/>
  <c r="G462" s="1"/>
  <c r="H462" s="1"/>
  <c r="T463"/>
  <c r="G463" s="1"/>
  <c r="H463" s="1"/>
  <c r="T464"/>
  <c r="G464" s="1"/>
  <c r="H464" s="1"/>
  <c r="T465"/>
  <c r="G465" s="1"/>
  <c r="H465" s="1"/>
  <c r="T466"/>
  <c r="G466" s="1"/>
  <c r="H466" s="1"/>
  <c r="T467"/>
  <c r="G467" s="1"/>
  <c r="H467" s="1"/>
  <c r="T468"/>
  <c r="G468" s="1"/>
  <c r="H468" s="1"/>
  <c r="T469"/>
  <c r="G469" s="1"/>
  <c r="H469" s="1"/>
  <c r="T470"/>
  <c r="G470" s="1"/>
  <c r="H470" s="1"/>
  <c r="T471"/>
  <c r="G471" s="1"/>
  <c r="H471" s="1"/>
  <c r="T472"/>
  <c r="G472" s="1"/>
  <c r="H472" s="1"/>
  <c r="T473"/>
  <c r="G473" s="1"/>
  <c r="H473" s="1"/>
  <c r="T474"/>
  <c r="G474" s="1"/>
  <c r="H474" s="1"/>
  <c r="T475"/>
  <c r="G475" s="1"/>
  <c r="H475" s="1"/>
  <c r="T476"/>
  <c r="G476" s="1"/>
  <c r="H476" s="1"/>
  <c r="T477"/>
  <c r="G477" s="1"/>
  <c r="H477" s="1"/>
  <c r="T478"/>
  <c r="G478" s="1"/>
  <c r="H478" s="1"/>
  <c r="T479"/>
  <c r="G479" s="1"/>
  <c r="H479" s="1"/>
  <c r="T480"/>
  <c r="G480" s="1"/>
  <c r="H480" s="1"/>
  <c r="T481"/>
  <c r="G481" s="1"/>
  <c r="H481" s="1"/>
  <c r="T482"/>
  <c r="G482" s="1"/>
  <c r="H482" s="1"/>
  <c r="T483"/>
  <c r="G483" s="1"/>
  <c r="H483" s="1"/>
  <c r="T484"/>
  <c r="G484" s="1"/>
  <c r="H484" s="1"/>
  <c r="T485"/>
  <c r="G485" s="1"/>
  <c r="H485" s="1"/>
  <c r="T486"/>
  <c r="G486" s="1"/>
  <c r="H486" s="1"/>
  <c r="T487"/>
  <c r="G487" s="1"/>
  <c r="H487" s="1"/>
  <c r="T488"/>
  <c r="G488" s="1"/>
  <c r="H488" s="1"/>
  <c r="T489"/>
  <c r="G489" s="1"/>
  <c r="H489" s="1"/>
  <c r="T490"/>
  <c r="G490" s="1"/>
  <c r="H490" s="1"/>
  <c r="T491"/>
  <c r="G491" s="1"/>
  <c r="H491" s="1"/>
  <c r="T492"/>
  <c r="G492" s="1"/>
  <c r="H492" s="1"/>
  <c r="T493"/>
  <c r="G493" s="1"/>
  <c r="H493" s="1"/>
  <c r="T494"/>
  <c r="G494" s="1"/>
  <c r="H494" s="1"/>
  <c r="T495"/>
  <c r="G495" s="1"/>
  <c r="H495" s="1"/>
  <c r="T496"/>
  <c r="G496" s="1"/>
  <c r="H496" s="1"/>
  <c r="T497"/>
  <c r="G497" s="1"/>
  <c r="H497" s="1"/>
  <c r="T498"/>
  <c r="G498" s="1"/>
  <c r="H498" s="1"/>
  <c r="T499"/>
  <c r="G499" s="1"/>
  <c r="H499" s="1"/>
  <c r="T500"/>
  <c r="G500" s="1"/>
  <c r="H500" s="1"/>
  <c r="T501"/>
  <c r="G501" s="1"/>
  <c r="H501" s="1"/>
  <c r="T502"/>
  <c r="G502" s="1"/>
  <c r="H502" s="1"/>
  <c r="T503"/>
  <c r="G503" s="1"/>
  <c r="H503" s="1"/>
  <c r="T504"/>
  <c r="G504" s="1"/>
  <c r="H504" s="1"/>
  <c r="T505"/>
  <c r="G505" s="1"/>
  <c r="H505" s="1"/>
  <c r="T506"/>
  <c r="G506" s="1"/>
  <c r="H506" s="1"/>
  <c r="T5"/>
  <c r="G5" s="1"/>
  <c r="H5" s="1"/>
  <c r="G379" l="1"/>
  <c r="H379" s="1"/>
  <c r="G123"/>
  <c r="H123" s="1"/>
  <c r="B506"/>
  <c r="F506" s="1"/>
  <c r="I506" s="1"/>
  <c r="B505"/>
  <c r="F505" s="1"/>
  <c r="I505" s="1"/>
  <c r="B504"/>
  <c r="F504" s="1"/>
  <c r="I504" s="1"/>
  <c r="B503"/>
  <c r="F503" s="1"/>
  <c r="I503" s="1"/>
  <c r="B502"/>
  <c r="F502" s="1"/>
  <c r="I502" s="1"/>
  <c r="B501"/>
  <c r="F501" s="1"/>
  <c r="I501" s="1"/>
  <c r="B500"/>
  <c r="F500" s="1"/>
  <c r="I500" s="1"/>
  <c r="B499"/>
  <c r="F499" s="1"/>
  <c r="I499" s="1"/>
  <c r="B498"/>
  <c r="F498" s="1"/>
  <c r="I498" s="1"/>
  <c r="B497"/>
  <c r="F497" s="1"/>
  <c r="I497" s="1"/>
  <c r="B496"/>
  <c r="F496" s="1"/>
  <c r="I496" s="1"/>
  <c r="B495"/>
  <c r="F495" s="1"/>
  <c r="I495" s="1"/>
  <c r="B494"/>
  <c r="F494" s="1"/>
  <c r="I494" s="1"/>
  <c r="B493"/>
  <c r="F493" s="1"/>
  <c r="I493" s="1"/>
  <c r="B492"/>
  <c r="F492" s="1"/>
  <c r="I492" s="1"/>
  <c r="B491"/>
  <c r="F491" s="1"/>
  <c r="I491" s="1"/>
  <c r="B490"/>
  <c r="F490" s="1"/>
  <c r="I490" s="1"/>
  <c r="B489"/>
  <c r="F489" s="1"/>
  <c r="I489" s="1"/>
  <c r="B488"/>
  <c r="F488" s="1"/>
  <c r="I488" s="1"/>
  <c r="B487"/>
  <c r="F487" s="1"/>
  <c r="I487" s="1"/>
  <c r="B486"/>
  <c r="F486" s="1"/>
  <c r="I486" s="1"/>
  <c r="B485"/>
  <c r="F485" s="1"/>
  <c r="I485" s="1"/>
  <c r="B484"/>
  <c r="F484" s="1"/>
  <c r="I484" s="1"/>
  <c r="B483"/>
  <c r="F483" s="1"/>
  <c r="I483" s="1"/>
  <c r="B482"/>
  <c r="F482" s="1"/>
  <c r="I482" s="1"/>
  <c r="B481"/>
  <c r="F481" s="1"/>
  <c r="I481" s="1"/>
  <c r="B480"/>
  <c r="F480" s="1"/>
  <c r="I480" s="1"/>
  <c r="B479"/>
  <c r="F479" s="1"/>
  <c r="I479" s="1"/>
  <c r="B478"/>
  <c r="F478" s="1"/>
  <c r="I478" s="1"/>
  <c r="B477"/>
  <c r="F477" s="1"/>
  <c r="I477" s="1"/>
  <c r="B476"/>
  <c r="F476" s="1"/>
  <c r="I476" s="1"/>
  <c r="B475"/>
  <c r="F475" s="1"/>
  <c r="I475" s="1"/>
  <c r="B474"/>
  <c r="F474" s="1"/>
  <c r="I474" s="1"/>
  <c r="B473"/>
  <c r="F473" s="1"/>
  <c r="I473" s="1"/>
  <c r="B472"/>
  <c r="F472" s="1"/>
  <c r="I472" s="1"/>
  <c r="B471"/>
  <c r="F471" s="1"/>
  <c r="I471" s="1"/>
  <c r="B470"/>
  <c r="F470" s="1"/>
  <c r="I470" s="1"/>
  <c r="B469"/>
  <c r="F469" s="1"/>
  <c r="I469" s="1"/>
  <c r="B468"/>
  <c r="F468" s="1"/>
  <c r="I468" s="1"/>
  <c r="B467"/>
  <c r="F467" s="1"/>
  <c r="I467" s="1"/>
  <c r="B466"/>
  <c r="F466" s="1"/>
  <c r="I466" s="1"/>
  <c r="B465"/>
  <c r="F465" s="1"/>
  <c r="I465" s="1"/>
  <c r="B464"/>
  <c r="F464" s="1"/>
  <c r="I464" s="1"/>
  <c r="B463"/>
  <c r="F463" s="1"/>
  <c r="I463" s="1"/>
  <c r="B462"/>
  <c r="F462" s="1"/>
  <c r="I462" s="1"/>
  <c r="B461"/>
  <c r="F461" s="1"/>
  <c r="I461" s="1"/>
  <c r="B460"/>
  <c r="F460" s="1"/>
  <c r="I460" s="1"/>
  <c r="B459"/>
  <c r="F459" s="1"/>
  <c r="I459" s="1"/>
  <c r="B458"/>
  <c r="F458" s="1"/>
  <c r="I458" s="1"/>
  <c r="B457"/>
  <c r="F457" s="1"/>
  <c r="I457" s="1"/>
  <c r="B456"/>
  <c r="F456" s="1"/>
  <c r="I456" s="1"/>
  <c r="B455"/>
  <c r="F455" s="1"/>
  <c r="I455" s="1"/>
  <c r="B454"/>
  <c r="F454" s="1"/>
  <c r="I454" s="1"/>
  <c r="B453"/>
  <c r="F453" s="1"/>
  <c r="I453" s="1"/>
  <c r="B452"/>
  <c r="F452" s="1"/>
  <c r="I452" s="1"/>
  <c r="B451"/>
  <c r="F451" s="1"/>
  <c r="I451" s="1"/>
  <c r="B450"/>
  <c r="F450" s="1"/>
  <c r="I450" s="1"/>
  <c r="B449"/>
  <c r="F449" s="1"/>
  <c r="I449" s="1"/>
  <c r="B448"/>
  <c r="F448" s="1"/>
  <c r="I448" s="1"/>
  <c r="B447"/>
  <c r="F447" s="1"/>
  <c r="I447" s="1"/>
  <c r="B446"/>
  <c r="F446" s="1"/>
  <c r="I446" s="1"/>
  <c r="B445"/>
  <c r="F445" s="1"/>
  <c r="I445" s="1"/>
  <c r="B444"/>
  <c r="F444" s="1"/>
  <c r="I444" s="1"/>
  <c r="B443"/>
  <c r="F443" s="1"/>
  <c r="I443" s="1"/>
  <c r="B442"/>
  <c r="F442" s="1"/>
  <c r="I442" s="1"/>
  <c r="B441"/>
  <c r="F441" s="1"/>
  <c r="I441" s="1"/>
  <c r="B440"/>
  <c r="F440" s="1"/>
  <c r="I440" s="1"/>
  <c r="B439"/>
  <c r="F439" s="1"/>
  <c r="I439" s="1"/>
  <c r="B438"/>
  <c r="F438" s="1"/>
  <c r="I438" s="1"/>
  <c r="B437"/>
  <c r="F437" s="1"/>
  <c r="I437" s="1"/>
  <c r="B436"/>
  <c r="F436" s="1"/>
  <c r="I436" s="1"/>
  <c r="B435"/>
  <c r="F435" s="1"/>
  <c r="I435" s="1"/>
  <c r="B434"/>
  <c r="F434" s="1"/>
  <c r="I434" s="1"/>
  <c r="B433"/>
  <c r="F433" s="1"/>
  <c r="I433" s="1"/>
  <c r="B432"/>
  <c r="F432" s="1"/>
  <c r="I432" s="1"/>
  <c r="B431"/>
  <c r="F431" s="1"/>
  <c r="I431" s="1"/>
  <c r="B430"/>
  <c r="F430" s="1"/>
  <c r="I430" s="1"/>
  <c r="B429"/>
  <c r="F429" s="1"/>
  <c r="I429" s="1"/>
  <c r="B428"/>
  <c r="F428" s="1"/>
  <c r="I428" s="1"/>
  <c r="B427"/>
  <c r="F427" s="1"/>
  <c r="I427" s="1"/>
  <c r="B426"/>
  <c r="F426" s="1"/>
  <c r="I426" s="1"/>
  <c r="B425"/>
  <c r="F425" s="1"/>
  <c r="I425" s="1"/>
  <c r="B424"/>
  <c r="F424" s="1"/>
  <c r="I424" s="1"/>
  <c r="B423"/>
  <c r="F423" s="1"/>
  <c r="I423" s="1"/>
  <c r="B422"/>
  <c r="F422" s="1"/>
  <c r="I422" s="1"/>
  <c r="B421"/>
  <c r="F421" s="1"/>
  <c r="I421" s="1"/>
  <c r="B420"/>
  <c r="F420" s="1"/>
  <c r="I420" s="1"/>
  <c r="B419"/>
  <c r="F419" s="1"/>
  <c r="I419" s="1"/>
  <c r="B418"/>
  <c r="F418" s="1"/>
  <c r="I418" s="1"/>
  <c r="B417"/>
  <c r="F417" s="1"/>
  <c r="I417" s="1"/>
  <c r="B416"/>
  <c r="F416" s="1"/>
  <c r="I416" s="1"/>
  <c r="B415"/>
  <c r="F415" s="1"/>
  <c r="I415" s="1"/>
  <c r="B414"/>
  <c r="F414" s="1"/>
  <c r="I414" s="1"/>
  <c r="B413"/>
  <c r="F413" s="1"/>
  <c r="I413" s="1"/>
  <c r="B412"/>
  <c r="F412" s="1"/>
  <c r="I412" s="1"/>
  <c r="B411"/>
  <c r="F411" s="1"/>
  <c r="I411" s="1"/>
  <c r="B410"/>
  <c r="F410" s="1"/>
  <c r="I410" s="1"/>
  <c r="B409"/>
  <c r="F409" s="1"/>
  <c r="I409" s="1"/>
  <c r="B408"/>
  <c r="F408" s="1"/>
  <c r="I408" s="1"/>
  <c r="B407"/>
  <c r="F407" s="1"/>
  <c r="I407" s="1"/>
  <c r="B406"/>
  <c r="F406" s="1"/>
  <c r="I406" s="1"/>
  <c r="B405"/>
  <c r="F405" s="1"/>
  <c r="I405" s="1"/>
  <c r="B404"/>
  <c r="F404" s="1"/>
  <c r="I404" s="1"/>
  <c r="B403"/>
  <c r="F403" s="1"/>
  <c r="I403" s="1"/>
  <c r="B402"/>
  <c r="F402" s="1"/>
  <c r="I402" s="1"/>
  <c r="B401"/>
  <c r="F401" s="1"/>
  <c r="I401" s="1"/>
  <c r="B400"/>
  <c r="F400" s="1"/>
  <c r="I400" s="1"/>
  <c r="B399"/>
  <c r="F399" s="1"/>
  <c r="I399" s="1"/>
  <c r="B398"/>
  <c r="F398" s="1"/>
  <c r="I398" s="1"/>
  <c r="B397"/>
  <c r="F397" s="1"/>
  <c r="I397" s="1"/>
  <c r="B396"/>
  <c r="F396" s="1"/>
  <c r="I396" s="1"/>
  <c r="B395"/>
  <c r="F395" s="1"/>
  <c r="I395" s="1"/>
  <c r="B394"/>
  <c r="F394" s="1"/>
  <c r="I394" s="1"/>
  <c r="B393"/>
  <c r="F393" s="1"/>
  <c r="I393" s="1"/>
  <c r="B392"/>
  <c r="F392" s="1"/>
  <c r="I392" s="1"/>
  <c r="B391"/>
  <c r="F391" s="1"/>
  <c r="I391" s="1"/>
  <c r="B390"/>
  <c r="F390" s="1"/>
  <c r="I390" s="1"/>
  <c r="B389"/>
  <c r="F389" s="1"/>
  <c r="I389" s="1"/>
  <c r="B388"/>
  <c r="F388" s="1"/>
  <c r="I388" s="1"/>
  <c r="B387"/>
  <c r="F387" s="1"/>
  <c r="I387" s="1"/>
  <c r="B386"/>
  <c r="F386" s="1"/>
  <c r="I386" s="1"/>
  <c r="B385"/>
  <c r="F385" s="1"/>
  <c r="I385" s="1"/>
  <c r="B384"/>
  <c r="F384" s="1"/>
  <c r="I384" s="1"/>
  <c r="B383"/>
  <c r="F383" s="1"/>
  <c r="I383" s="1"/>
  <c r="B382"/>
  <c r="F382" s="1"/>
  <c r="I382" s="1"/>
  <c r="B381"/>
  <c r="F381" s="1"/>
  <c r="I381" s="1"/>
  <c r="B380"/>
  <c r="F380" s="1"/>
  <c r="I380" s="1"/>
  <c r="B379"/>
  <c r="F379" s="1"/>
  <c r="I379" s="1"/>
  <c r="B378"/>
  <c r="F378" s="1"/>
  <c r="I378" s="1"/>
  <c r="B377"/>
  <c r="F377" s="1"/>
  <c r="I377" s="1"/>
  <c r="B376"/>
  <c r="F376" s="1"/>
  <c r="I376" s="1"/>
  <c r="B375"/>
  <c r="F375" s="1"/>
  <c r="I375" s="1"/>
  <c r="B374"/>
  <c r="F374" s="1"/>
  <c r="I374" s="1"/>
  <c r="B373"/>
  <c r="F373" s="1"/>
  <c r="I373" s="1"/>
  <c r="B372"/>
  <c r="F372" s="1"/>
  <c r="I372" s="1"/>
  <c r="B371"/>
  <c r="F371" s="1"/>
  <c r="I371" s="1"/>
  <c r="B370"/>
  <c r="F370" s="1"/>
  <c r="I370" s="1"/>
  <c r="B369"/>
  <c r="F369" s="1"/>
  <c r="I369" s="1"/>
  <c r="B368"/>
  <c r="F368" s="1"/>
  <c r="I368" s="1"/>
  <c r="B367"/>
  <c r="F367" s="1"/>
  <c r="I367" s="1"/>
  <c r="B366"/>
  <c r="F366" s="1"/>
  <c r="I366" s="1"/>
  <c r="B365"/>
  <c r="F365" s="1"/>
  <c r="I365" s="1"/>
  <c r="B364"/>
  <c r="F364" s="1"/>
  <c r="I364" s="1"/>
  <c r="B363"/>
  <c r="F363" s="1"/>
  <c r="I363" s="1"/>
  <c r="B362"/>
  <c r="F362" s="1"/>
  <c r="I362" s="1"/>
  <c r="B361"/>
  <c r="F361" s="1"/>
  <c r="I361" s="1"/>
  <c r="B360"/>
  <c r="F360" s="1"/>
  <c r="I360" s="1"/>
  <c r="B359"/>
  <c r="F359" s="1"/>
  <c r="I359" s="1"/>
  <c r="B358"/>
  <c r="F358" s="1"/>
  <c r="I358" s="1"/>
  <c r="B357"/>
  <c r="F357" s="1"/>
  <c r="I357" s="1"/>
  <c r="B356"/>
  <c r="F356" s="1"/>
  <c r="I356" s="1"/>
  <c r="B355"/>
  <c r="F355" s="1"/>
  <c r="I355" s="1"/>
  <c r="B354"/>
  <c r="F354" s="1"/>
  <c r="I354" s="1"/>
  <c r="B353"/>
  <c r="F353" s="1"/>
  <c r="I353" s="1"/>
  <c r="B352"/>
  <c r="F352" s="1"/>
  <c r="I352" s="1"/>
  <c r="B351"/>
  <c r="F351" s="1"/>
  <c r="I351" s="1"/>
  <c r="B350"/>
  <c r="F350" s="1"/>
  <c r="I350" s="1"/>
  <c r="B349"/>
  <c r="F349" s="1"/>
  <c r="I349" s="1"/>
  <c r="B348"/>
  <c r="F348" s="1"/>
  <c r="I348" s="1"/>
  <c r="B347"/>
  <c r="F347" s="1"/>
  <c r="I347" s="1"/>
  <c r="B346"/>
  <c r="F346" s="1"/>
  <c r="I346" s="1"/>
  <c r="B345"/>
  <c r="F345" s="1"/>
  <c r="I345" s="1"/>
  <c r="B344"/>
  <c r="F344" s="1"/>
  <c r="I344" s="1"/>
  <c r="B343"/>
  <c r="F343" s="1"/>
  <c r="I343" s="1"/>
  <c r="B342"/>
  <c r="F342" s="1"/>
  <c r="I342" s="1"/>
  <c r="B341"/>
  <c r="F341" s="1"/>
  <c r="I341" s="1"/>
  <c r="B340"/>
  <c r="F340" s="1"/>
  <c r="I340" s="1"/>
  <c r="B339"/>
  <c r="F339" s="1"/>
  <c r="I339" s="1"/>
  <c r="B338"/>
  <c r="F338" s="1"/>
  <c r="I338" s="1"/>
  <c r="B337"/>
  <c r="F337" s="1"/>
  <c r="I337" s="1"/>
  <c r="B336"/>
  <c r="F336" s="1"/>
  <c r="I336" s="1"/>
  <c r="B335"/>
  <c r="F335" s="1"/>
  <c r="I335" s="1"/>
  <c r="B334"/>
  <c r="F334" s="1"/>
  <c r="I334" s="1"/>
  <c r="B333"/>
  <c r="F333" s="1"/>
  <c r="I333" s="1"/>
  <c r="B332"/>
  <c r="F332" s="1"/>
  <c r="I332" s="1"/>
  <c r="B331"/>
  <c r="F331" s="1"/>
  <c r="I331" s="1"/>
  <c r="B330"/>
  <c r="F330" s="1"/>
  <c r="I330" s="1"/>
  <c r="B329"/>
  <c r="F329" s="1"/>
  <c r="I329" s="1"/>
  <c r="B328"/>
  <c r="F328" s="1"/>
  <c r="I328" s="1"/>
  <c r="B327"/>
  <c r="F327" s="1"/>
  <c r="I327" s="1"/>
  <c r="B326"/>
  <c r="F326" s="1"/>
  <c r="I326" s="1"/>
  <c r="B325"/>
  <c r="F325" s="1"/>
  <c r="I325" s="1"/>
  <c r="B324"/>
  <c r="F324" s="1"/>
  <c r="I324" s="1"/>
  <c r="B323"/>
  <c r="F323" s="1"/>
  <c r="I323" s="1"/>
  <c r="B322"/>
  <c r="F322" s="1"/>
  <c r="I322" s="1"/>
  <c r="B321"/>
  <c r="F321" s="1"/>
  <c r="I321" s="1"/>
  <c r="B320"/>
  <c r="F320" s="1"/>
  <c r="I320" s="1"/>
  <c r="B319"/>
  <c r="F319" s="1"/>
  <c r="I319" s="1"/>
  <c r="B318"/>
  <c r="F318" s="1"/>
  <c r="I318" s="1"/>
  <c r="B317"/>
  <c r="F317" s="1"/>
  <c r="I317" s="1"/>
  <c r="B316"/>
  <c r="F316" s="1"/>
  <c r="I316" s="1"/>
  <c r="B315"/>
  <c r="F315" s="1"/>
  <c r="I315" s="1"/>
  <c r="B314"/>
  <c r="F314" s="1"/>
  <c r="I314" s="1"/>
  <c r="B313"/>
  <c r="F313" s="1"/>
  <c r="I313" s="1"/>
  <c r="B312"/>
  <c r="F312" s="1"/>
  <c r="I312" s="1"/>
  <c r="B311"/>
  <c r="F311" s="1"/>
  <c r="I311" s="1"/>
  <c r="B310"/>
  <c r="F310" s="1"/>
  <c r="I310" s="1"/>
  <c r="B309"/>
  <c r="F309" s="1"/>
  <c r="I309" s="1"/>
  <c r="B308"/>
  <c r="F308" s="1"/>
  <c r="I308" s="1"/>
  <c r="B307"/>
  <c r="F307" s="1"/>
  <c r="I307" s="1"/>
  <c r="B306"/>
  <c r="F306" s="1"/>
  <c r="I306" s="1"/>
  <c r="B305"/>
  <c r="F305" s="1"/>
  <c r="I305" s="1"/>
  <c r="B304"/>
  <c r="F304" s="1"/>
  <c r="I304" s="1"/>
  <c r="B303"/>
  <c r="F303" s="1"/>
  <c r="I303" s="1"/>
  <c r="B302"/>
  <c r="F302" s="1"/>
  <c r="I302" s="1"/>
  <c r="B301"/>
  <c r="F301" s="1"/>
  <c r="I301" s="1"/>
  <c r="B300"/>
  <c r="F300" s="1"/>
  <c r="I300" s="1"/>
  <c r="B299"/>
  <c r="F299" s="1"/>
  <c r="I299" s="1"/>
  <c r="B298"/>
  <c r="F298" s="1"/>
  <c r="I298" s="1"/>
  <c r="B297"/>
  <c r="F297" s="1"/>
  <c r="I297" s="1"/>
  <c r="B296"/>
  <c r="F296" s="1"/>
  <c r="I296" s="1"/>
  <c r="B295"/>
  <c r="F295" s="1"/>
  <c r="I295" s="1"/>
  <c r="B294"/>
  <c r="F294" s="1"/>
  <c r="I294" s="1"/>
  <c r="B293"/>
  <c r="F293" s="1"/>
  <c r="I293" s="1"/>
  <c r="B292"/>
  <c r="F292" s="1"/>
  <c r="I292" s="1"/>
  <c r="B291"/>
  <c r="F291" s="1"/>
  <c r="I291" s="1"/>
  <c r="B290"/>
  <c r="F290" s="1"/>
  <c r="I290" s="1"/>
  <c r="B289"/>
  <c r="F289" s="1"/>
  <c r="I289" s="1"/>
  <c r="B288"/>
  <c r="F288" s="1"/>
  <c r="I288" s="1"/>
  <c r="B287"/>
  <c r="F287" s="1"/>
  <c r="I287" s="1"/>
  <c r="B286"/>
  <c r="F286" s="1"/>
  <c r="I286" s="1"/>
  <c r="B285"/>
  <c r="F285" s="1"/>
  <c r="I285" s="1"/>
  <c r="B284"/>
  <c r="F284" s="1"/>
  <c r="I284" s="1"/>
  <c r="B283"/>
  <c r="F283" s="1"/>
  <c r="I283" s="1"/>
  <c r="B282"/>
  <c r="F282" s="1"/>
  <c r="I282" s="1"/>
  <c r="B281"/>
  <c r="F281" s="1"/>
  <c r="I281" s="1"/>
  <c r="B280"/>
  <c r="F280" s="1"/>
  <c r="I280" s="1"/>
  <c r="B279"/>
  <c r="F279" s="1"/>
  <c r="I279" s="1"/>
  <c r="B278"/>
  <c r="F278" s="1"/>
  <c r="I278" s="1"/>
  <c r="B277"/>
  <c r="F277" s="1"/>
  <c r="I277" s="1"/>
  <c r="B276"/>
  <c r="F276" s="1"/>
  <c r="I276" s="1"/>
  <c r="B275"/>
  <c r="F275" s="1"/>
  <c r="I275" s="1"/>
  <c r="B274"/>
  <c r="F274" s="1"/>
  <c r="I274" s="1"/>
  <c r="B273"/>
  <c r="F273" s="1"/>
  <c r="I273" s="1"/>
  <c r="B272"/>
  <c r="F272" s="1"/>
  <c r="I272" s="1"/>
  <c r="B271"/>
  <c r="F271" s="1"/>
  <c r="I271" s="1"/>
  <c r="B270"/>
  <c r="F270" s="1"/>
  <c r="I270" s="1"/>
  <c r="B269"/>
  <c r="F269" s="1"/>
  <c r="I269" s="1"/>
  <c r="B268"/>
  <c r="F268" s="1"/>
  <c r="I268" s="1"/>
  <c r="B267"/>
  <c r="F267" s="1"/>
  <c r="I267" s="1"/>
  <c r="B266"/>
  <c r="F266" s="1"/>
  <c r="I266" s="1"/>
  <c r="B265"/>
  <c r="F265" s="1"/>
  <c r="I265" s="1"/>
  <c r="B264"/>
  <c r="F264" s="1"/>
  <c r="I264" s="1"/>
  <c r="B263"/>
  <c r="F263" s="1"/>
  <c r="I263" s="1"/>
  <c r="B262"/>
  <c r="F262" s="1"/>
  <c r="I262" s="1"/>
  <c r="B261"/>
  <c r="F261" s="1"/>
  <c r="I261" s="1"/>
  <c r="B260"/>
  <c r="F260" s="1"/>
  <c r="I260" s="1"/>
  <c r="B259"/>
  <c r="F259" s="1"/>
  <c r="I259" s="1"/>
  <c r="B258"/>
  <c r="F258" s="1"/>
  <c r="I258" s="1"/>
  <c r="B257"/>
  <c r="F257" s="1"/>
  <c r="I257" s="1"/>
  <c r="B256"/>
  <c r="F256" s="1"/>
  <c r="I256" s="1"/>
  <c r="B255"/>
  <c r="F255" s="1"/>
  <c r="I255" s="1"/>
  <c r="B254"/>
  <c r="F254" s="1"/>
  <c r="I254" s="1"/>
  <c r="B253"/>
  <c r="F253" s="1"/>
  <c r="I253" s="1"/>
  <c r="B252"/>
  <c r="F252" s="1"/>
  <c r="I252" s="1"/>
  <c r="B251"/>
  <c r="F251" s="1"/>
  <c r="I251" s="1"/>
  <c r="B250"/>
  <c r="F250" s="1"/>
  <c r="I250" s="1"/>
  <c r="B249"/>
  <c r="F249" s="1"/>
  <c r="I249" s="1"/>
  <c r="B248"/>
  <c r="F248" s="1"/>
  <c r="I248" s="1"/>
  <c r="B247"/>
  <c r="F247" s="1"/>
  <c r="I247" s="1"/>
  <c r="B246"/>
  <c r="F246" s="1"/>
  <c r="I246" s="1"/>
  <c r="B245"/>
  <c r="F245" s="1"/>
  <c r="I245" s="1"/>
  <c r="B244"/>
  <c r="F244" s="1"/>
  <c r="I244" s="1"/>
  <c r="B243"/>
  <c r="F243" s="1"/>
  <c r="I243" s="1"/>
  <c r="B242"/>
  <c r="F242" s="1"/>
  <c r="I242" s="1"/>
  <c r="B241"/>
  <c r="F241" s="1"/>
  <c r="I241" s="1"/>
  <c r="B240"/>
  <c r="F240" s="1"/>
  <c r="I240" s="1"/>
  <c r="B239"/>
  <c r="F239" s="1"/>
  <c r="I239" s="1"/>
  <c r="B238"/>
  <c r="F238" s="1"/>
  <c r="I238" s="1"/>
  <c r="B237"/>
  <c r="F237" s="1"/>
  <c r="I237" s="1"/>
  <c r="B236"/>
  <c r="F236" s="1"/>
  <c r="I236" s="1"/>
  <c r="B235"/>
  <c r="F235" s="1"/>
  <c r="I235" s="1"/>
  <c r="B234"/>
  <c r="F234" s="1"/>
  <c r="I234" s="1"/>
  <c r="B233"/>
  <c r="F233" s="1"/>
  <c r="I233" s="1"/>
  <c r="B232"/>
  <c r="F232" s="1"/>
  <c r="I232" s="1"/>
  <c r="B231"/>
  <c r="F231" s="1"/>
  <c r="I231" s="1"/>
  <c r="B230"/>
  <c r="F230" s="1"/>
  <c r="I230" s="1"/>
  <c r="B229"/>
  <c r="F229" s="1"/>
  <c r="I229" s="1"/>
  <c r="B228"/>
  <c r="F228" s="1"/>
  <c r="I228" s="1"/>
  <c r="B227"/>
  <c r="F227" s="1"/>
  <c r="I227" s="1"/>
  <c r="B226"/>
  <c r="F226" s="1"/>
  <c r="I226" s="1"/>
  <c r="B225"/>
  <c r="F225" s="1"/>
  <c r="I225" s="1"/>
  <c r="B224"/>
  <c r="F224" s="1"/>
  <c r="I224" s="1"/>
  <c r="B223"/>
  <c r="F223" s="1"/>
  <c r="I223" s="1"/>
  <c r="B222"/>
  <c r="F222" s="1"/>
  <c r="I222" s="1"/>
  <c r="B221"/>
  <c r="F221" s="1"/>
  <c r="I221" s="1"/>
  <c r="B220"/>
  <c r="F220" s="1"/>
  <c r="I220" s="1"/>
  <c r="B219"/>
  <c r="F219" s="1"/>
  <c r="I219" s="1"/>
  <c r="B218"/>
  <c r="F218" s="1"/>
  <c r="I218" s="1"/>
  <c r="B217"/>
  <c r="F217" s="1"/>
  <c r="I217" s="1"/>
  <c r="B216"/>
  <c r="F216" s="1"/>
  <c r="I216" s="1"/>
  <c r="B215"/>
  <c r="F215" s="1"/>
  <c r="I215" s="1"/>
  <c r="B214"/>
  <c r="F214" s="1"/>
  <c r="I214" s="1"/>
  <c r="B213"/>
  <c r="F213" s="1"/>
  <c r="I213" s="1"/>
  <c r="B212"/>
  <c r="F212" s="1"/>
  <c r="I212" s="1"/>
  <c r="B211"/>
  <c r="F211" s="1"/>
  <c r="I211" s="1"/>
  <c r="B210"/>
  <c r="F210" s="1"/>
  <c r="I210" s="1"/>
  <c r="B209"/>
  <c r="F209" s="1"/>
  <c r="I209" s="1"/>
  <c r="B208"/>
  <c r="F208" s="1"/>
  <c r="I208" s="1"/>
  <c r="B207"/>
  <c r="F207" s="1"/>
  <c r="I207" s="1"/>
  <c r="B206"/>
  <c r="F206" s="1"/>
  <c r="I206" s="1"/>
  <c r="B205"/>
  <c r="F205" s="1"/>
  <c r="I205" s="1"/>
  <c r="B204"/>
  <c r="F204" s="1"/>
  <c r="I204" s="1"/>
  <c r="B203"/>
  <c r="F203" s="1"/>
  <c r="I203" s="1"/>
  <c r="B202"/>
  <c r="F202" s="1"/>
  <c r="I202" s="1"/>
  <c r="B201"/>
  <c r="F201" s="1"/>
  <c r="I201" s="1"/>
  <c r="B200"/>
  <c r="F200" s="1"/>
  <c r="I200" s="1"/>
  <c r="B199"/>
  <c r="F199" s="1"/>
  <c r="I199" s="1"/>
  <c r="B198"/>
  <c r="F198" s="1"/>
  <c r="I198" s="1"/>
  <c r="B197"/>
  <c r="F197" s="1"/>
  <c r="I197" s="1"/>
  <c r="B196"/>
  <c r="F196" s="1"/>
  <c r="I196" s="1"/>
  <c r="B195"/>
  <c r="F195" s="1"/>
  <c r="I195" s="1"/>
  <c r="B194"/>
  <c r="F194" s="1"/>
  <c r="I194" s="1"/>
  <c r="B193"/>
  <c r="F193" s="1"/>
  <c r="I193" s="1"/>
  <c r="B192"/>
  <c r="F192" s="1"/>
  <c r="I192" s="1"/>
  <c r="B191"/>
  <c r="F191" s="1"/>
  <c r="I191" s="1"/>
  <c r="B190"/>
  <c r="F190" s="1"/>
  <c r="I190" s="1"/>
  <c r="B189"/>
  <c r="F189" s="1"/>
  <c r="I189" s="1"/>
  <c r="B188"/>
  <c r="F188" s="1"/>
  <c r="I188" s="1"/>
  <c r="B187"/>
  <c r="F187" s="1"/>
  <c r="I187" s="1"/>
  <c r="B186"/>
  <c r="F186" s="1"/>
  <c r="I186" s="1"/>
  <c r="B185"/>
  <c r="F185" s="1"/>
  <c r="I185" s="1"/>
  <c r="B184"/>
  <c r="F184" s="1"/>
  <c r="I184" s="1"/>
  <c r="B183"/>
  <c r="F183" s="1"/>
  <c r="I183" s="1"/>
  <c r="B182"/>
  <c r="F182" s="1"/>
  <c r="I182" s="1"/>
  <c r="B181"/>
  <c r="F181" s="1"/>
  <c r="I181" s="1"/>
  <c r="B180"/>
  <c r="F180" s="1"/>
  <c r="I180" s="1"/>
  <c r="B179"/>
  <c r="F179" s="1"/>
  <c r="I179" s="1"/>
  <c r="B178"/>
  <c r="F178" s="1"/>
  <c r="I178" s="1"/>
  <c r="B177"/>
  <c r="F177" s="1"/>
  <c r="I177" s="1"/>
  <c r="B176"/>
  <c r="F176" s="1"/>
  <c r="I176" s="1"/>
  <c r="B175"/>
  <c r="F175" s="1"/>
  <c r="I175" s="1"/>
  <c r="B174"/>
  <c r="F174" s="1"/>
  <c r="I174" s="1"/>
  <c r="B173"/>
  <c r="F173" s="1"/>
  <c r="I173" s="1"/>
  <c r="B172"/>
  <c r="F172" s="1"/>
  <c r="I172" s="1"/>
  <c r="B171"/>
  <c r="F171" s="1"/>
  <c r="I171" s="1"/>
  <c r="B170"/>
  <c r="F170" s="1"/>
  <c r="I170" s="1"/>
  <c r="B169"/>
  <c r="F169" s="1"/>
  <c r="I169" s="1"/>
  <c r="B168"/>
  <c r="F168" s="1"/>
  <c r="I168" s="1"/>
  <c r="B167"/>
  <c r="F167" s="1"/>
  <c r="I167" s="1"/>
  <c r="B166"/>
  <c r="F166" s="1"/>
  <c r="I166" s="1"/>
  <c r="B165"/>
  <c r="F165" s="1"/>
  <c r="I165" s="1"/>
  <c r="B164"/>
  <c r="F164" s="1"/>
  <c r="I164" s="1"/>
  <c r="B163"/>
  <c r="F163" s="1"/>
  <c r="I163" s="1"/>
  <c r="B162"/>
  <c r="F162" s="1"/>
  <c r="I162" s="1"/>
  <c r="B161"/>
  <c r="F161" s="1"/>
  <c r="I161" s="1"/>
  <c r="B160"/>
  <c r="F160" s="1"/>
  <c r="I160" s="1"/>
  <c r="B159"/>
  <c r="F159" s="1"/>
  <c r="I159" s="1"/>
  <c r="B158"/>
  <c r="F158" s="1"/>
  <c r="I158" s="1"/>
  <c r="B157"/>
  <c r="F157" s="1"/>
  <c r="I157" s="1"/>
  <c r="B156"/>
  <c r="F156" s="1"/>
  <c r="I156" s="1"/>
  <c r="B155"/>
  <c r="F155" s="1"/>
  <c r="I155" s="1"/>
  <c r="B154"/>
  <c r="F154" s="1"/>
  <c r="I154" s="1"/>
  <c r="B153"/>
  <c r="F153" s="1"/>
  <c r="I153" s="1"/>
  <c r="B152"/>
  <c r="F152" s="1"/>
  <c r="I152" s="1"/>
  <c r="B151"/>
  <c r="F151" s="1"/>
  <c r="I151" s="1"/>
  <c r="B150"/>
  <c r="F150" s="1"/>
  <c r="I150" s="1"/>
  <c r="B149"/>
  <c r="F149" s="1"/>
  <c r="I149" s="1"/>
  <c r="B148"/>
  <c r="F148" s="1"/>
  <c r="I148" s="1"/>
  <c r="B147"/>
  <c r="F147" s="1"/>
  <c r="I147" s="1"/>
  <c r="B146"/>
  <c r="F146" s="1"/>
  <c r="I146" s="1"/>
  <c r="B145"/>
  <c r="F145" s="1"/>
  <c r="I145" s="1"/>
  <c r="B144"/>
  <c r="F144" s="1"/>
  <c r="I144" s="1"/>
  <c r="B143"/>
  <c r="F143" s="1"/>
  <c r="I143" s="1"/>
  <c r="B142"/>
  <c r="F142" s="1"/>
  <c r="I142" s="1"/>
  <c r="B141"/>
  <c r="F141" s="1"/>
  <c r="I141" s="1"/>
  <c r="B140"/>
  <c r="F140" s="1"/>
  <c r="I140" s="1"/>
  <c r="B139"/>
  <c r="F139" s="1"/>
  <c r="I139" s="1"/>
  <c r="B138"/>
  <c r="F138" s="1"/>
  <c r="I138" s="1"/>
  <c r="B137"/>
  <c r="F137" s="1"/>
  <c r="I137" s="1"/>
  <c r="B136"/>
  <c r="F136" s="1"/>
  <c r="I136" s="1"/>
  <c r="B135"/>
  <c r="F135" s="1"/>
  <c r="I135" s="1"/>
  <c r="B134"/>
  <c r="F134" s="1"/>
  <c r="I134" s="1"/>
  <c r="B133"/>
  <c r="F133" s="1"/>
  <c r="I133" s="1"/>
  <c r="B132"/>
  <c r="F132" s="1"/>
  <c r="I132" s="1"/>
  <c r="B131"/>
  <c r="F131" s="1"/>
  <c r="I131" s="1"/>
  <c r="B130"/>
  <c r="F130" s="1"/>
  <c r="I130" s="1"/>
  <c r="B129"/>
  <c r="F129" s="1"/>
  <c r="I129" s="1"/>
  <c r="B128"/>
  <c r="F128" s="1"/>
  <c r="I128" s="1"/>
  <c r="B127"/>
  <c r="F127" s="1"/>
  <c r="I127" s="1"/>
  <c r="B126"/>
  <c r="F126" s="1"/>
  <c r="I126" s="1"/>
  <c r="B125"/>
  <c r="F125" s="1"/>
  <c r="I125" s="1"/>
  <c r="B124"/>
  <c r="F124" s="1"/>
  <c r="I124" s="1"/>
  <c r="B123"/>
  <c r="F123" s="1"/>
  <c r="I123" s="1"/>
  <c r="B122"/>
  <c r="F122" s="1"/>
  <c r="I122" s="1"/>
  <c r="B121"/>
  <c r="F121" s="1"/>
  <c r="I121" s="1"/>
  <c r="B120"/>
  <c r="F120" s="1"/>
  <c r="I120" s="1"/>
  <c r="B119"/>
  <c r="F119" s="1"/>
  <c r="I119" s="1"/>
  <c r="B118"/>
  <c r="F118" s="1"/>
  <c r="I118" s="1"/>
  <c r="B117"/>
  <c r="F117" s="1"/>
  <c r="I117" s="1"/>
  <c r="B116"/>
  <c r="F116" s="1"/>
  <c r="I116" s="1"/>
  <c r="B115"/>
  <c r="F115" s="1"/>
  <c r="I115" s="1"/>
  <c r="B114"/>
  <c r="F114" s="1"/>
  <c r="I114" s="1"/>
  <c r="B113"/>
  <c r="F113" s="1"/>
  <c r="I113" s="1"/>
  <c r="B112"/>
  <c r="F112" s="1"/>
  <c r="I112" s="1"/>
  <c r="B111"/>
  <c r="F111" s="1"/>
  <c r="I111" s="1"/>
  <c r="B110"/>
  <c r="F110" s="1"/>
  <c r="I110" s="1"/>
  <c r="B109"/>
  <c r="F109" s="1"/>
  <c r="I109" s="1"/>
  <c r="B108"/>
  <c r="F108" s="1"/>
  <c r="I108" s="1"/>
  <c r="B107"/>
  <c r="F107" s="1"/>
  <c r="I107" s="1"/>
  <c r="B106"/>
  <c r="F106" s="1"/>
  <c r="I106" s="1"/>
  <c r="B105"/>
  <c r="F105" s="1"/>
  <c r="I105" s="1"/>
  <c r="B104"/>
  <c r="F104" s="1"/>
  <c r="I104" s="1"/>
  <c r="B103"/>
  <c r="F103" s="1"/>
  <c r="I103" s="1"/>
  <c r="B102"/>
  <c r="F102" s="1"/>
  <c r="I102" s="1"/>
  <c r="B101"/>
  <c r="F101" s="1"/>
  <c r="I101" s="1"/>
  <c r="B100"/>
  <c r="F100" s="1"/>
  <c r="I100" s="1"/>
  <c r="B99"/>
  <c r="F99" s="1"/>
  <c r="I99" s="1"/>
  <c r="B98"/>
  <c r="F98" s="1"/>
  <c r="I98" s="1"/>
  <c r="B97"/>
  <c r="F97" s="1"/>
  <c r="I97" s="1"/>
  <c r="B96"/>
  <c r="F96" s="1"/>
  <c r="I96" s="1"/>
  <c r="B95"/>
  <c r="F95" s="1"/>
  <c r="I95" s="1"/>
  <c r="B94"/>
  <c r="F94" s="1"/>
  <c r="I94" s="1"/>
  <c r="B93"/>
  <c r="F93" s="1"/>
  <c r="I93" s="1"/>
  <c r="B92"/>
  <c r="F92" s="1"/>
  <c r="I92" s="1"/>
  <c r="B91"/>
  <c r="F91" s="1"/>
  <c r="I91" s="1"/>
  <c r="B90"/>
  <c r="F90" s="1"/>
  <c r="I90" s="1"/>
  <c r="B89"/>
  <c r="F89" s="1"/>
  <c r="I89" s="1"/>
  <c r="B88"/>
  <c r="F88" s="1"/>
  <c r="I88" s="1"/>
  <c r="B87"/>
  <c r="F87" s="1"/>
  <c r="I87" s="1"/>
  <c r="B86"/>
  <c r="F86" s="1"/>
  <c r="I86" s="1"/>
  <c r="B85"/>
  <c r="F85" s="1"/>
  <c r="I85" s="1"/>
  <c r="B84"/>
  <c r="F84" s="1"/>
  <c r="I84" s="1"/>
  <c r="B83"/>
  <c r="F83" s="1"/>
  <c r="I83" s="1"/>
  <c r="B82"/>
  <c r="F82" s="1"/>
  <c r="I82" s="1"/>
  <c r="B81"/>
  <c r="F81" s="1"/>
  <c r="I81" s="1"/>
  <c r="B80"/>
  <c r="F80" s="1"/>
  <c r="I80" s="1"/>
  <c r="B79"/>
  <c r="F79" s="1"/>
  <c r="I79" s="1"/>
  <c r="B78"/>
  <c r="F78" s="1"/>
  <c r="I78" s="1"/>
  <c r="B77"/>
  <c r="F77" s="1"/>
  <c r="I77" s="1"/>
  <c r="B76"/>
  <c r="F76" s="1"/>
  <c r="I76" s="1"/>
  <c r="B75"/>
  <c r="F75" s="1"/>
  <c r="I75" s="1"/>
  <c r="B74"/>
  <c r="F74" s="1"/>
  <c r="I74" s="1"/>
  <c r="B73"/>
  <c r="F73" s="1"/>
  <c r="I73" s="1"/>
  <c r="B72"/>
  <c r="F72" s="1"/>
  <c r="I72" s="1"/>
  <c r="B71"/>
  <c r="F71" s="1"/>
  <c r="I71" s="1"/>
  <c r="B70"/>
  <c r="F70" s="1"/>
  <c r="I70" s="1"/>
  <c r="B69"/>
  <c r="F69" s="1"/>
  <c r="I69" s="1"/>
  <c r="B68"/>
  <c r="F68" s="1"/>
  <c r="I68" s="1"/>
  <c r="B67"/>
  <c r="F67" s="1"/>
  <c r="I67" s="1"/>
  <c r="B66"/>
  <c r="F66" s="1"/>
  <c r="I66" s="1"/>
  <c r="B65"/>
  <c r="F65" s="1"/>
  <c r="I65" s="1"/>
  <c r="B64"/>
  <c r="F64" s="1"/>
  <c r="I64" s="1"/>
  <c r="B63"/>
  <c r="F63" s="1"/>
  <c r="I63" s="1"/>
  <c r="B62"/>
  <c r="F62" s="1"/>
  <c r="I62" s="1"/>
  <c r="B61"/>
  <c r="F61" s="1"/>
  <c r="I61" s="1"/>
  <c r="B60"/>
  <c r="F60" s="1"/>
  <c r="I60" s="1"/>
  <c r="B59"/>
  <c r="F59" s="1"/>
  <c r="I59" s="1"/>
  <c r="B58"/>
  <c r="F58" s="1"/>
  <c r="I58" s="1"/>
  <c r="B57"/>
  <c r="F57" s="1"/>
  <c r="I57" s="1"/>
  <c r="B56"/>
  <c r="F56" s="1"/>
  <c r="I56" s="1"/>
  <c r="B55"/>
  <c r="F55" s="1"/>
  <c r="I55" s="1"/>
  <c r="B54"/>
  <c r="F54" s="1"/>
  <c r="I54" s="1"/>
  <c r="B53"/>
  <c r="F53" s="1"/>
  <c r="I53" s="1"/>
  <c r="B52"/>
  <c r="F52" s="1"/>
  <c r="I52" s="1"/>
  <c r="B51"/>
  <c r="F51" s="1"/>
  <c r="I51" s="1"/>
  <c r="B50"/>
  <c r="F50" s="1"/>
  <c r="I50" s="1"/>
  <c r="B49"/>
  <c r="F49" s="1"/>
  <c r="I49" s="1"/>
  <c r="B48"/>
  <c r="F48" s="1"/>
  <c r="I48" s="1"/>
  <c r="B47"/>
  <c r="F47" s="1"/>
  <c r="I47" s="1"/>
  <c r="B46"/>
  <c r="F46" s="1"/>
  <c r="I46" s="1"/>
  <c r="B45"/>
  <c r="F45" s="1"/>
  <c r="I45" s="1"/>
  <c r="B44"/>
  <c r="F44" s="1"/>
  <c r="I44" s="1"/>
  <c r="B43"/>
  <c r="F43" s="1"/>
  <c r="I43" s="1"/>
  <c r="B42"/>
  <c r="F42" s="1"/>
  <c r="I42" s="1"/>
  <c r="B41"/>
  <c r="F41" s="1"/>
  <c r="I41" s="1"/>
  <c r="B40"/>
  <c r="F40" s="1"/>
  <c r="I40" s="1"/>
  <c r="B39"/>
  <c r="F39" s="1"/>
  <c r="I39" s="1"/>
  <c r="B38"/>
  <c r="F38" s="1"/>
  <c r="I38" s="1"/>
  <c r="B37"/>
  <c r="F37" s="1"/>
  <c r="I37" s="1"/>
  <c r="B36"/>
  <c r="F36" s="1"/>
  <c r="I36" s="1"/>
  <c r="B35"/>
  <c r="F35" s="1"/>
  <c r="I35" s="1"/>
  <c r="B34"/>
  <c r="F34" s="1"/>
  <c r="I34" s="1"/>
  <c r="B33"/>
  <c r="F33" s="1"/>
  <c r="I33" s="1"/>
  <c r="B32"/>
  <c r="F32" s="1"/>
  <c r="I32" s="1"/>
  <c r="B31"/>
  <c r="F31" s="1"/>
  <c r="I31" s="1"/>
  <c r="B30"/>
  <c r="F30" s="1"/>
  <c r="I30" s="1"/>
  <c r="B29"/>
  <c r="F29" s="1"/>
  <c r="I29" s="1"/>
  <c r="B28"/>
  <c r="F28" s="1"/>
  <c r="I28" s="1"/>
  <c r="B27"/>
  <c r="F27" s="1"/>
  <c r="I27" s="1"/>
  <c r="B26"/>
  <c r="F26" s="1"/>
  <c r="I26" s="1"/>
  <c r="B25"/>
  <c r="F25" s="1"/>
  <c r="I25" s="1"/>
  <c r="B24"/>
  <c r="F24" s="1"/>
  <c r="I24" s="1"/>
  <c r="B23"/>
  <c r="F23" s="1"/>
  <c r="I23" s="1"/>
  <c r="B22"/>
  <c r="F22" s="1"/>
  <c r="I22" s="1"/>
  <c r="B21"/>
  <c r="F21" s="1"/>
  <c r="I21" s="1"/>
  <c r="B20"/>
  <c r="F20" s="1"/>
  <c r="I20" s="1"/>
  <c r="B19"/>
  <c r="F19" s="1"/>
  <c r="I19" s="1"/>
  <c r="B18"/>
  <c r="F18" s="1"/>
  <c r="I18" s="1"/>
  <c r="B17"/>
  <c r="F17" s="1"/>
  <c r="I17" s="1"/>
  <c r="B16"/>
  <c r="F16" s="1"/>
  <c r="I16" s="1"/>
  <c r="B15"/>
  <c r="F15" s="1"/>
  <c r="I15" s="1"/>
  <c r="B14"/>
  <c r="F14" s="1"/>
  <c r="I14" s="1"/>
  <c r="B13"/>
  <c r="F13" s="1"/>
  <c r="I13" s="1"/>
  <c r="B12"/>
  <c r="F12" s="1"/>
  <c r="I12" s="1"/>
  <c r="B11"/>
  <c r="F11" s="1"/>
  <c r="I11" s="1"/>
  <c r="B10"/>
  <c r="F10" s="1"/>
  <c r="I10" s="1"/>
  <c r="B9"/>
  <c r="F9" s="1"/>
  <c r="I9" s="1"/>
  <c r="B8"/>
  <c r="F8" s="1"/>
  <c r="I8" s="1"/>
  <c r="B7"/>
  <c r="F7" s="1"/>
  <c r="I7" s="1"/>
  <c r="B6"/>
  <c r="F6" s="1"/>
  <c r="I6" s="1"/>
  <c r="N8" s="1"/>
  <c r="B5"/>
  <c r="F5" s="1"/>
  <c r="I5" l="1"/>
  <c r="N7" l="1"/>
  <c r="N9"/>
  <c r="N14" l="1"/>
</calcChain>
</file>

<file path=xl/sharedStrings.xml><?xml version="1.0" encoding="utf-8"?>
<sst xmlns="http://schemas.openxmlformats.org/spreadsheetml/2006/main" count="550" uniqueCount="43">
  <si>
    <t>Section of TDS</t>
  </si>
  <si>
    <t>Date of Credit</t>
  </si>
  <si>
    <t>Due date</t>
  </si>
  <si>
    <t>Rate of TDS</t>
  </si>
  <si>
    <t>Date of Pyament</t>
  </si>
  <si>
    <t>Late by months</t>
  </si>
  <si>
    <t>Interest Liability @ 1.5%</t>
  </si>
  <si>
    <t>194A</t>
  </si>
  <si>
    <t>194C 1</t>
  </si>
  <si>
    <t>194C 2</t>
  </si>
  <si>
    <t>194 H</t>
  </si>
  <si>
    <t>194 I P N M</t>
  </si>
  <si>
    <t>194 I L N B</t>
  </si>
  <si>
    <t>194 J</t>
  </si>
  <si>
    <t>Expense</t>
  </si>
  <si>
    <t>TDS</t>
  </si>
  <si>
    <t>Section</t>
  </si>
  <si>
    <t xml:space="preserve"> 194I P N M</t>
  </si>
  <si>
    <t xml:space="preserve"> 194I L N B</t>
  </si>
  <si>
    <t>Interest</t>
  </si>
  <si>
    <t>Summary of TDS</t>
  </si>
  <si>
    <t>194H</t>
  </si>
  <si>
    <t>194I P N M</t>
  </si>
  <si>
    <t>194I L N B</t>
  </si>
  <si>
    <t>194J</t>
  </si>
  <si>
    <t>Jalpeshjm@gmail.com</t>
  </si>
  <si>
    <t>Contact:</t>
  </si>
  <si>
    <t>Table for Calculation of TDS and Interest on or after 1/04/2011</t>
  </si>
  <si>
    <t>Note:</t>
  </si>
  <si>
    <t>Commision or Brokerage</t>
  </si>
  <si>
    <t>Interest other than securities</t>
  </si>
  <si>
    <t>Payment made to contractors (Individual and HUF)</t>
  </si>
  <si>
    <t>Payment made to contractors (Other than Individual and HUF)</t>
  </si>
  <si>
    <t>Rent paid on Plant and Machinery</t>
  </si>
  <si>
    <t>Rent paid on Land and Building</t>
  </si>
  <si>
    <t>Payment made to professionals or royalties to resident</t>
  </si>
  <si>
    <t>Sections</t>
  </si>
  <si>
    <t>Interpretation of the section for TDS calculation</t>
  </si>
  <si>
    <t xml:space="preserve"> 194 A</t>
  </si>
  <si>
    <t xml:space="preserve"> 194 C 1</t>
  </si>
  <si>
    <t xml:space="preserve"> 194 C 2</t>
  </si>
  <si>
    <t xml:space="preserve"> 194 H</t>
  </si>
  <si>
    <t xml:space="preserve"> 194 J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</si>
</sst>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6" formatCode="_(* #,##0_);_(* \(#,##0\);_(* &quot;-&quot;??_);_(@_)"/>
  </numFmts>
  <fonts count="14">
    <font>
      <sz val="10"/>
      <name val="Arial"/>
    </font>
    <font>
      <sz val="10"/>
      <name val="Arial"/>
    </font>
    <font>
      <sz val="11"/>
      <name val="Calibri"/>
      <family val="2"/>
    </font>
    <font>
      <b/>
      <sz val="11"/>
      <name val="Calibri"/>
      <family val="2"/>
    </font>
    <font>
      <b/>
      <i/>
      <sz val="12"/>
      <name val="Calibri"/>
      <family val="2"/>
    </font>
    <font>
      <i/>
      <sz val="16"/>
      <name val="Calibri"/>
      <family val="2"/>
    </font>
    <font>
      <i/>
      <sz val="10"/>
      <name val="Arial"/>
      <family val="2"/>
    </font>
    <font>
      <i/>
      <sz val="11"/>
      <name val="Calibri"/>
      <family val="2"/>
    </font>
    <font>
      <b/>
      <i/>
      <sz val="11"/>
      <name val="Calibri"/>
      <family val="2"/>
    </font>
    <font>
      <b/>
      <u/>
      <sz val="11"/>
      <name val="Calibri"/>
      <family val="2"/>
    </font>
    <font>
      <b/>
      <sz val="11"/>
      <color rgb="FF0000FF"/>
      <name val="Calibri"/>
      <family val="2"/>
    </font>
    <font>
      <b/>
      <i/>
      <sz val="10"/>
      <color rgb="FF0000FF"/>
      <name val="Arial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Protection="1"/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0" fontId="2" fillId="0" borderId="1" xfId="0" applyNumberFormat="1" applyFont="1" applyBorder="1" applyProtection="1"/>
    <xf numFmtId="14" fontId="2" fillId="0" borderId="1" xfId="0" applyNumberFormat="1" applyFont="1" applyBorder="1" applyProtection="1"/>
    <xf numFmtId="10" fontId="2" fillId="0" borderId="9" xfId="0" applyNumberFormat="1" applyFont="1" applyBorder="1" applyProtection="1"/>
    <xf numFmtId="14" fontId="2" fillId="0" borderId="9" xfId="0" applyNumberFormat="1" applyFont="1" applyBorder="1" applyProtection="1"/>
    <xf numFmtId="166" fontId="2" fillId="0" borderId="1" xfId="1" applyNumberFormat="1" applyFont="1" applyBorder="1" applyProtection="1"/>
    <xf numFmtId="0" fontId="4" fillId="0" borderId="0" xfId="0" applyFont="1" applyBorder="1" applyAlignment="1" applyProtection="1">
      <alignment horizontal="center"/>
    </xf>
    <xf numFmtId="166" fontId="2" fillId="0" borderId="0" xfId="1" applyNumberFormat="1" applyFont="1" applyBorder="1" applyProtection="1"/>
    <xf numFmtId="0" fontId="3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Protection="1"/>
    <xf numFmtId="0" fontId="6" fillId="0" borderId="0" xfId="0" applyFont="1"/>
    <xf numFmtId="0" fontId="2" fillId="0" borderId="11" xfId="0" applyFont="1" applyBorder="1" applyProtection="1"/>
    <xf numFmtId="0" fontId="2" fillId="0" borderId="12" xfId="0" applyFont="1" applyBorder="1" applyProtection="1"/>
    <xf numFmtId="0" fontId="2" fillId="0" borderId="13" xfId="0" applyFont="1" applyBorder="1" applyProtection="1"/>
    <xf numFmtId="0" fontId="7" fillId="0" borderId="11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Protection="1"/>
    <xf numFmtId="0" fontId="3" fillId="0" borderId="1" xfId="0" applyFont="1" applyBorder="1" applyProtection="1"/>
    <xf numFmtId="0" fontId="8" fillId="0" borderId="1" xfId="0" applyFont="1" applyBorder="1" applyProtection="1"/>
    <xf numFmtId="0" fontId="8" fillId="0" borderId="11" xfId="0" applyFont="1" applyBorder="1" applyProtection="1"/>
    <xf numFmtId="0" fontId="3" fillId="0" borderId="12" xfId="0" applyFont="1" applyBorder="1" applyProtection="1"/>
    <xf numFmtId="0" fontId="3" fillId="0" borderId="13" xfId="0" applyFont="1" applyBorder="1" applyProtection="1"/>
    <xf numFmtId="0" fontId="9" fillId="0" borderId="1" xfId="0" applyFont="1" applyBorder="1" applyProtection="1"/>
    <xf numFmtId="0" fontId="10" fillId="0" borderId="0" xfId="0" applyFont="1" applyProtection="1"/>
    <xf numFmtId="0" fontId="11" fillId="0" borderId="0" xfId="0" applyFont="1"/>
    <xf numFmtId="0" fontId="10" fillId="0" borderId="0" xfId="0" applyFont="1" applyAlignment="1" applyProtection="1">
      <alignment horizontal="left" indent="6"/>
    </xf>
    <xf numFmtId="166" fontId="3" fillId="0" borderId="2" xfId="1" applyNumberFormat="1" applyFont="1" applyBorder="1" applyProtection="1"/>
    <xf numFmtId="0" fontId="2" fillId="0" borderId="6" xfId="0" applyFont="1" applyBorder="1" applyProtection="1">
      <protection locked="0"/>
    </xf>
    <xf numFmtId="0" fontId="2" fillId="0" borderId="8" xfId="0" applyFont="1" applyBorder="1" applyProtection="1">
      <protection locked="0"/>
    </xf>
    <xf numFmtId="14" fontId="2" fillId="0" borderId="1" xfId="0" applyNumberFormat="1" applyFont="1" applyBorder="1" applyProtection="1">
      <protection locked="0"/>
    </xf>
    <xf numFmtId="14" fontId="2" fillId="0" borderId="9" xfId="0" applyNumberFormat="1" applyFont="1" applyBorder="1" applyProtection="1">
      <protection locked="0"/>
    </xf>
    <xf numFmtId="0" fontId="4" fillId="0" borderId="14" xfId="0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center"/>
    </xf>
    <xf numFmtId="0" fontId="4" fillId="0" borderId="16" xfId="0" applyFont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0" borderId="6" xfId="0" applyFont="1" applyBorder="1" applyProtection="1"/>
    <xf numFmtId="166" fontId="2" fillId="0" borderId="7" xfId="1" applyNumberFormat="1" applyFont="1" applyBorder="1" applyProtection="1"/>
    <xf numFmtId="0" fontId="3" fillId="0" borderId="8" xfId="0" applyFont="1" applyBorder="1" applyProtection="1"/>
    <xf numFmtId="166" fontId="2" fillId="0" borderId="9" xfId="1" applyNumberFormat="1" applyFont="1" applyBorder="1" applyProtection="1"/>
    <xf numFmtId="166" fontId="2" fillId="0" borderId="10" xfId="1" applyNumberFormat="1" applyFont="1" applyBorder="1" applyProtection="1"/>
    <xf numFmtId="0" fontId="12" fillId="0" borderId="0" xfId="0" applyFont="1" applyProtection="1"/>
    <xf numFmtId="0" fontId="13" fillId="0" borderId="0" xfId="0" applyFont="1" applyAlignment="1" applyProtection="1">
      <alignment horizontal="center" vertical="center" wrapText="1"/>
    </xf>
    <xf numFmtId="14" fontId="12" fillId="0" borderId="0" xfId="0" applyNumberFormat="1" applyFont="1" applyProtection="1"/>
    <xf numFmtId="0" fontId="12" fillId="0" borderId="0" xfId="0" applyNumberFormat="1" applyFont="1" applyProtection="1"/>
    <xf numFmtId="10" fontId="12" fillId="0" borderId="0" xfId="0" applyNumberFormat="1" applyFont="1" applyProtection="1"/>
    <xf numFmtId="166" fontId="2" fillId="0" borderId="1" xfId="1" applyNumberFormat="1" applyFont="1" applyBorder="1" applyProtection="1">
      <protection locked="0"/>
    </xf>
    <xf numFmtId="166" fontId="2" fillId="0" borderId="9" xfId="1" applyNumberFormat="1" applyFont="1" applyBorder="1" applyProtection="1">
      <protection locked="0"/>
    </xf>
    <xf numFmtId="166" fontId="2" fillId="0" borderId="7" xfId="0" applyNumberFormat="1" applyFont="1" applyBorder="1" applyProtection="1"/>
    <xf numFmtId="166" fontId="2" fillId="0" borderId="10" xfId="0" applyNumberFormat="1" applyFont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506"/>
  <sheetViews>
    <sheetView tabSelected="1" workbookViewId="0">
      <selection activeCell="D5" sqref="D5"/>
    </sheetView>
  </sheetViews>
  <sheetFormatPr defaultRowHeight="15"/>
  <cols>
    <col min="1" max="1" width="7.5703125" style="1" bestFit="1" customWidth="1"/>
    <col min="2" max="2" width="8" style="1" bestFit="1" customWidth="1"/>
    <col min="3" max="3" width="11.5703125" style="1" bestFit="1" customWidth="1"/>
    <col min="4" max="4" width="12" style="1" bestFit="1" customWidth="1"/>
    <col min="5" max="6" width="14.7109375" style="1" customWidth="1"/>
    <col min="7" max="7" width="12" style="1" bestFit="1" customWidth="1"/>
    <col min="8" max="8" width="7.85546875" style="1" customWidth="1"/>
    <col min="9" max="9" width="9.28515625" style="1" bestFit="1" customWidth="1"/>
    <col min="10" max="10" width="9.140625" style="1"/>
    <col min="11" max="11" width="18.140625" style="1" customWidth="1"/>
    <col min="12" max="12" width="14" style="1" customWidth="1"/>
    <col min="13" max="13" width="12.140625" style="1" customWidth="1"/>
    <col min="14" max="14" width="12.42578125" style="1" customWidth="1"/>
    <col min="15" max="15" width="9.140625" style="1"/>
    <col min="16" max="16" width="6.7109375" style="1" customWidth="1"/>
    <col min="17" max="18" width="9.140625" style="1"/>
    <col min="19" max="24" width="9.140625" style="47" customWidth="1"/>
    <col min="25" max="16384" width="9.140625" style="47"/>
  </cols>
  <sheetData>
    <row r="2" spans="1:27" ht="21">
      <c r="A2" s="15" t="s">
        <v>27</v>
      </c>
    </row>
    <row r="3" spans="1:27" ht="15.75" thickBot="1"/>
    <row r="4" spans="1:27" s="48" customFormat="1" ht="45.75" thickBot="1">
      <c r="A4" s="2" t="s">
        <v>0</v>
      </c>
      <c r="B4" s="3" t="s">
        <v>3</v>
      </c>
      <c r="C4" s="3" t="s">
        <v>1</v>
      </c>
      <c r="D4" s="3" t="s">
        <v>4</v>
      </c>
      <c r="E4" s="3" t="s">
        <v>14</v>
      </c>
      <c r="F4" s="3" t="s">
        <v>15</v>
      </c>
      <c r="G4" s="3" t="s">
        <v>2</v>
      </c>
      <c r="H4" s="3" t="s">
        <v>5</v>
      </c>
      <c r="I4" s="4" t="s">
        <v>6</v>
      </c>
      <c r="J4" s="5"/>
      <c r="K4" s="5"/>
      <c r="L4" s="5"/>
      <c r="M4" s="5"/>
      <c r="N4" s="5"/>
      <c r="O4" s="5"/>
      <c r="P4" s="5"/>
      <c r="Q4" s="5"/>
      <c r="R4" s="5"/>
    </row>
    <row r="5" spans="1:27" ht="15.75">
      <c r="A5" s="33" t="s">
        <v>9</v>
      </c>
      <c r="B5" s="7">
        <f>+VLOOKUP(A5,$Z$5:$AA$11,2,0)</f>
        <v>0.02</v>
      </c>
      <c r="C5" s="35">
        <v>40877</v>
      </c>
      <c r="D5" s="35"/>
      <c r="E5" s="52"/>
      <c r="F5" s="11">
        <f>+ROUND(E5*B5,0)</f>
        <v>0</v>
      </c>
      <c r="G5" s="8">
        <f>+IF(U5=4,T5,S5)</f>
        <v>40884</v>
      </c>
      <c r="H5" s="11">
        <f>+IF(D5&gt;G5,ROUNDUP((D5-C5)/30,0),0)</f>
        <v>0</v>
      </c>
      <c r="I5" s="54">
        <f>+ROUND((F5*1.5%)*H5,0)</f>
        <v>0</v>
      </c>
      <c r="K5" s="37" t="s">
        <v>20</v>
      </c>
      <c r="L5" s="38"/>
      <c r="M5" s="38"/>
      <c r="N5" s="39"/>
      <c r="O5" s="12"/>
      <c r="P5" s="12"/>
      <c r="Q5" s="12"/>
      <c r="R5" s="5"/>
      <c r="S5" s="49">
        <f>+EOMONTH(C5,0)+7</f>
        <v>40884</v>
      </c>
      <c r="T5" s="49">
        <f>+EOMONTH(S5,0)</f>
        <v>40908</v>
      </c>
      <c r="U5" s="50">
        <f>+MONTH(S5)</f>
        <v>12</v>
      </c>
      <c r="V5" s="49"/>
      <c r="W5" s="50"/>
      <c r="X5" s="50"/>
      <c r="Z5" s="47" t="s">
        <v>7</v>
      </c>
      <c r="AA5" s="51">
        <v>0.1</v>
      </c>
    </row>
    <row r="6" spans="1:27">
      <c r="A6" s="33" t="s">
        <v>8</v>
      </c>
      <c r="B6" s="7">
        <f t="shared" ref="B6:B69" si="0">+VLOOKUP(A6,$Z$5:$AA$11,2,0)</f>
        <v>0.01</v>
      </c>
      <c r="C6" s="35">
        <v>40999</v>
      </c>
      <c r="D6" s="35"/>
      <c r="E6" s="52"/>
      <c r="F6" s="11">
        <f>+ROUND(E6*B6,0)</f>
        <v>0</v>
      </c>
      <c r="G6" s="8">
        <f t="shared" ref="G6:G69" si="1">+IF(U6=4,T6,S6)</f>
        <v>41029</v>
      </c>
      <c r="H6" s="11">
        <f t="shared" ref="H6:H69" si="2">+IF(D6&gt;G6,ROUNDUP((D6-C6)/30,0),0)</f>
        <v>0</v>
      </c>
      <c r="I6" s="54">
        <f t="shared" ref="I6:I69" si="3">+ROUND((F6*1.5%)*H6,0)</f>
        <v>0</v>
      </c>
      <c r="K6" s="40" t="s">
        <v>16</v>
      </c>
      <c r="L6" s="6" t="s">
        <v>14</v>
      </c>
      <c r="M6" s="6" t="s">
        <v>15</v>
      </c>
      <c r="N6" s="41" t="s">
        <v>19</v>
      </c>
      <c r="O6" s="14"/>
      <c r="P6" s="14"/>
      <c r="Q6" s="14"/>
      <c r="S6" s="49">
        <f t="shared" ref="S6:S69" si="4">+EOMONTH(C6,0)+7</f>
        <v>41006</v>
      </c>
      <c r="T6" s="49">
        <f t="shared" ref="T6:T69" si="5">+EOMONTH(S6,0)</f>
        <v>41029</v>
      </c>
      <c r="U6" s="50">
        <f t="shared" ref="U6:U69" si="6">+MONTH(S6)</f>
        <v>4</v>
      </c>
      <c r="Z6" s="47" t="s">
        <v>8</v>
      </c>
      <c r="AA6" s="51">
        <v>0.01</v>
      </c>
    </row>
    <row r="7" spans="1:27">
      <c r="A7" s="33" t="s">
        <v>7</v>
      </c>
      <c r="B7" s="7">
        <f t="shared" si="0"/>
        <v>0.1</v>
      </c>
      <c r="C7" s="35">
        <v>40999</v>
      </c>
      <c r="D7" s="35"/>
      <c r="E7" s="52"/>
      <c r="F7" s="11">
        <f>+ROUND(E7*B7,0)</f>
        <v>0</v>
      </c>
      <c r="G7" s="8">
        <f t="shared" si="1"/>
        <v>41029</v>
      </c>
      <c r="H7" s="11">
        <f t="shared" si="2"/>
        <v>0</v>
      </c>
      <c r="I7" s="54">
        <f t="shared" si="3"/>
        <v>0</v>
      </c>
      <c r="K7" s="42" t="s">
        <v>7</v>
      </c>
      <c r="L7" s="11">
        <f>+SUMIF($A$5:$A$506,$K7,$E$5:$E$506)</f>
        <v>0</v>
      </c>
      <c r="M7" s="11">
        <f>+SUMIF($A$5:$A$506,$K7,$E$5:$E$506)</f>
        <v>0</v>
      </c>
      <c r="N7" s="43">
        <f>+SUMIF($A$5:$A$506,$K7,$I$5:$I$506)</f>
        <v>0</v>
      </c>
      <c r="O7" s="13"/>
      <c r="P7" s="13"/>
      <c r="Q7" s="13"/>
      <c r="S7" s="49">
        <f t="shared" si="4"/>
        <v>41006</v>
      </c>
      <c r="T7" s="49">
        <f t="shared" si="5"/>
        <v>41029</v>
      </c>
      <c r="U7" s="50">
        <f t="shared" si="6"/>
        <v>4</v>
      </c>
      <c r="Z7" s="47" t="s">
        <v>9</v>
      </c>
      <c r="AA7" s="51">
        <v>0.02</v>
      </c>
    </row>
    <row r="8" spans="1:27">
      <c r="A8" s="33" t="s">
        <v>7</v>
      </c>
      <c r="B8" s="7">
        <f t="shared" si="0"/>
        <v>0.1</v>
      </c>
      <c r="C8" s="35">
        <v>40999</v>
      </c>
      <c r="D8" s="35"/>
      <c r="E8" s="52"/>
      <c r="F8" s="11">
        <f>+ROUND(E8*B8,0)</f>
        <v>0</v>
      </c>
      <c r="G8" s="8">
        <f t="shared" si="1"/>
        <v>41029</v>
      </c>
      <c r="H8" s="11">
        <f t="shared" si="2"/>
        <v>0</v>
      </c>
      <c r="I8" s="54">
        <f t="shared" si="3"/>
        <v>0</v>
      </c>
      <c r="K8" s="42" t="s">
        <v>8</v>
      </c>
      <c r="L8" s="11">
        <f>+SUMIF($A$5:$A$506,$K8,$E$5:$E$506)</f>
        <v>0</v>
      </c>
      <c r="M8" s="11">
        <f>+SUMIF($A$5:$A$506,$K8,$E$5:$E$506)</f>
        <v>0</v>
      </c>
      <c r="N8" s="43">
        <f>+SUMIF($A$5:$A$506,$K8,$I$5:$I$506)</f>
        <v>0</v>
      </c>
      <c r="O8" s="13"/>
      <c r="P8" s="13"/>
      <c r="Q8" s="13"/>
      <c r="S8" s="49">
        <f t="shared" si="4"/>
        <v>41006</v>
      </c>
      <c r="T8" s="49">
        <f t="shared" si="5"/>
        <v>41029</v>
      </c>
      <c r="U8" s="50">
        <f t="shared" si="6"/>
        <v>4</v>
      </c>
      <c r="Z8" s="47" t="s">
        <v>10</v>
      </c>
      <c r="AA8" s="51">
        <v>0.1</v>
      </c>
    </row>
    <row r="9" spans="1:27">
      <c r="A9" s="33" t="s">
        <v>7</v>
      </c>
      <c r="B9" s="7">
        <f t="shared" si="0"/>
        <v>0.1</v>
      </c>
      <c r="C9" s="35">
        <v>40999</v>
      </c>
      <c r="D9" s="35"/>
      <c r="E9" s="52"/>
      <c r="F9" s="11">
        <f>+ROUND(E9*B9,0)</f>
        <v>0</v>
      </c>
      <c r="G9" s="8">
        <f t="shared" si="1"/>
        <v>41029</v>
      </c>
      <c r="H9" s="11">
        <f t="shared" si="2"/>
        <v>0</v>
      </c>
      <c r="I9" s="54">
        <f t="shared" si="3"/>
        <v>0</v>
      </c>
      <c r="K9" s="42" t="s">
        <v>9</v>
      </c>
      <c r="L9" s="11">
        <f>+SUMIF($A$5:$A$506,$K9,$E$5:$E$506)</f>
        <v>0</v>
      </c>
      <c r="M9" s="11">
        <f>+SUMIF($A$5:$A$506,$K9,$E$5:$E$506)</f>
        <v>0</v>
      </c>
      <c r="N9" s="43">
        <f>+SUMIF($A$5:$A$506,$K9,$I$5:$I$506)</f>
        <v>0</v>
      </c>
      <c r="O9" s="13"/>
      <c r="P9" s="13"/>
      <c r="Q9" s="13"/>
      <c r="S9" s="49">
        <f t="shared" si="4"/>
        <v>41006</v>
      </c>
      <c r="T9" s="49">
        <f t="shared" si="5"/>
        <v>41029</v>
      </c>
      <c r="U9" s="50">
        <f t="shared" si="6"/>
        <v>4</v>
      </c>
      <c r="Z9" s="47" t="s">
        <v>11</v>
      </c>
      <c r="AA9" s="51">
        <v>0.02</v>
      </c>
    </row>
    <row r="10" spans="1:27">
      <c r="A10" s="33" t="s">
        <v>7</v>
      </c>
      <c r="B10" s="7">
        <f t="shared" si="0"/>
        <v>0.1</v>
      </c>
      <c r="C10" s="35">
        <v>40999</v>
      </c>
      <c r="D10" s="35"/>
      <c r="E10" s="52"/>
      <c r="F10" s="11">
        <f>+ROUND(E10*B10,0)</f>
        <v>0</v>
      </c>
      <c r="G10" s="8">
        <f t="shared" si="1"/>
        <v>41029</v>
      </c>
      <c r="H10" s="11">
        <f t="shared" si="2"/>
        <v>0</v>
      </c>
      <c r="I10" s="54">
        <f t="shared" si="3"/>
        <v>0</v>
      </c>
      <c r="K10" s="42" t="s">
        <v>21</v>
      </c>
      <c r="L10" s="11">
        <f>+SUMIF($A$5:$A$506,$K10,$E$5:$E$506)</f>
        <v>0</v>
      </c>
      <c r="M10" s="11">
        <f>+SUMIF($A$5:$A$506,$K10,$E$5:$E$506)</f>
        <v>0</v>
      </c>
      <c r="N10" s="43">
        <f>+SUMIF($A$5:$A$506,$K10,$I$5:$I$506)</f>
        <v>0</v>
      </c>
      <c r="O10" s="13"/>
      <c r="P10" s="13"/>
      <c r="Q10" s="13"/>
      <c r="S10" s="49">
        <f t="shared" si="4"/>
        <v>41006</v>
      </c>
      <c r="T10" s="49">
        <f t="shared" si="5"/>
        <v>41029</v>
      </c>
      <c r="U10" s="50">
        <f t="shared" si="6"/>
        <v>4</v>
      </c>
      <c r="Z10" s="47" t="s">
        <v>12</v>
      </c>
      <c r="AA10" s="51">
        <v>0.1</v>
      </c>
    </row>
    <row r="11" spans="1:27">
      <c r="A11" s="33" t="s">
        <v>7</v>
      </c>
      <c r="B11" s="7">
        <f t="shared" si="0"/>
        <v>0.1</v>
      </c>
      <c r="C11" s="35">
        <v>40999</v>
      </c>
      <c r="D11" s="35"/>
      <c r="E11" s="52"/>
      <c r="F11" s="11">
        <f>+ROUND(E11*B11,0)</f>
        <v>0</v>
      </c>
      <c r="G11" s="8">
        <f t="shared" si="1"/>
        <v>41029</v>
      </c>
      <c r="H11" s="11">
        <f t="shared" si="2"/>
        <v>0</v>
      </c>
      <c r="I11" s="54">
        <f t="shared" si="3"/>
        <v>0</v>
      </c>
      <c r="K11" s="42" t="s">
        <v>22</v>
      </c>
      <c r="L11" s="11">
        <f>+SUMIF($A$5:$A$506,$K11,$E$5:$E$506)</f>
        <v>0</v>
      </c>
      <c r="M11" s="11">
        <f>+SUMIF($A$5:$A$506,$K11,$E$5:$E$506)</f>
        <v>0</v>
      </c>
      <c r="N11" s="43">
        <f>+SUMIF($A$5:$A$506,$K11,$I$5:$I$506)</f>
        <v>0</v>
      </c>
      <c r="O11" s="13"/>
      <c r="P11" s="13"/>
      <c r="Q11" s="13"/>
      <c r="S11" s="49">
        <f t="shared" si="4"/>
        <v>41006</v>
      </c>
      <c r="T11" s="49">
        <f t="shared" si="5"/>
        <v>41029</v>
      </c>
      <c r="U11" s="50">
        <f t="shared" si="6"/>
        <v>4</v>
      </c>
      <c r="Z11" s="47" t="s">
        <v>13</v>
      </c>
      <c r="AA11" s="51">
        <v>0.1</v>
      </c>
    </row>
    <row r="12" spans="1:27">
      <c r="A12" s="33" t="s">
        <v>7</v>
      </c>
      <c r="B12" s="7">
        <f t="shared" si="0"/>
        <v>0.1</v>
      </c>
      <c r="C12" s="35">
        <v>40999</v>
      </c>
      <c r="D12" s="35"/>
      <c r="E12" s="52"/>
      <c r="F12" s="11">
        <f>+ROUND(E12*B12,0)</f>
        <v>0</v>
      </c>
      <c r="G12" s="8">
        <f t="shared" si="1"/>
        <v>41029</v>
      </c>
      <c r="H12" s="11">
        <f t="shared" si="2"/>
        <v>0</v>
      </c>
      <c r="I12" s="54">
        <f t="shared" si="3"/>
        <v>0</v>
      </c>
      <c r="K12" s="42" t="s">
        <v>23</v>
      </c>
      <c r="L12" s="11">
        <f>+SUMIF($A$5:$A$506,$K12,$E$5:$E$506)</f>
        <v>0</v>
      </c>
      <c r="M12" s="11">
        <f>+SUMIF($A$5:$A$506,$K12,$E$5:$E$506)</f>
        <v>0</v>
      </c>
      <c r="N12" s="43">
        <f>+SUMIF($A$5:$A$506,$K12,$I$5:$I$506)</f>
        <v>0</v>
      </c>
      <c r="O12" s="13"/>
      <c r="P12" s="13"/>
      <c r="Q12" s="13"/>
      <c r="S12" s="49">
        <f t="shared" si="4"/>
        <v>41006</v>
      </c>
      <c r="T12" s="49">
        <f t="shared" si="5"/>
        <v>41029</v>
      </c>
      <c r="U12" s="50">
        <f t="shared" si="6"/>
        <v>4</v>
      </c>
    </row>
    <row r="13" spans="1:27" ht="15.75" thickBot="1">
      <c r="A13" s="33" t="s">
        <v>7</v>
      </c>
      <c r="B13" s="7">
        <f t="shared" si="0"/>
        <v>0.1</v>
      </c>
      <c r="C13" s="35">
        <v>40999</v>
      </c>
      <c r="D13" s="35"/>
      <c r="E13" s="52"/>
      <c r="F13" s="11">
        <f>+ROUND(E13*B13,0)</f>
        <v>0</v>
      </c>
      <c r="G13" s="8">
        <f t="shared" si="1"/>
        <v>41029</v>
      </c>
      <c r="H13" s="11">
        <f t="shared" si="2"/>
        <v>0</v>
      </c>
      <c r="I13" s="54">
        <f t="shared" si="3"/>
        <v>0</v>
      </c>
      <c r="K13" s="44" t="s">
        <v>24</v>
      </c>
      <c r="L13" s="45">
        <f>+SUMIF($A$5:$A$506,$K13,$E$5:$E$506)</f>
        <v>0</v>
      </c>
      <c r="M13" s="45">
        <f>+SUMIF($A$5:$A$506,$K13,$E$5:$E$506)</f>
        <v>0</v>
      </c>
      <c r="N13" s="46">
        <f>+SUMIF($A$5:$A$506,$K13,$I$5:$I$506)</f>
        <v>0</v>
      </c>
      <c r="O13" s="13"/>
      <c r="P13" s="13"/>
      <c r="Q13" s="13"/>
      <c r="S13" s="49">
        <f t="shared" si="4"/>
        <v>41006</v>
      </c>
      <c r="T13" s="49">
        <f t="shared" si="5"/>
        <v>41029</v>
      </c>
      <c r="U13" s="50">
        <f t="shared" si="6"/>
        <v>4</v>
      </c>
    </row>
    <row r="14" spans="1:27" ht="15.75" thickBot="1">
      <c r="A14" s="33" t="s">
        <v>7</v>
      </c>
      <c r="B14" s="7">
        <f t="shared" si="0"/>
        <v>0.1</v>
      </c>
      <c r="C14" s="35">
        <v>40999</v>
      </c>
      <c r="D14" s="35"/>
      <c r="E14" s="52"/>
      <c r="F14" s="11">
        <f>+ROUND(E14*B14,0)</f>
        <v>0</v>
      </c>
      <c r="G14" s="8">
        <f t="shared" si="1"/>
        <v>41029</v>
      </c>
      <c r="H14" s="11">
        <f t="shared" si="2"/>
        <v>0</v>
      </c>
      <c r="I14" s="54">
        <f t="shared" si="3"/>
        <v>0</v>
      </c>
      <c r="L14" s="32">
        <f>SUM(L7:L13)</f>
        <v>0</v>
      </c>
      <c r="M14" s="32">
        <f t="shared" ref="M14:N14" si="7">SUM(M7:M13)</f>
        <v>0</v>
      </c>
      <c r="N14" s="32">
        <f t="shared" si="7"/>
        <v>0</v>
      </c>
      <c r="O14" s="13"/>
      <c r="P14" s="13"/>
      <c r="Q14" s="13"/>
      <c r="S14" s="49">
        <f t="shared" si="4"/>
        <v>41006</v>
      </c>
      <c r="T14" s="49">
        <f t="shared" si="5"/>
        <v>41029</v>
      </c>
      <c r="U14" s="50">
        <f t="shared" si="6"/>
        <v>4</v>
      </c>
    </row>
    <row r="15" spans="1:27" ht="15.75" thickTop="1">
      <c r="A15" s="33" t="s">
        <v>7</v>
      </c>
      <c r="B15" s="7">
        <f t="shared" si="0"/>
        <v>0.1</v>
      </c>
      <c r="C15" s="35">
        <v>40999</v>
      </c>
      <c r="D15" s="35"/>
      <c r="E15" s="52"/>
      <c r="F15" s="11">
        <f>+ROUND(E15*B15,0)</f>
        <v>0</v>
      </c>
      <c r="G15" s="8">
        <f t="shared" si="1"/>
        <v>41029</v>
      </c>
      <c r="H15" s="11">
        <f t="shared" si="2"/>
        <v>0</v>
      </c>
      <c r="I15" s="54">
        <f t="shared" si="3"/>
        <v>0</v>
      </c>
      <c r="S15" s="49">
        <f t="shared" si="4"/>
        <v>41006</v>
      </c>
      <c r="T15" s="49">
        <f t="shared" si="5"/>
        <v>41029</v>
      </c>
      <c r="U15" s="50">
        <f t="shared" si="6"/>
        <v>4</v>
      </c>
    </row>
    <row r="16" spans="1:27">
      <c r="A16" s="33" t="s">
        <v>7</v>
      </c>
      <c r="B16" s="7">
        <f t="shared" si="0"/>
        <v>0.1</v>
      </c>
      <c r="C16" s="35">
        <v>40999</v>
      </c>
      <c r="D16" s="35"/>
      <c r="E16" s="52"/>
      <c r="F16" s="11">
        <f>+ROUND(E16*B16,0)</f>
        <v>0</v>
      </c>
      <c r="G16" s="8">
        <f t="shared" si="1"/>
        <v>41029</v>
      </c>
      <c r="H16" s="11">
        <f t="shared" si="2"/>
        <v>0</v>
      </c>
      <c r="I16" s="54">
        <f t="shared" si="3"/>
        <v>0</v>
      </c>
      <c r="S16" s="49">
        <f t="shared" si="4"/>
        <v>41006</v>
      </c>
      <c r="T16" s="49">
        <f t="shared" si="5"/>
        <v>41029</v>
      </c>
      <c r="U16" s="50">
        <f t="shared" si="6"/>
        <v>4</v>
      </c>
    </row>
    <row r="17" spans="1:21">
      <c r="A17" s="33" t="s">
        <v>7</v>
      </c>
      <c r="B17" s="7">
        <f t="shared" si="0"/>
        <v>0.1</v>
      </c>
      <c r="C17" s="35">
        <v>40999</v>
      </c>
      <c r="D17" s="35"/>
      <c r="E17" s="52"/>
      <c r="F17" s="11">
        <f>+ROUND(E17*B17,0)</f>
        <v>0</v>
      </c>
      <c r="G17" s="8">
        <f t="shared" si="1"/>
        <v>41029</v>
      </c>
      <c r="H17" s="11">
        <f t="shared" si="2"/>
        <v>0</v>
      </c>
      <c r="I17" s="54">
        <f t="shared" si="3"/>
        <v>0</v>
      </c>
      <c r="S17" s="49">
        <f t="shared" si="4"/>
        <v>41006</v>
      </c>
      <c r="T17" s="49">
        <f t="shared" si="5"/>
        <v>41029</v>
      </c>
      <c r="U17" s="50">
        <f t="shared" si="6"/>
        <v>4</v>
      </c>
    </row>
    <row r="18" spans="1:21">
      <c r="A18" s="33" t="s">
        <v>7</v>
      </c>
      <c r="B18" s="7">
        <f t="shared" si="0"/>
        <v>0.1</v>
      </c>
      <c r="C18" s="35">
        <v>40999</v>
      </c>
      <c r="D18" s="35"/>
      <c r="E18" s="52"/>
      <c r="F18" s="11">
        <f>+ROUND(E18*B18,0)</f>
        <v>0</v>
      </c>
      <c r="G18" s="8">
        <f t="shared" si="1"/>
        <v>41029</v>
      </c>
      <c r="H18" s="11">
        <f t="shared" si="2"/>
        <v>0</v>
      </c>
      <c r="I18" s="54">
        <f t="shared" si="3"/>
        <v>0</v>
      </c>
      <c r="S18" s="49">
        <f t="shared" si="4"/>
        <v>41006</v>
      </c>
      <c r="T18" s="49">
        <f t="shared" si="5"/>
        <v>41029</v>
      </c>
      <c r="U18" s="50">
        <f t="shared" si="6"/>
        <v>4</v>
      </c>
    </row>
    <row r="19" spans="1:21">
      <c r="A19" s="33" t="s">
        <v>7</v>
      </c>
      <c r="B19" s="7">
        <f t="shared" si="0"/>
        <v>0.1</v>
      </c>
      <c r="C19" s="35">
        <v>40999</v>
      </c>
      <c r="D19" s="35"/>
      <c r="E19" s="52"/>
      <c r="F19" s="11">
        <f>+ROUND(E19*B19,0)</f>
        <v>0</v>
      </c>
      <c r="G19" s="8">
        <f t="shared" si="1"/>
        <v>41029</v>
      </c>
      <c r="H19" s="11">
        <f t="shared" si="2"/>
        <v>0</v>
      </c>
      <c r="I19" s="54">
        <f t="shared" si="3"/>
        <v>0</v>
      </c>
      <c r="K19" s="28" t="s">
        <v>28</v>
      </c>
      <c r="L19" s="17"/>
      <c r="M19" s="18"/>
      <c r="N19" s="18"/>
      <c r="O19" s="18"/>
      <c r="P19" s="18"/>
      <c r="Q19" s="19"/>
      <c r="S19" s="49">
        <f t="shared" si="4"/>
        <v>41006</v>
      </c>
      <c r="T19" s="49">
        <f t="shared" si="5"/>
        <v>41029</v>
      </c>
      <c r="U19" s="50">
        <f t="shared" si="6"/>
        <v>4</v>
      </c>
    </row>
    <row r="20" spans="1:21">
      <c r="A20" s="33" t="s">
        <v>7</v>
      </c>
      <c r="B20" s="7">
        <f t="shared" si="0"/>
        <v>0.1</v>
      </c>
      <c r="C20" s="35">
        <v>40999</v>
      </c>
      <c r="D20" s="35"/>
      <c r="E20" s="52"/>
      <c r="F20" s="11">
        <f>+ROUND(E20*B20,0)</f>
        <v>0</v>
      </c>
      <c r="G20" s="8">
        <f t="shared" si="1"/>
        <v>41029</v>
      </c>
      <c r="H20" s="11">
        <f t="shared" si="2"/>
        <v>0</v>
      </c>
      <c r="I20" s="54">
        <f t="shared" si="3"/>
        <v>0</v>
      </c>
      <c r="K20" s="24" t="s">
        <v>36</v>
      </c>
      <c r="L20" s="25" t="s">
        <v>37</v>
      </c>
      <c r="M20" s="26"/>
      <c r="N20" s="26"/>
      <c r="O20" s="26"/>
      <c r="P20" s="26"/>
      <c r="Q20" s="27"/>
      <c r="S20" s="49">
        <f t="shared" si="4"/>
        <v>41006</v>
      </c>
      <c r="T20" s="49">
        <f t="shared" si="5"/>
        <v>41029</v>
      </c>
      <c r="U20" s="50">
        <f t="shared" si="6"/>
        <v>4</v>
      </c>
    </row>
    <row r="21" spans="1:21">
      <c r="A21" s="33" t="s">
        <v>7</v>
      </c>
      <c r="B21" s="7">
        <f t="shared" si="0"/>
        <v>0.1</v>
      </c>
      <c r="C21" s="35">
        <v>40999</v>
      </c>
      <c r="D21" s="35"/>
      <c r="E21" s="52"/>
      <c r="F21" s="11">
        <f>+ROUND(E21*B21,0)</f>
        <v>0</v>
      </c>
      <c r="G21" s="8">
        <f t="shared" si="1"/>
        <v>41029</v>
      </c>
      <c r="H21" s="11">
        <f t="shared" si="2"/>
        <v>0</v>
      </c>
      <c r="I21" s="54">
        <f t="shared" si="3"/>
        <v>0</v>
      </c>
      <c r="K21" s="23" t="s">
        <v>38</v>
      </c>
      <c r="L21" s="20" t="s">
        <v>30</v>
      </c>
      <c r="M21" s="21"/>
      <c r="N21" s="21"/>
      <c r="O21" s="21"/>
      <c r="P21" s="21"/>
      <c r="Q21" s="22"/>
      <c r="S21" s="49">
        <f t="shared" si="4"/>
        <v>41006</v>
      </c>
      <c r="T21" s="49">
        <f t="shared" si="5"/>
        <v>41029</v>
      </c>
      <c r="U21" s="50">
        <f t="shared" si="6"/>
        <v>4</v>
      </c>
    </row>
    <row r="22" spans="1:21">
      <c r="A22" s="33" t="s">
        <v>7</v>
      </c>
      <c r="B22" s="7">
        <f t="shared" si="0"/>
        <v>0.1</v>
      </c>
      <c r="C22" s="35">
        <v>40999</v>
      </c>
      <c r="D22" s="35"/>
      <c r="E22" s="52"/>
      <c r="F22" s="11">
        <f>+ROUND(E22*B22,0)</f>
        <v>0</v>
      </c>
      <c r="G22" s="8">
        <f t="shared" si="1"/>
        <v>41029</v>
      </c>
      <c r="H22" s="11">
        <f t="shared" si="2"/>
        <v>0</v>
      </c>
      <c r="I22" s="54">
        <f t="shared" si="3"/>
        <v>0</v>
      </c>
      <c r="K22" s="23" t="s">
        <v>39</v>
      </c>
      <c r="L22" s="20" t="s">
        <v>31</v>
      </c>
      <c r="M22" s="21"/>
      <c r="N22" s="21"/>
      <c r="O22" s="21"/>
      <c r="P22" s="21"/>
      <c r="Q22" s="22"/>
      <c r="S22" s="49">
        <f t="shared" si="4"/>
        <v>41006</v>
      </c>
      <c r="T22" s="49">
        <f t="shared" si="5"/>
        <v>41029</v>
      </c>
      <c r="U22" s="50">
        <f t="shared" si="6"/>
        <v>4</v>
      </c>
    </row>
    <row r="23" spans="1:21">
      <c r="A23" s="33" t="s">
        <v>7</v>
      </c>
      <c r="B23" s="7">
        <f t="shared" si="0"/>
        <v>0.1</v>
      </c>
      <c r="C23" s="35">
        <v>40999</v>
      </c>
      <c r="D23" s="35"/>
      <c r="E23" s="52"/>
      <c r="F23" s="11">
        <f>+ROUND(E23*B23,0)</f>
        <v>0</v>
      </c>
      <c r="G23" s="8">
        <f t="shared" si="1"/>
        <v>41029</v>
      </c>
      <c r="H23" s="11">
        <f t="shared" si="2"/>
        <v>0</v>
      </c>
      <c r="I23" s="54">
        <f t="shared" si="3"/>
        <v>0</v>
      </c>
      <c r="K23" s="23" t="s">
        <v>40</v>
      </c>
      <c r="L23" s="20" t="s">
        <v>32</v>
      </c>
      <c r="M23" s="21"/>
      <c r="N23" s="21"/>
      <c r="O23" s="21"/>
      <c r="P23" s="21"/>
      <c r="Q23" s="22"/>
      <c r="S23" s="49">
        <f t="shared" si="4"/>
        <v>41006</v>
      </c>
      <c r="T23" s="49">
        <f t="shared" si="5"/>
        <v>41029</v>
      </c>
      <c r="U23" s="50">
        <f t="shared" si="6"/>
        <v>4</v>
      </c>
    </row>
    <row r="24" spans="1:21">
      <c r="A24" s="33" t="s">
        <v>7</v>
      </c>
      <c r="B24" s="7">
        <f t="shared" si="0"/>
        <v>0.1</v>
      </c>
      <c r="C24" s="35">
        <v>40999</v>
      </c>
      <c r="D24" s="35"/>
      <c r="E24" s="52"/>
      <c r="F24" s="11">
        <f>+ROUND(E24*B24,0)</f>
        <v>0</v>
      </c>
      <c r="G24" s="8">
        <f t="shared" si="1"/>
        <v>41029</v>
      </c>
      <c r="H24" s="11">
        <f t="shared" si="2"/>
        <v>0</v>
      </c>
      <c r="I24" s="54">
        <f t="shared" si="3"/>
        <v>0</v>
      </c>
      <c r="K24" s="23" t="s">
        <v>41</v>
      </c>
      <c r="L24" s="20" t="s">
        <v>29</v>
      </c>
      <c r="M24" s="21"/>
      <c r="N24" s="21"/>
      <c r="O24" s="21"/>
      <c r="P24" s="21"/>
      <c r="Q24" s="22"/>
      <c r="S24" s="49">
        <f t="shared" si="4"/>
        <v>41006</v>
      </c>
      <c r="T24" s="49">
        <f t="shared" si="5"/>
        <v>41029</v>
      </c>
      <c r="U24" s="50">
        <f t="shared" si="6"/>
        <v>4</v>
      </c>
    </row>
    <row r="25" spans="1:21">
      <c r="A25" s="33" t="s">
        <v>7</v>
      </c>
      <c r="B25" s="7">
        <f t="shared" si="0"/>
        <v>0.1</v>
      </c>
      <c r="C25" s="35">
        <v>40999</v>
      </c>
      <c r="D25" s="35"/>
      <c r="E25" s="52"/>
      <c r="F25" s="11">
        <f>+ROUND(E25*B25,0)</f>
        <v>0</v>
      </c>
      <c r="G25" s="8">
        <f t="shared" si="1"/>
        <v>41029</v>
      </c>
      <c r="H25" s="11">
        <f t="shared" si="2"/>
        <v>0</v>
      </c>
      <c r="I25" s="54">
        <f t="shared" si="3"/>
        <v>0</v>
      </c>
      <c r="K25" s="23" t="s">
        <v>17</v>
      </c>
      <c r="L25" s="20" t="s">
        <v>33</v>
      </c>
      <c r="M25" s="21"/>
      <c r="N25" s="21"/>
      <c r="O25" s="21"/>
      <c r="P25" s="21"/>
      <c r="Q25" s="22"/>
      <c r="S25" s="49">
        <f t="shared" si="4"/>
        <v>41006</v>
      </c>
      <c r="T25" s="49">
        <f t="shared" si="5"/>
        <v>41029</v>
      </c>
      <c r="U25" s="50">
        <f t="shared" si="6"/>
        <v>4</v>
      </c>
    </row>
    <row r="26" spans="1:21">
      <c r="A26" s="33" t="s">
        <v>7</v>
      </c>
      <c r="B26" s="7">
        <f t="shared" si="0"/>
        <v>0.1</v>
      </c>
      <c r="C26" s="35">
        <v>40999</v>
      </c>
      <c r="D26" s="35"/>
      <c r="E26" s="52"/>
      <c r="F26" s="11">
        <f>+ROUND(E26*B26,0)</f>
        <v>0</v>
      </c>
      <c r="G26" s="8">
        <f t="shared" si="1"/>
        <v>41029</v>
      </c>
      <c r="H26" s="11">
        <f t="shared" si="2"/>
        <v>0</v>
      </c>
      <c r="I26" s="54">
        <f t="shared" si="3"/>
        <v>0</v>
      </c>
      <c r="K26" s="23" t="s">
        <v>18</v>
      </c>
      <c r="L26" s="20" t="s">
        <v>34</v>
      </c>
      <c r="M26" s="21"/>
      <c r="N26" s="21"/>
      <c r="O26" s="21"/>
      <c r="P26" s="21"/>
      <c r="Q26" s="22"/>
      <c r="S26" s="49">
        <f t="shared" si="4"/>
        <v>41006</v>
      </c>
      <c r="T26" s="49">
        <f t="shared" si="5"/>
        <v>41029</v>
      </c>
      <c r="U26" s="50">
        <f t="shared" si="6"/>
        <v>4</v>
      </c>
    </row>
    <row r="27" spans="1:21">
      <c r="A27" s="33" t="s">
        <v>7</v>
      </c>
      <c r="B27" s="7">
        <f t="shared" si="0"/>
        <v>0.1</v>
      </c>
      <c r="C27" s="35">
        <v>40999</v>
      </c>
      <c r="D27" s="35"/>
      <c r="E27" s="52"/>
      <c r="F27" s="11">
        <f>+ROUND(E27*B27,0)</f>
        <v>0</v>
      </c>
      <c r="G27" s="8">
        <f t="shared" si="1"/>
        <v>41029</v>
      </c>
      <c r="H27" s="11">
        <f t="shared" si="2"/>
        <v>0</v>
      </c>
      <c r="I27" s="54">
        <f t="shared" si="3"/>
        <v>0</v>
      </c>
      <c r="K27" s="23" t="s">
        <v>42</v>
      </c>
      <c r="L27" s="20" t="s">
        <v>35</v>
      </c>
      <c r="M27" s="21"/>
      <c r="N27" s="21"/>
      <c r="O27" s="21"/>
      <c r="P27" s="21"/>
      <c r="Q27" s="22"/>
      <c r="S27" s="49">
        <f t="shared" si="4"/>
        <v>41006</v>
      </c>
      <c r="T27" s="49">
        <f t="shared" si="5"/>
        <v>41029</v>
      </c>
      <c r="U27" s="50">
        <f t="shared" si="6"/>
        <v>4</v>
      </c>
    </row>
    <row r="28" spans="1:21">
      <c r="A28" s="33" t="s">
        <v>7</v>
      </c>
      <c r="B28" s="7">
        <f t="shared" si="0"/>
        <v>0.1</v>
      </c>
      <c r="C28" s="35">
        <v>40999</v>
      </c>
      <c r="D28" s="35"/>
      <c r="E28" s="52"/>
      <c r="F28" s="11">
        <f>+ROUND(E28*B28,0)</f>
        <v>0</v>
      </c>
      <c r="G28" s="8">
        <f t="shared" si="1"/>
        <v>41029</v>
      </c>
      <c r="H28" s="11">
        <f t="shared" si="2"/>
        <v>0</v>
      </c>
      <c r="I28" s="54">
        <f t="shared" si="3"/>
        <v>0</v>
      </c>
      <c r="L28" s="16"/>
      <c r="S28" s="49">
        <f t="shared" si="4"/>
        <v>41006</v>
      </c>
      <c r="T28" s="49">
        <f t="shared" si="5"/>
        <v>41029</v>
      </c>
      <c r="U28" s="50">
        <f t="shared" si="6"/>
        <v>4</v>
      </c>
    </row>
    <row r="29" spans="1:21">
      <c r="A29" s="33" t="s">
        <v>7</v>
      </c>
      <c r="B29" s="7">
        <f t="shared" si="0"/>
        <v>0.1</v>
      </c>
      <c r="C29" s="35">
        <v>40999</v>
      </c>
      <c r="D29" s="35"/>
      <c r="E29" s="52"/>
      <c r="F29" s="11">
        <f>+ROUND(E29*B29,0)</f>
        <v>0</v>
      </c>
      <c r="G29" s="8">
        <f t="shared" si="1"/>
        <v>41029</v>
      </c>
      <c r="H29" s="11">
        <f t="shared" si="2"/>
        <v>0</v>
      </c>
      <c r="I29" s="54">
        <f t="shared" si="3"/>
        <v>0</v>
      </c>
      <c r="S29" s="49">
        <f t="shared" si="4"/>
        <v>41006</v>
      </c>
      <c r="T29" s="49">
        <f t="shared" si="5"/>
        <v>41029</v>
      </c>
      <c r="U29" s="50">
        <f t="shared" si="6"/>
        <v>4</v>
      </c>
    </row>
    <row r="30" spans="1:21">
      <c r="A30" s="33" t="s">
        <v>7</v>
      </c>
      <c r="B30" s="7">
        <f t="shared" si="0"/>
        <v>0.1</v>
      </c>
      <c r="C30" s="35">
        <v>40999</v>
      </c>
      <c r="D30" s="35"/>
      <c r="E30" s="52"/>
      <c r="F30" s="11">
        <f>+ROUND(E30*B30,0)</f>
        <v>0</v>
      </c>
      <c r="G30" s="8">
        <f t="shared" si="1"/>
        <v>41029</v>
      </c>
      <c r="H30" s="11">
        <f t="shared" si="2"/>
        <v>0</v>
      </c>
      <c r="I30" s="54">
        <f t="shared" si="3"/>
        <v>0</v>
      </c>
      <c r="K30" s="31" t="s">
        <v>26</v>
      </c>
      <c r="L30" s="30" t="s">
        <v>25</v>
      </c>
      <c r="M30" s="29"/>
      <c r="S30" s="49">
        <f t="shared" si="4"/>
        <v>41006</v>
      </c>
      <c r="T30" s="49">
        <f t="shared" si="5"/>
        <v>41029</v>
      </c>
      <c r="U30" s="50">
        <f t="shared" si="6"/>
        <v>4</v>
      </c>
    </row>
    <row r="31" spans="1:21">
      <c r="A31" s="33" t="s">
        <v>7</v>
      </c>
      <c r="B31" s="7">
        <f t="shared" si="0"/>
        <v>0.1</v>
      </c>
      <c r="C31" s="35">
        <v>40999</v>
      </c>
      <c r="D31" s="35"/>
      <c r="E31" s="52"/>
      <c r="F31" s="11">
        <f>+ROUND(E31*B31,0)</f>
        <v>0</v>
      </c>
      <c r="G31" s="8">
        <f t="shared" si="1"/>
        <v>41029</v>
      </c>
      <c r="H31" s="11">
        <f t="shared" si="2"/>
        <v>0</v>
      </c>
      <c r="I31" s="54">
        <f t="shared" si="3"/>
        <v>0</v>
      </c>
      <c r="S31" s="49">
        <f t="shared" si="4"/>
        <v>41006</v>
      </c>
      <c r="T31" s="49">
        <f t="shared" si="5"/>
        <v>41029</v>
      </c>
      <c r="U31" s="50">
        <f t="shared" si="6"/>
        <v>4</v>
      </c>
    </row>
    <row r="32" spans="1:21">
      <c r="A32" s="33" t="s">
        <v>7</v>
      </c>
      <c r="B32" s="7">
        <f t="shared" si="0"/>
        <v>0.1</v>
      </c>
      <c r="C32" s="35">
        <v>40999</v>
      </c>
      <c r="D32" s="35"/>
      <c r="E32" s="52"/>
      <c r="F32" s="11">
        <f>+ROUND(E32*B32,0)</f>
        <v>0</v>
      </c>
      <c r="G32" s="8">
        <f t="shared" si="1"/>
        <v>41029</v>
      </c>
      <c r="H32" s="11">
        <f t="shared" si="2"/>
        <v>0</v>
      </c>
      <c r="I32" s="54">
        <f t="shared" si="3"/>
        <v>0</v>
      </c>
      <c r="S32" s="49">
        <f t="shared" si="4"/>
        <v>41006</v>
      </c>
      <c r="T32" s="49">
        <f t="shared" si="5"/>
        <v>41029</v>
      </c>
      <c r="U32" s="50">
        <f t="shared" si="6"/>
        <v>4</v>
      </c>
    </row>
    <row r="33" spans="1:21">
      <c r="A33" s="33" t="s">
        <v>7</v>
      </c>
      <c r="B33" s="7">
        <f t="shared" si="0"/>
        <v>0.1</v>
      </c>
      <c r="C33" s="35">
        <v>40999</v>
      </c>
      <c r="D33" s="35"/>
      <c r="E33" s="52"/>
      <c r="F33" s="11">
        <f>+ROUND(E33*B33,0)</f>
        <v>0</v>
      </c>
      <c r="G33" s="8">
        <f t="shared" si="1"/>
        <v>41029</v>
      </c>
      <c r="H33" s="11">
        <f t="shared" si="2"/>
        <v>0</v>
      </c>
      <c r="I33" s="54">
        <f t="shared" si="3"/>
        <v>0</v>
      </c>
      <c r="S33" s="49">
        <f t="shared" si="4"/>
        <v>41006</v>
      </c>
      <c r="T33" s="49">
        <f t="shared" si="5"/>
        <v>41029</v>
      </c>
      <c r="U33" s="50">
        <f t="shared" si="6"/>
        <v>4</v>
      </c>
    </row>
    <row r="34" spans="1:21">
      <c r="A34" s="33" t="s">
        <v>7</v>
      </c>
      <c r="B34" s="7">
        <f t="shared" si="0"/>
        <v>0.1</v>
      </c>
      <c r="C34" s="35">
        <v>40999</v>
      </c>
      <c r="D34" s="35"/>
      <c r="E34" s="52"/>
      <c r="F34" s="11">
        <f>+ROUND(E34*B34,0)</f>
        <v>0</v>
      </c>
      <c r="G34" s="8">
        <f t="shared" si="1"/>
        <v>41029</v>
      </c>
      <c r="H34" s="11">
        <f t="shared" si="2"/>
        <v>0</v>
      </c>
      <c r="I34" s="54">
        <f t="shared" si="3"/>
        <v>0</v>
      </c>
      <c r="S34" s="49">
        <f t="shared" si="4"/>
        <v>41006</v>
      </c>
      <c r="T34" s="49">
        <f t="shared" si="5"/>
        <v>41029</v>
      </c>
      <c r="U34" s="50">
        <f t="shared" si="6"/>
        <v>4</v>
      </c>
    </row>
    <row r="35" spans="1:21">
      <c r="A35" s="33" t="s">
        <v>7</v>
      </c>
      <c r="B35" s="7">
        <f t="shared" si="0"/>
        <v>0.1</v>
      </c>
      <c r="C35" s="35">
        <v>40999</v>
      </c>
      <c r="D35" s="35"/>
      <c r="E35" s="52"/>
      <c r="F35" s="11">
        <f>+ROUND(E35*B35,0)</f>
        <v>0</v>
      </c>
      <c r="G35" s="8">
        <f t="shared" si="1"/>
        <v>41029</v>
      </c>
      <c r="H35" s="11">
        <f t="shared" si="2"/>
        <v>0</v>
      </c>
      <c r="I35" s="54">
        <f t="shared" si="3"/>
        <v>0</v>
      </c>
      <c r="S35" s="49">
        <f t="shared" si="4"/>
        <v>41006</v>
      </c>
      <c r="T35" s="49">
        <f t="shared" si="5"/>
        <v>41029</v>
      </c>
      <c r="U35" s="50">
        <f t="shared" si="6"/>
        <v>4</v>
      </c>
    </row>
    <row r="36" spans="1:21">
      <c r="A36" s="33" t="s">
        <v>7</v>
      </c>
      <c r="B36" s="7">
        <f t="shared" si="0"/>
        <v>0.1</v>
      </c>
      <c r="C36" s="35">
        <v>40999</v>
      </c>
      <c r="D36" s="35"/>
      <c r="E36" s="52"/>
      <c r="F36" s="11">
        <f>+ROUND(E36*B36,0)</f>
        <v>0</v>
      </c>
      <c r="G36" s="8">
        <f t="shared" si="1"/>
        <v>41029</v>
      </c>
      <c r="H36" s="11">
        <f t="shared" si="2"/>
        <v>0</v>
      </c>
      <c r="I36" s="54">
        <f t="shared" si="3"/>
        <v>0</v>
      </c>
      <c r="S36" s="49">
        <f t="shared" si="4"/>
        <v>41006</v>
      </c>
      <c r="T36" s="49">
        <f t="shared" si="5"/>
        <v>41029</v>
      </c>
      <c r="U36" s="50">
        <f t="shared" si="6"/>
        <v>4</v>
      </c>
    </row>
    <row r="37" spans="1:21">
      <c r="A37" s="33" t="s">
        <v>7</v>
      </c>
      <c r="B37" s="7">
        <f t="shared" si="0"/>
        <v>0.1</v>
      </c>
      <c r="C37" s="35">
        <v>40999</v>
      </c>
      <c r="D37" s="35"/>
      <c r="E37" s="52"/>
      <c r="F37" s="11">
        <f>+ROUND(E37*B37,0)</f>
        <v>0</v>
      </c>
      <c r="G37" s="8">
        <f t="shared" si="1"/>
        <v>41029</v>
      </c>
      <c r="H37" s="11">
        <f t="shared" si="2"/>
        <v>0</v>
      </c>
      <c r="I37" s="54">
        <f t="shared" si="3"/>
        <v>0</v>
      </c>
      <c r="S37" s="49">
        <f t="shared" si="4"/>
        <v>41006</v>
      </c>
      <c r="T37" s="49">
        <f t="shared" si="5"/>
        <v>41029</v>
      </c>
      <c r="U37" s="50">
        <f t="shared" si="6"/>
        <v>4</v>
      </c>
    </row>
    <row r="38" spans="1:21">
      <c r="A38" s="33" t="s">
        <v>7</v>
      </c>
      <c r="B38" s="7">
        <f t="shared" si="0"/>
        <v>0.1</v>
      </c>
      <c r="C38" s="35">
        <v>40999</v>
      </c>
      <c r="D38" s="35"/>
      <c r="E38" s="52"/>
      <c r="F38" s="11">
        <f>+ROUND(E38*B38,0)</f>
        <v>0</v>
      </c>
      <c r="G38" s="8">
        <f t="shared" si="1"/>
        <v>41029</v>
      </c>
      <c r="H38" s="11">
        <f t="shared" si="2"/>
        <v>0</v>
      </c>
      <c r="I38" s="54">
        <f t="shared" si="3"/>
        <v>0</v>
      </c>
      <c r="S38" s="49">
        <f t="shared" si="4"/>
        <v>41006</v>
      </c>
      <c r="T38" s="49">
        <f t="shared" si="5"/>
        <v>41029</v>
      </c>
      <c r="U38" s="50">
        <f t="shared" si="6"/>
        <v>4</v>
      </c>
    </row>
    <row r="39" spans="1:21">
      <c r="A39" s="33" t="s">
        <v>7</v>
      </c>
      <c r="B39" s="7">
        <f t="shared" si="0"/>
        <v>0.1</v>
      </c>
      <c r="C39" s="35">
        <v>40999</v>
      </c>
      <c r="D39" s="35"/>
      <c r="E39" s="52"/>
      <c r="F39" s="11">
        <f>+ROUND(E39*B39,0)</f>
        <v>0</v>
      </c>
      <c r="G39" s="8">
        <f t="shared" si="1"/>
        <v>41029</v>
      </c>
      <c r="H39" s="11">
        <f t="shared" si="2"/>
        <v>0</v>
      </c>
      <c r="I39" s="54">
        <f t="shared" si="3"/>
        <v>0</v>
      </c>
      <c r="S39" s="49">
        <f t="shared" si="4"/>
        <v>41006</v>
      </c>
      <c r="T39" s="49">
        <f t="shared" si="5"/>
        <v>41029</v>
      </c>
      <c r="U39" s="50">
        <f t="shared" si="6"/>
        <v>4</v>
      </c>
    </row>
    <row r="40" spans="1:21">
      <c r="A40" s="33" t="s">
        <v>7</v>
      </c>
      <c r="B40" s="7">
        <f t="shared" si="0"/>
        <v>0.1</v>
      </c>
      <c r="C40" s="35">
        <v>40999</v>
      </c>
      <c r="D40" s="35"/>
      <c r="E40" s="52"/>
      <c r="F40" s="11">
        <f>+ROUND(E40*B40,0)</f>
        <v>0</v>
      </c>
      <c r="G40" s="8">
        <f t="shared" si="1"/>
        <v>41029</v>
      </c>
      <c r="H40" s="11">
        <f t="shared" si="2"/>
        <v>0</v>
      </c>
      <c r="I40" s="54">
        <f t="shared" si="3"/>
        <v>0</v>
      </c>
      <c r="S40" s="49">
        <f t="shared" si="4"/>
        <v>41006</v>
      </c>
      <c r="T40" s="49">
        <f t="shared" si="5"/>
        <v>41029</v>
      </c>
      <c r="U40" s="50">
        <f t="shared" si="6"/>
        <v>4</v>
      </c>
    </row>
    <row r="41" spans="1:21">
      <c r="A41" s="33" t="s">
        <v>7</v>
      </c>
      <c r="B41" s="7">
        <f t="shared" si="0"/>
        <v>0.1</v>
      </c>
      <c r="C41" s="35">
        <v>40999</v>
      </c>
      <c r="D41" s="35"/>
      <c r="E41" s="52"/>
      <c r="F41" s="11">
        <f>+ROUND(E41*B41,0)</f>
        <v>0</v>
      </c>
      <c r="G41" s="8">
        <f t="shared" si="1"/>
        <v>41029</v>
      </c>
      <c r="H41" s="11">
        <f t="shared" si="2"/>
        <v>0</v>
      </c>
      <c r="I41" s="54">
        <f t="shared" si="3"/>
        <v>0</v>
      </c>
      <c r="S41" s="49">
        <f t="shared" si="4"/>
        <v>41006</v>
      </c>
      <c r="T41" s="49">
        <f t="shared" si="5"/>
        <v>41029</v>
      </c>
      <c r="U41" s="50">
        <f t="shared" si="6"/>
        <v>4</v>
      </c>
    </row>
    <row r="42" spans="1:21">
      <c r="A42" s="33" t="s">
        <v>7</v>
      </c>
      <c r="B42" s="7">
        <f t="shared" si="0"/>
        <v>0.1</v>
      </c>
      <c r="C42" s="35">
        <v>40999</v>
      </c>
      <c r="D42" s="35"/>
      <c r="E42" s="52"/>
      <c r="F42" s="11">
        <f>+ROUND(E42*B42,0)</f>
        <v>0</v>
      </c>
      <c r="G42" s="8">
        <f t="shared" si="1"/>
        <v>41029</v>
      </c>
      <c r="H42" s="11">
        <f t="shared" si="2"/>
        <v>0</v>
      </c>
      <c r="I42" s="54">
        <f t="shared" si="3"/>
        <v>0</v>
      </c>
      <c r="S42" s="49">
        <f t="shared" si="4"/>
        <v>41006</v>
      </c>
      <c r="T42" s="49">
        <f t="shared" si="5"/>
        <v>41029</v>
      </c>
      <c r="U42" s="50">
        <f t="shared" si="6"/>
        <v>4</v>
      </c>
    </row>
    <row r="43" spans="1:21">
      <c r="A43" s="33" t="s">
        <v>7</v>
      </c>
      <c r="B43" s="7">
        <f t="shared" si="0"/>
        <v>0.1</v>
      </c>
      <c r="C43" s="35">
        <v>40999</v>
      </c>
      <c r="D43" s="35"/>
      <c r="E43" s="52"/>
      <c r="F43" s="11">
        <f>+ROUND(E43*B43,0)</f>
        <v>0</v>
      </c>
      <c r="G43" s="8">
        <f t="shared" si="1"/>
        <v>41029</v>
      </c>
      <c r="H43" s="11">
        <f t="shared" si="2"/>
        <v>0</v>
      </c>
      <c r="I43" s="54">
        <f t="shared" si="3"/>
        <v>0</v>
      </c>
      <c r="S43" s="49">
        <f t="shared" si="4"/>
        <v>41006</v>
      </c>
      <c r="T43" s="49">
        <f t="shared" si="5"/>
        <v>41029</v>
      </c>
      <c r="U43" s="50">
        <f t="shared" si="6"/>
        <v>4</v>
      </c>
    </row>
    <row r="44" spans="1:21">
      <c r="A44" s="33" t="s">
        <v>7</v>
      </c>
      <c r="B44" s="7">
        <f t="shared" si="0"/>
        <v>0.1</v>
      </c>
      <c r="C44" s="35">
        <v>40999</v>
      </c>
      <c r="D44" s="35"/>
      <c r="E44" s="52"/>
      <c r="F44" s="11">
        <f>+ROUND(E44*B44,0)</f>
        <v>0</v>
      </c>
      <c r="G44" s="8">
        <f t="shared" si="1"/>
        <v>41029</v>
      </c>
      <c r="H44" s="11">
        <f t="shared" si="2"/>
        <v>0</v>
      </c>
      <c r="I44" s="54">
        <f t="shared" si="3"/>
        <v>0</v>
      </c>
      <c r="S44" s="49">
        <f t="shared" si="4"/>
        <v>41006</v>
      </c>
      <c r="T44" s="49">
        <f t="shared" si="5"/>
        <v>41029</v>
      </c>
      <c r="U44" s="50">
        <f t="shared" si="6"/>
        <v>4</v>
      </c>
    </row>
    <row r="45" spans="1:21">
      <c r="A45" s="33" t="s">
        <v>7</v>
      </c>
      <c r="B45" s="7">
        <f t="shared" si="0"/>
        <v>0.1</v>
      </c>
      <c r="C45" s="35">
        <v>40999</v>
      </c>
      <c r="D45" s="35"/>
      <c r="E45" s="52"/>
      <c r="F45" s="11">
        <f>+ROUND(E45*B45,0)</f>
        <v>0</v>
      </c>
      <c r="G45" s="8">
        <f t="shared" si="1"/>
        <v>41029</v>
      </c>
      <c r="H45" s="11">
        <f t="shared" si="2"/>
        <v>0</v>
      </c>
      <c r="I45" s="54">
        <f t="shared" si="3"/>
        <v>0</v>
      </c>
      <c r="S45" s="49">
        <f t="shared" si="4"/>
        <v>41006</v>
      </c>
      <c r="T45" s="49">
        <f t="shared" si="5"/>
        <v>41029</v>
      </c>
      <c r="U45" s="50">
        <f t="shared" si="6"/>
        <v>4</v>
      </c>
    </row>
    <row r="46" spans="1:21">
      <c r="A46" s="33" t="s">
        <v>7</v>
      </c>
      <c r="B46" s="7">
        <f t="shared" si="0"/>
        <v>0.1</v>
      </c>
      <c r="C46" s="35">
        <v>40999</v>
      </c>
      <c r="D46" s="35"/>
      <c r="E46" s="52"/>
      <c r="F46" s="11">
        <f>+ROUND(E46*B46,0)</f>
        <v>0</v>
      </c>
      <c r="G46" s="8">
        <f t="shared" si="1"/>
        <v>41029</v>
      </c>
      <c r="H46" s="11">
        <f t="shared" si="2"/>
        <v>0</v>
      </c>
      <c r="I46" s="54">
        <f t="shared" si="3"/>
        <v>0</v>
      </c>
      <c r="S46" s="49">
        <f t="shared" si="4"/>
        <v>41006</v>
      </c>
      <c r="T46" s="49">
        <f t="shared" si="5"/>
        <v>41029</v>
      </c>
      <c r="U46" s="50">
        <f t="shared" si="6"/>
        <v>4</v>
      </c>
    </row>
    <row r="47" spans="1:21">
      <c r="A47" s="33" t="s">
        <v>7</v>
      </c>
      <c r="B47" s="7">
        <f t="shared" si="0"/>
        <v>0.1</v>
      </c>
      <c r="C47" s="35">
        <v>40999</v>
      </c>
      <c r="D47" s="35"/>
      <c r="E47" s="52"/>
      <c r="F47" s="11">
        <f>+ROUND(E47*B47,0)</f>
        <v>0</v>
      </c>
      <c r="G47" s="8">
        <f t="shared" si="1"/>
        <v>41029</v>
      </c>
      <c r="H47" s="11">
        <f t="shared" si="2"/>
        <v>0</v>
      </c>
      <c r="I47" s="54">
        <f t="shared" si="3"/>
        <v>0</v>
      </c>
      <c r="S47" s="49">
        <f t="shared" si="4"/>
        <v>41006</v>
      </c>
      <c r="T47" s="49">
        <f t="shared" si="5"/>
        <v>41029</v>
      </c>
      <c r="U47" s="50">
        <f t="shared" si="6"/>
        <v>4</v>
      </c>
    </row>
    <row r="48" spans="1:21">
      <c r="A48" s="33" t="s">
        <v>7</v>
      </c>
      <c r="B48" s="7">
        <f t="shared" si="0"/>
        <v>0.1</v>
      </c>
      <c r="C48" s="35">
        <v>40999</v>
      </c>
      <c r="D48" s="35"/>
      <c r="E48" s="52"/>
      <c r="F48" s="11">
        <f>+ROUND(E48*B48,0)</f>
        <v>0</v>
      </c>
      <c r="G48" s="8">
        <f t="shared" si="1"/>
        <v>41029</v>
      </c>
      <c r="H48" s="11">
        <f t="shared" si="2"/>
        <v>0</v>
      </c>
      <c r="I48" s="54">
        <f t="shared" si="3"/>
        <v>0</v>
      </c>
      <c r="S48" s="49">
        <f t="shared" si="4"/>
        <v>41006</v>
      </c>
      <c r="T48" s="49">
        <f t="shared" si="5"/>
        <v>41029</v>
      </c>
      <c r="U48" s="50">
        <f t="shared" si="6"/>
        <v>4</v>
      </c>
    </row>
    <row r="49" spans="1:21">
      <c r="A49" s="33" t="s">
        <v>7</v>
      </c>
      <c r="B49" s="7">
        <f t="shared" si="0"/>
        <v>0.1</v>
      </c>
      <c r="C49" s="35">
        <v>40999</v>
      </c>
      <c r="D49" s="35"/>
      <c r="E49" s="52"/>
      <c r="F49" s="11">
        <f>+ROUND(E49*B49,0)</f>
        <v>0</v>
      </c>
      <c r="G49" s="8">
        <f t="shared" si="1"/>
        <v>41029</v>
      </c>
      <c r="H49" s="11">
        <f t="shared" si="2"/>
        <v>0</v>
      </c>
      <c r="I49" s="54">
        <f t="shared" si="3"/>
        <v>0</v>
      </c>
      <c r="S49" s="49">
        <f t="shared" si="4"/>
        <v>41006</v>
      </c>
      <c r="T49" s="49">
        <f t="shared" si="5"/>
        <v>41029</v>
      </c>
      <c r="U49" s="50">
        <f t="shared" si="6"/>
        <v>4</v>
      </c>
    </row>
    <row r="50" spans="1:21">
      <c r="A50" s="33" t="s">
        <v>7</v>
      </c>
      <c r="B50" s="7">
        <f t="shared" si="0"/>
        <v>0.1</v>
      </c>
      <c r="C50" s="35">
        <v>40999</v>
      </c>
      <c r="D50" s="35"/>
      <c r="E50" s="52"/>
      <c r="F50" s="11">
        <f>+ROUND(E50*B50,0)</f>
        <v>0</v>
      </c>
      <c r="G50" s="8">
        <f t="shared" si="1"/>
        <v>41029</v>
      </c>
      <c r="H50" s="11">
        <f t="shared" si="2"/>
        <v>0</v>
      </c>
      <c r="I50" s="54">
        <f t="shared" si="3"/>
        <v>0</v>
      </c>
      <c r="S50" s="49">
        <f t="shared" si="4"/>
        <v>41006</v>
      </c>
      <c r="T50" s="49">
        <f t="shared" si="5"/>
        <v>41029</v>
      </c>
      <c r="U50" s="50">
        <f t="shared" si="6"/>
        <v>4</v>
      </c>
    </row>
    <row r="51" spans="1:21">
      <c r="A51" s="33" t="s">
        <v>7</v>
      </c>
      <c r="B51" s="7">
        <f t="shared" si="0"/>
        <v>0.1</v>
      </c>
      <c r="C51" s="35">
        <v>40999</v>
      </c>
      <c r="D51" s="35"/>
      <c r="E51" s="52"/>
      <c r="F51" s="11">
        <f>+ROUND(E51*B51,0)</f>
        <v>0</v>
      </c>
      <c r="G51" s="8">
        <f t="shared" si="1"/>
        <v>41029</v>
      </c>
      <c r="H51" s="11">
        <f t="shared" si="2"/>
        <v>0</v>
      </c>
      <c r="I51" s="54">
        <f t="shared" si="3"/>
        <v>0</v>
      </c>
      <c r="S51" s="49">
        <f t="shared" si="4"/>
        <v>41006</v>
      </c>
      <c r="T51" s="49">
        <f t="shared" si="5"/>
        <v>41029</v>
      </c>
      <c r="U51" s="50">
        <f t="shared" si="6"/>
        <v>4</v>
      </c>
    </row>
    <row r="52" spans="1:21">
      <c r="A52" s="33" t="s">
        <v>7</v>
      </c>
      <c r="B52" s="7">
        <f t="shared" si="0"/>
        <v>0.1</v>
      </c>
      <c r="C52" s="35">
        <v>40999</v>
      </c>
      <c r="D52" s="35"/>
      <c r="E52" s="52"/>
      <c r="F52" s="11">
        <f>+ROUND(E52*B52,0)</f>
        <v>0</v>
      </c>
      <c r="G52" s="8">
        <f t="shared" si="1"/>
        <v>41029</v>
      </c>
      <c r="H52" s="11">
        <f t="shared" si="2"/>
        <v>0</v>
      </c>
      <c r="I52" s="54">
        <f t="shared" si="3"/>
        <v>0</v>
      </c>
      <c r="S52" s="49">
        <f t="shared" si="4"/>
        <v>41006</v>
      </c>
      <c r="T52" s="49">
        <f t="shared" si="5"/>
        <v>41029</v>
      </c>
      <c r="U52" s="50">
        <f t="shared" si="6"/>
        <v>4</v>
      </c>
    </row>
    <row r="53" spans="1:21">
      <c r="A53" s="33" t="s">
        <v>7</v>
      </c>
      <c r="B53" s="7">
        <f t="shared" si="0"/>
        <v>0.1</v>
      </c>
      <c r="C53" s="35">
        <v>40999</v>
      </c>
      <c r="D53" s="35"/>
      <c r="E53" s="52"/>
      <c r="F53" s="11">
        <f>+ROUND(E53*B53,0)</f>
        <v>0</v>
      </c>
      <c r="G53" s="8">
        <f t="shared" si="1"/>
        <v>41029</v>
      </c>
      <c r="H53" s="11">
        <f t="shared" si="2"/>
        <v>0</v>
      </c>
      <c r="I53" s="54">
        <f t="shared" si="3"/>
        <v>0</v>
      </c>
      <c r="S53" s="49">
        <f t="shared" si="4"/>
        <v>41006</v>
      </c>
      <c r="T53" s="49">
        <f t="shared" si="5"/>
        <v>41029</v>
      </c>
      <c r="U53" s="50">
        <f t="shared" si="6"/>
        <v>4</v>
      </c>
    </row>
    <row r="54" spans="1:21">
      <c r="A54" s="33" t="s">
        <v>7</v>
      </c>
      <c r="B54" s="7">
        <f t="shared" si="0"/>
        <v>0.1</v>
      </c>
      <c r="C54" s="35">
        <v>40999</v>
      </c>
      <c r="D54" s="35"/>
      <c r="E54" s="52"/>
      <c r="F54" s="11">
        <f>+ROUND(E54*B54,0)</f>
        <v>0</v>
      </c>
      <c r="G54" s="8">
        <f t="shared" si="1"/>
        <v>41029</v>
      </c>
      <c r="H54" s="11">
        <f t="shared" si="2"/>
        <v>0</v>
      </c>
      <c r="I54" s="54">
        <f t="shared" si="3"/>
        <v>0</v>
      </c>
      <c r="S54" s="49">
        <f t="shared" si="4"/>
        <v>41006</v>
      </c>
      <c r="T54" s="49">
        <f t="shared" si="5"/>
        <v>41029</v>
      </c>
      <c r="U54" s="50">
        <f t="shared" si="6"/>
        <v>4</v>
      </c>
    </row>
    <row r="55" spans="1:21">
      <c r="A55" s="33" t="s">
        <v>7</v>
      </c>
      <c r="B55" s="7">
        <f t="shared" si="0"/>
        <v>0.1</v>
      </c>
      <c r="C55" s="35">
        <v>40999</v>
      </c>
      <c r="D55" s="35"/>
      <c r="E55" s="52"/>
      <c r="F55" s="11">
        <f>+ROUND(E55*B55,0)</f>
        <v>0</v>
      </c>
      <c r="G55" s="8">
        <f t="shared" si="1"/>
        <v>41029</v>
      </c>
      <c r="H55" s="11">
        <f t="shared" si="2"/>
        <v>0</v>
      </c>
      <c r="I55" s="54">
        <f t="shared" si="3"/>
        <v>0</v>
      </c>
      <c r="S55" s="49">
        <f t="shared" si="4"/>
        <v>41006</v>
      </c>
      <c r="T55" s="49">
        <f t="shared" si="5"/>
        <v>41029</v>
      </c>
      <c r="U55" s="50">
        <f t="shared" si="6"/>
        <v>4</v>
      </c>
    </row>
    <row r="56" spans="1:21">
      <c r="A56" s="33" t="s">
        <v>7</v>
      </c>
      <c r="B56" s="7">
        <f t="shared" si="0"/>
        <v>0.1</v>
      </c>
      <c r="C56" s="35">
        <v>40999</v>
      </c>
      <c r="D56" s="35"/>
      <c r="E56" s="52"/>
      <c r="F56" s="11">
        <f>+ROUND(E56*B56,0)</f>
        <v>0</v>
      </c>
      <c r="G56" s="8">
        <f t="shared" si="1"/>
        <v>41029</v>
      </c>
      <c r="H56" s="11">
        <f t="shared" si="2"/>
        <v>0</v>
      </c>
      <c r="I56" s="54">
        <f t="shared" si="3"/>
        <v>0</v>
      </c>
      <c r="S56" s="49">
        <f t="shared" si="4"/>
        <v>41006</v>
      </c>
      <c r="T56" s="49">
        <f t="shared" si="5"/>
        <v>41029</v>
      </c>
      <c r="U56" s="50">
        <f t="shared" si="6"/>
        <v>4</v>
      </c>
    </row>
    <row r="57" spans="1:21">
      <c r="A57" s="33" t="s">
        <v>7</v>
      </c>
      <c r="B57" s="7">
        <f t="shared" si="0"/>
        <v>0.1</v>
      </c>
      <c r="C57" s="35">
        <v>40999</v>
      </c>
      <c r="D57" s="35"/>
      <c r="E57" s="52"/>
      <c r="F57" s="11">
        <f>+ROUND(E57*B57,0)</f>
        <v>0</v>
      </c>
      <c r="G57" s="8">
        <f t="shared" si="1"/>
        <v>41029</v>
      </c>
      <c r="H57" s="11">
        <f t="shared" si="2"/>
        <v>0</v>
      </c>
      <c r="I57" s="54">
        <f t="shared" si="3"/>
        <v>0</v>
      </c>
      <c r="S57" s="49">
        <f t="shared" si="4"/>
        <v>41006</v>
      </c>
      <c r="T57" s="49">
        <f t="shared" si="5"/>
        <v>41029</v>
      </c>
      <c r="U57" s="50">
        <f t="shared" si="6"/>
        <v>4</v>
      </c>
    </row>
    <row r="58" spans="1:21">
      <c r="A58" s="33" t="s">
        <v>7</v>
      </c>
      <c r="B58" s="7">
        <f t="shared" si="0"/>
        <v>0.1</v>
      </c>
      <c r="C58" s="35">
        <v>40999</v>
      </c>
      <c r="D58" s="35"/>
      <c r="E58" s="52"/>
      <c r="F58" s="11">
        <f>+ROUND(E58*B58,0)</f>
        <v>0</v>
      </c>
      <c r="G58" s="8">
        <f t="shared" si="1"/>
        <v>41029</v>
      </c>
      <c r="H58" s="11">
        <f t="shared" si="2"/>
        <v>0</v>
      </c>
      <c r="I58" s="54">
        <f t="shared" si="3"/>
        <v>0</v>
      </c>
      <c r="S58" s="49">
        <f t="shared" si="4"/>
        <v>41006</v>
      </c>
      <c r="T58" s="49">
        <f t="shared" si="5"/>
        <v>41029</v>
      </c>
      <c r="U58" s="50">
        <f t="shared" si="6"/>
        <v>4</v>
      </c>
    </row>
    <row r="59" spans="1:21">
      <c r="A59" s="33" t="s">
        <v>7</v>
      </c>
      <c r="B59" s="7">
        <f t="shared" si="0"/>
        <v>0.1</v>
      </c>
      <c r="C59" s="35">
        <v>40999</v>
      </c>
      <c r="D59" s="35"/>
      <c r="E59" s="52"/>
      <c r="F59" s="11">
        <f>+ROUND(E59*B59,0)</f>
        <v>0</v>
      </c>
      <c r="G59" s="8">
        <f t="shared" si="1"/>
        <v>41029</v>
      </c>
      <c r="H59" s="11">
        <f t="shared" si="2"/>
        <v>0</v>
      </c>
      <c r="I59" s="54">
        <f t="shared" si="3"/>
        <v>0</v>
      </c>
      <c r="S59" s="49">
        <f t="shared" si="4"/>
        <v>41006</v>
      </c>
      <c r="T59" s="49">
        <f t="shared" si="5"/>
        <v>41029</v>
      </c>
      <c r="U59" s="50">
        <f t="shared" si="6"/>
        <v>4</v>
      </c>
    </row>
    <row r="60" spans="1:21">
      <c r="A60" s="33" t="s">
        <v>7</v>
      </c>
      <c r="B60" s="7">
        <f t="shared" si="0"/>
        <v>0.1</v>
      </c>
      <c r="C60" s="35">
        <v>40999</v>
      </c>
      <c r="D60" s="35"/>
      <c r="E60" s="52"/>
      <c r="F60" s="11">
        <f>+ROUND(E60*B60,0)</f>
        <v>0</v>
      </c>
      <c r="G60" s="8">
        <f t="shared" si="1"/>
        <v>41029</v>
      </c>
      <c r="H60" s="11">
        <f t="shared" si="2"/>
        <v>0</v>
      </c>
      <c r="I60" s="54">
        <f t="shared" si="3"/>
        <v>0</v>
      </c>
      <c r="S60" s="49">
        <f t="shared" si="4"/>
        <v>41006</v>
      </c>
      <c r="T60" s="49">
        <f t="shared" si="5"/>
        <v>41029</v>
      </c>
      <c r="U60" s="50">
        <f t="shared" si="6"/>
        <v>4</v>
      </c>
    </row>
    <row r="61" spans="1:21">
      <c r="A61" s="33" t="s">
        <v>7</v>
      </c>
      <c r="B61" s="7">
        <f t="shared" si="0"/>
        <v>0.1</v>
      </c>
      <c r="C61" s="35">
        <v>40999</v>
      </c>
      <c r="D61" s="35"/>
      <c r="E61" s="52"/>
      <c r="F61" s="11">
        <f>+ROUND(E61*B61,0)</f>
        <v>0</v>
      </c>
      <c r="G61" s="8">
        <f t="shared" si="1"/>
        <v>41029</v>
      </c>
      <c r="H61" s="11">
        <f t="shared" si="2"/>
        <v>0</v>
      </c>
      <c r="I61" s="54">
        <f t="shared" si="3"/>
        <v>0</v>
      </c>
      <c r="S61" s="49">
        <f t="shared" si="4"/>
        <v>41006</v>
      </c>
      <c r="T61" s="49">
        <f t="shared" si="5"/>
        <v>41029</v>
      </c>
      <c r="U61" s="50">
        <f t="shared" si="6"/>
        <v>4</v>
      </c>
    </row>
    <row r="62" spans="1:21">
      <c r="A62" s="33" t="s">
        <v>7</v>
      </c>
      <c r="B62" s="7">
        <f t="shared" si="0"/>
        <v>0.1</v>
      </c>
      <c r="C62" s="35">
        <v>40999</v>
      </c>
      <c r="D62" s="35"/>
      <c r="E62" s="52"/>
      <c r="F62" s="11">
        <f>+ROUND(E62*B62,0)</f>
        <v>0</v>
      </c>
      <c r="G62" s="8">
        <f t="shared" si="1"/>
        <v>41029</v>
      </c>
      <c r="H62" s="11">
        <f t="shared" si="2"/>
        <v>0</v>
      </c>
      <c r="I62" s="54">
        <f t="shared" si="3"/>
        <v>0</v>
      </c>
      <c r="S62" s="49">
        <f t="shared" si="4"/>
        <v>41006</v>
      </c>
      <c r="T62" s="49">
        <f t="shared" si="5"/>
        <v>41029</v>
      </c>
      <c r="U62" s="50">
        <f t="shared" si="6"/>
        <v>4</v>
      </c>
    </row>
    <row r="63" spans="1:21">
      <c r="A63" s="33" t="s">
        <v>7</v>
      </c>
      <c r="B63" s="7">
        <f t="shared" si="0"/>
        <v>0.1</v>
      </c>
      <c r="C63" s="35">
        <v>40999</v>
      </c>
      <c r="D63" s="35"/>
      <c r="E63" s="52"/>
      <c r="F63" s="11">
        <f>+ROUND(E63*B63,0)</f>
        <v>0</v>
      </c>
      <c r="G63" s="8">
        <f t="shared" si="1"/>
        <v>41029</v>
      </c>
      <c r="H63" s="11">
        <f t="shared" si="2"/>
        <v>0</v>
      </c>
      <c r="I63" s="54">
        <f t="shared" si="3"/>
        <v>0</v>
      </c>
      <c r="S63" s="49">
        <f t="shared" si="4"/>
        <v>41006</v>
      </c>
      <c r="T63" s="49">
        <f t="shared" si="5"/>
        <v>41029</v>
      </c>
      <c r="U63" s="50">
        <f t="shared" si="6"/>
        <v>4</v>
      </c>
    </row>
    <row r="64" spans="1:21">
      <c r="A64" s="33" t="s">
        <v>7</v>
      </c>
      <c r="B64" s="7">
        <f t="shared" si="0"/>
        <v>0.1</v>
      </c>
      <c r="C64" s="35">
        <v>40999</v>
      </c>
      <c r="D64" s="35"/>
      <c r="E64" s="52"/>
      <c r="F64" s="11">
        <f>+ROUND(E64*B64,0)</f>
        <v>0</v>
      </c>
      <c r="G64" s="8">
        <f t="shared" si="1"/>
        <v>41029</v>
      </c>
      <c r="H64" s="11">
        <f t="shared" si="2"/>
        <v>0</v>
      </c>
      <c r="I64" s="54">
        <f t="shared" si="3"/>
        <v>0</v>
      </c>
      <c r="S64" s="49">
        <f t="shared" si="4"/>
        <v>41006</v>
      </c>
      <c r="T64" s="49">
        <f t="shared" si="5"/>
        <v>41029</v>
      </c>
      <c r="U64" s="50">
        <f t="shared" si="6"/>
        <v>4</v>
      </c>
    </row>
    <row r="65" spans="1:21">
      <c r="A65" s="33" t="s">
        <v>7</v>
      </c>
      <c r="B65" s="7">
        <f t="shared" si="0"/>
        <v>0.1</v>
      </c>
      <c r="C65" s="35">
        <v>40999</v>
      </c>
      <c r="D65" s="35"/>
      <c r="E65" s="52"/>
      <c r="F65" s="11">
        <f>+ROUND(E65*B65,0)</f>
        <v>0</v>
      </c>
      <c r="G65" s="8">
        <f t="shared" si="1"/>
        <v>41029</v>
      </c>
      <c r="H65" s="11">
        <f t="shared" si="2"/>
        <v>0</v>
      </c>
      <c r="I65" s="54">
        <f t="shared" si="3"/>
        <v>0</v>
      </c>
      <c r="S65" s="49">
        <f t="shared" si="4"/>
        <v>41006</v>
      </c>
      <c r="T65" s="49">
        <f t="shared" si="5"/>
        <v>41029</v>
      </c>
      <c r="U65" s="50">
        <f t="shared" si="6"/>
        <v>4</v>
      </c>
    </row>
    <row r="66" spans="1:21">
      <c r="A66" s="33" t="s">
        <v>7</v>
      </c>
      <c r="B66" s="7">
        <f t="shared" si="0"/>
        <v>0.1</v>
      </c>
      <c r="C66" s="35">
        <v>40999</v>
      </c>
      <c r="D66" s="35"/>
      <c r="E66" s="52"/>
      <c r="F66" s="11">
        <f>+ROUND(E66*B66,0)</f>
        <v>0</v>
      </c>
      <c r="G66" s="8">
        <f t="shared" si="1"/>
        <v>41029</v>
      </c>
      <c r="H66" s="11">
        <f t="shared" si="2"/>
        <v>0</v>
      </c>
      <c r="I66" s="54">
        <f t="shared" si="3"/>
        <v>0</v>
      </c>
      <c r="S66" s="49">
        <f t="shared" si="4"/>
        <v>41006</v>
      </c>
      <c r="T66" s="49">
        <f t="shared" si="5"/>
        <v>41029</v>
      </c>
      <c r="U66" s="50">
        <f t="shared" si="6"/>
        <v>4</v>
      </c>
    </row>
    <row r="67" spans="1:21">
      <c r="A67" s="33" t="s">
        <v>7</v>
      </c>
      <c r="B67" s="7">
        <f t="shared" si="0"/>
        <v>0.1</v>
      </c>
      <c r="C67" s="35">
        <v>40999</v>
      </c>
      <c r="D67" s="35"/>
      <c r="E67" s="52"/>
      <c r="F67" s="11">
        <f>+ROUND(E67*B67,0)</f>
        <v>0</v>
      </c>
      <c r="G67" s="8">
        <f t="shared" si="1"/>
        <v>41029</v>
      </c>
      <c r="H67" s="11">
        <f t="shared" si="2"/>
        <v>0</v>
      </c>
      <c r="I67" s="54">
        <f t="shared" si="3"/>
        <v>0</v>
      </c>
      <c r="S67" s="49">
        <f t="shared" si="4"/>
        <v>41006</v>
      </c>
      <c r="T67" s="49">
        <f t="shared" si="5"/>
        <v>41029</v>
      </c>
      <c r="U67" s="50">
        <f t="shared" si="6"/>
        <v>4</v>
      </c>
    </row>
    <row r="68" spans="1:21">
      <c r="A68" s="33" t="s">
        <v>7</v>
      </c>
      <c r="B68" s="7">
        <f t="shared" si="0"/>
        <v>0.1</v>
      </c>
      <c r="C68" s="35">
        <v>40999</v>
      </c>
      <c r="D68" s="35"/>
      <c r="E68" s="52"/>
      <c r="F68" s="11">
        <f>+ROUND(E68*B68,0)</f>
        <v>0</v>
      </c>
      <c r="G68" s="8">
        <f t="shared" si="1"/>
        <v>41029</v>
      </c>
      <c r="H68" s="11">
        <f t="shared" si="2"/>
        <v>0</v>
      </c>
      <c r="I68" s="54">
        <f t="shared" si="3"/>
        <v>0</v>
      </c>
      <c r="S68" s="49">
        <f t="shared" si="4"/>
        <v>41006</v>
      </c>
      <c r="T68" s="49">
        <f t="shared" si="5"/>
        <v>41029</v>
      </c>
      <c r="U68" s="50">
        <f t="shared" si="6"/>
        <v>4</v>
      </c>
    </row>
    <row r="69" spans="1:21">
      <c r="A69" s="33" t="s">
        <v>7</v>
      </c>
      <c r="B69" s="7">
        <f t="shared" si="0"/>
        <v>0.1</v>
      </c>
      <c r="C69" s="35">
        <v>40999</v>
      </c>
      <c r="D69" s="35"/>
      <c r="E69" s="52"/>
      <c r="F69" s="11">
        <f>+ROUND(E69*B69,0)</f>
        <v>0</v>
      </c>
      <c r="G69" s="8">
        <f t="shared" si="1"/>
        <v>41029</v>
      </c>
      <c r="H69" s="11">
        <f t="shared" si="2"/>
        <v>0</v>
      </c>
      <c r="I69" s="54">
        <f t="shared" si="3"/>
        <v>0</v>
      </c>
      <c r="S69" s="49">
        <f t="shared" si="4"/>
        <v>41006</v>
      </c>
      <c r="T69" s="49">
        <f t="shared" si="5"/>
        <v>41029</v>
      </c>
      <c r="U69" s="50">
        <f t="shared" si="6"/>
        <v>4</v>
      </c>
    </row>
    <row r="70" spans="1:21">
      <c r="A70" s="33" t="s">
        <v>7</v>
      </c>
      <c r="B70" s="7">
        <f t="shared" ref="B70:B133" si="8">+VLOOKUP(A70,$Z$5:$AA$11,2,0)</f>
        <v>0.1</v>
      </c>
      <c r="C70" s="35">
        <v>40999</v>
      </c>
      <c r="D70" s="35"/>
      <c r="E70" s="52"/>
      <c r="F70" s="11">
        <f>+ROUND(E70*B70,0)</f>
        <v>0</v>
      </c>
      <c r="G70" s="8">
        <f t="shared" ref="G70:G133" si="9">+IF(U70=4,T70,S70)</f>
        <v>41029</v>
      </c>
      <c r="H70" s="11">
        <f t="shared" ref="H70:H133" si="10">+IF(D70&gt;G70,ROUNDUP((D70-C70)/30,0),0)</f>
        <v>0</v>
      </c>
      <c r="I70" s="54">
        <f t="shared" ref="I70:I133" si="11">+ROUND((F70*1.5%)*H70,0)</f>
        <v>0</v>
      </c>
      <c r="S70" s="49">
        <f t="shared" ref="S70:S133" si="12">+EOMONTH(C70,0)+7</f>
        <v>41006</v>
      </c>
      <c r="T70" s="49">
        <f t="shared" ref="T70:T133" si="13">+EOMONTH(S70,0)</f>
        <v>41029</v>
      </c>
      <c r="U70" s="50">
        <f t="shared" ref="U70:U133" si="14">+MONTH(S70)</f>
        <v>4</v>
      </c>
    </row>
    <row r="71" spans="1:21">
      <c r="A71" s="33" t="s">
        <v>7</v>
      </c>
      <c r="B71" s="7">
        <f t="shared" si="8"/>
        <v>0.1</v>
      </c>
      <c r="C71" s="35">
        <v>40999</v>
      </c>
      <c r="D71" s="35"/>
      <c r="E71" s="52"/>
      <c r="F71" s="11">
        <f>+ROUND(E71*B71,0)</f>
        <v>0</v>
      </c>
      <c r="G71" s="8">
        <f t="shared" si="9"/>
        <v>41029</v>
      </c>
      <c r="H71" s="11">
        <f t="shared" si="10"/>
        <v>0</v>
      </c>
      <c r="I71" s="54">
        <f t="shared" si="11"/>
        <v>0</v>
      </c>
      <c r="S71" s="49">
        <f t="shared" si="12"/>
        <v>41006</v>
      </c>
      <c r="T71" s="49">
        <f t="shared" si="13"/>
        <v>41029</v>
      </c>
      <c r="U71" s="50">
        <f t="shared" si="14"/>
        <v>4</v>
      </c>
    </row>
    <row r="72" spans="1:21">
      <c r="A72" s="33" t="s">
        <v>7</v>
      </c>
      <c r="B72" s="7">
        <f t="shared" si="8"/>
        <v>0.1</v>
      </c>
      <c r="C72" s="35">
        <v>40999</v>
      </c>
      <c r="D72" s="35"/>
      <c r="E72" s="52"/>
      <c r="F72" s="11">
        <f>+ROUND(E72*B72,0)</f>
        <v>0</v>
      </c>
      <c r="G72" s="8">
        <f t="shared" si="9"/>
        <v>41029</v>
      </c>
      <c r="H72" s="11">
        <f t="shared" si="10"/>
        <v>0</v>
      </c>
      <c r="I72" s="54">
        <f t="shared" si="11"/>
        <v>0</v>
      </c>
      <c r="S72" s="49">
        <f t="shared" si="12"/>
        <v>41006</v>
      </c>
      <c r="T72" s="49">
        <f t="shared" si="13"/>
        <v>41029</v>
      </c>
      <c r="U72" s="50">
        <f t="shared" si="14"/>
        <v>4</v>
      </c>
    </row>
    <row r="73" spans="1:21">
      <c r="A73" s="33" t="s">
        <v>7</v>
      </c>
      <c r="B73" s="7">
        <f t="shared" si="8"/>
        <v>0.1</v>
      </c>
      <c r="C73" s="35">
        <v>40999</v>
      </c>
      <c r="D73" s="35"/>
      <c r="E73" s="52"/>
      <c r="F73" s="11">
        <f>+ROUND(E73*B73,0)</f>
        <v>0</v>
      </c>
      <c r="G73" s="8">
        <f t="shared" si="9"/>
        <v>41029</v>
      </c>
      <c r="H73" s="11">
        <f t="shared" si="10"/>
        <v>0</v>
      </c>
      <c r="I73" s="54">
        <f t="shared" si="11"/>
        <v>0</v>
      </c>
      <c r="S73" s="49">
        <f t="shared" si="12"/>
        <v>41006</v>
      </c>
      <c r="T73" s="49">
        <f t="shared" si="13"/>
        <v>41029</v>
      </c>
      <c r="U73" s="50">
        <f t="shared" si="14"/>
        <v>4</v>
      </c>
    </row>
    <row r="74" spans="1:21">
      <c r="A74" s="33" t="s">
        <v>7</v>
      </c>
      <c r="B74" s="7">
        <f t="shared" si="8"/>
        <v>0.1</v>
      </c>
      <c r="C74" s="35">
        <v>40999</v>
      </c>
      <c r="D74" s="35"/>
      <c r="E74" s="52"/>
      <c r="F74" s="11">
        <f>+ROUND(E74*B74,0)</f>
        <v>0</v>
      </c>
      <c r="G74" s="8">
        <f t="shared" si="9"/>
        <v>41029</v>
      </c>
      <c r="H74" s="11">
        <f t="shared" si="10"/>
        <v>0</v>
      </c>
      <c r="I74" s="54">
        <f t="shared" si="11"/>
        <v>0</v>
      </c>
      <c r="S74" s="49">
        <f t="shared" si="12"/>
        <v>41006</v>
      </c>
      <c r="T74" s="49">
        <f t="shared" si="13"/>
        <v>41029</v>
      </c>
      <c r="U74" s="50">
        <f t="shared" si="14"/>
        <v>4</v>
      </c>
    </row>
    <row r="75" spans="1:21">
      <c r="A75" s="33" t="s">
        <v>7</v>
      </c>
      <c r="B75" s="7">
        <f t="shared" si="8"/>
        <v>0.1</v>
      </c>
      <c r="C75" s="35">
        <v>40999</v>
      </c>
      <c r="D75" s="35"/>
      <c r="E75" s="52"/>
      <c r="F75" s="11">
        <f>+ROUND(E75*B75,0)</f>
        <v>0</v>
      </c>
      <c r="G75" s="8">
        <f t="shared" si="9"/>
        <v>41029</v>
      </c>
      <c r="H75" s="11">
        <f t="shared" si="10"/>
        <v>0</v>
      </c>
      <c r="I75" s="54">
        <f t="shared" si="11"/>
        <v>0</v>
      </c>
      <c r="S75" s="49">
        <f t="shared" si="12"/>
        <v>41006</v>
      </c>
      <c r="T75" s="49">
        <f t="shared" si="13"/>
        <v>41029</v>
      </c>
      <c r="U75" s="50">
        <f t="shared" si="14"/>
        <v>4</v>
      </c>
    </row>
    <row r="76" spans="1:21">
      <c r="A76" s="33" t="s">
        <v>7</v>
      </c>
      <c r="B76" s="7">
        <f t="shared" si="8"/>
        <v>0.1</v>
      </c>
      <c r="C76" s="35">
        <v>40999</v>
      </c>
      <c r="D76" s="35"/>
      <c r="E76" s="52"/>
      <c r="F76" s="11">
        <f>+ROUND(E76*B76,0)</f>
        <v>0</v>
      </c>
      <c r="G76" s="8">
        <f t="shared" si="9"/>
        <v>41029</v>
      </c>
      <c r="H76" s="11">
        <f t="shared" si="10"/>
        <v>0</v>
      </c>
      <c r="I76" s="54">
        <f t="shared" si="11"/>
        <v>0</v>
      </c>
      <c r="S76" s="49">
        <f t="shared" si="12"/>
        <v>41006</v>
      </c>
      <c r="T76" s="49">
        <f t="shared" si="13"/>
        <v>41029</v>
      </c>
      <c r="U76" s="50">
        <f t="shared" si="14"/>
        <v>4</v>
      </c>
    </row>
    <row r="77" spans="1:21">
      <c r="A77" s="33" t="s">
        <v>7</v>
      </c>
      <c r="B77" s="7">
        <f t="shared" si="8"/>
        <v>0.1</v>
      </c>
      <c r="C77" s="35">
        <v>40999</v>
      </c>
      <c r="D77" s="35"/>
      <c r="E77" s="52"/>
      <c r="F77" s="11">
        <f>+ROUND(E77*B77,0)</f>
        <v>0</v>
      </c>
      <c r="G77" s="8">
        <f t="shared" si="9"/>
        <v>41029</v>
      </c>
      <c r="H77" s="11">
        <f t="shared" si="10"/>
        <v>0</v>
      </c>
      <c r="I77" s="54">
        <f t="shared" si="11"/>
        <v>0</v>
      </c>
      <c r="S77" s="49">
        <f t="shared" si="12"/>
        <v>41006</v>
      </c>
      <c r="T77" s="49">
        <f t="shared" si="13"/>
        <v>41029</v>
      </c>
      <c r="U77" s="50">
        <f t="shared" si="14"/>
        <v>4</v>
      </c>
    </row>
    <row r="78" spans="1:21">
      <c r="A78" s="33" t="s">
        <v>7</v>
      </c>
      <c r="B78" s="7">
        <f t="shared" si="8"/>
        <v>0.1</v>
      </c>
      <c r="C78" s="35">
        <v>40999</v>
      </c>
      <c r="D78" s="35"/>
      <c r="E78" s="52"/>
      <c r="F78" s="11">
        <f>+ROUND(E78*B78,0)</f>
        <v>0</v>
      </c>
      <c r="G78" s="8">
        <f t="shared" si="9"/>
        <v>41029</v>
      </c>
      <c r="H78" s="11">
        <f t="shared" si="10"/>
        <v>0</v>
      </c>
      <c r="I78" s="54">
        <f t="shared" si="11"/>
        <v>0</v>
      </c>
      <c r="S78" s="49">
        <f t="shared" si="12"/>
        <v>41006</v>
      </c>
      <c r="T78" s="49">
        <f t="shared" si="13"/>
        <v>41029</v>
      </c>
      <c r="U78" s="50">
        <f t="shared" si="14"/>
        <v>4</v>
      </c>
    </row>
    <row r="79" spans="1:21">
      <c r="A79" s="33" t="s">
        <v>7</v>
      </c>
      <c r="B79" s="7">
        <f t="shared" si="8"/>
        <v>0.1</v>
      </c>
      <c r="C79" s="35">
        <v>40999</v>
      </c>
      <c r="D79" s="35"/>
      <c r="E79" s="52"/>
      <c r="F79" s="11">
        <f>+ROUND(E79*B79,0)</f>
        <v>0</v>
      </c>
      <c r="G79" s="8">
        <f t="shared" si="9"/>
        <v>41029</v>
      </c>
      <c r="H79" s="11">
        <f t="shared" si="10"/>
        <v>0</v>
      </c>
      <c r="I79" s="54">
        <f t="shared" si="11"/>
        <v>0</v>
      </c>
      <c r="S79" s="49">
        <f t="shared" si="12"/>
        <v>41006</v>
      </c>
      <c r="T79" s="49">
        <f t="shared" si="13"/>
        <v>41029</v>
      </c>
      <c r="U79" s="50">
        <f t="shared" si="14"/>
        <v>4</v>
      </c>
    </row>
    <row r="80" spans="1:21">
      <c r="A80" s="33" t="s">
        <v>7</v>
      </c>
      <c r="B80" s="7">
        <f t="shared" si="8"/>
        <v>0.1</v>
      </c>
      <c r="C80" s="35">
        <v>40999</v>
      </c>
      <c r="D80" s="35"/>
      <c r="E80" s="52"/>
      <c r="F80" s="11">
        <f>+ROUND(E80*B80,0)</f>
        <v>0</v>
      </c>
      <c r="G80" s="8">
        <f t="shared" si="9"/>
        <v>41029</v>
      </c>
      <c r="H80" s="11">
        <f t="shared" si="10"/>
        <v>0</v>
      </c>
      <c r="I80" s="54">
        <f t="shared" si="11"/>
        <v>0</v>
      </c>
      <c r="S80" s="49">
        <f t="shared" si="12"/>
        <v>41006</v>
      </c>
      <c r="T80" s="49">
        <f t="shared" si="13"/>
        <v>41029</v>
      </c>
      <c r="U80" s="50">
        <f t="shared" si="14"/>
        <v>4</v>
      </c>
    </row>
    <row r="81" spans="1:21">
      <c r="A81" s="33" t="s">
        <v>7</v>
      </c>
      <c r="B81" s="7">
        <f t="shared" si="8"/>
        <v>0.1</v>
      </c>
      <c r="C81" s="35">
        <v>40999</v>
      </c>
      <c r="D81" s="35"/>
      <c r="E81" s="52"/>
      <c r="F81" s="11">
        <f>+ROUND(E81*B81,0)</f>
        <v>0</v>
      </c>
      <c r="G81" s="8">
        <f t="shared" si="9"/>
        <v>41029</v>
      </c>
      <c r="H81" s="11">
        <f t="shared" si="10"/>
        <v>0</v>
      </c>
      <c r="I81" s="54">
        <f t="shared" si="11"/>
        <v>0</v>
      </c>
      <c r="S81" s="49">
        <f t="shared" si="12"/>
        <v>41006</v>
      </c>
      <c r="T81" s="49">
        <f t="shared" si="13"/>
        <v>41029</v>
      </c>
      <c r="U81" s="50">
        <f t="shared" si="14"/>
        <v>4</v>
      </c>
    </row>
    <row r="82" spans="1:21">
      <c r="A82" s="33" t="s">
        <v>7</v>
      </c>
      <c r="B82" s="7">
        <f t="shared" si="8"/>
        <v>0.1</v>
      </c>
      <c r="C82" s="35">
        <v>40999</v>
      </c>
      <c r="D82" s="35"/>
      <c r="E82" s="52"/>
      <c r="F82" s="11">
        <f>+ROUND(E82*B82,0)</f>
        <v>0</v>
      </c>
      <c r="G82" s="8">
        <f t="shared" si="9"/>
        <v>41029</v>
      </c>
      <c r="H82" s="11">
        <f t="shared" si="10"/>
        <v>0</v>
      </c>
      <c r="I82" s="54">
        <f t="shared" si="11"/>
        <v>0</v>
      </c>
      <c r="S82" s="49">
        <f t="shared" si="12"/>
        <v>41006</v>
      </c>
      <c r="T82" s="49">
        <f t="shared" si="13"/>
        <v>41029</v>
      </c>
      <c r="U82" s="50">
        <f t="shared" si="14"/>
        <v>4</v>
      </c>
    </row>
    <row r="83" spans="1:21">
      <c r="A83" s="33" t="s">
        <v>7</v>
      </c>
      <c r="B83" s="7">
        <f t="shared" si="8"/>
        <v>0.1</v>
      </c>
      <c r="C83" s="35">
        <v>40999</v>
      </c>
      <c r="D83" s="35"/>
      <c r="E83" s="52"/>
      <c r="F83" s="11">
        <f>+ROUND(E83*B83,0)</f>
        <v>0</v>
      </c>
      <c r="G83" s="8">
        <f t="shared" si="9"/>
        <v>41029</v>
      </c>
      <c r="H83" s="11">
        <f t="shared" si="10"/>
        <v>0</v>
      </c>
      <c r="I83" s="54">
        <f t="shared" si="11"/>
        <v>0</v>
      </c>
      <c r="S83" s="49">
        <f t="shared" si="12"/>
        <v>41006</v>
      </c>
      <c r="T83" s="49">
        <f t="shared" si="13"/>
        <v>41029</v>
      </c>
      <c r="U83" s="50">
        <f t="shared" si="14"/>
        <v>4</v>
      </c>
    </row>
    <row r="84" spans="1:21">
      <c r="A84" s="33" t="s">
        <v>7</v>
      </c>
      <c r="B84" s="7">
        <f t="shared" si="8"/>
        <v>0.1</v>
      </c>
      <c r="C84" s="35">
        <v>40999</v>
      </c>
      <c r="D84" s="35"/>
      <c r="E84" s="52"/>
      <c r="F84" s="11">
        <f>+ROUND(E84*B84,0)</f>
        <v>0</v>
      </c>
      <c r="G84" s="8">
        <f t="shared" si="9"/>
        <v>41029</v>
      </c>
      <c r="H84" s="11">
        <f t="shared" si="10"/>
        <v>0</v>
      </c>
      <c r="I84" s="54">
        <f t="shared" si="11"/>
        <v>0</v>
      </c>
      <c r="S84" s="49">
        <f t="shared" si="12"/>
        <v>41006</v>
      </c>
      <c r="T84" s="49">
        <f t="shared" si="13"/>
        <v>41029</v>
      </c>
      <c r="U84" s="50">
        <f t="shared" si="14"/>
        <v>4</v>
      </c>
    </row>
    <row r="85" spans="1:21">
      <c r="A85" s="33" t="s">
        <v>7</v>
      </c>
      <c r="B85" s="7">
        <f t="shared" si="8"/>
        <v>0.1</v>
      </c>
      <c r="C85" s="35">
        <v>40999</v>
      </c>
      <c r="D85" s="35"/>
      <c r="E85" s="52"/>
      <c r="F85" s="11">
        <f>+ROUND(E85*B85,0)</f>
        <v>0</v>
      </c>
      <c r="G85" s="8">
        <f t="shared" si="9"/>
        <v>41029</v>
      </c>
      <c r="H85" s="11">
        <f t="shared" si="10"/>
        <v>0</v>
      </c>
      <c r="I85" s="54">
        <f t="shared" si="11"/>
        <v>0</v>
      </c>
      <c r="S85" s="49">
        <f t="shared" si="12"/>
        <v>41006</v>
      </c>
      <c r="T85" s="49">
        <f t="shared" si="13"/>
        <v>41029</v>
      </c>
      <c r="U85" s="50">
        <f t="shared" si="14"/>
        <v>4</v>
      </c>
    </row>
    <row r="86" spans="1:21">
      <c r="A86" s="33" t="s">
        <v>7</v>
      </c>
      <c r="B86" s="7">
        <f t="shared" si="8"/>
        <v>0.1</v>
      </c>
      <c r="C86" s="35">
        <v>40999</v>
      </c>
      <c r="D86" s="35"/>
      <c r="E86" s="52"/>
      <c r="F86" s="11">
        <f>+ROUND(E86*B86,0)</f>
        <v>0</v>
      </c>
      <c r="G86" s="8">
        <f t="shared" si="9"/>
        <v>41029</v>
      </c>
      <c r="H86" s="11">
        <f t="shared" si="10"/>
        <v>0</v>
      </c>
      <c r="I86" s="54">
        <f t="shared" si="11"/>
        <v>0</v>
      </c>
      <c r="S86" s="49">
        <f t="shared" si="12"/>
        <v>41006</v>
      </c>
      <c r="T86" s="49">
        <f t="shared" si="13"/>
        <v>41029</v>
      </c>
      <c r="U86" s="50">
        <f t="shared" si="14"/>
        <v>4</v>
      </c>
    </row>
    <row r="87" spans="1:21">
      <c r="A87" s="33" t="s">
        <v>7</v>
      </c>
      <c r="B87" s="7">
        <f t="shared" si="8"/>
        <v>0.1</v>
      </c>
      <c r="C87" s="35">
        <v>40999</v>
      </c>
      <c r="D87" s="35"/>
      <c r="E87" s="52"/>
      <c r="F87" s="11">
        <f>+ROUND(E87*B87,0)</f>
        <v>0</v>
      </c>
      <c r="G87" s="8">
        <f t="shared" si="9"/>
        <v>41029</v>
      </c>
      <c r="H87" s="11">
        <f t="shared" si="10"/>
        <v>0</v>
      </c>
      <c r="I87" s="54">
        <f t="shared" si="11"/>
        <v>0</v>
      </c>
      <c r="S87" s="49">
        <f t="shared" si="12"/>
        <v>41006</v>
      </c>
      <c r="T87" s="49">
        <f t="shared" si="13"/>
        <v>41029</v>
      </c>
      <c r="U87" s="50">
        <f t="shared" si="14"/>
        <v>4</v>
      </c>
    </row>
    <row r="88" spans="1:21">
      <c r="A88" s="33" t="s">
        <v>7</v>
      </c>
      <c r="B88" s="7">
        <f t="shared" si="8"/>
        <v>0.1</v>
      </c>
      <c r="C88" s="35">
        <v>40999</v>
      </c>
      <c r="D88" s="35"/>
      <c r="E88" s="52"/>
      <c r="F88" s="11">
        <f>+ROUND(E88*B88,0)</f>
        <v>0</v>
      </c>
      <c r="G88" s="8">
        <f t="shared" si="9"/>
        <v>41029</v>
      </c>
      <c r="H88" s="11">
        <f t="shared" si="10"/>
        <v>0</v>
      </c>
      <c r="I88" s="54">
        <f t="shared" si="11"/>
        <v>0</v>
      </c>
      <c r="S88" s="49">
        <f t="shared" si="12"/>
        <v>41006</v>
      </c>
      <c r="T88" s="49">
        <f t="shared" si="13"/>
        <v>41029</v>
      </c>
      <c r="U88" s="50">
        <f t="shared" si="14"/>
        <v>4</v>
      </c>
    </row>
    <row r="89" spans="1:21">
      <c r="A89" s="33" t="s">
        <v>7</v>
      </c>
      <c r="B89" s="7">
        <f t="shared" si="8"/>
        <v>0.1</v>
      </c>
      <c r="C89" s="35">
        <v>40999</v>
      </c>
      <c r="D89" s="35"/>
      <c r="E89" s="52"/>
      <c r="F89" s="11">
        <f>+ROUND(E89*B89,0)</f>
        <v>0</v>
      </c>
      <c r="G89" s="8">
        <f t="shared" si="9"/>
        <v>41029</v>
      </c>
      <c r="H89" s="11">
        <f t="shared" si="10"/>
        <v>0</v>
      </c>
      <c r="I89" s="54">
        <f t="shared" si="11"/>
        <v>0</v>
      </c>
      <c r="S89" s="49">
        <f t="shared" si="12"/>
        <v>41006</v>
      </c>
      <c r="T89" s="49">
        <f t="shared" si="13"/>
        <v>41029</v>
      </c>
      <c r="U89" s="50">
        <f t="shared" si="14"/>
        <v>4</v>
      </c>
    </row>
    <row r="90" spans="1:21">
      <c r="A90" s="33" t="s">
        <v>7</v>
      </c>
      <c r="B90" s="7">
        <f t="shared" si="8"/>
        <v>0.1</v>
      </c>
      <c r="C90" s="35">
        <v>40999</v>
      </c>
      <c r="D90" s="35"/>
      <c r="E90" s="52"/>
      <c r="F90" s="11">
        <f>+ROUND(E90*B90,0)</f>
        <v>0</v>
      </c>
      <c r="G90" s="8">
        <f t="shared" si="9"/>
        <v>41029</v>
      </c>
      <c r="H90" s="11">
        <f t="shared" si="10"/>
        <v>0</v>
      </c>
      <c r="I90" s="54">
        <f t="shared" si="11"/>
        <v>0</v>
      </c>
      <c r="S90" s="49">
        <f t="shared" si="12"/>
        <v>41006</v>
      </c>
      <c r="T90" s="49">
        <f t="shared" si="13"/>
        <v>41029</v>
      </c>
      <c r="U90" s="50">
        <f t="shared" si="14"/>
        <v>4</v>
      </c>
    </row>
    <row r="91" spans="1:21">
      <c r="A91" s="33" t="s">
        <v>7</v>
      </c>
      <c r="B91" s="7">
        <f t="shared" si="8"/>
        <v>0.1</v>
      </c>
      <c r="C91" s="35">
        <v>40999</v>
      </c>
      <c r="D91" s="35"/>
      <c r="E91" s="52"/>
      <c r="F91" s="11">
        <f>+ROUND(E91*B91,0)</f>
        <v>0</v>
      </c>
      <c r="G91" s="8">
        <f t="shared" si="9"/>
        <v>41029</v>
      </c>
      <c r="H91" s="11">
        <f t="shared" si="10"/>
        <v>0</v>
      </c>
      <c r="I91" s="54">
        <f t="shared" si="11"/>
        <v>0</v>
      </c>
      <c r="S91" s="49">
        <f t="shared" si="12"/>
        <v>41006</v>
      </c>
      <c r="T91" s="49">
        <f t="shared" si="13"/>
        <v>41029</v>
      </c>
      <c r="U91" s="50">
        <f t="shared" si="14"/>
        <v>4</v>
      </c>
    </row>
    <row r="92" spans="1:21">
      <c r="A92" s="33" t="s">
        <v>7</v>
      </c>
      <c r="B92" s="7">
        <f t="shared" si="8"/>
        <v>0.1</v>
      </c>
      <c r="C92" s="35">
        <v>40999</v>
      </c>
      <c r="D92" s="35"/>
      <c r="E92" s="52"/>
      <c r="F92" s="11">
        <f>+ROUND(E92*B92,0)</f>
        <v>0</v>
      </c>
      <c r="G92" s="8">
        <f t="shared" si="9"/>
        <v>41029</v>
      </c>
      <c r="H92" s="11">
        <f t="shared" si="10"/>
        <v>0</v>
      </c>
      <c r="I92" s="54">
        <f t="shared" si="11"/>
        <v>0</v>
      </c>
      <c r="S92" s="49">
        <f t="shared" si="12"/>
        <v>41006</v>
      </c>
      <c r="T92" s="49">
        <f t="shared" si="13"/>
        <v>41029</v>
      </c>
      <c r="U92" s="50">
        <f t="shared" si="14"/>
        <v>4</v>
      </c>
    </row>
    <row r="93" spans="1:21">
      <c r="A93" s="33" t="s">
        <v>7</v>
      </c>
      <c r="B93" s="7">
        <f t="shared" si="8"/>
        <v>0.1</v>
      </c>
      <c r="C93" s="35">
        <v>40999</v>
      </c>
      <c r="D93" s="35"/>
      <c r="E93" s="52"/>
      <c r="F93" s="11">
        <f>+ROUND(E93*B93,0)</f>
        <v>0</v>
      </c>
      <c r="G93" s="8">
        <f t="shared" si="9"/>
        <v>41029</v>
      </c>
      <c r="H93" s="11">
        <f t="shared" si="10"/>
        <v>0</v>
      </c>
      <c r="I93" s="54">
        <f t="shared" si="11"/>
        <v>0</v>
      </c>
      <c r="S93" s="49">
        <f t="shared" si="12"/>
        <v>41006</v>
      </c>
      <c r="T93" s="49">
        <f t="shared" si="13"/>
        <v>41029</v>
      </c>
      <c r="U93" s="50">
        <f t="shared" si="14"/>
        <v>4</v>
      </c>
    </row>
    <row r="94" spans="1:21">
      <c r="A94" s="33" t="s">
        <v>7</v>
      </c>
      <c r="B94" s="7">
        <f t="shared" si="8"/>
        <v>0.1</v>
      </c>
      <c r="C94" s="35">
        <v>40999</v>
      </c>
      <c r="D94" s="35"/>
      <c r="E94" s="52"/>
      <c r="F94" s="11">
        <f>+ROUND(E94*B94,0)</f>
        <v>0</v>
      </c>
      <c r="G94" s="8">
        <f t="shared" si="9"/>
        <v>41029</v>
      </c>
      <c r="H94" s="11">
        <f t="shared" si="10"/>
        <v>0</v>
      </c>
      <c r="I94" s="54">
        <f t="shared" si="11"/>
        <v>0</v>
      </c>
      <c r="S94" s="49">
        <f t="shared" si="12"/>
        <v>41006</v>
      </c>
      <c r="T94" s="49">
        <f t="shared" si="13"/>
        <v>41029</v>
      </c>
      <c r="U94" s="50">
        <f t="shared" si="14"/>
        <v>4</v>
      </c>
    </row>
    <row r="95" spans="1:21">
      <c r="A95" s="33" t="s">
        <v>7</v>
      </c>
      <c r="B95" s="7">
        <f t="shared" si="8"/>
        <v>0.1</v>
      </c>
      <c r="C95" s="35">
        <v>40999</v>
      </c>
      <c r="D95" s="35"/>
      <c r="E95" s="52"/>
      <c r="F95" s="11">
        <f>+ROUND(E95*B95,0)</f>
        <v>0</v>
      </c>
      <c r="G95" s="8">
        <f t="shared" si="9"/>
        <v>41029</v>
      </c>
      <c r="H95" s="11">
        <f t="shared" si="10"/>
        <v>0</v>
      </c>
      <c r="I95" s="54">
        <f t="shared" si="11"/>
        <v>0</v>
      </c>
      <c r="S95" s="49">
        <f t="shared" si="12"/>
        <v>41006</v>
      </c>
      <c r="T95" s="49">
        <f t="shared" si="13"/>
        <v>41029</v>
      </c>
      <c r="U95" s="50">
        <f t="shared" si="14"/>
        <v>4</v>
      </c>
    </row>
    <row r="96" spans="1:21">
      <c r="A96" s="33" t="s">
        <v>7</v>
      </c>
      <c r="B96" s="7">
        <f t="shared" si="8"/>
        <v>0.1</v>
      </c>
      <c r="C96" s="35">
        <v>40999</v>
      </c>
      <c r="D96" s="35"/>
      <c r="E96" s="52"/>
      <c r="F96" s="11">
        <f>+ROUND(E96*B96,0)</f>
        <v>0</v>
      </c>
      <c r="G96" s="8">
        <f t="shared" si="9"/>
        <v>41029</v>
      </c>
      <c r="H96" s="11">
        <f t="shared" si="10"/>
        <v>0</v>
      </c>
      <c r="I96" s="54">
        <f t="shared" si="11"/>
        <v>0</v>
      </c>
      <c r="S96" s="49">
        <f t="shared" si="12"/>
        <v>41006</v>
      </c>
      <c r="T96" s="49">
        <f t="shared" si="13"/>
        <v>41029</v>
      </c>
      <c r="U96" s="50">
        <f t="shared" si="14"/>
        <v>4</v>
      </c>
    </row>
    <row r="97" spans="1:21">
      <c r="A97" s="33" t="s">
        <v>7</v>
      </c>
      <c r="B97" s="7">
        <f t="shared" si="8"/>
        <v>0.1</v>
      </c>
      <c r="C97" s="35">
        <v>40999</v>
      </c>
      <c r="D97" s="35"/>
      <c r="E97" s="52"/>
      <c r="F97" s="11">
        <f>+ROUND(E97*B97,0)</f>
        <v>0</v>
      </c>
      <c r="G97" s="8">
        <f t="shared" si="9"/>
        <v>41029</v>
      </c>
      <c r="H97" s="11">
        <f t="shared" si="10"/>
        <v>0</v>
      </c>
      <c r="I97" s="54">
        <f t="shared" si="11"/>
        <v>0</v>
      </c>
      <c r="S97" s="49">
        <f t="shared" si="12"/>
        <v>41006</v>
      </c>
      <c r="T97" s="49">
        <f t="shared" si="13"/>
        <v>41029</v>
      </c>
      <c r="U97" s="50">
        <f t="shared" si="14"/>
        <v>4</v>
      </c>
    </row>
    <row r="98" spans="1:21">
      <c r="A98" s="33" t="s">
        <v>7</v>
      </c>
      <c r="B98" s="7">
        <f t="shared" si="8"/>
        <v>0.1</v>
      </c>
      <c r="C98" s="35">
        <v>40999</v>
      </c>
      <c r="D98" s="35"/>
      <c r="E98" s="52"/>
      <c r="F98" s="11">
        <f>+ROUND(E98*B98,0)</f>
        <v>0</v>
      </c>
      <c r="G98" s="8">
        <f t="shared" si="9"/>
        <v>41029</v>
      </c>
      <c r="H98" s="11">
        <f t="shared" si="10"/>
        <v>0</v>
      </c>
      <c r="I98" s="54">
        <f t="shared" si="11"/>
        <v>0</v>
      </c>
      <c r="S98" s="49">
        <f t="shared" si="12"/>
        <v>41006</v>
      </c>
      <c r="T98" s="49">
        <f t="shared" si="13"/>
        <v>41029</v>
      </c>
      <c r="U98" s="50">
        <f t="shared" si="14"/>
        <v>4</v>
      </c>
    </row>
    <row r="99" spans="1:21">
      <c r="A99" s="33" t="s">
        <v>7</v>
      </c>
      <c r="B99" s="7">
        <f t="shared" si="8"/>
        <v>0.1</v>
      </c>
      <c r="C99" s="35">
        <v>40999</v>
      </c>
      <c r="D99" s="35"/>
      <c r="E99" s="52"/>
      <c r="F99" s="11">
        <f>+ROUND(E99*B99,0)</f>
        <v>0</v>
      </c>
      <c r="G99" s="8">
        <f t="shared" si="9"/>
        <v>41029</v>
      </c>
      <c r="H99" s="11">
        <f t="shared" si="10"/>
        <v>0</v>
      </c>
      <c r="I99" s="54">
        <f t="shared" si="11"/>
        <v>0</v>
      </c>
      <c r="S99" s="49">
        <f t="shared" si="12"/>
        <v>41006</v>
      </c>
      <c r="T99" s="49">
        <f t="shared" si="13"/>
        <v>41029</v>
      </c>
      <c r="U99" s="50">
        <f t="shared" si="14"/>
        <v>4</v>
      </c>
    </row>
    <row r="100" spans="1:21">
      <c r="A100" s="33" t="s">
        <v>7</v>
      </c>
      <c r="B100" s="7">
        <f t="shared" si="8"/>
        <v>0.1</v>
      </c>
      <c r="C100" s="35">
        <v>40999</v>
      </c>
      <c r="D100" s="35"/>
      <c r="E100" s="52"/>
      <c r="F100" s="11">
        <f>+ROUND(E100*B100,0)</f>
        <v>0</v>
      </c>
      <c r="G100" s="8">
        <f t="shared" si="9"/>
        <v>41029</v>
      </c>
      <c r="H100" s="11">
        <f t="shared" si="10"/>
        <v>0</v>
      </c>
      <c r="I100" s="54">
        <f t="shared" si="11"/>
        <v>0</v>
      </c>
      <c r="S100" s="49">
        <f t="shared" si="12"/>
        <v>41006</v>
      </c>
      <c r="T100" s="49">
        <f t="shared" si="13"/>
        <v>41029</v>
      </c>
      <c r="U100" s="50">
        <f t="shared" si="14"/>
        <v>4</v>
      </c>
    </row>
    <row r="101" spans="1:21">
      <c r="A101" s="33" t="s">
        <v>7</v>
      </c>
      <c r="B101" s="7">
        <f t="shared" si="8"/>
        <v>0.1</v>
      </c>
      <c r="C101" s="35">
        <v>40999</v>
      </c>
      <c r="D101" s="35"/>
      <c r="E101" s="52"/>
      <c r="F101" s="11">
        <f>+ROUND(E101*B101,0)</f>
        <v>0</v>
      </c>
      <c r="G101" s="8">
        <f t="shared" si="9"/>
        <v>41029</v>
      </c>
      <c r="H101" s="11">
        <f t="shared" si="10"/>
        <v>0</v>
      </c>
      <c r="I101" s="54">
        <f t="shared" si="11"/>
        <v>0</v>
      </c>
      <c r="S101" s="49">
        <f t="shared" si="12"/>
        <v>41006</v>
      </c>
      <c r="T101" s="49">
        <f t="shared" si="13"/>
        <v>41029</v>
      </c>
      <c r="U101" s="50">
        <f t="shared" si="14"/>
        <v>4</v>
      </c>
    </row>
    <row r="102" spans="1:21">
      <c r="A102" s="33" t="s">
        <v>7</v>
      </c>
      <c r="B102" s="7">
        <f t="shared" si="8"/>
        <v>0.1</v>
      </c>
      <c r="C102" s="35">
        <v>40999</v>
      </c>
      <c r="D102" s="35"/>
      <c r="E102" s="52"/>
      <c r="F102" s="11">
        <f>+ROUND(E102*B102,0)</f>
        <v>0</v>
      </c>
      <c r="G102" s="8">
        <f t="shared" si="9"/>
        <v>41029</v>
      </c>
      <c r="H102" s="11">
        <f t="shared" si="10"/>
        <v>0</v>
      </c>
      <c r="I102" s="54">
        <f t="shared" si="11"/>
        <v>0</v>
      </c>
      <c r="S102" s="49">
        <f t="shared" si="12"/>
        <v>41006</v>
      </c>
      <c r="T102" s="49">
        <f t="shared" si="13"/>
        <v>41029</v>
      </c>
      <c r="U102" s="50">
        <f t="shared" si="14"/>
        <v>4</v>
      </c>
    </row>
    <row r="103" spans="1:21">
      <c r="A103" s="33" t="s">
        <v>7</v>
      </c>
      <c r="B103" s="7">
        <f t="shared" si="8"/>
        <v>0.1</v>
      </c>
      <c r="C103" s="35">
        <v>40999</v>
      </c>
      <c r="D103" s="35"/>
      <c r="E103" s="52"/>
      <c r="F103" s="11">
        <f>+ROUND(E103*B103,0)</f>
        <v>0</v>
      </c>
      <c r="G103" s="8">
        <f t="shared" si="9"/>
        <v>41029</v>
      </c>
      <c r="H103" s="11">
        <f t="shared" si="10"/>
        <v>0</v>
      </c>
      <c r="I103" s="54">
        <f t="shared" si="11"/>
        <v>0</v>
      </c>
      <c r="S103" s="49">
        <f t="shared" si="12"/>
        <v>41006</v>
      </c>
      <c r="T103" s="49">
        <f t="shared" si="13"/>
        <v>41029</v>
      </c>
      <c r="U103" s="50">
        <f t="shared" si="14"/>
        <v>4</v>
      </c>
    </row>
    <row r="104" spans="1:21">
      <c r="A104" s="33" t="s">
        <v>7</v>
      </c>
      <c r="B104" s="7">
        <f t="shared" si="8"/>
        <v>0.1</v>
      </c>
      <c r="C104" s="35">
        <v>40999</v>
      </c>
      <c r="D104" s="35"/>
      <c r="E104" s="52"/>
      <c r="F104" s="11">
        <f>+ROUND(E104*B104,0)</f>
        <v>0</v>
      </c>
      <c r="G104" s="8">
        <f t="shared" si="9"/>
        <v>41029</v>
      </c>
      <c r="H104" s="11">
        <f t="shared" si="10"/>
        <v>0</v>
      </c>
      <c r="I104" s="54">
        <f t="shared" si="11"/>
        <v>0</v>
      </c>
      <c r="S104" s="49">
        <f t="shared" si="12"/>
        <v>41006</v>
      </c>
      <c r="T104" s="49">
        <f t="shared" si="13"/>
        <v>41029</v>
      </c>
      <c r="U104" s="50">
        <f t="shared" si="14"/>
        <v>4</v>
      </c>
    </row>
    <row r="105" spans="1:21">
      <c r="A105" s="33" t="s">
        <v>7</v>
      </c>
      <c r="B105" s="7">
        <f t="shared" si="8"/>
        <v>0.1</v>
      </c>
      <c r="C105" s="35">
        <v>40999</v>
      </c>
      <c r="D105" s="35"/>
      <c r="E105" s="52"/>
      <c r="F105" s="11">
        <f>+ROUND(E105*B105,0)</f>
        <v>0</v>
      </c>
      <c r="G105" s="8">
        <f t="shared" si="9"/>
        <v>41029</v>
      </c>
      <c r="H105" s="11">
        <f t="shared" si="10"/>
        <v>0</v>
      </c>
      <c r="I105" s="54">
        <f t="shared" si="11"/>
        <v>0</v>
      </c>
      <c r="S105" s="49">
        <f t="shared" si="12"/>
        <v>41006</v>
      </c>
      <c r="T105" s="49">
        <f t="shared" si="13"/>
        <v>41029</v>
      </c>
      <c r="U105" s="50">
        <f t="shared" si="14"/>
        <v>4</v>
      </c>
    </row>
    <row r="106" spans="1:21">
      <c r="A106" s="33" t="s">
        <v>7</v>
      </c>
      <c r="B106" s="7">
        <f t="shared" si="8"/>
        <v>0.1</v>
      </c>
      <c r="C106" s="35">
        <v>40999</v>
      </c>
      <c r="D106" s="35"/>
      <c r="E106" s="52"/>
      <c r="F106" s="11">
        <f>+ROUND(E106*B106,0)</f>
        <v>0</v>
      </c>
      <c r="G106" s="8">
        <f t="shared" si="9"/>
        <v>41029</v>
      </c>
      <c r="H106" s="11">
        <f t="shared" si="10"/>
        <v>0</v>
      </c>
      <c r="I106" s="54">
        <f t="shared" si="11"/>
        <v>0</v>
      </c>
      <c r="S106" s="49">
        <f t="shared" si="12"/>
        <v>41006</v>
      </c>
      <c r="T106" s="49">
        <f t="shared" si="13"/>
        <v>41029</v>
      </c>
      <c r="U106" s="50">
        <f t="shared" si="14"/>
        <v>4</v>
      </c>
    </row>
    <row r="107" spans="1:21">
      <c r="A107" s="33" t="s">
        <v>7</v>
      </c>
      <c r="B107" s="7">
        <f t="shared" si="8"/>
        <v>0.1</v>
      </c>
      <c r="C107" s="35">
        <v>40999</v>
      </c>
      <c r="D107" s="35"/>
      <c r="E107" s="52"/>
      <c r="F107" s="11">
        <f>+ROUND(E107*B107,0)</f>
        <v>0</v>
      </c>
      <c r="G107" s="8">
        <f t="shared" si="9"/>
        <v>41029</v>
      </c>
      <c r="H107" s="11">
        <f t="shared" si="10"/>
        <v>0</v>
      </c>
      <c r="I107" s="54">
        <f t="shared" si="11"/>
        <v>0</v>
      </c>
      <c r="S107" s="49">
        <f t="shared" si="12"/>
        <v>41006</v>
      </c>
      <c r="T107" s="49">
        <f t="shared" si="13"/>
        <v>41029</v>
      </c>
      <c r="U107" s="50">
        <f t="shared" si="14"/>
        <v>4</v>
      </c>
    </row>
    <row r="108" spans="1:21">
      <c r="A108" s="33" t="s">
        <v>7</v>
      </c>
      <c r="B108" s="7">
        <f t="shared" si="8"/>
        <v>0.1</v>
      </c>
      <c r="C108" s="35">
        <v>40999</v>
      </c>
      <c r="D108" s="35"/>
      <c r="E108" s="52"/>
      <c r="F108" s="11">
        <f>+ROUND(E108*B108,0)</f>
        <v>0</v>
      </c>
      <c r="G108" s="8">
        <f t="shared" si="9"/>
        <v>41029</v>
      </c>
      <c r="H108" s="11">
        <f t="shared" si="10"/>
        <v>0</v>
      </c>
      <c r="I108" s="54">
        <f t="shared" si="11"/>
        <v>0</v>
      </c>
      <c r="S108" s="49">
        <f t="shared" si="12"/>
        <v>41006</v>
      </c>
      <c r="T108" s="49">
        <f t="shared" si="13"/>
        <v>41029</v>
      </c>
      <c r="U108" s="50">
        <f t="shared" si="14"/>
        <v>4</v>
      </c>
    </row>
    <row r="109" spans="1:21">
      <c r="A109" s="33" t="s">
        <v>7</v>
      </c>
      <c r="B109" s="7">
        <f t="shared" si="8"/>
        <v>0.1</v>
      </c>
      <c r="C109" s="35">
        <v>40999</v>
      </c>
      <c r="D109" s="35"/>
      <c r="E109" s="52"/>
      <c r="F109" s="11">
        <f>+ROUND(E109*B109,0)</f>
        <v>0</v>
      </c>
      <c r="G109" s="8">
        <f t="shared" si="9"/>
        <v>41029</v>
      </c>
      <c r="H109" s="11">
        <f t="shared" si="10"/>
        <v>0</v>
      </c>
      <c r="I109" s="54">
        <f t="shared" si="11"/>
        <v>0</v>
      </c>
      <c r="S109" s="49">
        <f t="shared" si="12"/>
        <v>41006</v>
      </c>
      <c r="T109" s="49">
        <f t="shared" si="13"/>
        <v>41029</v>
      </c>
      <c r="U109" s="50">
        <f t="shared" si="14"/>
        <v>4</v>
      </c>
    </row>
    <row r="110" spans="1:21">
      <c r="A110" s="33" t="s">
        <v>7</v>
      </c>
      <c r="B110" s="7">
        <f t="shared" si="8"/>
        <v>0.1</v>
      </c>
      <c r="C110" s="35">
        <v>40999</v>
      </c>
      <c r="D110" s="35"/>
      <c r="E110" s="52"/>
      <c r="F110" s="11">
        <f>+ROUND(E110*B110,0)</f>
        <v>0</v>
      </c>
      <c r="G110" s="8">
        <f t="shared" si="9"/>
        <v>41029</v>
      </c>
      <c r="H110" s="11">
        <f t="shared" si="10"/>
        <v>0</v>
      </c>
      <c r="I110" s="54">
        <f t="shared" si="11"/>
        <v>0</v>
      </c>
      <c r="S110" s="49">
        <f t="shared" si="12"/>
        <v>41006</v>
      </c>
      <c r="T110" s="49">
        <f t="shared" si="13"/>
        <v>41029</v>
      </c>
      <c r="U110" s="50">
        <f t="shared" si="14"/>
        <v>4</v>
      </c>
    </row>
    <row r="111" spans="1:21">
      <c r="A111" s="33" t="s">
        <v>7</v>
      </c>
      <c r="B111" s="7">
        <f t="shared" si="8"/>
        <v>0.1</v>
      </c>
      <c r="C111" s="35">
        <v>40999</v>
      </c>
      <c r="D111" s="35"/>
      <c r="E111" s="52"/>
      <c r="F111" s="11">
        <f>+ROUND(E111*B111,0)</f>
        <v>0</v>
      </c>
      <c r="G111" s="8">
        <f t="shared" si="9"/>
        <v>41029</v>
      </c>
      <c r="H111" s="11">
        <f t="shared" si="10"/>
        <v>0</v>
      </c>
      <c r="I111" s="54">
        <f t="shared" si="11"/>
        <v>0</v>
      </c>
      <c r="S111" s="49">
        <f t="shared" si="12"/>
        <v>41006</v>
      </c>
      <c r="T111" s="49">
        <f t="shared" si="13"/>
        <v>41029</v>
      </c>
      <c r="U111" s="50">
        <f t="shared" si="14"/>
        <v>4</v>
      </c>
    </row>
    <row r="112" spans="1:21">
      <c r="A112" s="33" t="s">
        <v>7</v>
      </c>
      <c r="B112" s="7">
        <f t="shared" si="8"/>
        <v>0.1</v>
      </c>
      <c r="C112" s="35">
        <v>40999</v>
      </c>
      <c r="D112" s="35"/>
      <c r="E112" s="52"/>
      <c r="F112" s="11">
        <f>+ROUND(E112*B112,0)</f>
        <v>0</v>
      </c>
      <c r="G112" s="8">
        <f t="shared" si="9"/>
        <v>41029</v>
      </c>
      <c r="H112" s="11">
        <f t="shared" si="10"/>
        <v>0</v>
      </c>
      <c r="I112" s="54">
        <f t="shared" si="11"/>
        <v>0</v>
      </c>
      <c r="S112" s="49">
        <f t="shared" si="12"/>
        <v>41006</v>
      </c>
      <c r="T112" s="49">
        <f t="shared" si="13"/>
        <v>41029</v>
      </c>
      <c r="U112" s="50">
        <f t="shared" si="14"/>
        <v>4</v>
      </c>
    </row>
    <row r="113" spans="1:21">
      <c r="A113" s="33" t="s">
        <v>7</v>
      </c>
      <c r="B113" s="7">
        <f t="shared" si="8"/>
        <v>0.1</v>
      </c>
      <c r="C113" s="35">
        <v>40999</v>
      </c>
      <c r="D113" s="35"/>
      <c r="E113" s="52"/>
      <c r="F113" s="11">
        <f>+ROUND(E113*B113,0)</f>
        <v>0</v>
      </c>
      <c r="G113" s="8">
        <f t="shared" si="9"/>
        <v>41029</v>
      </c>
      <c r="H113" s="11">
        <f t="shared" si="10"/>
        <v>0</v>
      </c>
      <c r="I113" s="54">
        <f t="shared" si="11"/>
        <v>0</v>
      </c>
      <c r="S113" s="49">
        <f t="shared" si="12"/>
        <v>41006</v>
      </c>
      <c r="T113" s="49">
        <f t="shared" si="13"/>
        <v>41029</v>
      </c>
      <c r="U113" s="50">
        <f t="shared" si="14"/>
        <v>4</v>
      </c>
    </row>
    <row r="114" spans="1:21">
      <c r="A114" s="33" t="s">
        <v>7</v>
      </c>
      <c r="B114" s="7">
        <f t="shared" si="8"/>
        <v>0.1</v>
      </c>
      <c r="C114" s="35">
        <v>40999</v>
      </c>
      <c r="D114" s="35"/>
      <c r="E114" s="52"/>
      <c r="F114" s="11">
        <f>+ROUND(E114*B114,0)</f>
        <v>0</v>
      </c>
      <c r="G114" s="8">
        <f t="shared" si="9"/>
        <v>41029</v>
      </c>
      <c r="H114" s="11">
        <f t="shared" si="10"/>
        <v>0</v>
      </c>
      <c r="I114" s="54">
        <f t="shared" si="11"/>
        <v>0</v>
      </c>
      <c r="S114" s="49">
        <f t="shared" si="12"/>
        <v>41006</v>
      </c>
      <c r="T114" s="49">
        <f t="shared" si="13"/>
        <v>41029</v>
      </c>
      <c r="U114" s="50">
        <f t="shared" si="14"/>
        <v>4</v>
      </c>
    </row>
    <row r="115" spans="1:21">
      <c r="A115" s="33" t="s">
        <v>7</v>
      </c>
      <c r="B115" s="7">
        <f t="shared" si="8"/>
        <v>0.1</v>
      </c>
      <c r="C115" s="35">
        <v>40999</v>
      </c>
      <c r="D115" s="35"/>
      <c r="E115" s="52"/>
      <c r="F115" s="11">
        <f>+ROUND(E115*B115,0)</f>
        <v>0</v>
      </c>
      <c r="G115" s="8">
        <f t="shared" si="9"/>
        <v>41029</v>
      </c>
      <c r="H115" s="11">
        <f t="shared" si="10"/>
        <v>0</v>
      </c>
      <c r="I115" s="54">
        <f t="shared" si="11"/>
        <v>0</v>
      </c>
      <c r="S115" s="49">
        <f t="shared" si="12"/>
        <v>41006</v>
      </c>
      <c r="T115" s="49">
        <f t="shared" si="13"/>
        <v>41029</v>
      </c>
      <c r="U115" s="50">
        <f t="shared" si="14"/>
        <v>4</v>
      </c>
    </row>
    <row r="116" spans="1:21">
      <c r="A116" s="33" t="s">
        <v>7</v>
      </c>
      <c r="B116" s="7">
        <f t="shared" si="8"/>
        <v>0.1</v>
      </c>
      <c r="C116" s="35">
        <v>40999</v>
      </c>
      <c r="D116" s="35"/>
      <c r="E116" s="52"/>
      <c r="F116" s="11">
        <f>+ROUND(E116*B116,0)</f>
        <v>0</v>
      </c>
      <c r="G116" s="8">
        <f t="shared" si="9"/>
        <v>41029</v>
      </c>
      <c r="H116" s="11">
        <f t="shared" si="10"/>
        <v>0</v>
      </c>
      <c r="I116" s="54">
        <f t="shared" si="11"/>
        <v>0</v>
      </c>
      <c r="S116" s="49">
        <f t="shared" si="12"/>
        <v>41006</v>
      </c>
      <c r="T116" s="49">
        <f t="shared" si="13"/>
        <v>41029</v>
      </c>
      <c r="U116" s="50">
        <f t="shared" si="14"/>
        <v>4</v>
      </c>
    </row>
    <row r="117" spans="1:21">
      <c r="A117" s="33" t="s">
        <v>7</v>
      </c>
      <c r="B117" s="7">
        <f t="shared" si="8"/>
        <v>0.1</v>
      </c>
      <c r="C117" s="35">
        <v>40999</v>
      </c>
      <c r="D117" s="35"/>
      <c r="E117" s="52"/>
      <c r="F117" s="11">
        <f>+ROUND(E117*B117,0)</f>
        <v>0</v>
      </c>
      <c r="G117" s="8">
        <f t="shared" si="9"/>
        <v>41029</v>
      </c>
      <c r="H117" s="11">
        <f t="shared" si="10"/>
        <v>0</v>
      </c>
      <c r="I117" s="54">
        <f t="shared" si="11"/>
        <v>0</v>
      </c>
      <c r="S117" s="49">
        <f t="shared" si="12"/>
        <v>41006</v>
      </c>
      <c r="T117" s="49">
        <f t="shared" si="13"/>
        <v>41029</v>
      </c>
      <c r="U117" s="50">
        <f t="shared" si="14"/>
        <v>4</v>
      </c>
    </row>
    <row r="118" spans="1:21">
      <c r="A118" s="33" t="s">
        <v>7</v>
      </c>
      <c r="B118" s="7">
        <f t="shared" si="8"/>
        <v>0.1</v>
      </c>
      <c r="C118" s="35">
        <v>40999</v>
      </c>
      <c r="D118" s="35"/>
      <c r="E118" s="52"/>
      <c r="F118" s="11">
        <f>+ROUND(E118*B118,0)</f>
        <v>0</v>
      </c>
      <c r="G118" s="8">
        <f t="shared" si="9"/>
        <v>41029</v>
      </c>
      <c r="H118" s="11">
        <f t="shared" si="10"/>
        <v>0</v>
      </c>
      <c r="I118" s="54">
        <f t="shared" si="11"/>
        <v>0</v>
      </c>
      <c r="S118" s="49">
        <f t="shared" si="12"/>
        <v>41006</v>
      </c>
      <c r="T118" s="49">
        <f t="shared" si="13"/>
        <v>41029</v>
      </c>
      <c r="U118" s="50">
        <f t="shared" si="14"/>
        <v>4</v>
      </c>
    </row>
    <row r="119" spans="1:21">
      <c r="A119" s="33" t="s">
        <v>7</v>
      </c>
      <c r="B119" s="7">
        <f t="shared" si="8"/>
        <v>0.1</v>
      </c>
      <c r="C119" s="35">
        <v>40999</v>
      </c>
      <c r="D119" s="35"/>
      <c r="E119" s="52"/>
      <c r="F119" s="11">
        <f>+ROUND(E119*B119,0)</f>
        <v>0</v>
      </c>
      <c r="G119" s="8">
        <f t="shared" si="9"/>
        <v>41029</v>
      </c>
      <c r="H119" s="11">
        <f t="shared" si="10"/>
        <v>0</v>
      </c>
      <c r="I119" s="54">
        <f t="shared" si="11"/>
        <v>0</v>
      </c>
      <c r="S119" s="49">
        <f t="shared" si="12"/>
        <v>41006</v>
      </c>
      <c r="T119" s="49">
        <f t="shared" si="13"/>
        <v>41029</v>
      </c>
      <c r="U119" s="50">
        <f t="shared" si="14"/>
        <v>4</v>
      </c>
    </row>
    <row r="120" spans="1:21">
      <c r="A120" s="33" t="s">
        <v>7</v>
      </c>
      <c r="B120" s="7">
        <f t="shared" si="8"/>
        <v>0.1</v>
      </c>
      <c r="C120" s="35">
        <v>40999</v>
      </c>
      <c r="D120" s="35"/>
      <c r="E120" s="52"/>
      <c r="F120" s="11">
        <f>+ROUND(E120*B120,0)</f>
        <v>0</v>
      </c>
      <c r="G120" s="8">
        <f t="shared" si="9"/>
        <v>41029</v>
      </c>
      <c r="H120" s="11">
        <f t="shared" si="10"/>
        <v>0</v>
      </c>
      <c r="I120" s="54">
        <f t="shared" si="11"/>
        <v>0</v>
      </c>
      <c r="S120" s="49">
        <f t="shared" si="12"/>
        <v>41006</v>
      </c>
      <c r="T120" s="49">
        <f t="shared" si="13"/>
        <v>41029</v>
      </c>
      <c r="U120" s="50">
        <f t="shared" si="14"/>
        <v>4</v>
      </c>
    </row>
    <row r="121" spans="1:21">
      <c r="A121" s="33" t="s">
        <v>7</v>
      </c>
      <c r="B121" s="7">
        <f t="shared" si="8"/>
        <v>0.1</v>
      </c>
      <c r="C121" s="35">
        <v>40999</v>
      </c>
      <c r="D121" s="35"/>
      <c r="E121" s="52"/>
      <c r="F121" s="11">
        <f>+ROUND(E121*B121,0)</f>
        <v>0</v>
      </c>
      <c r="G121" s="8">
        <f t="shared" si="9"/>
        <v>41029</v>
      </c>
      <c r="H121" s="11">
        <f t="shared" si="10"/>
        <v>0</v>
      </c>
      <c r="I121" s="54">
        <f t="shared" si="11"/>
        <v>0</v>
      </c>
      <c r="S121" s="49">
        <f t="shared" si="12"/>
        <v>41006</v>
      </c>
      <c r="T121" s="49">
        <f t="shared" si="13"/>
        <v>41029</v>
      </c>
      <c r="U121" s="50">
        <f t="shared" si="14"/>
        <v>4</v>
      </c>
    </row>
    <row r="122" spans="1:21">
      <c r="A122" s="33" t="s">
        <v>7</v>
      </c>
      <c r="B122" s="7">
        <f t="shared" si="8"/>
        <v>0.1</v>
      </c>
      <c r="C122" s="35">
        <v>40999</v>
      </c>
      <c r="D122" s="35"/>
      <c r="E122" s="52"/>
      <c r="F122" s="11">
        <f>+ROUND(E122*B122,0)</f>
        <v>0</v>
      </c>
      <c r="G122" s="8">
        <f t="shared" si="9"/>
        <v>41029</v>
      </c>
      <c r="H122" s="11">
        <f t="shared" si="10"/>
        <v>0</v>
      </c>
      <c r="I122" s="54">
        <f t="shared" si="11"/>
        <v>0</v>
      </c>
      <c r="S122" s="49">
        <f t="shared" si="12"/>
        <v>41006</v>
      </c>
      <c r="T122" s="49">
        <f t="shared" si="13"/>
        <v>41029</v>
      </c>
      <c r="U122" s="50">
        <f t="shared" si="14"/>
        <v>4</v>
      </c>
    </row>
    <row r="123" spans="1:21">
      <c r="A123" s="33" t="s">
        <v>7</v>
      </c>
      <c r="B123" s="7">
        <f t="shared" si="8"/>
        <v>0.1</v>
      </c>
      <c r="C123" s="35">
        <v>40999</v>
      </c>
      <c r="D123" s="35"/>
      <c r="E123" s="52"/>
      <c r="F123" s="11">
        <f>+ROUND(E123*B123,0)</f>
        <v>0</v>
      </c>
      <c r="G123" s="8">
        <f t="shared" si="9"/>
        <v>41029</v>
      </c>
      <c r="H123" s="11">
        <f t="shared" si="10"/>
        <v>0</v>
      </c>
      <c r="I123" s="54">
        <f t="shared" si="11"/>
        <v>0</v>
      </c>
      <c r="S123" s="49">
        <f t="shared" si="12"/>
        <v>41006</v>
      </c>
      <c r="T123" s="49">
        <f t="shared" si="13"/>
        <v>41029</v>
      </c>
      <c r="U123" s="50">
        <f t="shared" si="14"/>
        <v>4</v>
      </c>
    </row>
    <row r="124" spans="1:21">
      <c r="A124" s="33" t="s">
        <v>7</v>
      </c>
      <c r="B124" s="7">
        <f t="shared" si="8"/>
        <v>0.1</v>
      </c>
      <c r="C124" s="35">
        <v>40999</v>
      </c>
      <c r="D124" s="35"/>
      <c r="E124" s="52"/>
      <c r="F124" s="11">
        <f>+ROUND(E124*B124,0)</f>
        <v>0</v>
      </c>
      <c r="G124" s="8">
        <f t="shared" si="9"/>
        <v>41029</v>
      </c>
      <c r="H124" s="11">
        <f t="shared" si="10"/>
        <v>0</v>
      </c>
      <c r="I124" s="54">
        <f t="shared" si="11"/>
        <v>0</v>
      </c>
      <c r="S124" s="49">
        <f t="shared" si="12"/>
        <v>41006</v>
      </c>
      <c r="T124" s="49">
        <f t="shared" si="13"/>
        <v>41029</v>
      </c>
      <c r="U124" s="50">
        <f t="shared" si="14"/>
        <v>4</v>
      </c>
    </row>
    <row r="125" spans="1:21">
      <c r="A125" s="33" t="s">
        <v>7</v>
      </c>
      <c r="B125" s="7">
        <f t="shared" si="8"/>
        <v>0.1</v>
      </c>
      <c r="C125" s="35">
        <v>40999</v>
      </c>
      <c r="D125" s="35"/>
      <c r="E125" s="52"/>
      <c r="F125" s="11">
        <f>+ROUND(E125*B125,0)</f>
        <v>0</v>
      </c>
      <c r="G125" s="8">
        <f t="shared" si="9"/>
        <v>41029</v>
      </c>
      <c r="H125" s="11">
        <f t="shared" si="10"/>
        <v>0</v>
      </c>
      <c r="I125" s="54">
        <f t="shared" si="11"/>
        <v>0</v>
      </c>
      <c r="S125" s="49">
        <f t="shared" si="12"/>
        <v>41006</v>
      </c>
      <c r="T125" s="49">
        <f t="shared" si="13"/>
        <v>41029</v>
      </c>
      <c r="U125" s="50">
        <f t="shared" si="14"/>
        <v>4</v>
      </c>
    </row>
    <row r="126" spans="1:21">
      <c r="A126" s="33" t="s">
        <v>7</v>
      </c>
      <c r="B126" s="7">
        <f t="shared" si="8"/>
        <v>0.1</v>
      </c>
      <c r="C126" s="35">
        <v>40999</v>
      </c>
      <c r="D126" s="35"/>
      <c r="E126" s="52"/>
      <c r="F126" s="11">
        <f>+ROUND(E126*B126,0)</f>
        <v>0</v>
      </c>
      <c r="G126" s="8">
        <f t="shared" si="9"/>
        <v>41029</v>
      </c>
      <c r="H126" s="11">
        <f t="shared" si="10"/>
        <v>0</v>
      </c>
      <c r="I126" s="54">
        <f t="shared" si="11"/>
        <v>0</v>
      </c>
      <c r="S126" s="49">
        <f t="shared" si="12"/>
        <v>41006</v>
      </c>
      <c r="T126" s="49">
        <f t="shared" si="13"/>
        <v>41029</v>
      </c>
      <c r="U126" s="50">
        <f t="shared" si="14"/>
        <v>4</v>
      </c>
    </row>
    <row r="127" spans="1:21">
      <c r="A127" s="33" t="s">
        <v>7</v>
      </c>
      <c r="B127" s="7">
        <f t="shared" si="8"/>
        <v>0.1</v>
      </c>
      <c r="C127" s="35">
        <v>40999</v>
      </c>
      <c r="D127" s="35"/>
      <c r="E127" s="52"/>
      <c r="F127" s="11">
        <f>+ROUND(E127*B127,0)</f>
        <v>0</v>
      </c>
      <c r="G127" s="8">
        <f t="shared" si="9"/>
        <v>41029</v>
      </c>
      <c r="H127" s="11">
        <f t="shared" si="10"/>
        <v>0</v>
      </c>
      <c r="I127" s="54">
        <f t="shared" si="11"/>
        <v>0</v>
      </c>
      <c r="S127" s="49">
        <f t="shared" si="12"/>
        <v>41006</v>
      </c>
      <c r="T127" s="49">
        <f t="shared" si="13"/>
        <v>41029</v>
      </c>
      <c r="U127" s="50">
        <f t="shared" si="14"/>
        <v>4</v>
      </c>
    </row>
    <row r="128" spans="1:21">
      <c r="A128" s="33" t="s">
        <v>7</v>
      </c>
      <c r="B128" s="7">
        <f t="shared" si="8"/>
        <v>0.1</v>
      </c>
      <c r="C128" s="35">
        <v>40999</v>
      </c>
      <c r="D128" s="35"/>
      <c r="E128" s="52"/>
      <c r="F128" s="11">
        <f>+ROUND(E128*B128,0)</f>
        <v>0</v>
      </c>
      <c r="G128" s="8">
        <f t="shared" si="9"/>
        <v>41029</v>
      </c>
      <c r="H128" s="11">
        <f t="shared" si="10"/>
        <v>0</v>
      </c>
      <c r="I128" s="54">
        <f t="shared" si="11"/>
        <v>0</v>
      </c>
      <c r="S128" s="49">
        <f t="shared" si="12"/>
        <v>41006</v>
      </c>
      <c r="T128" s="49">
        <f t="shared" si="13"/>
        <v>41029</v>
      </c>
      <c r="U128" s="50">
        <f t="shared" si="14"/>
        <v>4</v>
      </c>
    </row>
    <row r="129" spans="1:21">
      <c r="A129" s="33" t="s">
        <v>7</v>
      </c>
      <c r="B129" s="7">
        <f t="shared" si="8"/>
        <v>0.1</v>
      </c>
      <c r="C129" s="35">
        <v>40999</v>
      </c>
      <c r="D129" s="35"/>
      <c r="E129" s="52"/>
      <c r="F129" s="11">
        <f>+ROUND(E129*B129,0)</f>
        <v>0</v>
      </c>
      <c r="G129" s="8">
        <f t="shared" si="9"/>
        <v>41029</v>
      </c>
      <c r="H129" s="11">
        <f t="shared" si="10"/>
        <v>0</v>
      </c>
      <c r="I129" s="54">
        <f t="shared" si="11"/>
        <v>0</v>
      </c>
      <c r="S129" s="49">
        <f t="shared" si="12"/>
        <v>41006</v>
      </c>
      <c r="T129" s="49">
        <f t="shared" si="13"/>
        <v>41029</v>
      </c>
      <c r="U129" s="50">
        <f t="shared" si="14"/>
        <v>4</v>
      </c>
    </row>
    <row r="130" spans="1:21">
      <c r="A130" s="33" t="s">
        <v>7</v>
      </c>
      <c r="B130" s="7">
        <f t="shared" si="8"/>
        <v>0.1</v>
      </c>
      <c r="C130" s="35">
        <v>40999</v>
      </c>
      <c r="D130" s="35"/>
      <c r="E130" s="52"/>
      <c r="F130" s="11">
        <f>+ROUND(E130*B130,0)</f>
        <v>0</v>
      </c>
      <c r="G130" s="8">
        <f t="shared" si="9"/>
        <v>41029</v>
      </c>
      <c r="H130" s="11">
        <f t="shared" si="10"/>
        <v>0</v>
      </c>
      <c r="I130" s="54">
        <f t="shared" si="11"/>
        <v>0</v>
      </c>
      <c r="S130" s="49">
        <f t="shared" si="12"/>
        <v>41006</v>
      </c>
      <c r="T130" s="49">
        <f t="shared" si="13"/>
        <v>41029</v>
      </c>
      <c r="U130" s="50">
        <f t="shared" si="14"/>
        <v>4</v>
      </c>
    </row>
    <row r="131" spans="1:21">
      <c r="A131" s="33" t="s">
        <v>7</v>
      </c>
      <c r="B131" s="7">
        <f t="shared" si="8"/>
        <v>0.1</v>
      </c>
      <c r="C131" s="35">
        <v>40999</v>
      </c>
      <c r="D131" s="35"/>
      <c r="E131" s="52"/>
      <c r="F131" s="11">
        <f>+ROUND(E131*B131,0)</f>
        <v>0</v>
      </c>
      <c r="G131" s="8">
        <f t="shared" si="9"/>
        <v>41029</v>
      </c>
      <c r="H131" s="11">
        <f t="shared" si="10"/>
        <v>0</v>
      </c>
      <c r="I131" s="54">
        <f t="shared" si="11"/>
        <v>0</v>
      </c>
      <c r="S131" s="49">
        <f t="shared" si="12"/>
        <v>41006</v>
      </c>
      <c r="T131" s="49">
        <f t="shared" si="13"/>
        <v>41029</v>
      </c>
      <c r="U131" s="50">
        <f t="shared" si="14"/>
        <v>4</v>
      </c>
    </row>
    <row r="132" spans="1:21">
      <c r="A132" s="33" t="s">
        <v>7</v>
      </c>
      <c r="B132" s="7">
        <f t="shared" si="8"/>
        <v>0.1</v>
      </c>
      <c r="C132" s="35">
        <v>40999</v>
      </c>
      <c r="D132" s="35"/>
      <c r="E132" s="52"/>
      <c r="F132" s="11">
        <f>+ROUND(E132*B132,0)</f>
        <v>0</v>
      </c>
      <c r="G132" s="8">
        <f t="shared" si="9"/>
        <v>41029</v>
      </c>
      <c r="H132" s="11">
        <f t="shared" si="10"/>
        <v>0</v>
      </c>
      <c r="I132" s="54">
        <f t="shared" si="11"/>
        <v>0</v>
      </c>
      <c r="S132" s="49">
        <f t="shared" si="12"/>
        <v>41006</v>
      </c>
      <c r="T132" s="49">
        <f t="shared" si="13"/>
        <v>41029</v>
      </c>
      <c r="U132" s="50">
        <f t="shared" si="14"/>
        <v>4</v>
      </c>
    </row>
    <row r="133" spans="1:21">
      <c r="A133" s="33" t="s">
        <v>7</v>
      </c>
      <c r="B133" s="7">
        <f t="shared" si="8"/>
        <v>0.1</v>
      </c>
      <c r="C133" s="35">
        <v>40999</v>
      </c>
      <c r="D133" s="35"/>
      <c r="E133" s="52"/>
      <c r="F133" s="11">
        <f>+ROUND(E133*B133,0)</f>
        <v>0</v>
      </c>
      <c r="G133" s="8">
        <f t="shared" si="9"/>
        <v>41029</v>
      </c>
      <c r="H133" s="11">
        <f t="shared" si="10"/>
        <v>0</v>
      </c>
      <c r="I133" s="54">
        <f t="shared" si="11"/>
        <v>0</v>
      </c>
      <c r="S133" s="49">
        <f t="shared" si="12"/>
        <v>41006</v>
      </c>
      <c r="T133" s="49">
        <f t="shared" si="13"/>
        <v>41029</v>
      </c>
      <c r="U133" s="50">
        <f t="shared" si="14"/>
        <v>4</v>
      </c>
    </row>
    <row r="134" spans="1:21">
      <c r="A134" s="33" t="s">
        <v>7</v>
      </c>
      <c r="B134" s="7">
        <f t="shared" ref="B134:B197" si="15">+VLOOKUP(A134,$Z$5:$AA$11,2,0)</f>
        <v>0.1</v>
      </c>
      <c r="C134" s="35">
        <v>40999</v>
      </c>
      <c r="D134" s="35"/>
      <c r="E134" s="52"/>
      <c r="F134" s="11">
        <f>+ROUND(E134*B134,0)</f>
        <v>0</v>
      </c>
      <c r="G134" s="8">
        <f t="shared" ref="G134:G197" si="16">+IF(U134=4,T134,S134)</f>
        <v>41029</v>
      </c>
      <c r="H134" s="11">
        <f t="shared" ref="H134:H197" si="17">+IF(D134&gt;G134,ROUNDUP((D134-C134)/30,0),0)</f>
        <v>0</v>
      </c>
      <c r="I134" s="54">
        <f t="shared" ref="I134:I197" si="18">+ROUND((F134*1.5%)*H134,0)</f>
        <v>0</v>
      </c>
      <c r="S134" s="49">
        <f t="shared" ref="S134:S197" si="19">+EOMONTH(C134,0)+7</f>
        <v>41006</v>
      </c>
      <c r="T134" s="49">
        <f t="shared" ref="T134:T197" si="20">+EOMONTH(S134,0)</f>
        <v>41029</v>
      </c>
      <c r="U134" s="50">
        <f t="shared" ref="U134:U197" si="21">+MONTH(S134)</f>
        <v>4</v>
      </c>
    </row>
    <row r="135" spans="1:21">
      <c r="A135" s="33" t="s">
        <v>7</v>
      </c>
      <c r="B135" s="7">
        <f t="shared" si="15"/>
        <v>0.1</v>
      </c>
      <c r="C135" s="35">
        <v>40999</v>
      </c>
      <c r="D135" s="35"/>
      <c r="E135" s="52"/>
      <c r="F135" s="11">
        <f>+ROUND(E135*B135,0)</f>
        <v>0</v>
      </c>
      <c r="G135" s="8">
        <f t="shared" si="16"/>
        <v>41029</v>
      </c>
      <c r="H135" s="11">
        <f t="shared" si="17"/>
        <v>0</v>
      </c>
      <c r="I135" s="54">
        <f t="shared" si="18"/>
        <v>0</v>
      </c>
      <c r="S135" s="49">
        <f t="shared" si="19"/>
        <v>41006</v>
      </c>
      <c r="T135" s="49">
        <f t="shared" si="20"/>
        <v>41029</v>
      </c>
      <c r="U135" s="50">
        <f t="shared" si="21"/>
        <v>4</v>
      </c>
    </row>
    <row r="136" spans="1:21">
      <c r="A136" s="33" t="s">
        <v>7</v>
      </c>
      <c r="B136" s="7">
        <f t="shared" si="15"/>
        <v>0.1</v>
      </c>
      <c r="C136" s="35">
        <v>40999</v>
      </c>
      <c r="D136" s="35"/>
      <c r="E136" s="52"/>
      <c r="F136" s="11">
        <f>+ROUND(E136*B136,0)</f>
        <v>0</v>
      </c>
      <c r="G136" s="8">
        <f t="shared" si="16"/>
        <v>41029</v>
      </c>
      <c r="H136" s="11">
        <f t="shared" si="17"/>
        <v>0</v>
      </c>
      <c r="I136" s="54">
        <f t="shared" si="18"/>
        <v>0</v>
      </c>
      <c r="S136" s="49">
        <f t="shared" si="19"/>
        <v>41006</v>
      </c>
      <c r="T136" s="49">
        <f t="shared" si="20"/>
        <v>41029</v>
      </c>
      <c r="U136" s="50">
        <f t="shared" si="21"/>
        <v>4</v>
      </c>
    </row>
    <row r="137" spans="1:21">
      <c r="A137" s="33" t="s">
        <v>7</v>
      </c>
      <c r="B137" s="7">
        <f t="shared" si="15"/>
        <v>0.1</v>
      </c>
      <c r="C137" s="35">
        <v>40999</v>
      </c>
      <c r="D137" s="35"/>
      <c r="E137" s="52"/>
      <c r="F137" s="11">
        <f>+ROUND(E137*B137,0)</f>
        <v>0</v>
      </c>
      <c r="G137" s="8">
        <f t="shared" si="16"/>
        <v>41029</v>
      </c>
      <c r="H137" s="11">
        <f t="shared" si="17"/>
        <v>0</v>
      </c>
      <c r="I137" s="54">
        <f t="shared" si="18"/>
        <v>0</v>
      </c>
      <c r="S137" s="49">
        <f t="shared" si="19"/>
        <v>41006</v>
      </c>
      <c r="T137" s="49">
        <f t="shared" si="20"/>
        <v>41029</v>
      </c>
      <c r="U137" s="50">
        <f t="shared" si="21"/>
        <v>4</v>
      </c>
    </row>
    <row r="138" spans="1:21">
      <c r="A138" s="33" t="s">
        <v>7</v>
      </c>
      <c r="B138" s="7">
        <f t="shared" si="15"/>
        <v>0.1</v>
      </c>
      <c r="C138" s="35">
        <v>40999</v>
      </c>
      <c r="D138" s="35"/>
      <c r="E138" s="52"/>
      <c r="F138" s="11">
        <f>+ROUND(E138*B138,0)</f>
        <v>0</v>
      </c>
      <c r="G138" s="8">
        <f t="shared" si="16"/>
        <v>41029</v>
      </c>
      <c r="H138" s="11">
        <f t="shared" si="17"/>
        <v>0</v>
      </c>
      <c r="I138" s="54">
        <f t="shared" si="18"/>
        <v>0</v>
      </c>
      <c r="S138" s="49">
        <f t="shared" si="19"/>
        <v>41006</v>
      </c>
      <c r="T138" s="49">
        <f t="shared" si="20"/>
        <v>41029</v>
      </c>
      <c r="U138" s="50">
        <f t="shared" si="21"/>
        <v>4</v>
      </c>
    </row>
    <row r="139" spans="1:21">
      <c r="A139" s="33" t="s">
        <v>7</v>
      </c>
      <c r="B139" s="7">
        <f t="shared" si="15"/>
        <v>0.1</v>
      </c>
      <c r="C139" s="35">
        <v>40999</v>
      </c>
      <c r="D139" s="35"/>
      <c r="E139" s="52"/>
      <c r="F139" s="11">
        <f>+ROUND(E139*B139,0)</f>
        <v>0</v>
      </c>
      <c r="G139" s="8">
        <f t="shared" si="16"/>
        <v>41029</v>
      </c>
      <c r="H139" s="11">
        <f t="shared" si="17"/>
        <v>0</v>
      </c>
      <c r="I139" s="54">
        <f t="shared" si="18"/>
        <v>0</v>
      </c>
      <c r="S139" s="49">
        <f t="shared" si="19"/>
        <v>41006</v>
      </c>
      <c r="T139" s="49">
        <f t="shared" si="20"/>
        <v>41029</v>
      </c>
      <c r="U139" s="50">
        <f t="shared" si="21"/>
        <v>4</v>
      </c>
    </row>
    <row r="140" spans="1:21">
      <c r="A140" s="33" t="s">
        <v>7</v>
      </c>
      <c r="B140" s="7">
        <f t="shared" si="15"/>
        <v>0.1</v>
      </c>
      <c r="C140" s="35">
        <v>40999</v>
      </c>
      <c r="D140" s="35"/>
      <c r="E140" s="52"/>
      <c r="F140" s="11">
        <f>+ROUND(E140*B140,0)</f>
        <v>0</v>
      </c>
      <c r="G140" s="8">
        <f t="shared" si="16"/>
        <v>41029</v>
      </c>
      <c r="H140" s="11">
        <f t="shared" si="17"/>
        <v>0</v>
      </c>
      <c r="I140" s="54">
        <f t="shared" si="18"/>
        <v>0</v>
      </c>
      <c r="S140" s="49">
        <f t="shared" si="19"/>
        <v>41006</v>
      </c>
      <c r="T140" s="49">
        <f t="shared" si="20"/>
        <v>41029</v>
      </c>
      <c r="U140" s="50">
        <f t="shared" si="21"/>
        <v>4</v>
      </c>
    </row>
    <row r="141" spans="1:21">
      <c r="A141" s="33" t="s">
        <v>7</v>
      </c>
      <c r="B141" s="7">
        <f t="shared" si="15"/>
        <v>0.1</v>
      </c>
      <c r="C141" s="35">
        <v>40999</v>
      </c>
      <c r="D141" s="35"/>
      <c r="E141" s="52"/>
      <c r="F141" s="11">
        <f>+ROUND(E141*B141,0)</f>
        <v>0</v>
      </c>
      <c r="G141" s="8">
        <f t="shared" si="16"/>
        <v>41029</v>
      </c>
      <c r="H141" s="11">
        <f t="shared" si="17"/>
        <v>0</v>
      </c>
      <c r="I141" s="54">
        <f t="shared" si="18"/>
        <v>0</v>
      </c>
      <c r="S141" s="49">
        <f t="shared" si="19"/>
        <v>41006</v>
      </c>
      <c r="T141" s="49">
        <f t="shared" si="20"/>
        <v>41029</v>
      </c>
      <c r="U141" s="50">
        <f t="shared" si="21"/>
        <v>4</v>
      </c>
    </row>
    <row r="142" spans="1:21">
      <c r="A142" s="33" t="s">
        <v>7</v>
      </c>
      <c r="B142" s="7">
        <f t="shared" si="15"/>
        <v>0.1</v>
      </c>
      <c r="C142" s="35">
        <v>40999</v>
      </c>
      <c r="D142" s="35"/>
      <c r="E142" s="52"/>
      <c r="F142" s="11">
        <f>+ROUND(E142*B142,0)</f>
        <v>0</v>
      </c>
      <c r="G142" s="8">
        <f t="shared" si="16"/>
        <v>41029</v>
      </c>
      <c r="H142" s="11">
        <f t="shared" si="17"/>
        <v>0</v>
      </c>
      <c r="I142" s="54">
        <f t="shared" si="18"/>
        <v>0</v>
      </c>
      <c r="S142" s="49">
        <f t="shared" si="19"/>
        <v>41006</v>
      </c>
      <c r="T142" s="49">
        <f t="shared" si="20"/>
        <v>41029</v>
      </c>
      <c r="U142" s="50">
        <f t="shared" si="21"/>
        <v>4</v>
      </c>
    </row>
    <row r="143" spans="1:21">
      <c r="A143" s="33" t="s">
        <v>7</v>
      </c>
      <c r="B143" s="7">
        <f t="shared" si="15"/>
        <v>0.1</v>
      </c>
      <c r="C143" s="35">
        <v>40999</v>
      </c>
      <c r="D143" s="35"/>
      <c r="E143" s="52"/>
      <c r="F143" s="11">
        <f>+ROUND(E143*B143,0)</f>
        <v>0</v>
      </c>
      <c r="G143" s="8">
        <f t="shared" si="16"/>
        <v>41029</v>
      </c>
      <c r="H143" s="11">
        <f t="shared" si="17"/>
        <v>0</v>
      </c>
      <c r="I143" s="54">
        <f t="shared" si="18"/>
        <v>0</v>
      </c>
      <c r="S143" s="49">
        <f t="shared" si="19"/>
        <v>41006</v>
      </c>
      <c r="T143" s="49">
        <f t="shared" si="20"/>
        <v>41029</v>
      </c>
      <c r="U143" s="50">
        <f t="shared" si="21"/>
        <v>4</v>
      </c>
    </row>
    <row r="144" spans="1:21">
      <c r="A144" s="33" t="s">
        <v>7</v>
      </c>
      <c r="B144" s="7">
        <f t="shared" si="15"/>
        <v>0.1</v>
      </c>
      <c r="C144" s="35">
        <v>40999</v>
      </c>
      <c r="D144" s="35"/>
      <c r="E144" s="52"/>
      <c r="F144" s="11">
        <f>+ROUND(E144*B144,0)</f>
        <v>0</v>
      </c>
      <c r="G144" s="8">
        <f t="shared" si="16"/>
        <v>41029</v>
      </c>
      <c r="H144" s="11">
        <f t="shared" si="17"/>
        <v>0</v>
      </c>
      <c r="I144" s="54">
        <f t="shared" si="18"/>
        <v>0</v>
      </c>
      <c r="S144" s="49">
        <f t="shared" si="19"/>
        <v>41006</v>
      </c>
      <c r="T144" s="49">
        <f t="shared" si="20"/>
        <v>41029</v>
      </c>
      <c r="U144" s="50">
        <f t="shared" si="21"/>
        <v>4</v>
      </c>
    </row>
    <row r="145" spans="1:21">
      <c r="A145" s="33" t="s">
        <v>7</v>
      </c>
      <c r="B145" s="7">
        <f t="shared" si="15"/>
        <v>0.1</v>
      </c>
      <c r="C145" s="35">
        <v>40999</v>
      </c>
      <c r="D145" s="35"/>
      <c r="E145" s="52"/>
      <c r="F145" s="11">
        <f>+ROUND(E145*B145,0)</f>
        <v>0</v>
      </c>
      <c r="G145" s="8">
        <f t="shared" si="16"/>
        <v>41029</v>
      </c>
      <c r="H145" s="11">
        <f t="shared" si="17"/>
        <v>0</v>
      </c>
      <c r="I145" s="54">
        <f t="shared" si="18"/>
        <v>0</v>
      </c>
      <c r="S145" s="49">
        <f t="shared" si="19"/>
        <v>41006</v>
      </c>
      <c r="T145" s="49">
        <f t="shared" si="20"/>
        <v>41029</v>
      </c>
      <c r="U145" s="50">
        <f t="shared" si="21"/>
        <v>4</v>
      </c>
    </row>
    <row r="146" spans="1:21">
      <c r="A146" s="33" t="s">
        <v>7</v>
      </c>
      <c r="B146" s="7">
        <f t="shared" si="15"/>
        <v>0.1</v>
      </c>
      <c r="C146" s="35">
        <v>40999</v>
      </c>
      <c r="D146" s="35"/>
      <c r="E146" s="52"/>
      <c r="F146" s="11">
        <f>+ROUND(E146*B146,0)</f>
        <v>0</v>
      </c>
      <c r="G146" s="8">
        <f t="shared" si="16"/>
        <v>41029</v>
      </c>
      <c r="H146" s="11">
        <f t="shared" si="17"/>
        <v>0</v>
      </c>
      <c r="I146" s="54">
        <f t="shared" si="18"/>
        <v>0</v>
      </c>
      <c r="S146" s="49">
        <f t="shared" si="19"/>
        <v>41006</v>
      </c>
      <c r="T146" s="49">
        <f t="shared" si="20"/>
        <v>41029</v>
      </c>
      <c r="U146" s="50">
        <f t="shared" si="21"/>
        <v>4</v>
      </c>
    </row>
    <row r="147" spans="1:21">
      <c r="A147" s="33" t="s">
        <v>7</v>
      </c>
      <c r="B147" s="7">
        <f t="shared" si="15"/>
        <v>0.1</v>
      </c>
      <c r="C147" s="35">
        <v>40999</v>
      </c>
      <c r="D147" s="35"/>
      <c r="E147" s="52"/>
      <c r="F147" s="11">
        <f>+ROUND(E147*B147,0)</f>
        <v>0</v>
      </c>
      <c r="G147" s="8">
        <f t="shared" si="16"/>
        <v>41029</v>
      </c>
      <c r="H147" s="11">
        <f t="shared" si="17"/>
        <v>0</v>
      </c>
      <c r="I147" s="54">
        <f t="shared" si="18"/>
        <v>0</v>
      </c>
      <c r="S147" s="49">
        <f t="shared" si="19"/>
        <v>41006</v>
      </c>
      <c r="T147" s="49">
        <f t="shared" si="20"/>
        <v>41029</v>
      </c>
      <c r="U147" s="50">
        <f t="shared" si="21"/>
        <v>4</v>
      </c>
    </row>
    <row r="148" spans="1:21">
      <c r="A148" s="33" t="s">
        <v>7</v>
      </c>
      <c r="B148" s="7">
        <f t="shared" si="15"/>
        <v>0.1</v>
      </c>
      <c r="C148" s="35">
        <v>40999</v>
      </c>
      <c r="D148" s="35"/>
      <c r="E148" s="52"/>
      <c r="F148" s="11">
        <f>+ROUND(E148*B148,0)</f>
        <v>0</v>
      </c>
      <c r="G148" s="8">
        <f t="shared" si="16"/>
        <v>41029</v>
      </c>
      <c r="H148" s="11">
        <f t="shared" si="17"/>
        <v>0</v>
      </c>
      <c r="I148" s="54">
        <f t="shared" si="18"/>
        <v>0</v>
      </c>
      <c r="S148" s="49">
        <f t="shared" si="19"/>
        <v>41006</v>
      </c>
      <c r="T148" s="49">
        <f t="shared" si="20"/>
        <v>41029</v>
      </c>
      <c r="U148" s="50">
        <f t="shared" si="21"/>
        <v>4</v>
      </c>
    </row>
    <row r="149" spans="1:21">
      <c r="A149" s="33" t="s">
        <v>7</v>
      </c>
      <c r="B149" s="7">
        <f t="shared" si="15"/>
        <v>0.1</v>
      </c>
      <c r="C149" s="35">
        <v>40999</v>
      </c>
      <c r="D149" s="35"/>
      <c r="E149" s="52"/>
      <c r="F149" s="11">
        <f>+ROUND(E149*B149,0)</f>
        <v>0</v>
      </c>
      <c r="G149" s="8">
        <f t="shared" si="16"/>
        <v>41029</v>
      </c>
      <c r="H149" s="11">
        <f t="shared" si="17"/>
        <v>0</v>
      </c>
      <c r="I149" s="54">
        <f t="shared" si="18"/>
        <v>0</v>
      </c>
      <c r="S149" s="49">
        <f t="shared" si="19"/>
        <v>41006</v>
      </c>
      <c r="T149" s="49">
        <f t="shared" si="20"/>
        <v>41029</v>
      </c>
      <c r="U149" s="50">
        <f t="shared" si="21"/>
        <v>4</v>
      </c>
    </row>
    <row r="150" spans="1:21">
      <c r="A150" s="33" t="s">
        <v>7</v>
      </c>
      <c r="B150" s="7">
        <f t="shared" si="15"/>
        <v>0.1</v>
      </c>
      <c r="C150" s="35">
        <v>40999</v>
      </c>
      <c r="D150" s="35"/>
      <c r="E150" s="52"/>
      <c r="F150" s="11">
        <f>+ROUND(E150*B150,0)</f>
        <v>0</v>
      </c>
      <c r="G150" s="8">
        <f t="shared" si="16"/>
        <v>41029</v>
      </c>
      <c r="H150" s="11">
        <f t="shared" si="17"/>
        <v>0</v>
      </c>
      <c r="I150" s="54">
        <f t="shared" si="18"/>
        <v>0</v>
      </c>
      <c r="S150" s="49">
        <f t="shared" si="19"/>
        <v>41006</v>
      </c>
      <c r="T150" s="49">
        <f t="shared" si="20"/>
        <v>41029</v>
      </c>
      <c r="U150" s="50">
        <f t="shared" si="21"/>
        <v>4</v>
      </c>
    </row>
    <row r="151" spans="1:21">
      <c r="A151" s="33" t="s">
        <v>7</v>
      </c>
      <c r="B151" s="7">
        <f t="shared" si="15"/>
        <v>0.1</v>
      </c>
      <c r="C151" s="35">
        <v>40999</v>
      </c>
      <c r="D151" s="35"/>
      <c r="E151" s="52"/>
      <c r="F151" s="11">
        <f>+ROUND(E151*B151,0)</f>
        <v>0</v>
      </c>
      <c r="G151" s="8">
        <f t="shared" si="16"/>
        <v>41029</v>
      </c>
      <c r="H151" s="11">
        <f t="shared" si="17"/>
        <v>0</v>
      </c>
      <c r="I151" s="54">
        <f t="shared" si="18"/>
        <v>0</v>
      </c>
      <c r="S151" s="49">
        <f t="shared" si="19"/>
        <v>41006</v>
      </c>
      <c r="T151" s="49">
        <f t="shared" si="20"/>
        <v>41029</v>
      </c>
      <c r="U151" s="50">
        <f t="shared" si="21"/>
        <v>4</v>
      </c>
    </row>
    <row r="152" spans="1:21">
      <c r="A152" s="33" t="s">
        <v>7</v>
      </c>
      <c r="B152" s="7">
        <f t="shared" si="15"/>
        <v>0.1</v>
      </c>
      <c r="C152" s="35">
        <v>40999</v>
      </c>
      <c r="D152" s="35"/>
      <c r="E152" s="52"/>
      <c r="F152" s="11">
        <f>+ROUND(E152*B152,0)</f>
        <v>0</v>
      </c>
      <c r="G152" s="8">
        <f t="shared" si="16"/>
        <v>41029</v>
      </c>
      <c r="H152" s="11">
        <f t="shared" si="17"/>
        <v>0</v>
      </c>
      <c r="I152" s="54">
        <f t="shared" si="18"/>
        <v>0</v>
      </c>
      <c r="S152" s="49">
        <f t="shared" si="19"/>
        <v>41006</v>
      </c>
      <c r="T152" s="49">
        <f t="shared" si="20"/>
        <v>41029</v>
      </c>
      <c r="U152" s="50">
        <f t="shared" si="21"/>
        <v>4</v>
      </c>
    </row>
    <row r="153" spans="1:21">
      <c r="A153" s="33" t="s">
        <v>7</v>
      </c>
      <c r="B153" s="7">
        <f t="shared" si="15"/>
        <v>0.1</v>
      </c>
      <c r="C153" s="35">
        <v>40999</v>
      </c>
      <c r="D153" s="35"/>
      <c r="E153" s="52"/>
      <c r="F153" s="11">
        <f>+ROUND(E153*B153,0)</f>
        <v>0</v>
      </c>
      <c r="G153" s="8">
        <f t="shared" si="16"/>
        <v>41029</v>
      </c>
      <c r="H153" s="11">
        <f t="shared" si="17"/>
        <v>0</v>
      </c>
      <c r="I153" s="54">
        <f t="shared" si="18"/>
        <v>0</v>
      </c>
      <c r="S153" s="49">
        <f t="shared" si="19"/>
        <v>41006</v>
      </c>
      <c r="T153" s="49">
        <f t="shared" si="20"/>
        <v>41029</v>
      </c>
      <c r="U153" s="50">
        <f t="shared" si="21"/>
        <v>4</v>
      </c>
    </row>
    <row r="154" spans="1:21">
      <c r="A154" s="33" t="s">
        <v>7</v>
      </c>
      <c r="B154" s="7">
        <f t="shared" si="15"/>
        <v>0.1</v>
      </c>
      <c r="C154" s="35">
        <v>40999</v>
      </c>
      <c r="D154" s="35"/>
      <c r="E154" s="52"/>
      <c r="F154" s="11">
        <f>+ROUND(E154*B154,0)</f>
        <v>0</v>
      </c>
      <c r="G154" s="8">
        <f t="shared" si="16"/>
        <v>41029</v>
      </c>
      <c r="H154" s="11">
        <f t="shared" si="17"/>
        <v>0</v>
      </c>
      <c r="I154" s="54">
        <f t="shared" si="18"/>
        <v>0</v>
      </c>
      <c r="S154" s="49">
        <f t="shared" si="19"/>
        <v>41006</v>
      </c>
      <c r="T154" s="49">
        <f t="shared" si="20"/>
        <v>41029</v>
      </c>
      <c r="U154" s="50">
        <f t="shared" si="21"/>
        <v>4</v>
      </c>
    </row>
    <row r="155" spans="1:21">
      <c r="A155" s="33" t="s">
        <v>7</v>
      </c>
      <c r="B155" s="7">
        <f t="shared" si="15"/>
        <v>0.1</v>
      </c>
      <c r="C155" s="35">
        <v>40999</v>
      </c>
      <c r="D155" s="35"/>
      <c r="E155" s="52"/>
      <c r="F155" s="11">
        <f>+ROUND(E155*B155,0)</f>
        <v>0</v>
      </c>
      <c r="G155" s="8">
        <f t="shared" si="16"/>
        <v>41029</v>
      </c>
      <c r="H155" s="11">
        <f t="shared" si="17"/>
        <v>0</v>
      </c>
      <c r="I155" s="54">
        <f t="shared" si="18"/>
        <v>0</v>
      </c>
      <c r="S155" s="49">
        <f t="shared" si="19"/>
        <v>41006</v>
      </c>
      <c r="T155" s="49">
        <f t="shared" si="20"/>
        <v>41029</v>
      </c>
      <c r="U155" s="50">
        <f t="shared" si="21"/>
        <v>4</v>
      </c>
    </row>
    <row r="156" spans="1:21">
      <c r="A156" s="33" t="s">
        <v>7</v>
      </c>
      <c r="B156" s="7">
        <f t="shared" si="15"/>
        <v>0.1</v>
      </c>
      <c r="C156" s="35">
        <v>40999</v>
      </c>
      <c r="D156" s="35"/>
      <c r="E156" s="52"/>
      <c r="F156" s="11">
        <f>+ROUND(E156*B156,0)</f>
        <v>0</v>
      </c>
      <c r="G156" s="8">
        <f t="shared" si="16"/>
        <v>41029</v>
      </c>
      <c r="H156" s="11">
        <f t="shared" si="17"/>
        <v>0</v>
      </c>
      <c r="I156" s="54">
        <f t="shared" si="18"/>
        <v>0</v>
      </c>
      <c r="S156" s="49">
        <f t="shared" si="19"/>
        <v>41006</v>
      </c>
      <c r="T156" s="49">
        <f t="shared" si="20"/>
        <v>41029</v>
      </c>
      <c r="U156" s="50">
        <f t="shared" si="21"/>
        <v>4</v>
      </c>
    </row>
    <row r="157" spans="1:21">
      <c r="A157" s="33" t="s">
        <v>7</v>
      </c>
      <c r="B157" s="7">
        <f t="shared" si="15"/>
        <v>0.1</v>
      </c>
      <c r="C157" s="35">
        <v>40999</v>
      </c>
      <c r="D157" s="35"/>
      <c r="E157" s="52"/>
      <c r="F157" s="11">
        <f>+ROUND(E157*B157,0)</f>
        <v>0</v>
      </c>
      <c r="G157" s="8">
        <f t="shared" si="16"/>
        <v>41029</v>
      </c>
      <c r="H157" s="11">
        <f t="shared" si="17"/>
        <v>0</v>
      </c>
      <c r="I157" s="54">
        <f t="shared" si="18"/>
        <v>0</v>
      </c>
      <c r="S157" s="49">
        <f t="shared" si="19"/>
        <v>41006</v>
      </c>
      <c r="T157" s="49">
        <f t="shared" si="20"/>
        <v>41029</v>
      </c>
      <c r="U157" s="50">
        <f t="shared" si="21"/>
        <v>4</v>
      </c>
    </row>
    <row r="158" spans="1:21">
      <c r="A158" s="33" t="s">
        <v>7</v>
      </c>
      <c r="B158" s="7">
        <f t="shared" si="15"/>
        <v>0.1</v>
      </c>
      <c r="C158" s="35">
        <v>40999</v>
      </c>
      <c r="D158" s="35"/>
      <c r="E158" s="52"/>
      <c r="F158" s="11">
        <f>+ROUND(E158*B158,0)</f>
        <v>0</v>
      </c>
      <c r="G158" s="8">
        <f t="shared" si="16"/>
        <v>41029</v>
      </c>
      <c r="H158" s="11">
        <f t="shared" si="17"/>
        <v>0</v>
      </c>
      <c r="I158" s="54">
        <f t="shared" si="18"/>
        <v>0</v>
      </c>
      <c r="S158" s="49">
        <f t="shared" si="19"/>
        <v>41006</v>
      </c>
      <c r="T158" s="49">
        <f t="shared" si="20"/>
        <v>41029</v>
      </c>
      <c r="U158" s="50">
        <f t="shared" si="21"/>
        <v>4</v>
      </c>
    </row>
    <row r="159" spans="1:21">
      <c r="A159" s="33" t="s">
        <v>7</v>
      </c>
      <c r="B159" s="7">
        <f t="shared" si="15"/>
        <v>0.1</v>
      </c>
      <c r="C159" s="35">
        <v>40999</v>
      </c>
      <c r="D159" s="35"/>
      <c r="E159" s="52"/>
      <c r="F159" s="11">
        <f>+ROUND(E159*B159,0)</f>
        <v>0</v>
      </c>
      <c r="G159" s="8">
        <f t="shared" si="16"/>
        <v>41029</v>
      </c>
      <c r="H159" s="11">
        <f t="shared" si="17"/>
        <v>0</v>
      </c>
      <c r="I159" s="54">
        <f t="shared" si="18"/>
        <v>0</v>
      </c>
      <c r="S159" s="49">
        <f t="shared" si="19"/>
        <v>41006</v>
      </c>
      <c r="T159" s="49">
        <f t="shared" si="20"/>
        <v>41029</v>
      </c>
      <c r="U159" s="50">
        <f t="shared" si="21"/>
        <v>4</v>
      </c>
    </row>
    <row r="160" spans="1:21">
      <c r="A160" s="33" t="s">
        <v>7</v>
      </c>
      <c r="B160" s="7">
        <f t="shared" si="15"/>
        <v>0.1</v>
      </c>
      <c r="C160" s="35">
        <v>40999</v>
      </c>
      <c r="D160" s="35"/>
      <c r="E160" s="52"/>
      <c r="F160" s="11">
        <f>+ROUND(E160*B160,0)</f>
        <v>0</v>
      </c>
      <c r="G160" s="8">
        <f t="shared" si="16"/>
        <v>41029</v>
      </c>
      <c r="H160" s="11">
        <f t="shared" si="17"/>
        <v>0</v>
      </c>
      <c r="I160" s="54">
        <f t="shared" si="18"/>
        <v>0</v>
      </c>
      <c r="S160" s="49">
        <f t="shared" si="19"/>
        <v>41006</v>
      </c>
      <c r="T160" s="49">
        <f t="shared" si="20"/>
        <v>41029</v>
      </c>
      <c r="U160" s="50">
        <f t="shared" si="21"/>
        <v>4</v>
      </c>
    </row>
    <row r="161" spans="1:21">
      <c r="A161" s="33" t="s">
        <v>7</v>
      </c>
      <c r="B161" s="7">
        <f t="shared" si="15"/>
        <v>0.1</v>
      </c>
      <c r="C161" s="35">
        <v>40999</v>
      </c>
      <c r="D161" s="35"/>
      <c r="E161" s="52"/>
      <c r="F161" s="11">
        <f>+ROUND(E161*B161,0)</f>
        <v>0</v>
      </c>
      <c r="G161" s="8">
        <f t="shared" si="16"/>
        <v>41029</v>
      </c>
      <c r="H161" s="11">
        <f t="shared" si="17"/>
        <v>0</v>
      </c>
      <c r="I161" s="54">
        <f t="shared" si="18"/>
        <v>0</v>
      </c>
      <c r="S161" s="49">
        <f t="shared" si="19"/>
        <v>41006</v>
      </c>
      <c r="T161" s="49">
        <f t="shared" si="20"/>
        <v>41029</v>
      </c>
      <c r="U161" s="50">
        <f t="shared" si="21"/>
        <v>4</v>
      </c>
    </row>
    <row r="162" spans="1:21">
      <c r="A162" s="33" t="s">
        <v>7</v>
      </c>
      <c r="B162" s="7">
        <f t="shared" si="15"/>
        <v>0.1</v>
      </c>
      <c r="C162" s="35">
        <v>40999</v>
      </c>
      <c r="D162" s="35"/>
      <c r="E162" s="52"/>
      <c r="F162" s="11">
        <f>+ROUND(E162*B162,0)</f>
        <v>0</v>
      </c>
      <c r="G162" s="8">
        <f t="shared" si="16"/>
        <v>41029</v>
      </c>
      <c r="H162" s="11">
        <f t="shared" si="17"/>
        <v>0</v>
      </c>
      <c r="I162" s="54">
        <f t="shared" si="18"/>
        <v>0</v>
      </c>
      <c r="S162" s="49">
        <f t="shared" si="19"/>
        <v>41006</v>
      </c>
      <c r="T162" s="49">
        <f t="shared" si="20"/>
        <v>41029</v>
      </c>
      <c r="U162" s="50">
        <f t="shared" si="21"/>
        <v>4</v>
      </c>
    </row>
    <row r="163" spans="1:21">
      <c r="A163" s="33" t="s">
        <v>7</v>
      </c>
      <c r="B163" s="7">
        <f t="shared" si="15"/>
        <v>0.1</v>
      </c>
      <c r="C163" s="35">
        <v>40999</v>
      </c>
      <c r="D163" s="35"/>
      <c r="E163" s="52"/>
      <c r="F163" s="11">
        <f>+ROUND(E163*B163,0)</f>
        <v>0</v>
      </c>
      <c r="G163" s="8">
        <f t="shared" si="16"/>
        <v>41029</v>
      </c>
      <c r="H163" s="11">
        <f t="shared" si="17"/>
        <v>0</v>
      </c>
      <c r="I163" s="54">
        <f t="shared" si="18"/>
        <v>0</v>
      </c>
      <c r="S163" s="49">
        <f t="shared" si="19"/>
        <v>41006</v>
      </c>
      <c r="T163" s="49">
        <f t="shared" si="20"/>
        <v>41029</v>
      </c>
      <c r="U163" s="50">
        <f t="shared" si="21"/>
        <v>4</v>
      </c>
    </row>
    <row r="164" spans="1:21">
      <c r="A164" s="33" t="s">
        <v>7</v>
      </c>
      <c r="B164" s="7">
        <f t="shared" si="15"/>
        <v>0.1</v>
      </c>
      <c r="C164" s="35">
        <v>40999</v>
      </c>
      <c r="D164" s="35"/>
      <c r="E164" s="52"/>
      <c r="F164" s="11">
        <f>+ROUND(E164*B164,0)</f>
        <v>0</v>
      </c>
      <c r="G164" s="8">
        <f t="shared" si="16"/>
        <v>41029</v>
      </c>
      <c r="H164" s="11">
        <f t="shared" si="17"/>
        <v>0</v>
      </c>
      <c r="I164" s="54">
        <f t="shared" si="18"/>
        <v>0</v>
      </c>
      <c r="S164" s="49">
        <f t="shared" si="19"/>
        <v>41006</v>
      </c>
      <c r="T164" s="49">
        <f t="shared" si="20"/>
        <v>41029</v>
      </c>
      <c r="U164" s="50">
        <f t="shared" si="21"/>
        <v>4</v>
      </c>
    </row>
    <row r="165" spans="1:21">
      <c r="A165" s="33" t="s">
        <v>7</v>
      </c>
      <c r="B165" s="7">
        <f t="shared" si="15"/>
        <v>0.1</v>
      </c>
      <c r="C165" s="35">
        <v>40999</v>
      </c>
      <c r="D165" s="35"/>
      <c r="E165" s="52"/>
      <c r="F165" s="11">
        <f>+ROUND(E165*B165,0)</f>
        <v>0</v>
      </c>
      <c r="G165" s="8">
        <f t="shared" si="16"/>
        <v>41029</v>
      </c>
      <c r="H165" s="11">
        <f t="shared" si="17"/>
        <v>0</v>
      </c>
      <c r="I165" s="54">
        <f t="shared" si="18"/>
        <v>0</v>
      </c>
      <c r="S165" s="49">
        <f t="shared" si="19"/>
        <v>41006</v>
      </c>
      <c r="T165" s="49">
        <f t="shared" si="20"/>
        <v>41029</v>
      </c>
      <c r="U165" s="50">
        <f t="shared" si="21"/>
        <v>4</v>
      </c>
    </row>
    <row r="166" spans="1:21">
      <c r="A166" s="33" t="s">
        <v>7</v>
      </c>
      <c r="B166" s="7">
        <f t="shared" si="15"/>
        <v>0.1</v>
      </c>
      <c r="C166" s="35">
        <v>40999</v>
      </c>
      <c r="D166" s="35"/>
      <c r="E166" s="52"/>
      <c r="F166" s="11">
        <f>+ROUND(E166*B166,0)</f>
        <v>0</v>
      </c>
      <c r="G166" s="8">
        <f t="shared" si="16"/>
        <v>41029</v>
      </c>
      <c r="H166" s="11">
        <f t="shared" si="17"/>
        <v>0</v>
      </c>
      <c r="I166" s="54">
        <f t="shared" si="18"/>
        <v>0</v>
      </c>
      <c r="S166" s="49">
        <f t="shared" si="19"/>
        <v>41006</v>
      </c>
      <c r="T166" s="49">
        <f t="shared" si="20"/>
        <v>41029</v>
      </c>
      <c r="U166" s="50">
        <f t="shared" si="21"/>
        <v>4</v>
      </c>
    </row>
    <row r="167" spans="1:21">
      <c r="A167" s="33" t="s">
        <v>7</v>
      </c>
      <c r="B167" s="7">
        <f t="shared" si="15"/>
        <v>0.1</v>
      </c>
      <c r="C167" s="35">
        <v>40999</v>
      </c>
      <c r="D167" s="35"/>
      <c r="E167" s="52"/>
      <c r="F167" s="11">
        <f>+ROUND(E167*B167,0)</f>
        <v>0</v>
      </c>
      <c r="G167" s="8">
        <f t="shared" si="16"/>
        <v>41029</v>
      </c>
      <c r="H167" s="11">
        <f t="shared" si="17"/>
        <v>0</v>
      </c>
      <c r="I167" s="54">
        <f t="shared" si="18"/>
        <v>0</v>
      </c>
      <c r="S167" s="49">
        <f t="shared" si="19"/>
        <v>41006</v>
      </c>
      <c r="T167" s="49">
        <f t="shared" si="20"/>
        <v>41029</v>
      </c>
      <c r="U167" s="50">
        <f t="shared" si="21"/>
        <v>4</v>
      </c>
    </row>
    <row r="168" spans="1:21">
      <c r="A168" s="33" t="s">
        <v>7</v>
      </c>
      <c r="B168" s="7">
        <f t="shared" si="15"/>
        <v>0.1</v>
      </c>
      <c r="C168" s="35">
        <v>40999</v>
      </c>
      <c r="D168" s="35"/>
      <c r="E168" s="52"/>
      <c r="F168" s="11">
        <f>+ROUND(E168*B168,0)</f>
        <v>0</v>
      </c>
      <c r="G168" s="8">
        <f t="shared" si="16"/>
        <v>41029</v>
      </c>
      <c r="H168" s="11">
        <f t="shared" si="17"/>
        <v>0</v>
      </c>
      <c r="I168" s="54">
        <f t="shared" si="18"/>
        <v>0</v>
      </c>
      <c r="S168" s="49">
        <f t="shared" si="19"/>
        <v>41006</v>
      </c>
      <c r="T168" s="49">
        <f t="shared" si="20"/>
        <v>41029</v>
      </c>
      <c r="U168" s="50">
        <f t="shared" si="21"/>
        <v>4</v>
      </c>
    </row>
    <row r="169" spans="1:21">
      <c r="A169" s="33" t="s">
        <v>7</v>
      </c>
      <c r="B169" s="7">
        <f t="shared" si="15"/>
        <v>0.1</v>
      </c>
      <c r="C169" s="35">
        <v>40999</v>
      </c>
      <c r="D169" s="35"/>
      <c r="E169" s="52"/>
      <c r="F169" s="11">
        <f>+ROUND(E169*B169,0)</f>
        <v>0</v>
      </c>
      <c r="G169" s="8">
        <f t="shared" si="16"/>
        <v>41029</v>
      </c>
      <c r="H169" s="11">
        <f t="shared" si="17"/>
        <v>0</v>
      </c>
      <c r="I169" s="54">
        <f t="shared" si="18"/>
        <v>0</v>
      </c>
      <c r="S169" s="49">
        <f t="shared" si="19"/>
        <v>41006</v>
      </c>
      <c r="T169" s="49">
        <f t="shared" si="20"/>
        <v>41029</v>
      </c>
      <c r="U169" s="50">
        <f t="shared" si="21"/>
        <v>4</v>
      </c>
    </row>
    <row r="170" spans="1:21">
      <c r="A170" s="33" t="s">
        <v>7</v>
      </c>
      <c r="B170" s="7">
        <f t="shared" si="15"/>
        <v>0.1</v>
      </c>
      <c r="C170" s="35">
        <v>40999</v>
      </c>
      <c r="D170" s="35"/>
      <c r="E170" s="52"/>
      <c r="F170" s="11">
        <f>+ROUND(E170*B170,0)</f>
        <v>0</v>
      </c>
      <c r="G170" s="8">
        <f t="shared" si="16"/>
        <v>41029</v>
      </c>
      <c r="H170" s="11">
        <f t="shared" si="17"/>
        <v>0</v>
      </c>
      <c r="I170" s="54">
        <f t="shared" si="18"/>
        <v>0</v>
      </c>
      <c r="S170" s="49">
        <f t="shared" si="19"/>
        <v>41006</v>
      </c>
      <c r="T170" s="49">
        <f t="shared" si="20"/>
        <v>41029</v>
      </c>
      <c r="U170" s="50">
        <f t="shared" si="21"/>
        <v>4</v>
      </c>
    </row>
    <row r="171" spans="1:21">
      <c r="A171" s="33" t="s">
        <v>7</v>
      </c>
      <c r="B171" s="7">
        <f t="shared" si="15"/>
        <v>0.1</v>
      </c>
      <c r="C171" s="35">
        <v>40999</v>
      </c>
      <c r="D171" s="35"/>
      <c r="E171" s="52"/>
      <c r="F171" s="11">
        <f>+ROUND(E171*B171,0)</f>
        <v>0</v>
      </c>
      <c r="G171" s="8">
        <f t="shared" si="16"/>
        <v>41029</v>
      </c>
      <c r="H171" s="11">
        <f t="shared" si="17"/>
        <v>0</v>
      </c>
      <c r="I171" s="54">
        <f t="shared" si="18"/>
        <v>0</v>
      </c>
      <c r="S171" s="49">
        <f t="shared" si="19"/>
        <v>41006</v>
      </c>
      <c r="T171" s="49">
        <f t="shared" si="20"/>
        <v>41029</v>
      </c>
      <c r="U171" s="50">
        <f t="shared" si="21"/>
        <v>4</v>
      </c>
    </row>
    <row r="172" spans="1:21">
      <c r="A172" s="33" t="s">
        <v>7</v>
      </c>
      <c r="B172" s="7">
        <f t="shared" si="15"/>
        <v>0.1</v>
      </c>
      <c r="C172" s="35">
        <v>40999</v>
      </c>
      <c r="D172" s="35"/>
      <c r="E172" s="52"/>
      <c r="F172" s="11">
        <f>+ROUND(E172*B172,0)</f>
        <v>0</v>
      </c>
      <c r="G172" s="8">
        <f t="shared" si="16"/>
        <v>41029</v>
      </c>
      <c r="H172" s="11">
        <f t="shared" si="17"/>
        <v>0</v>
      </c>
      <c r="I172" s="54">
        <f t="shared" si="18"/>
        <v>0</v>
      </c>
      <c r="S172" s="49">
        <f t="shared" si="19"/>
        <v>41006</v>
      </c>
      <c r="T172" s="49">
        <f t="shared" si="20"/>
        <v>41029</v>
      </c>
      <c r="U172" s="50">
        <f t="shared" si="21"/>
        <v>4</v>
      </c>
    </row>
    <row r="173" spans="1:21">
      <c r="A173" s="33" t="s">
        <v>7</v>
      </c>
      <c r="B173" s="7">
        <f t="shared" si="15"/>
        <v>0.1</v>
      </c>
      <c r="C173" s="35">
        <v>40999</v>
      </c>
      <c r="D173" s="35"/>
      <c r="E173" s="52"/>
      <c r="F173" s="11">
        <f>+ROUND(E173*B173,0)</f>
        <v>0</v>
      </c>
      <c r="G173" s="8">
        <f t="shared" si="16"/>
        <v>41029</v>
      </c>
      <c r="H173" s="11">
        <f t="shared" si="17"/>
        <v>0</v>
      </c>
      <c r="I173" s="54">
        <f t="shared" si="18"/>
        <v>0</v>
      </c>
      <c r="S173" s="49">
        <f t="shared" si="19"/>
        <v>41006</v>
      </c>
      <c r="T173" s="49">
        <f t="shared" si="20"/>
        <v>41029</v>
      </c>
      <c r="U173" s="50">
        <f t="shared" si="21"/>
        <v>4</v>
      </c>
    </row>
    <row r="174" spans="1:21">
      <c r="A174" s="33" t="s">
        <v>7</v>
      </c>
      <c r="B174" s="7">
        <f t="shared" si="15"/>
        <v>0.1</v>
      </c>
      <c r="C174" s="35">
        <v>40999</v>
      </c>
      <c r="D174" s="35"/>
      <c r="E174" s="52"/>
      <c r="F174" s="11">
        <f>+ROUND(E174*B174,0)</f>
        <v>0</v>
      </c>
      <c r="G174" s="8">
        <f t="shared" si="16"/>
        <v>41029</v>
      </c>
      <c r="H174" s="11">
        <f t="shared" si="17"/>
        <v>0</v>
      </c>
      <c r="I174" s="54">
        <f t="shared" si="18"/>
        <v>0</v>
      </c>
      <c r="S174" s="49">
        <f t="shared" si="19"/>
        <v>41006</v>
      </c>
      <c r="T174" s="49">
        <f t="shared" si="20"/>
        <v>41029</v>
      </c>
      <c r="U174" s="50">
        <f t="shared" si="21"/>
        <v>4</v>
      </c>
    </row>
    <row r="175" spans="1:21">
      <c r="A175" s="33" t="s">
        <v>7</v>
      </c>
      <c r="B175" s="7">
        <f t="shared" si="15"/>
        <v>0.1</v>
      </c>
      <c r="C175" s="35">
        <v>40999</v>
      </c>
      <c r="D175" s="35"/>
      <c r="E175" s="52"/>
      <c r="F175" s="11">
        <f>+ROUND(E175*B175,0)</f>
        <v>0</v>
      </c>
      <c r="G175" s="8">
        <f t="shared" si="16"/>
        <v>41029</v>
      </c>
      <c r="H175" s="11">
        <f t="shared" si="17"/>
        <v>0</v>
      </c>
      <c r="I175" s="54">
        <f t="shared" si="18"/>
        <v>0</v>
      </c>
      <c r="S175" s="49">
        <f t="shared" si="19"/>
        <v>41006</v>
      </c>
      <c r="T175" s="49">
        <f t="shared" si="20"/>
        <v>41029</v>
      </c>
      <c r="U175" s="50">
        <f t="shared" si="21"/>
        <v>4</v>
      </c>
    </row>
    <row r="176" spans="1:21">
      <c r="A176" s="33" t="s">
        <v>7</v>
      </c>
      <c r="B176" s="7">
        <f t="shared" si="15"/>
        <v>0.1</v>
      </c>
      <c r="C176" s="35">
        <v>40999</v>
      </c>
      <c r="D176" s="35"/>
      <c r="E176" s="52"/>
      <c r="F176" s="11">
        <f>+ROUND(E176*B176,0)</f>
        <v>0</v>
      </c>
      <c r="G176" s="8">
        <f t="shared" si="16"/>
        <v>41029</v>
      </c>
      <c r="H176" s="11">
        <f t="shared" si="17"/>
        <v>0</v>
      </c>
      <c r="I176" s="54">
        <f t="shared" si="18"/>
        <v>0</v>
      </c>
      <c r="S176" s="49">
        <f t="shared" si="19"/>
        <v>41006</v>
      </c>
      <c r="T176" s="49">
        <f t="shared" si="20"/>
        <v>41029</v>
      </c>
      <c r="U176" s="50">
        <f t="shared" si="21"/>
        <v>4</v>
      </c>
    </row>
    <row r="177" spans="1:21">
      <c r="A177" s="33" t="s">
        <v>7</v>
      </c>
      <c r="B177" s="7">
        <f t="shared" si="15"/>
        <v>0.1</v>
      </c>
      <c r="C177" s="35">
        <v>40999</v>
      </c>
      <c r="D177" s="35"/>
      <c r="E177" s="52"/>
      <c r="F177" s="11">
        <f>+ROUND(E177*B177,0)</f>
        <v>0</v>
      </c>
      <c r="G177" s="8">
        <f t="shared" si="16"/>
        <v>41029</v>
      </c>
      <c r="H177" s="11">
        <f t="shared" si="17"/>
        <v>0</v>
      </c>
      <c r="I177" s="54">
        <f t="shared" si="18"/>
        <v>0</v>
      </c>
      <c r="S177" s="49">
        <f t="shared" si="19"/>
        <v>41006</v>
      </c>
      <c r="T177" s="49">
        <f t="shared" si="20"/>
        <v>41029</v>
      </c>
      <c r="U177" s="50">
        <f t="shared" si="21"/>
        <v>4</v>
      </c>
    </row>
    <row r="178" spans="1:21">
      <c r="A178" s="33" t="s">
        <v>7</v>
      </c>
      <c r="B178" s="7">
        <f t="shared" si="15"/>
        <v>0.1</v>
      </c>
      <c r="C178" s="35">
        <v>40999</v>
      </c>
      <c r="D178" s="35"/>
      <c r="E178" s="52"/>
      <c r="F178" s="11">
        <f>+ROUND(E178*B178,0)</f>
        <v>0</v>
      </c>
      <c r="G178" s="8">
        <f t="shared" si="16"/>
        <v>41029</v>
      </c>
      <c r="H178" s="11">
        <f t="shared" si="17"/>
        <v>0</v>
      </c>
      <c r="I178" s="54">
        <f t="shared" si="18"/>
        <v>0</v>
      </c>
      <c r="S178" s="49">
        <f t="shared" si="19"/>
        <v>41006</v>
      </c>
      <c r="T178" s="49">
        <f t="shared" si="20"/>
        <v>41029</v>
      </c>
      <c r="U178" s="50">
        <f t="shared" si="21"/>
        <v>4</v>
      </c>
    </row>
    <row r="179" spans="1:21">
      <c r="A179" s="33" t="s">
        <v>7</v>
      </c>
      <c r="B179" s="7">
        <f t="shared" si="15"/>
        <v>0.1</v>
      </c>
      <c r="C179" s="35">
        <v>40999</v>
      </c>
      <c r="D179" s="35"/>
      <c r="E179" s="52"/>
      <c r="F179" s="11">
        <f>+ROUND(E179*B179,0)</f>
        <v>0</v>
      </c>
      <c r="G179" s="8">
        <f t="shared" si="16"/>
        <v>41029</v>
      </c>
      <c r="H179" s="11">
        <f t="shared" si="17"/>
        <v>0</v>
      </c>
      <c r="I179" s="54">
        <f t="shared" si="18"/>
        <v>0</v>
      </c>
      <c r="S179" s="49">
        <f t="shared" si="19"/>
        <v>41006</v>
      </c>
      <c r="T179" s="49">
        <f t="shared" si="20"/>
        <v>41029</v>
      </c>
      <c r="U179" s="50">
        <f t="shared" si="21"/>
        <v>4</v>
      </c>
    </row>
    <row r="180" spans="1:21">
      <c r="A180" s="33" t="s">
        <v>7</v>
      </c>
      <c r="B180" s="7">
        <f t="shared" si="15"/>
        <v>0.1</v>
      </c>
      <c r="C180" s="35">
        <v>40999</v>
      </c>
      <c r="D180" s="35"/>
      <c r="E180" s="52"/>
      <c r="F180" s="11">
        <f>+ROUND(E180*B180,0)</f>
        <v>0</v>
      </c>
      <c r="G180" s="8">
        <f t="shared" si="16"/>
        <v>41029</v>
      </c>
      <c r="H180" s="11">
        <f t="shared" si="17"/>
        <v>0</v>
      </c>
      <c r="I180" s="54">
        <f t="shared" si="18"/>
        <v>0</v>
      </c>
      <c r="S180" s="49">
        <f t="shared" si="19"/>
        <v>41006</v>
      </c>
      <c r="T180" s="49">
        <f t="shared" si="20"/>
        <v>41029</v>
      </c>
      <c r="U180" s="50">
        <f t="shared" si="21"/>
        <v>4</v>
      </c>
    </row>
    <row r="181" spans="1:21">
      <c r="A181" s="33" t="s">
        <v>7</v>
      </c>
      <c r="B181" s="7">
        <f t="shared" si="15"/>
        <v>0.1</v>
      </c>
      <c r="C181" s="35">
        <v>40999</v>
      </c>
      <c r="D181" s="35"/>
      <c r="E181" s="52"/>
      <c r="F181" s="11">
        <f>+ROUND(E181*B181,0)</f>
        <v>0</v>
      </c>
      <c r="G181" s="8">
        <f t="shared" si="16"/>
        <v>41029</v>
      </c>
      <c r="H181" s="11">
        <f t="shared" si="17"/>
        <v>0</v>
      </c>
      <c r="I181" s="54">
        <f t="shared" si="18"/>
        <v>0</v>
      </c>
      <c r="S181" s="49">
        <f t="shared" si="19"/>
        <v>41006</v>
      </c>
      <c r="T181" s="49">
        <f t="shared" si="20"/>
        <v>41029</v>
      </c>
      <c r="U181" s="50">
        <f t="shared" si="21"/>
        <v>4</v>
      </c>
    </row>
    <row r="182" spans="1:21">
      <c r="A182" s="33" t="s">
        <v>7</v>
      </c>
      <c r="B182" s="7">
        <f t="shared" si="15"/>
        <v>0.1</v>
      </c>
      <c r="C182" s="35">
        <v>40999</v>
      </c>
      <c r="D182" s="35"/>
      <c r="E182" s="52"/>
      <c r="F182" s="11">
        <f>+ROUND(E182*B182,0)</f>
        <v>0</v>
      </c>
      <c r="G182" s="8">
        <f t="shared" si="16"/>
        <v>41029</v>
      </c>
      <c r="H182" s="11">
        <f t="shared" si="17"/>
        <v>0</v>
      </c>
      <c r="I182" s="54">
        <f t="shared" si="18"/>
        <v>0</v>
      </c>
      <c r="S182" s="49">
        <f t="shared" si="19"/>
        <v>41006</v>
      </c>
      <c r="T182" s="49">
        <f t="shared" si="20"/>
        <v>41029</v>
      </c>
      <c r="U182" s="50">
        <f t="shared" si="21"/>
        <v>4</v>
      </c>
    </row>
    <row r="183" spans="1:21">
      <c r="A183" s="33" t="s">
        <v>7</v>
      </c>
      <c r="B183" s="7">
        <f t="shared" si="15"/>
        <v>0.1</v>
      </c>
      <c r="C183" s="35">
        <v>40999</v>
      </c>
      <c r="D183" s="35"/>
      <c r="E183" s="52"/>
      <c r="F183" s="11">
        <f>+ROUND(E183*B183,0)</f>
        <v>0</v>
      </c>
      <c r="G183" s="8">
        <f t="shared" si="16"/>
        <v>41029</v>
      </c>
      <c r="H183" s="11">
        <f t="shared" si="17"/>
        <v>0</v>
      </c>
      <c r="I183" s="54">
        <f t="shared" si="18"/>
        <v>0</v>
      </c>
      <c r="S183" s="49">
        <f t="shared" si="19"/>
        <v>41006</v>
      </c>
      <c r="T183" s="49">
        <f t="shared" si="20"/>
        <v>41029</v>
      </c>
      <c r="U183" s="50">
        <f t="shared" si="21"/>
        <v>4</v>
      </c>
    </row>
    <row r="184" spans="1:21">
      <c r="A184" s="33" t="s">
        <v>7</v>
      </c>
      <c r="B184" s="7">
        <f t="shared" si="15"/>
        <v>0.1</v>
      </c>
      <c r="C184" s="35">
        <v>40999</v>
      </c>
      <c r="D184" s="35"/>
      <c r="E184" s="52"/>
      <c r="F184" s="11">
        <f>+ROUND(E184*B184,0)</f>
        <v>0</v>
      </c>
      <c r="G184" s="8">
        <f t="shared" si="16"/>
        <v>41029</v>
      </c>
      <c r="H184" s="11">
        <f t="shared" si="17"/>
        <v>0</v>
      </c>
      <c r="I184" s="54">
        <f t="shared" si="18"/>
        <v>0</v>
      </c>
      <c r="S184" s="49">
        <f t="shared" si="19"/>
        <v>41006</v>
      </c>
      <c r="T184" s="49">
        <f t="shared" si="20"/>
        <v>41029</v>
      </c>
      <c r="U184" s="50">
        <f t="shared" si="21"/>
        <v>4</v>
      </c>
    </row>
    <row r="185" spans="1:21">
      <c r="A185" s="33" t="s">
        <v>7</v>
      </c>
      <c r="B185" s="7">
        <f t="shared" si="15"/>
        <v>0.1</v>
      </c>
      <c r="C185" s="35">
        <v>40999</v>
      </c>
      <c r="D185" s="35"/>
      <c r="E185" s="52"/>
      <c r="F185" s="11">
        <f>+ROUND(E185*B185,0)</f>
        <v>0</v>
      </c>
      <c r="G185" s="8">
        <f t="shared" si="16"/>
        <v>41029</v>
      </c>
      <c r="H185" s="11">
        <f t="shared" si="17"/>
        <v>0</v>
      </c>
      <c r="I185" s="54">
        <f t="shared" si="18"/>
        <v>0</v>
      </c>
      <c r="S185" s="49">
        <f t="shared" si="19"/>
        <v>41006</v>
      </c>
      <c r="T185" s="49">
        <f t="shared" si="20"/>
        <v>41029</v>
      </c>
      <c r="U185" s="50">
        <f t="shared" si="21"/>
        <v>4</v>
      </c>
    </row>
    <row r="186" spans="1:21">
      <c r="A186" s="33" t="s">
        <v>7</v>
      </c>
      <c r="B186" s="7">
        <f t="shared" si="15"/>
        <v>0.1</v>
      </c>
      <c r="C186" s="35">
        <v>40999</v>
      </c>
      <c r="D186" s="35"/>
      <c r="E186" s="52"/>
      <c r="F186" s="11">
        <f>+ROUND(E186*B186,0)</f>
        <v>0</v>
      </c>
      <c r="G186" s="8">
        <f t="shared" si="16"/>
        <v>41029</v>
      </c>
      <c r="H186" s="11">
        <f t="shared" si="17"/>
        <v>0</v>
      </c>
      <c r="I186" s="54">
        <f t="shared" si="18"/>
        <v>0</v>
      </c>
      <c r="S186" s="49">
        <f t="shared" si="19"/>
        <v>41006</v>
      </c>
      <c r="T186" s="49">
        <f t="shared" si="20"/>
        <v>41029</v>
      </c>
      <c r="U186" s="50">
        <f t="shared" si="21"/>
        <v>4</v>
      </c>
    </row>
    <row r="187" spans="1:21">
      <c r="A187" s="33" t="s">
        <v>7</v>
      </c>
      <c r="B187" s="7">
        <f t="shared" si="15"/>
        <v>0.1</v>
      </c>
      <c r="C187" s="35">
        <v>40999</v>
      </c>
      <c r="D187" s="35"/>
      <c r="E187" s="52"/>
      <c r="F187" s="11">
        <f>+ROUND(E187*B187,0)</f>
        <v>0</v>
      </c>
      <c r="G187" s="8">
        <f t="shared" si="16"/>
        <v>41029</v>
      </c>
      <c r="H187" s="11">
        <f t="shared" si="17"/>
        <v>0</v>
      </c>
      <c r="I187" s="54">
        <f t="shared" si="18"/>
        <v>0</v>
      </c>
      <c r="S187" s="49">
        <f t="shared" si="19"/>
        <v>41006</v>
      </c>
      <c r="T187" s="49">
        <f t="shared" si="20"/>
        <v>41029</v>
      </c>
      <c r="U187" s="50">
        <f t="shared" si="21"/>
        <v>4</v>
      </c>
    </row>
    <row r="188" spans="1:21">
      <c r="A188" s="33" t="s">
        <v>7</v>
      </c>
      <c r="B188" s="7">
        <f t="shared" si="15"/>
        <v>0.1</v>
      </c>
      <c r="C188" s="35">
        <v>40999</v>
      </c>
      <c r="D188" s="35"/>
      <c r="E188" s="52"/>
      <c r="F188" s="11">
        <f>+ROUND(E188*B188,0)</f>
        <v>0</v>
      </c>
      <c r="G188" s="8">
        <f t="shared" si="16"/>
        <v>41029</v>
      </c>
      <c r="H188" s="11">
        <f t="shared" si="17"/>
        <v>0</v>
      </c>
      <c r="I188" s="54">
        <f t="shared" si="18"/>
        <v>0</v>
      </c>
      <c r="S188" s="49">
        <f t="shared" si="19"/>
        <v>41006</v>
      </c>
      <c r="T188" s="49">
        <f t="shared" si="20"/>
        <v>41029</v>
      </c>
      <c r="U188" s="50">
        <f t="shared" si="21"/>
        <v>4</v>
      </c>
    </row>
    <row r="189" spans="1:21">
      <c r="A189" s="33" t="s">
        <v>7</v>
      </c>
      <c r="B189" s="7">
        <f t="shared" si="15"/>
        <v>0.1</v>
      </c>
      <c r="C189" s="35">
        <v>40999</v>
      </c>
      <c r="D189" s="35"/>
      <c r="E189" s="52"/>
      <c r="F189" s="11">
        <f>+ROUND(E189*B189,0)</f>
        <v>0</v>
      </c>
      <c r="G189" s="8">
        <f t="shared" si="16"/>
        <v>41029</v>
      </c>
      <c r="H189" s="11">
        <f t="shared" si="17"/>
        <v>0</v>
      </c>
      <c r="I189" s="54">
        <f t="shared" si="18"/>
        <v>0</v>
      </c>
      <c r="S189" s="49">
        <f t="shared" si="19"/>
        <v>41006</v>
      </c>
      <c r="T189" s="49">
        <f t="shared" si="20"/>
        <v>41029</v>
      </c>
      <c r="U189" s="50">
        <f t="shared" si="21"/>
        <v>4</v>
      </c>
    </row>
    <row r="190" spans="1:21">
      <c r="A190" s="33" t="s">
        <v>7</v>
      </c>
      <c r="B190" s="7">
        <f t="shared" si="15"/>
        <v>0.1</v>
      </c>
      <c r="C190" s="35">
        <v>40999</v>
      </c>
      <c r="D190" s="35"/>
      <c r="E190" s="52"/>
      <c r="F190" s="11">
        <f>+ROUND(E190*B190,0)</f>
        <v>0</v>
      </c>
      <c r="G190" s="8">
        <f t="shared" si="16"/>
        <v>41029</v>
      </c>
      <c r="H190" s="11">
        <f t="shared" si="17"/>
        <v>0</v>
      </c>
      <c r="I190" s="54">
        <f t="shared" si="18"/>
        <v>0</v>
      </c>
      <c r="S190" s="49">
        <f t="shared" si="19"/>
        <v>41006</v>
      </c>
      <c r="T190" s="49">
        <f t="shared" si="20"/>
        <v>41029</v>
      </c>
      <c r="U190" s="50">
        <f t="shared" si="21"/>
        <v>4</v>
      </c>
    </row>
    <row r="191" spans="1:21">
      <c r="A191" s="33" t="s">
        <v>7</v>
      </c>
      <c r="B191" s="7">
        <f t="shared" si="15"/>
        <v>0.1</v>
      </c>
      <c r="C191" s="35">
        <v>40999</v>
      </c>
      <c r="D191" s="35"/>
      <c r="E191" s="52"/>
      <c r="F191" s="11">
        <f>+ROUND(E191*B191,0)</f>
        <v>0</v>
      </c>
      <c r="G191" s="8">
        <f t="shared" si="16"/>
        <v>41029</v>
      </c>
      <c r="H191" s="11">
        <f t="shared" si="17"/>
        <v>0</v>
      </c>
      <c r="I191" s="54">
        <f t="shared" si="18"/>
        <v>0</v>
      </c>
      <c r="S191" s="49">
        <f t="shared" si="19"/>
        <v>41006</v>
      </c>
      <c r="T191" s="49">
        <f t="shared" si="20"/>
        <v>41029</v>
      </c>
      <c r="U191" s="50">
        <f t="shared" si="21"/>
        <v>4</v>
      </c>
    </row>
    <row r="192" spans="1:21">
      <c r="A192" s="33" t="s">
        <v>7</v>
      </c>
      <c r="B192" s="7">
        <f t="shared" si="15"/>
        <v>0.1</v>
      </c>
      <c r="C192" s="35">
        <v>40999</v>
      </c>
      <c r="D192" s="35"/>
      <c r="E192" s="52"/>
      <c r="F192" s="11">
        <f>+ROUND(E192*B192,0)</f>
        <v>0</v>
      </c>
      <c r="G192" s="8">
        <f t="shared" si="16"/>
        <v>41029</v>
      </c>
      <c r="H192" s="11">
        <f t="shared" si="17"/>
        <v>0</v>
      </c>
      <c r="I192" s="54">
        <f t="shared" si="18"/>
        <v>0</v>
      </c>
      <c r="S192" s="49">
        <f t="shared" si="19"/>
        <v>41006</v>
      </c>
      <c r="T192" s="49">
        <f t="shared" si="20"/>
        <v>41029</v>
      </c>
      <c r="U192" s="50">
        <f t="shared" si="21"/>
        <v>4</v>
      </c>
    </row>
    <row r="193" spans="1:21">
      <c r="A193" s="33" t="s">
        <v>7</v>
      </c>
      <c r="B193" s="7">
        <f t="shared" si="15"/>
        <v>0.1</v>
      </c>
      <c r="C193" s="35">
        <v>40999</v>
      </c>
      <c r="D193" s="35"/>
      <c r="E193" s="52"/>
      <c r="F193" s="11">
        <f>+ROUND(E193*B193,0)</f>
        <v>0</v>
      </c>
      <c r="G193" s="8">
        <f t="shared" si="16"/>
        <v>41029</v>
      </c>
      <c r="H193" s="11">
        <f t="shared" si="17"/>
        <v>0</v>
      </c>
      <c r="I193" s="54">
        <f t="shared" si="18"/>
        <v>0</v>
      </c>
      <c r="S193" s="49">
        <f t="shared" si="19"/>
        <v>41006</v>
      </c>
      <c r="T193" s="49">
        <f t="shared" si="20"/>
        <v>41029</v>
      </c>
      <c r="U193" s="50">
        <f t="shared" si="21"/>
        <v>4</v>
      </c>
    </row>
    <row r="194" spans="1:21">
      <c r="A194" s="33" t="s">
        <v>7</v>
      </c>
      <c r="B194" s="7">
        <f t="shared" si="15"/>
        <v>0.1</v>
      </c>
      <c r="C194" s="35">
        <v>40999</v>
      </c>
      <c r="D194" s="35"/>
      <c r="E194" s="52"/>
      <c r="F194" s="11">
        <f>+ROUND(E194*B194,0)</f>
        <v>0</v>
      </c>
      <c r="G194" s="8">
        <f t="shared" si="16"/>
        <v>41029</v>
      </c>
      <c r="H194" s="11">
        <f t="shared" si="17"/>
        <v>0</v>
      </c>
      <c r="I194" s="54">
        <f t="shared" si="18"/>
        <v>0</v>
      </c>
      <c r="S194" s="49">
        <f t="shared" si="19"/>
        <v>41006</v>
      </c>
      <c r="T194" s="49">
        <f t="shared" si="20"/>
        <v>41029</v>
      </c>
      <c r="U194" s="50">
        <f t="shared" si="21"/>
        <v>4</v>
      </c>
    </row>
    <row r="195" spans="1:21">
      <c r="A195" s="33" t="s">
        <v>7</v>
      </c>
      <c r="B195" s="7">
        <f t="shared" si="15"/>
        <v>0.1</v>
      </c>
      <c r="C195" s="35">
        <v>40999</v>
      </c>
      <c r="D195" s="35"/>
      <c r="E195" s="52"/>
      <c r="F195" s="11">
        <f>+ROUND(E195*B195,0)</f>
        <v>0</v>
      </c>
      <c r="G195" s="8">
        <f t="shared" si="16"/>
        <v>41029</v>
      </c>
      <c r="H195" s="11">
        <f t="shared" si="17"/>
        <v>0</v>
      </c>
      <c r="I195" s="54">
        <f t="shared" si="18"/>
        <v>0</v>
      </c>
      <c r="S195" s="49">
        <f t="shared" si="19"/>
        <v>41006</v>
      </c>
      <c r="T195" s="49">
        <f t="shared" si="20"/>
        <v>41029</v>
      </c>
      <c r="U195" s="50">
        <f t="shared" si="21"/>
        <v>4</v>
      </c>
    </row>
    <row r="196" spans="1:21">
      <c r="A196" s="33" t="s">
        <v>7</v>
      </c>
      <c r="B196" s="7">
        <f t="shared" si="15"/>
        <v>0.1</v>
      </c>
      <c r="C196" s="35">
        <v>40999</v>
      </c>
      <c r="D196" s="35"/>
      <c r="E196" s="52"/>
      <c r="F196" s="11">
        <f>+ROUND(E196*B196,0)</f>
        <v>0</v>
      </c>
      <c r="G196" s="8">
        <f t="shared" si="16"/>
        <v>41029</v>
      </c>
      <c r="H196" s="11">
        <f t="shared" si="17"/>
        <v>0</v>
      </c>
      <c r="I196" s="54">
        <f t="shared" si="18"/>
        <v>0</v>
      </c>
      <c r="S196" s="49">
        <f t="shared" si="19"/>
        <v>41006</v>
      </c>
      <c r="T196" s="49">
        <f t="shared" si="20"/>
        <v>41029</v>
      </c>
      <c r="U196" s="50">
        <f t="shared" si="21"/>
        <v>4</v>
      </c>
    </row>
    <row r="197" spans="1:21">
      <c r="A197" s="33" t="s">
        <v>7</v>
      </c>
      <c r="B197" s="7">
        <f t="shared" si="15"/>
        <v>0.1</v>
      </c>
      <c r="C197" s="35">
        <v>40999</v>
      </c>
      <c r="D197" s="35"/>
      <c r="E197" s="52"/>
      <c r="F197" s="11">
        <f>+ROUND(E197*B197,0)</f>
        <v>0</v>
      </c>
      <c r="G197" s="8">
        <f t="shared" si="16"/>
        <v>41029</v>
      </c>
      <c r="H197" s="11">
        <f t="shared" si="17"/>
        <v>0</v>
      </c>
      <c r="I197" s="54">
        <f t="shared" si="18"/>
        <v>0</v>
      </c>
      <c r="S197" s="49">
        <f t="shared" si="19"/>
        <v>41006</v>
      </c>
      <c r="T197" s="49">
        <f t="shared" si="20"/>
        <v>41029</v>
      </c>
      <c r="U197" s="50">
        <f t="shared" si="21"/>
        <v>4</v>
      </c>
    </row>
    <row r="198" spans="1:21">
      <c r="A198" s="33" t="s">
        <v>7</v>
      </c>
      <c r="B198" s="7">
        <f t="shared" ref="B198:B261" si="22">+VLOOKUP(A198,$Z$5:$AA$11,2,0)</f>
        <v>0.1</v>
      </c>
      <c r="C198" s="35">
        <v>40999</v>
      </c>
      <c r="D198" s="35"/>
      <c r="E198" s="52"/>
      <c r="F198" s="11">
        <f>+ROUND(E198*B198,0)</f>
        <v>0</v>
      </c>
      <c r="G198" s="8">
        <f t="shared" ref="G198:G261" si="23">+IF(U198=4,T198,S198)</f>
        <v>41029</v>
      </c>
      <c r="H198" s="11">
        <f t="shared" ref="H198:H261" si="24">+IF(D198&gt;G198,ROUNDUP((D198-C198)/30,0),0)</f>
        <v>0</v>
      </c>
      <c r="I198" s="54">
        <f t="shared" ref="I198:I261" si="25">+ROUND((F198*1.5%)*H198,0)</f>
        <v>0</v>
      </c>
      <c r="S198" s="49">
        <f t="shared" ref="S198:S261" si="26">+EOMONTH(C198,0)+7</f>
        <v>41006</v>
      </c>
      <c r="T198" s="49">
        <f t="shared" ref="T198:T261" si="27">+EOMONTH(S198,0)</f>
        <v>41029</v>
      </c>
      <c r="U198" s="50">
        <f t="shared" ref="U198:U261" si="28">+MONTH(S198)</f>
        <v>4</v>
      </c>
    </row>
    <row r="199" spans="1:21">
      <c r="A199" s="33" t="s">
        <v>7</v>
      </c>
      <c r="B199" s="7">
        <f t="shared" si="22"/>
        <v>0.1</v>
      </c>
      <c r="C199" s="35">
        <v>40999</v>
      </c>
      <c r="D199" s="35"/>
      <c r="E199" s="52"/>
      <c r="F199" s="11">
        <f>+ROUND(E199*B199,0)</f>
        <v>0</v>
      </c>
      <c r="G199" s="8">
        <f t="shared" si="23"/>
        <v>41029</v>
      </c>
      <c r="H199" s="11">
        <f t="shared" si="24"/>
        <v>0</v>
      </c>
      <c r="I199" s="54">
        <f t="shared" si="25"/>
        <v>0</v>
      </c>
      <c r="S199" s="49">
        <f t="shared" si="26"/>
        <v>41006</v>
      </c>
      <c r="T199" s="49">
        <f t="shared" si="27"/>
        <v>41029</v>
      </c>
      <c r="U199" s="50">
        <f t="shared" si="28"/>
        <v>4</v>
      </c>
    </row>
    <row r="200" spans="1:21">
      <c r="A200" s="33" t="s">
        <v>7</v>
      </c>
      <c r="B200" s="7">
        <f t="shared" si="22"/>
        <v>0.1</v>
      </c>
      <c r="C200" s="35">
        <v>40999</v>
      </c>
      <c r="D200" s="35"/>
      <c r="E200" s="52"/>
      <c r="F200" s="11">
        <f>+ROUND(E200*B200,0)</f>
        <v>0</v>
      </c>
      <c r="G200" s="8">
        <f t="shared" si="23"/>
        <v>41029</v>
      </c>
      <c r="H200" s="11">
        <f t="shared" si="24"/>
        <v>0</v>
      </c>
      <c r="I200" s="54">
        <f t="shared" si="25"/>
        <v>0</v>
      </c>
      <c r="S200" s="49">
        <f t="shared" si="26"/>
        <v>41006</v>
      </c>
      <c r="T200" s="49">
        <f t="shared" si="27"/>
        <v>41029</v>
      </c>
      <c r="U200" s="50">
        <f t="shared" si="28"/>
        <v>4</v>
      </c>
    </row>
    <row r="201" spans="1:21">
      <c r="A201" s="33" t="s">
        <v>7</v>
      </c>
      <c r="B201" s="7">
        <f t="shared" si="22"/>
        <v>0.1</v>
      </c>
      <c r="C201" s="35">
        <v>40999</v>
      </c>
      <c r="D201" s="35"/>
      <c r="E201" s="52"/>
      <c r="F201" s="11">
        <f>+ROUND(E201*B201,0)</f>
        <v>0</v>
      </c>
      <c r="G201" s="8">
        <f t="shared" si="23"/>
        <v>41029</v>
      </c>
      <c r="H201" s="11">
        <f t="shared" si="24"/>
        <v>0</v>
      </c>
      <c r="I201" s="54">
        <f t="shared" si="25"/>
        <v>0</v>
      </c>
      <c r="S201" s="49">
        <f t="shared" si="26"/>
        <v>41006</v>
      </c>
      <c r="T201" s="49">
        <f t="shared" si="27"/>
        <v>41029</v>
      </c>
      <c r="U201" s="50">
        <f t="shared" si="28"/>
        <v>4</v>
      </c>
    </row>
    <row r="202" spans="1:21">
      <c r="A202" s="33" t="s">
        <v>7</v>
      </c>
      <c r="B202" s="7">
        <f t="shared" si="22"/>
        <v>0.1</v>
      </c>
      <c r="C202" s="35">
        <v>40999</v>
      </c>
      <c r="D202" s="35"/>
      <c r="E202" s="52"/>
      <c r="F202" s="11">
        <f>+ROUND(E202*B202,0)</f>
        <v>0</v>
      </c>
      <c r="G202" s="8">
        <f t="shared" si="23"/>
        <v>41029</v>
      </c>
      <c r="H202" s="11">
        <f t="shared" si="24"/>
        <v>0</v>
      </c>
      <c r="I202" s="54">
        <f t="shared" si="25"/>
        <v>0</v>
      </c>
      <c r="S202" s="49">
        <f t="shared" si="26"/>
        <v>41006</v>
      </c>
      <c r="T202" s="49">
        <f t="shared" si="27"/>
        <v>41029</v>
      </c>
      <c r="U202" s="50">
        <f t="shared" si="28"/>
        <v>4</v>
      </c>
    </row>
    <row r="203" spans="1:21">
      <c r="A203" s="33" t="s">
        <v>7</v>
      </c>
      <c r="B203" s="7">
        <f t="shared" si="22"/>
        <v>0.1</v>
      </c>
      <c r="C203" s="35">
        <v>40999</v>
      </c>
      <c r="D203" s="35"/>
      <c r="E203" s="52"/>
      <c r="F203" s="11">
        <f>+ROUND(E203*B203,0)</f>
        <v>0</v>
      </c>
      <c r="G203" s="8">
        <f t="shared" si="23"/>
        <v>41029</v>
      </c>
      <c r="H203" s="11">
        <f t="shared" si="24"/>
        <v>0</v>
      </c>
      <c r="I203" s="54">
        <f t="shared" si="25"/>
        <v>0</v>
      </c>
      <c r="S203" s="49">
        <f t="shared" si="26"/>
        <v>41006</v>
      </c>
      <c r="T203" s="49">
        <f t="shared" si="27"/>
        <v>41029</v>
      </c>
      <c r="U203" s="50">
        <f t="shared" si="28"/>
        <v>4</v>
      </c>
    </row>
    <row r="204" spans="1:21">
      <c r="A204" s="33" t="s">
        <v>7</v>
      </c>
      <c r="B204" s="7">
        <f t="shared" si="22"/>
        <v>0.1</v>
      </c>
      <c r="C204" s="35">
        <v>40999</v>
      </c>
      <c r="D204" s="35"/>
      <c r="E204" s="52"/>
      <c r="F204" s="11">
        <f>+ROUND(E204*B204,0)</f>
        <v>0</v>
      </c>
      <c r="G204" s="8">
        <f t="shared" si="23"/>
        <v>41029</v>
      </c>
      <c r="H204" s="11">
        <f t="shared" si="24"/>
        <v>0</v>
      </c>
      <c r="I204" s="54">
        <f t="shared" si="25"/>
        <v>0</v>
      </c>
      <c r="S204" s="49">
        <f t="shared" si="26"/>
        <v>41006</v>
      </c>
      <c r="T204" s="49">
        <f t="shared" si="27"/>
        <v>41029</v>
      </c>
      <c r="U204" s="50">
        <f t="shared" si="28"/>
        <v>4</v>
      </c>
    </row>
    <row r="205" spans="1:21">
      <c r="A205" s="33" t="s">
        <v>7</v>
      </c>
      <c r="B205" s="7">
        <f t="shared" si="22"/>
        <v>0.1</v>
      </c>
      <c r="C205" s="35">
        <v>40999</v>
      </c>
      <c r="D205" s="35"/>
      <c r="E205" s="52"/>
      <c r="F205" s="11">
        <f>+ROUND(E205*B205,0)</f>
        <v>0</v>
      </c>
      <c r="G205" s="8">
        <f t="shared" si="23"/>
        <v>41029</v>
      </c>
      <c r="H205" s="11">
        <f t="shared" si="24"/>
        <v>0</v>
      </c>
      <c r="I205" s="54">
        <f t="shared" si="25"/>
        <v>0</v>
      </c>
      <c r="S205" s="49">
        <f t="shared" si="26"/>
        <v>41006</v>
      </c>
      <c r="T205" s="49">
        <f t="shared" si="27"/>
        <v>41029</v>
      </c>
      <c r="U205" s="50">
        <f t="shared" si="28"/>
        <v>4</v>
      </c>
    </row>
    <row r="206" spans="1:21">
      <c r="A206" s="33" t="s">
        <v>7</v>
      </c>
      <c r="B206" s="7">
        <f t="shared" si="22"/>
        <v>0.1</v>
      </c>
      <c r="C206" s="35">
        <v>40999</v>
      </c>
      <c r="D206" s="35"/>
      <c r="E206" s="52"/>
      <c r="F206" s="11">
        <f>+ROUND(E206*B206,0)</f>
        <v>0</v>
      </c>
      <c r="G206" s="8">
        <f t="shared" si="23"/>
        <v>41029</v>
      </c>
      <c r="H206" s="11">
        <f t="shared" si="24"/>
        <v>0</v>
      </c>
      <c r="I206" s="54">
        <f t="shared" si="25"/>
        <v>0</v>
      </c>
      <c r="S206" s="49">
        <f t="shared" si="26"/>
        <v>41006</v>
      </c>
      <c r="T206" s="49">
        <f t="shared" si="27"/>
        <v>41029</v>
      </c>
      <c r="U206" s="50">
        <f t="shared" si="28"/>
        <v>4</v>
      </c>
    </row>
    <row r="207" spans="1:21">
      <c r="A207" s="33" t="s">
        <v>7</v>
      </c>
      <c r="B207" s="7">
        <f t="shared" si="22"/>
        <v>0.1</v>
      </c>
      <c r="C207" s="35">
        <v>40999</v>
      </c>
      <c r="D207" s="35"/>
      <c r="E207" s="52"/>
      <c r="F207" s="11">
        <f>+ROUND(E207*B207,0)</f>
        <v>0</v>
      </c>
      <c r="G207" s="8">
        <f t="shared" si="23"/>
        <v>41029</v>
      </c>
      <c r="H207" s="11">
        <f t="shared" si="24"/>
        <v>0</v>
      </c>
      <c r="I207" s="54">
        <f t="shared" si="25"/>
        <v>0</v>
      </c>
      <c r="S207" s="49">
        <f t="shared" si="26"/>
        <v>41006</v>
      </c>
      <c r="T207" s="49">
        <f t="shared" si="27"/>
        <v>41029</v>
      </c>
      <c r="U207" s="50">
        <f t="shared" si="28"/>
        <v>4</v>
      </c>
    </row>
    <row r="208" spans="1:21">
      <c r="A208" s="33" t="s">
        <v>7</v>
      </c>
      <c r="B208" s="7">
        <f t="shared" si="22"/>
        <v>0.1</v>
      </c>
      <c r="C208" s="35">
        <v>40999</v>
      </c>
      <c r="D208" s="35"/>
      <c r="E208" s="52"/>
      <c r="F208" s="11">
        <f>+ROUND(E208*B208,0)</f>
        <v>0</v>
      </c>
      <c r="G208" s="8">
        <f t="shared" si="23"/>
        <v>41029</v>
      </c>
      <c r="H208" s="11">
        <f t="shared" si="24"/>
        <v>0</v>
      </c>
      <c r="I208" s="54">
        <f t="shared" si="25"/>
        <v>0</v>
      </c>
      <c r="S208" s="49">
        <f t="shared" si="26"/>
        <v>41006</v>
      </c>
      <c r="T208" s="49">
        <f t="shared" si="27"/>
        <v>41029</v>
      </c>
      <c r="U208" s="50">
        <f t="shared" si="28"/>
        <v>4</v>
      </c>
    </row>
    <row r="209" spans="1:21">
      <c r="A209" s="33" t="s">
        <v>7</v>
      </c>
      <c r="B209" s="7">
        <f t="shared" si="22"/>
        <v>0.1</v>
      </c>
      <c r="C209" s="35">
        <v>40999</v>
      </c>
      <c r="D209" s="35"/>
      <c r="E209" s="52"/>
      <c r="F209" s="11">
        <f>+ROUND(E209*B209,0)</f>
        <v>0</v>
      </c>
      <c r="G209" s="8">
        <f t="shared" si="23"/>
        <v>41029</v>
      </c>
      <c r="H209" s="11">
        <f t="shared" si="24"/>
        <v>0</v>
      </c>
      <c r="I209" s="54">
        <f t="shared" si="25"/>
        <v>0</v>
      </c>
      <c r="S209" s="49">
        <f t="shared" si="26"/>
        <v>41006</v>
      </c>
      <c r="T209" s="49">
        <f t="shared" si="27"/>
        <v>41029</v>
      </c>
      <c r="U209" s="50">
        <f t="shared" si="28"/>
        <v>4</v>
      </c>
    </row>
    <row r="210" spans="1:21">
      <c r="A210" s="33" t="s">
        <v>7</v>
      </c>
      <c r="B210" s="7">
        <f t="shared" si="22"/>
        <v>0.1</v>
      </c>
      <c r="C210" s="35">
        <v>40999</v>
      </c>
      <c r="D210" s="35"/>
      <c r="E210" s="52"/>
      <c r="F210" s="11">
        <f>+ROUND(E210*B210,0)</f>
        <v>0</v>
      </c>
      <c r="G210" s="8">
        <f t="shared" si="23"/>
        <v>41029</v>
      </c>
      <c r="H210" s="11">
        <f t="shared" si="24"/>
        <v>0</v>
      </c>
      <c r="I210" s="54">
        <f t="shared" si="25"/>
        <v>0</v>
      </c>
      <c r="S210" s="49">
        <f t="shared" si="26"/>
        <v>41006</v>
      </c>
      <c r="T210" s="49">
        <f t="shared" si="27"/>
        <v>41029</v>
      </c>
      <c r="U210" s="50">
        <f t="shared" si="28"/>
        <v>4</v>
      </c>
    </row>
    <row r="211" spans="1:21">
      <c r="A211" s="33" t="s">
        <v>7</v>
      </c>
      <c r="B211" s="7">
        <f t="shared" si="22"/>
        <v>0.1</v>
      </c>
      <c r="C211" s="35">
        <v>40999</v>
      </c>
      <c r="D211" s="35"/>
      <c r="E211" s="52"/>
      <c r="F211" s="11">
        <f>+ROUND(E211*B211,0)</f>
        <v>0</v>
      </c>
      <c r="G211" s="8">
        <f t="shared" si="23"/>
        <v>41029</v>
      </c>
      <c r="H211" s="11">
        <f t="shared" si="24"/>
        <v>0</v>
      </c>
      <c r="I211" s="54">
        <f t="shared" si="25"/>
        <v>0</v>
      </c>
      <c r="S211" s="49">
        <f t="shared" si="26"/>
        <v>41006</v>
      </c>
      <c r="T211" s="49">
        <f t="shared" si="27"/>
        <v>41029</v>
      </c>
      <c r="U211" s="50">
        <f t="shared" si="28"/>
        <v>4</v>
      </c>
    </row>
    <row r="212" spans="1:21">
      <c r="A212" s="33" t="s">
        <v>7</v>
      </c>
      <c r="B212" s="7">
        <f t="shared" si="22"/>
        <v>0.1</v>
      </c>
      <c r="C212" s="35">
        <v>40999</v>
      </c>
      <c r="D212" s="35"/>
      <c r="E212" s="52"/>
      <c r="F212" s="11">
        <f>+ROUND(E212*B212,0)</f>
        <v>0</v>
      </c>
      <c r="G212" s="8">
        <f t="shared" si="23"/>
        <v>41029</v>
      </c>
      <c r="H212" s="11">
        <f t="shared" si="24"/>
        <v>0</v>
      </c>
      <c r="I212" s="54">
        <f t="shared" si="25"/>
        <v>0</v>
      </c>
      <c r="S212" s="49">
        <f t="shared" si="26"/>
        <v>41006</v>
      </c>
      <c r="T212" s="49">
        <f t="shared" si="27"/>
        <v>41029</v>
      </c>
      <c r="U212" s="50">
        <f t="shared" si="28"/>
        <v>4</v>
      </c>
    </row>
    <row r="213" spans="1:21">
      <c r="A213" s="33" t="s">
        <v>7</v>
      </c>
      <c r="B213" s="7">
        <f t="shared" si="22"/>
        <v>0.1</v>
      </c>
      <c r="C213" s="35">
        <v>40999</v>
      </c>
      <c r="D213" s="35"/>
      <c r="E213" s="52"/>
      <c r="F213" s="11">
        <f>+ROUND(E213*B213,0)</f>
        <v>0</v>
      </c>
      <c r="G213" s="8">
        <f t="shared" si="23"/>
        <v>41029</v>
      </c>
      <c r="H213" s="11">
        <f t="shared" si="24"/>
        <v>0</v>
      </c>
      <c r="I213" s="54">
        <f t="shared" si="25"/>
        <v>0</v>
      </c>
      <c r="S213" s="49">
        <f t="shared" si="26"/>
        <v>41006</v>
      </c>
      <c r="T213" s="49">
        <f t="shared" si="27"/>
        <v>41029</v>
      </c>
      <c r="U213" s="50">
        <f t="shared" si="28"/>
        <v>4</v>
      </c>
    </row>
    <row r="214" spans="1:21">
      <c r="A214" s="33" t="s">
        <v>7</v>
      </c>
      <c r="B214" s="7">
        <f t="shared" si="22"/>
        <v>0.1</v>
      </c>
      <c r="C214" s="35">
        <v>40999</v>
      </c>
      <c r="D214" s="35"/>
      <c r="E214" s="52"/>
      <c r="F214" s="11">
        <f>+ROUND(E214*B214,0)</f>
        <v>0</v>
      </c>
      <c r="G214" s="8">
        <f t="shared" si="23"/>
        <v>41029</v>
      </c>
      <c r="H214" s="11">
        <f t="shared" si="24"/>
        <v>0</v>
      </c>
      <c r="I214" s="54">
        <f t="shared" si="25"/>
        <v>0</v>
      </c>
      <c r="S214" s="49">
        <f t="shared" si="26"/>
        <v>41006</v>
      </c>
      <c r="T214" s="49">
        <f t="shared" si="27"/>
        <v>41029</v>
      </c>
      <c r="U214" s="50">
        <f t="shared" si="28"/>
        <v>4</v>
      </c>
    </row>
    <row r="215" spans="1:21">
      <c r="A215" s="33" t="s">
        <v>7</v>
      </c>
      <c r="B215" s="7">
        <f t="shared" si="22"/>
        <v>0.1</v>
      </c>
      <c r="C215" s="35">
        <v>40999</v>
      </c>
      <c r="D215" s="35"/>
      <c r="E215" s="52"/>
      <c r="F215" s="11">
        <f>+ROUND(E215*B215,0)</f>
        <v>0</v>
      </c>
      <c r="G215" s="8">
        <f t="shared" si="23"/>
        <v>41029</v>
      </c>
      <c r="H215" s="11">
        <f t="shared" si="24"/>
        <v>0</v>
      </c>
      <c r="I215" s="54">
        <f t="shared" si="25"/>
        <v>0</v>
      </c>
      <c r="S215" s="49">
        <f t="shared" si="26"/>
        <v>41006</v>
      </c>
      <c r="T215" s="49">
        <f t="shared" si="27"/>
        <v>41029</v>
      </c>
      <c r="U215" s="50">
        <f t="shared" si="28"/>
        <v>4</v>
      </c>
    </row>
    <row r="216" spans="1:21">
      <c r="A216" s="33" t="s">
        <v>7</v>
      </c>
      <c r="B216" s="7">
        <f t="shared" si="22"/>
        <v>0.1</v>
      </c>
      <c r="C216" s="35">
        <v>40999</v>
      </c>
      <c r="D216" s="35"/>
      <c r="E216" s="52"/>
      <c r="F216" s="11">
        <f>+ROUND(E216*B216,0)</f>
        <v>0</v>
      </c>
      <c r="G216" s="8">
        <f t="shared" si="23"/>
        <v>41029</v>
      </c>
      <c r="H216" s="11">
        <f t="shared" si="24"/>
        <v>0</v>
      </c>
      <c r="I216" s="54">
        <f t="shared" si="25"/>
        <v>0</v>
      </c>
      <c r="S216" s="49">
        <f t="shared" si="26"/>
        <v>41006</v>
      </c>
      <c r="T216" s="49">
        <f t="shared" si="27"/>
        <v>41029</v>
      </c>
      <c r="U216" s="50">
        <f t="shared" si="28"/>
        <v>4</v>
      </c>
    </row>
    <row r="217" spans="1:21">
      <c r="A217" s="33" t="s">
        <v>7</v>
      </c>
      <c r="B217" s="7">
        <f t="shared" si="22"/>
        <v>0.1</v>
      </c>
      <c r="C217" s="35">
        <v>40999</v>
      </c>
      <c r="D217" s="35"/>
      <c r="E217" s="52"/>
      <c r="F217" s="11">
        <f>+ROUND(E217*B217,0)</f>
        <v>0</v>
      </c>
      <c r="G217" s="8">
        <f t="shared" si="23"/>
        <v>41029</v>
      </c>
      <c r="H217" s="11">
        <f t="shared" si="24"/>
        <v>0</v>
      </c>
      <c r="I217" s="54">
        <f t="shared" si="25"/>
        <v>0</v>
      </c>
      <c r="S217" s="49">
        <f t="shared" si="26"/>
        <v>41006</v>
      </c>
      <c r="T217" s="49">
        <f t="shared" si="27"/>
        <v>41029</v>
      </c>
      <c r="U217" s="50">
        <f t="shared" si="28"/>
        <v>4</v>
      </c>
    </row>
    <row r="218" spans="1:21">
      <c r="A218" s="33" t="s">
        <v>7</v>
      </c>
      <c r="B218" s="7">
        <f t="shared" si="22"/>
        <v>0.1</v>
      </c>
      <c r="C218" s="35">
        <v>40999</v>
      </c>
      <c r="D218" s="35"/>
      <c r="E218" s="52"/>
      <c r="F218" s="11">
        <f>+ROUND(E218*B218,0)</f>
        <v>0</v>
      </c>
      <c r="G218" s="8">
        <f t="shared" si="23"/>
        <v>41029</v>
      </c>
      <c r="H218" s="11">
        <f t="shared" si="24"/>
        <v>0</v>
      </c>
      <c r="I218" s="54">
        <f t="shared" si="25"/>
        <v>0</v>
      </c>
      <c r="S218" s="49">
        <f t="shared" si="26"/>
        <v>41006</v>
      </c>
      <c r="T218" s="49">
        <f t="shared" si="27"/>
        <v>41029</v>
      </c>
      <c r="U218" s="50">
        <f t="shared" si="28"/>
        <v>4</v>
      </c>
    </row>
    <row r="219" spans="1:21">
      <c r="A219" s="33" t="s">
        <v>7</v>
      </c>
      <c r="B219" s="7">
        <f t="shared" si="22"/>
        <v>0.1</v>
      </c>
      <c r="C219" s="35">
        <v>40999</v>
      </c>
      <c r="D219" s="35"/>
      <c r="E219" s="52"/>
      <c r="F219" s="11">
        <f>+ROUND(E219*B219,0)</f>
        <v>0</v>
      </c>
      <c r="G219" s="8">
        <f t="shared" si="23"/>
        <v>41029</v>
      </c>
      <c r="H219" s="11">
        <f t="shared" si="24"/>
        <v>0</v>
      </c>
      <c r="I219" s="54">
        <f t="shared" si="25"/>
        <v>0</v>
      </c>
      <c r="S219" s="49">
        <f t="shared" si="26"/>
        <v>41006</v>
      </c>
      <c r="T219" s="49">
        <f t="shared" si="27"/>
        <v>41029</v>
      </c>
      <c r="U219" s="50">
        <f t="shared" si="28"/>
        <v>4</v>
      </c>
    </row>
    <row r="220" spans="1:21">
      <c r="A220" s="33" t="s">
        <v>7</v>
      </c>
      <c r="B220" s="7">
        <f t="shared" si="22"/>
        <v>0.1</v>
      </c>
      <c r="C220" s="35">
        <v>40999</v>
      </c>
      <c r="D220" s="35"/>
      <c r="E220" s="52"/>
      <c r="F220" s="11">
        <f>+ROUND(E220*B220,0)</f>
        <v>0</v>
      </c>
      <c r="G220" s="8">
        <f t="shared" si="23"/>
        <v>41029</v>
      </c>
      <c r="H220" s="11">
        <f t="shared" si="24"/>
        <v>0</v>
      </c>
      <c r="I220" s="54">
        <f t="shared" si="25"/>
        <v>0</v>
      </c>
      <c r="S220" s="49">
        <f t="shared" si="26"/>
        <v>41006</v>
      </c>
      <c r="T220" s="49">
        <f t="shared" si="27"/>
        <v>41029</v>
      </c>
      <c r="U220" s="50">
        <f t="shared" si="28"/>
        <v>4</v>
      </c>
    </row>
    <row r="221" spans="1:21">
      <c r="A221" s="33" t="s">
        <v>7</v>
      </c>
      <c r="B221" s="7">
        <f t="shared" si="22"/>
        <v>0.1</v>
      </c>
      <c r="C221" s="35">
        <v>40999</v>
      </c>
      <c r="D221" s="35"/>
      <c r="E221" s="52"/>
      <c r="F221" s="11">
        <f>+ROUND(E221*B221,0)</f>
        <v>0</v>
      </c>
      <c r="G221" s="8">
        <f t="shared" si="23"/>
        <v>41029</v>
      </c>
      <c r="H221" s="11">
        <f t="shared" si="24"/>
        <v>0</v>
      </c>
      <c r="I221" s="54">
        <f t="shared" si="25"/>
        <v>0</v>
      </c>
      <c r="S221" s="49">
        <f t="shared" si="26"/>
        <v>41006</v>
      </c>
      <c r="T221" s="49">
        <f t="shared" si="27"/>
        <v>41029</v>
      </c>
      <c r="U221" s="50">
        <f t="shared" si="28"/>
        <v>4</v>
      </c>
    </row>
    <row r="222" spans="1:21">
      <c r="A222" s="33" t="s">
        <v>7</v>
      </c>
      <c r="B222" s="7">
        <f t="shared" si="22"/>
        <v>0.1</v>
      </c>
      <c r="C222" s="35">
        <v>40999</v>
      </c>
      <c r="D222" s="35"/>
      <c r="E222" s="52"/>
      <c r="F222" s="11">
        <f>+ROUND(E222*B222,0)</f>
        <v>0</v>
      </c>
      <c r="G222" s="8">
        <f t="shared" si="23"/>
        <v>41029</v>
      </c>
      <c r="H222" s="11">
        <f t="shared" si="24"/>
        <v>0</v>
      </c>
      <c r="I222" s="54">
        <f t="shared" si="25"/>
        <v>0</v>
      </c>
      <c r="S222" s="49">
        <f t="shared" si="26"/>
        <v>41006</v>
      </c>
      <c r="T222" s="49">
        <f t="shared" si="27"/>
        <v>41029</v>
      </c>
      <c r="U222" s="50">
        <f t="shared" si="28"/>
        <v>4</v>
      </c>
    </row>
    <row r="223" spans="1:21">
      <c r="A223" s="33" t="s">
        <v>7</v>
      </c>
      <c r="B223" s="7">
        <f t="shared" si="22"/>
        <v>0.1</v>
      </c>
      <c r="C223" s="35">
        <v>40999</v>
      </c>
      <c r="D223" s="35"/>
      <c r="E223" s="52"/>
      <c r="F223" s="11">
        <f>+ROUND(E223*B223,0)</f>
        <v>0</v>
      </c>
      <c r="G223" s="8">
        <f t="shared" si="23"/>
        <v>41029</v>
      </c>
      <c r="H223" s="11">
        <f t="shared" si="24"/>
        <v>0</v>
      </c>
      <c r="I223" s="54">
        <f t="shared" si="25"/>
        <v>0</v>
      </c>
      <c r="S223" s="49">
        <f t="shared" si="26"/>
        <v>41006</v>
      </c>
      <c r="T223" s="49">
        <f t="shared" si="27"/>
        <v>41029</v>
      </c>
      <c r="U223" s="50">
        <f t="shared" si="28"/>
        <v>4</v>
      </c>
    </row>
    <row r="224" spans="1:21">
      <c r="A224" s="33" t="s">
        <v>7</v>
      </c>
      <c r="B224" s="7">
        <f t="shared" si="22"/>
        <v>0.1</v>
      </c>
      <c r="C224" s="35">
        <v>40999</v>
      </c>
      <c r="D224" s="35"/>
      <c r="E224" s="52"/>
      <c r="F224" s="11">
        <f>+ROUND(E224*B224,0)</f>
        <v>0</v>
      </c>
      <c r="G224" s="8">
        <f t="shared" si="23"/>
        <v>41029</v>
      </c>
      <c r="H224" s="11">
        <f t="shared" si="24"/>
        <v>0</v>
      </c>
      <c r="I224" s="54">
        <f t="shared" si="25"/>
        <v>0</v>
      </c>
      <c r="S224" s="49">
        <f t="shared" si="26"/>
        <v>41006</v>
      </c>
      <c r="T224" s="49">
        <f t="shared" si="27"/>
        <v>41029</v>
      </c>
      <c r="U224" s="50">
        <f t="shared" si="28"/>
        <v>4</v>
      </c>
    </row>
    <row r="225" spans="1:21">
      <c r="A225" s="33" t="s">
        <v>7</v>
      </c>
      <c r="B225" s="7">
        <f t="shared" si="22"/>
        <v>0.1</v>
      </c>
      <c r="C225" s="35">
        <v>40999</v>
      </c>
      <c r="D225" s="35"/>
      <c r="E225" s="52"/>
      <c r="F225" s="11">
        <f>+ROUND(E225*B225,0)</f>
        <v>0</v>
      </c>
      <c r="G225" s="8">
        <f t="shared" si="23"/>
        <v>41029</v>
      </c>
      <c r="H225" s="11">
        <f t="shared" si="24"/>
        <v>0</v>
      </c>
      <c r="I225" s="54">
        <f t="shared" si="25"/>
        <v>0</v>
      </c>
      <c r="S225" s="49">
        <f t="shared" si="26"/>
        <v>41006</v>
      </c>
      <c r="T225" s="49">
        <f t="shared" si="27"/>
        <v>41029</v>
      </c>
      <c r="U225" s="50">
        <f t="shared" si="28"/>
        <v>4</v>
      </c>
    </row>
    <row r="226" spans="1:21">
      <c r="A226" s="33" t="s">
        <v>7</v>
      </c>
      <c r="B226" s="7">
        <f t="shared" si="22"/>
        <v>0.1</v>
      </c>
      <c r="C226" s="35">
        <v>40999</v>
      </c>
      <c r="D226" s="35"/>
      <c r="E226" s="52"/>
      <c r="F226" s="11">
        <f>+ROUND(E226*B226,0)</f>
        <v>0</v>
      </c>
      <c r="G226" s="8">
        <f t="shared" si="23"/>
        <v>41029</v>
      </c>
      <c r="H226" s="11">
        <f t="shared" si="24"/>
        <v>0</v>
      </c>
      <c r="I226" s="54">
        <f t="shared" si="25"/>
        <v>0</v>
      </c>
      <c r="S226" s="49">
        <f t="shared" si="26"/>
        <v>41006</v>
      </c>
      <c r="T226" s="49">
        <f t="shared" si="27"/>
        <v>41029</v>
      </c>
      <c r="U226" s="50">
        <f t="shared" si="28"/>
        <v>4</v>
      </c>
    </row>
    <row r="227" spans="1:21">
      <c r="A227" s="33" t="s">
        <v>7</v>
      </c>
      <c r="B227" s="7">
        <f t="shared" si="22"/>
        <v>0.1</v>
      </c>
      <c r="C227" s="35">
        <v>40999</v>
      </c>
      <c r="D227" s="35"/>
      <c r="E227" s="52"/>
      <c r="F227" s="11">
        <f>+ROUND(E227*B227,0)</f>
        <v>0</v>
      </c>
      <c r="G227" s="8">
        <f t="shared" si="23"/>
        <v>41029</v>
      </c>
      <c r="H227" s="11">
        <f t="shared" si="24"/>
        <v>0</v>
      </c>
      <c r="I227" s="54">
        <f t="shared" si="25"/>
        <v>0</v>
      </c>
      <c r="S227" s="49">
        <f t="shared" si="26"/>
        <v>41006</v>
      </c>
      <c r="T227" s="49">
        <f t="shared" si="27"/>
        <v>41029</v>
      </c>
      <c r="U227" s="50">
        <f t="shared" si="28"/>
        <v>4</v>
      </c>
    </row>
    <row r="228" spans="1:21">
      <c r="A228" s="33" t="s">
        <v>7</v>
      </c>
      <c r="B228" s="7">
        <f t="shared" si="22"/>
        <v>0.1</v>
      </c>
      <c r="C228" s="35">
        <v>40999</v>
      </c>
      <c r="D228" s="35"/>
      <c r="E228" s="52"/>
      <c r="F228" s="11">
        <f>+ROUND(E228*B228,0)</f>
        <v>0</v>
      </c>
      <c r="G228" s="8">
        <f t="shared" si="23"/>
        <v>41029</v>
      </c>
      <c r="H228" s="11">
        <f t="shared" si="24"/>
        <v>0</v>
      </c>
      <c r="I228" s="54">
        <f t="shared" si="25"/>
        <v>0</v>
      </c>
      <c r="S228" s="49">
        <f t="shared" si="26"/>
        <v>41006</v>
      </c>
      <c r="T228" s="49">
        <f t="shared" si="27"/>
        <v>41029</v>
      </c>
      <c r="U228" s="50">
        <f t="shared" si="28"/>
        <v>4</v>
      </c>
    </row>
    <row r="229" spans="1:21">
      <c r="A229" s="33" t="s">
        <v>7</v>
      </c>
      <c r="B229" s="7">
        <f t="shared" si="22"/>
        <v>0.1</v>
      </c>
      <c r="C229" s="35">
        <v>40999</v>
      </c>
      <c r="D229" s="35"/>
      <c r="E229" s="52"/>
      <c r="F229" s="11">
        <f>+ROUND(E229*B229,0)</f>
        <v>0</v>
      </c>
      <c r="G229" s="8">
        <f t="shared" si="23"/>
        <v>41029</v>
      </c>
      <c r="H229" s="11">
        <f t="shared" si="24"/>
        <v>0</v>
      </c>
      <c r="I229" s="54">
        <f t="shared" si="25"/>
        <v>0</v>
      </c>
      <c r="S229" s="49">
        <f t="shared" si="26"/>
        <v>41006</v>
      </c>
      <c r="T229" s="49">
        <f t="shared" si="27"/>
        <v>41029</v>
      </c>
      <c r="U229" s="50">
        <f t="shared" si="28"/>
        <v>4</v>
      </c>
    </row>
    <row r="230" spans="1:21">
      <c r="A230" s="33" t="s">
        <v>7</v>
      </c>
      <c r="B230" s="7">
        <f t="shared" si="22"/>
        <v>0.1</v>
      </c>
      <c r="C230" s="35">
        <v>40999</v>
      </c>
      <c r="D230" s="35"/>
      <c r="E230" s="52"/>
      <c r="F230" s="11">
        <f>+ROUND(E230*B230,0)</f>
        <v>0</v>
      </c>
      <c r="G230" s="8">
        <f t="shared" si="23"/>
        <v>41029</v>
      </c>
      <c r="H230" s="11">
        <f t="shared" si="24"/>
        <v>0</v>
      </c>
      <c r="I230" s="54">
        <f t="shared" si="25"/>
        <v>0</v>
      </c>
      <c r="S230" s="49">
        <f t="shared" si="26"/>
        <v>41006</v>
      </c>
      <c r="T230" s="49">
        <f t="shared" si="27"/>
        <v>41029</v>
      </c>
      <c r="U230" s="50">
        <f t="shared" si="28"/>
        <v>4</v>
      </c>
    </row>
    <row r="231" spans="1:21">
      <c r="A231" s="33" t="s">
        <v>7</v>
      </c>
      <c r="B231" s="7">
        <f t="shared" si="22"/>
        <v>0.1</v>
      </c>
      <c r="C231" s="35">
        <v>40999</v>
      </c>
      <c r="D231" s="35"/>
      <c r="E231" s="52"/>
      <c r="F231" s="11">
        <f>+ROUND(E231*B231,0)</f>
        <v>0</v>
      </c>
      <c r="G231" s="8">
        <f t="shared" si="23"/>
        <v>41029</v>
      </c>
      <c r="H231" s="11">
        <f t="shared" si="24"/>
        <v>0</v>
      </c>
      <c r="I231" s="54">
        <f t="shared" si="25"/>
        <v>0</v>
      </c>
      <c r="S231" s="49">
        <f t="shared" si="26"/>
        <v>41006</v>
      </c>
      <c r="T231" s="49">
        <f t="shared" si="27"/>
        <v>41029</v>
      </c>
      <c r="U231" s="50">
        <f t="shared" si="28"/>
        <v>4</v>
      </c>
    </row>
    <row r="232" spans="1:21">
      <c r="A232" s="33" t="s">
        <v>7</v>
      </c>
      <c r="B232" s="7">
        <f t="shared" si="22"/>
        <v>0.1</v>
      </c>
      <c r="C232" s="35">
        <v>40999</v>
      </c>
      <c r="D232" s="35"/>
      <c r="E232" s="52"/>
      <c r="F232" s="11">
        <f>+ROUND(E232*B232,0)</f>
        <v>0</v>
      </c>
      <c r="G232" s="8">
        <f t="shared" si="23"/>
        <v>41029</v>
      </c>
      <c r="H232" s="11">
        <f t="shared" si="24"/>
        <v>0</v>
      </c>
      <c r="I232" s="54">
        <f t="shared" si="25"/>
        <v>0</v>
      </c>
      <c r="S232" s="49">
        <f t="shared" si="26"/>
        <v>41006</v>
      </c>
      <c r="T232" s="49">
        <f t="shared" si="27"/>
        <v>41029</v>
      </c>
      <c r="U232" s="50">
        <f t="shared" si="28"/>
        <v>4</v>
      </c>
    </row>
    <row r="233" spans="1:21">
      <c r="A233" s="33" t="s">
        <v>7</v>
      </c>
      <c r="B233" s="7">
        <f t="shared" si="22"/>
        <v>0.1</v>
      </c>
      <c r="C233" s="35">
        <v>40999</v>
      </c>
      <c r="D233" s="35"/>
      <c r="E233" s="52"/>
      <c r="F233" s="11">
        <f>+ROUND(E233*B233,0)</f>
        <v>0</v>
      </c>
      <c r="G233" s="8">
        <f t="shared" si="23"/>
        <v>41029</v>
      </c>
      <c r="H233" s="11">
        <f t="shared" si="24"/>
        <v>0</v>
      </c>
      <c r="I233" s="54">
        <f t="shared" si="25"/>
        <v>0</v>
      </c>
      <c r="S233" s="49">
        <f t="shared" si="26"/>
        <v>41006</v>
      </c>
      <c r="T233" s="49">
        <f t="shared" si="27"/>
        <v>41029</v>
      </c>
      <c r="U233" s="50">
        <f t="shared" si="28"/>
        <v>4</v>
      </c>
    </row>
    <row r="234" spans="1:21">
      <c r="A234" s="33" t="s">
        <v>7</v>
      </c>
      <c r="B234" s="7">
        <f t="shared" si="22"/>
        <v>0.1</v>
      </c>
      <c r="C234" s="35">
        <v>40999</v>
      </c>
      <c r="D234" s="35"/>
      <c r="E234" s="52"/>
      <c r="F234" s="11">
        <f>+ROUND(E234*B234,0)</f>
        <v>0</v>
      </c>
      <c r="G234" s="8">
        <f t="shared" si="23"/>
        <v>41029</v>
      </c>
      <c r="H234" s="11">
        <f t="shared" si="24"/>
        <v>0</v>
      </c>
      <c r="I234" s="54">
        <f t="shared" si="25"/>
        <v>0</v>
      </c>
      <c r="S234" s="49">
        <f t="shared" si="26"/>
        <v>41006</v>
      </c>
      <c r="T234" s="49">
        <f t="shared" si="27"/>
        <v>41029</v>
      </c>
      <c r="U234" s="50">
        <f t="shared" si="28"/>
        <v>4</v>
      </c>
    </row>
    <row r="235" spans="1:21">
      <c r="A235" s="33" t="s">
        <v>7</v>
      </c>
      <c r="B235" s="7">
        <f t="shared" si="22"/>
        <v>0.1</v>
      </c>
      <c r="C235" s="35">
        <v>40999</v>
      </c>
      <c r="D235" s="35"/>
      <c r="E235" s="52"/>
      <c r="F235" s="11">
        <f>+ROUND(E235*B235,0)</f>
        <v>0</v>
      </c>
      <c r="G235" s="8">
        <f t="shared" si="23"/>
        <v>41029</v>
      </c>
      <c r="H235" s="11">
        <f t="shared" si="24"/>
        <v>0</v>
      </c>
      <c r="I235" s="54">
        <f t="shared" si="25"/>
        <v>0</v>
      </c>
      <c r="S235" s="49">
        <f t="shared" si="26"/>
        <v>41006</v>
      </c>
      <c r="T235" s="49">
        <f t="shared" si="27"/>
        <v>41029</v>
      </c>
      <c r="U235" s="50">
        <f t="shared" si="28"/>
        <v>4</v>
      </c>
    </row>
    <row r="236" spans="1:21">
      <c r="A236" s="33" t="s">
        <v>7</v>
      </c>
      <c r="B236" s="7">
        <f t="shared" si="22"/>
        <v>0.1</v>
      </c>
      <c r="C236" s="35">
        <v>40999</v>
      </c>
      <c r="D236" s="35"/>
      <c r="E236" s="52"/>
      <c r="F236" s="11">
        <f>+ROUND(E236*B236,0)</f>
        <v>0</v>
      </c>
      <c r="G236" s="8">
        <f t="shared" si="23"/>
        <v>41029</v>
      </c>
      <c r="H236" s="11">
        <f t="shared" si="24"/>
        <v>0</v>
      </c>
      <c r="I236" s="54">
        <f t="shared" si="25"/>
        <v>0</v>
      </c>
      <c r="S236" s="49">
        <f t="shared" si="26"/>
        <v>41006</v>
      </c>
      <c r="T236" s="49">
        <f t="shared" si="27"/>
        <v>41029</v>
      </c>
      <c r="U236" s="50">
        <f t="shared" si="28"/>
        <v>4</v>
      </c>
    </row>
    <row r="237" spans="1:21">
      <c r="A237" s="33" t="s">
        <v>7</v>
      </c>
      <c r="B237" s="7">
        <f t="shared" si="22"/>
        <v>0.1</v>
      </c>
      <c r="C237" s="35">
        <v>40999</v>
      </c>
      <c r="D237" s="35"/>
      <c r="E237" s="52"/>
      <c r="F237" s="11">
        <f>+ROUND(E237*B237,0)</f>
        <v>0</v>
      </c>
      <c r="G237" s="8">
        <f t="shared" si="23"/>
        <v>41029</v>
      </c>
      <c r="H237" s="11">
        <f t="shared" si="24"/>
        <v>0</v>
      </c>
      <c r="I237" s="54">
        <f t="shared" si="25"/>
        <v>0</v>
      </c>
      <c r="S237" s="49">
        <f t="shared" si="26"/>
        <v>41006</v>
      </c>
      <c r="T237" s="49">
        <f t="shared" si="27"/>
        <v>41029</v>
      </c>
      <c r="U237" s="50">
        <f t="shared" si="28"/>
        <v>4</v>
      </c>
    </row>
    <row r="238" spans="1:21">
      <c r="A238" s="33" t="s">
        <v>7</v>
      </c>
      <c r="B238" s="7">
        <f t="shared" si="22"/>
        <v>0.1</v>
      </c>
      <c r="C238" s="35">
        <v>40999</v>
      </c>
      <c r="D238" s="35"/>
      <c r="E238" s="52"/>
      <c r="F238" s="11">
        <f>+ROUND(E238*B238,0)</f>
        <v>0</v>
      </c>
      <c r="G238" s="8">
        <f t="shared" si="23"/>
        <v>41029</v>
      </c>
      <c r="H238" s="11">
        <f t="shared" si="24"/>
        <v>0</v>
      </c>
      <c r="I238" s="54">
        <f t="shared" si="25"/>
        <v>0</v>
      </c>
      <c r="S238" s="49">
        <f t="shared" si="26"/>
        <v>41006</v>
      </c>
      <c r="T238" s="49">
        <f t="shared" si="27"/>
        <v>41029</v>
      </c>
      <c r="U238" s="50">
        <f t="shared" si="28"/>
        <v>4</v>
      </c>
    </row>
    <row r="239" spans="1:21">
      <c r="A239" s="33" t="s">
        <v>7</v>
      </c>
      <c r="B239" s="7">
        <f t="shared" si="22"/>
        <v>0.1</v>
      </c>
      <c r="C239" s="35">
        <v>40999</v>
      </c>
      <c r="D239" s="35"/>
      <c r="E239" s="52"/>
      <c r="F239" s="11">
        <f>+ROUND(E239*B239,0)</f>
        <v>0</v>
      </c>
      <c r="G239" s="8">
        <f t="shared" si="23"/>
        <v>41029</v>
      </c>
      <c r="H239" s="11">
        <f t="shared" si="24"/>
        <v>0</v>
      </c>
      <c r="I239" s="54">
        <f t="shared" si="25"/>
        <v>0</v>
      </c>
      <c r="S239" s="49">
        <f t="shared" si="26"/>
        <v>41006</v>
      </c>
      <c r="T239" s="49">
        <f t="shared" si="27"/>
        <v>41029</v>
      </c>
      <c r="U239" s="50">
        <f t="shared" si="28"/>
        <v>4</v>
      </c>
    </row>
    <row r="240" spans="1:21">
      <c r="A240" s="33" t="s">
        <v>7</v>
      </c>
      <c r="B240" s="7">
        <f t="shared" si="22"/>
        <v>0.1</v>
      </c>
      <c r="C240" s="35">
        <v>40999</v>
      </c>
      <c r="D240" s="35"/>
      <c r="E240" s="52"/>
      <c r="F240" s="11">
        <f>+ROUND(E240*B240,0)</f>
        <v>0</v>
      </c>
      <c r="G240" s="8">
        <f t="shared" si="23"/>
        <v>41029</v>
      </c>
      <c r="H240" s="11">
        <f t="shared" si="24"/>
        <v>0</v>
      </c>
      <c r="I240" s="54">
        <f t="shared" si="25"/>
        <v>0</v>
      </c>
      <c r="S240" s="49">
        <f t="shared" si="26"/>
        <v>41006</v>
      </c>
      <c r="T240" s="49">
        <f t="shared" si="27"/>
        <v>41029</v>
      </c>
      <c r="U240" s="50">
        <f t="shared" si="28"/>
        <v>4</v>
      </c>
    </row>
    <row r="241" spans="1:21">
      <c r="A241" s="33" t="s">
        <v>7</v>
      </c>
      <c r="B241" s="7">
        <f t="shared" si="22"/>
        <v>0.1</v>
      </c>
      <c r="C241" s="35">
        <v>40999</v>
      </c>
      <c r="D241" s="35"/>
      <c r="E241" s="52"/>
      <c r="F241" s="11">
        <f>+ROUND(E241*B241,0)</f>
        <v>0</v>
      </c>
      <c r="G241" s="8">
        <f t="shared" si="23"/>
        <v>41029</v>
      </c>
      <c r="H241" s="11">
        <f t="shared" si="24"/>
        <v>0</v>
      </c>
      <c r="I241" s="54">
        <f t="shared" si="25"/>
        <v>0</v>
      </c>
      <c r="S241" s="49">
        <f t="shared" si="26"/>
        <v>41006</v>
      </c>
      <c r="T241" s="49">
        <f t="shared" si="27"/>
        <v>41029</v>
      </c>
      <c r="U241" s="50">
        <f t="shared" si="28"/>
        <v>4</v>
      </c>
    </row>
    <row r="242" spans="1:21">
      <c r="A242" s="33" t="s">
        <v>7</v>
      </c>
      <c r="B242" s="7">
        <f t="shared" si="22"/>
        <v>0.1</v>
      </c>
      <c r="C242" s="35">
        <v>40999</v>
      </c>
      <c r="D242" s="35"/>
      <c r="E242" s="52"/>
      <c r="F242" s="11">
        <f>+ROUND(E242*B242,0)</f>
        <v>0</v>
      </c>
      <c r="G242" s="8">
        <f t="shared" si="23"/>
        <v>41029</v>
      </c>
      <c r="H242" s="11">
        <f t="shared" si="24"/>
        <v>0</v>
      </c>
      <c r="I242" s="54">
        <f t="shared" si="25"/>
        <v>0</v>
      </c>
      <c r="S242" s="49">
        <f t="shared" si="26"/>
        <v>41006</v>
      </c>
      <c r="T242" s="49">
        <f t="shared" si="27"/>
        <v>41029</v>
      </c>
      <c r="U242" s="50">
        <f t="shared" si="28"/>
        <v>4</v>
      </c>
    </row>
    <row r="243" spans="1:21">
      <c r="A243" s="33" t="s">
        <v>7</v>
      </c>
      <c r="B243" s="7">
        <f t="shared" si="22"/>
        <v>0.1</v>
      </c>
      <c r="C243" s="35">
        <v>40999</v>
      </c>
      <c r="D243" s="35"/>
      <c r="E243" s="52"/>
      <c r="F243" s="11">
        <f>+ROUND(E243*B243,0)</f>
        <v>0</v>
      </c>
      <c r="G243" s="8">
        <f t="shared" si="23"/>
        <v>41029</v>
      </c>
      <c r="H243" s="11">
        <f t="shared" si="24"/>
        <v>0</v>
      </c>
      <c r="I243" s="54">
        <f t="shared" si="25"/>
        <v>0</v>
      </c>
      <c r="S243" s="49">
        <f t="shared" si="26"/>
        <v>41006</v>
      </c>
      <c r="T243" s="49">
        <f t="shared" si="27"/>
        <v>41029</v>
      </c>
      <c r="U243" s="50">
        <f t="shared" si="28"/>
        <v>4</v>
      </c>
    </row>
    <row r="244" spans="1:21">
      <c r="A244" s="33" t="s">
        <v>7</v>
      </c>
      <c r="B244" s="7">
        <f t="shared" si="22"/>
        <v>0.1</v>
      </c>
      <c r="C244" s="35">
        <v>40999</v>
      </c>
      <c r="D244" s="35"/>
      <c r="E244" s="52"/>
      <c r="F244" s="11">
        <f>+ROUND(E244*B244,0)</f>
        <v>0</v>
      </c>
      <c r="G244" s="8">
        <f t="shared" si="23"/>
        <v>41029</v>
      </c>
      <c r="H244" s="11">
        <f t="shared" si="24"/>
        <v>0</v>
      </c>
      <c r="I244" s="54">
        <f t="shared" si="25"/>
        <v>0</v>
      </c>
      <c r="S244" s="49">
        <f t="shared" si="26"/>
        <v>41006</v>
      </c>
      <c r="T244" s="49">
        <f t="shared" si="27"/>
        <v>41029</v>
      </c>
      <c r="U244" s="50">
        <f t="shared" si="28"/>
        <v>4</v>
      </c>
    </row>
    <row r="245" spans="1:21">
      <c r="A245" s="33" t="s">
        <v>7</v>
      </c>
      <c r="B245" s="7">
        <f t="shared" si="22"/>
        <v>0.1</v>
      </c>
      <c r="C245" s="35">
        <v>40999</v>
      </c>
      <c r="D245" s="35"/>
      <c r="E245" s="52"/>
      <c r="F245" s="11">
        <f>+ROUND(E245*B245,0)</f>
        <v>0</v>
      </c>
      <c r="G245" s="8">
        <f t="shared" si="23"/>
        <v>41029</v>
      </c>
      <c r="H245" s="11">
        <f t="shared" si="24"/>
        <v>0</v>
      </c>
      <c r="I245" s="54">
        <f t="shared" si="25"/>
        <v>0</v>
      </c>
      <c r="S245" s="49">
        <f t="shared" si="26"/>
        <v>41006</v>
      </c>
      <c r="T245" s="49">
        <f t="shared" si="27"/>
        <v>41029</v>
      </c>
      <c r="U245" s="50">
        <f t="shared" si="28"/>
        <v>4</v>
      </c>
    </row>
    <row r="246" spans="1:21">
      <c r="A246" s="33" t="s">
        <v>7</v>
      </c>
      <c r="B246" s="7">
        <f t="shared" si="22"/>
        <v>0.1</v>
      </c>
      <c r="C246" s="35">
        <v>40999</v>
      </c>
      <c r="D246" s="35"/>
      <c r="E246" s="52"/>
      <c r="F246" s="11">
        <f>+ROUND(E246*B246,0)</f>
        <v>0</v>
      </c>
      <c r="G246" s="8">
        <f t="shared" si="23"/>
        <v>41029</v>
      </c>
      <c r="H246" s="11">
        <f t="shared" si="24"/>
        <v>0</v>
      </c>
      <c r="I246" s="54">
        <f t="shared" si="25"/>
        <v>0</v>
      </c>
      <c r="S246" s="49">
        <f t="shared" si="26"/>
        <v>41006</v>
      </c>
      <c r="T246" s="49">
        <f t="shared" si="27"/>
        <v>41029</v>
      </c>
      <c r="U246" s="50">
        <f t="shared" si="28"/>
        <v>4</v>
      </c>
    </row>
    <row r="247" spans="1:21">
      <c r="A247" s="33" t="s">
        <v>7</v>
      </c>
      <c r="B247" s="7">
        <f t="shared" si="22"/>
        <v>0.1</v>
      </c>
      <c r="C247" s="35">
        <v>40999</v>
      </c>
      <c r="D247" s="35"/>
      <c r="E247" s="52"/>
      <c r="F247" s="11">
        <f>+ROUND(E247*B247,0)</f>
        <v>0</v>
      </c>
      <c r="G247" s="8">
        <f t="shared" si="23"/>
        <v>41029</v>
      </c>
      <c r="H247" s="11">
        <f t="shared" si="24"/>
        <v>0</v>
      </c>
      <c r="I247" s="54">
        <f t="shared" si="25"/>
        <v>0</v>
      </c>
      <c r="S247" s="49">
        <f t="shared" si="26"/>
        <v>41006</v>
      </c>
      <c r="T247" s="49">
        <f t="shared" si="27"/>
        <v>41029</v>
      </c>
      <c r="U247" s="50">
        <f t="shared" si="28"/>
        <v>4</v>
      </c>
    </row>
    <row r="248" spans="1:21">
      <c r="A248" s="33" t="s">
        <v>7</v>
      </c>
      <c r="B248" s="7">
        <f t="shared" si="22"/>
        <v>0.1</v>
      </c>
      <c r="C248" s="35">
        <v>40999</v>
      </c>
      <c r="D248" s="35"/>
      <c r="E248" s="52"/>
      <c r="F248" s="11">
        <f>+ROUND(E248*B248,0)</f>
        <v>0</v>
      </c>
      <c r="G248" s="8">
        <f t="shared" si="23"/>
        <v>41029</v>
      </c>
      <c r="H248" s="11">
        <f t="shared" si="24"/>
        <v>0</v>
      </c>
      <c r="I248" s="54">
        <f t="shared" si="25"/>
        <v>0</v>
      </c>
      <c r="S248" s="49">
        <f t="shared" si="26"/>
        <v>41006</v>
      </c>
      <c r="T248" s="49">
        <f t="shared" si="27"/>
        <v>41029</v>
      </c>
      <c r="U248" s="50">
        <f t="shared" si="28"/>
        <v>4</v>
      </c>
    </row>
    <row r="249" spans="1:21">
      <c r="A249" s="33" t="s">
        <v>7</v>
      </c>
      <c r="B249" s="7">
        <f t="shared" si="22"/>
        <v>0.1</v>
      </c>
      <c r="C249" s="35">
        <v>40999</v>
      </c>
      <c r="D249" s="35"/>
      <c r="E249" s="52"/>
      <c r="F249" s="11">
        <f>+ROUND(E249*B249,0)</f>
        <v>0</v>
      </c>
      <c r="G249" s="8">
        <f t="shared" si="23"/>
        <v>41029</v>
      </c>
      <c r="H249" s="11">
        <f t="shared" si="24"/>
        <v>0</v>
      </c>
      <c r="I249" s="54">
        <f t="shared" si="25"/>
        <v>0</v>
      </c>
      <c r="S249" s="49">
        <f t="shared" si="26"/>
        <v>41006</v>
      </c>
      <c r="T249" s="49">
        <f t="shared" si="27"/>
        <v>41029</v>
      </c>
      <c r="U249" s="50">
        <f t="shared" si="28"/>
        <v>4</v>
      </c>
    </row>
    <row r="250" spans="1:21">
      <c r="A250" s="33" t="s">
        <v>7</v>
      </c>
      <c r="B250" s="7">
        <f t="shared" si="22"/>
        <v>0.1</v>
      </c>
      <c r="C250" s="35">
        <v>40999</v>
      </c>
      <c r="D250" s="35"/>
      <c r="E250" s="52"/>
      <c r="F250" s="11">
        <f>+ROUND(E250*B250,0)</f>
        <v>0</v>
      </c>
      <c r="G250" s="8">
        <f t="shared" si="23"/>
        <v>41029</v>
      </c>
      <c r="H250" s="11">
        <f t="shared" si="24"/>
        <v>0</v>
      </c>
      <c r="I250" s="54">
        <f t="shared" si="25"/>
        <v>0</v>
      </c>
      <c r="S250" s="49">
        <f t="shared" si="26"/>
        <v>41006</v>
      </c>
      <c r="T250" s="49">
        <f t="shared" si="27"/>
        <v>41029</v>
      </c>
      <c r="U250" s="50">
        <f t="shared" si="28"/>
        <v>4</v>
      </c>
    </row>
    <row r="251" spans="1:21">
      <c r="A251" s="33" t="s">
        <v>7</v>
      </c>
      <c r="B251" s="7">
        <f t="shared" si="22"/>
        <v>0.1</v>
      </c>
      <c r="C251" s="35">
        <v>40999</v>
      </c>
      <c r="D251" s="35"/>
      <c r="E251" s="52"/>
      <c r="F251" s="11">
        <f>+ROUND(E251*B251,0)</f>
        <v>0</v>
      </c>
      <c r="G251" s="8">
        <f t="shared" si="23"/>
        <v>41029</v>
      </c>
      <c r="H251" s="11">
        <f t="shared" si="24"/>
        <v>0</v>
      </c>
      <c r="I251" s="54">
        <f t="shared" si="25"/>
        <v>0</v>
      </c>
      <c r="S251" s="49">
        <f t="shared" si="26"/>
        <v>41006</v>
      </c>
      <c r="T251" s="49">
        <f t="shared" si="27"/>
        <v>41029</v>
      </c>
      <c r="U251" s="50">
        <f t="shared" si="28"/>
        <v>4</v>
      </c>
    </row>
    <row r="252" spans="1:21">
      <c r="A252" s="33" t="s">
        <v>7</v>
      </c>
      <c r="B252" s="7">
        <f t="shared" si="22"/>
        <v>0.1</v>
      </c>
      <c r="C252" s="35">
        <v>40999</v>
      </c>
      <c r="D252" s="35"/>
      <c r="E252" s="52"/>
      <c r="F252" s="11">
        <f>+ROUND(E252*B252,0)</f>
        <v>0</v>
      </c>
      <c r="G252" s="8">
        <f t="shared" si="23"/>
        <v>41029</v>
      </c>
      <c r="H252" s="11">
        <f t="shared" si="24"/>
        <v>0</v>
      </c>
      <c r="I252" s="54">
        <f t="shared" si="25"/>
        <v>0</v>
      </c>
      <c r="S252" s="49">
        <f t="shared" si="26"/>
        <v>41006</v>
      </c>
      <c r="T252" s="49">
        <f t="shared" si="27"/>
        <v>41029</v>
      </c>
      <c r="U252" s="50">
        <f t="shared" si="28"/>
        <v>4</v>
      </c>
    </row>
    <row r="253" spans="1:21">
      <c r="A253" s="33" t="s">
        <v>7</v>
      </c>
      <c r="B253" s="7">
        <f t="shared" si="22"/>
        <v>0.1</v>
      </c>
      <c r="C253" s="35">
        <v>40999</v>
      </c>
      <c r="D253" s="35"/>
      <c r="E253" s="52"/>
      <c r="F253" s="11">
        <f>+ROUND(E253*B253,0)</f>
        <v>0</v>
      </c>
      <c r="G253" s="8">
        <f t="shared" si="23"/>
        <v>41029</v>
      </c>
      <c r="H253" s="11">
        <f t="shared" si="24"/>
        <v>0</v>
      </c>
      <c r="I253" s="54">
        <f t="shared" si="25"/>
        <v>0</v>
      </c>
      <c r="S253" s="49">
        <f t="shared" si="26"/>
        <v>41006</v>
      </c>
      <c r="T253" s="49">
        <f t="shared" si="27"/>
        <v>41029</v>
      </c>
      <c r="U253" s="50">
        <f t="shared" si="28"/>
        <v>4</v>
      </c>
    </row>
    <row r="254" spans="1:21">
      <c r="A254" s="33" t="s">
        <v>7</v>
      </c>
      <c r="B254" s="7">
        <f t="shared" si="22"/>
        <v>0.1</v>
      </c>
      <c r="C254" s="35">
        <v>40999</v>
      </c>
      <c r="D254" s="35"/>
      <c r="E254" s="52"/>
      <c r="F254" s="11">
        <f>+ROUND(E254*B254,0)</f>
        <v>0</v>
      </c>
      <c r="G254" s="8">
        <f t="shared" si="23"/>
        <v>41029</v>
      </c>
      <c r="H254" s="11">
        <f t="shared" si="24"/>
        <v>0</v>
      </c>
      <c r="I254" s="54">
        <f t="shared" si="25"/>
        <v>0</v>
      </c>
      <c r="S254" s="49">
        <f t="shared" si="26"/>
        <v>41006</v>
      </c>
      <c r="T254" s="49">
        <f t="shared" si="27"/>
        <v>41029</v>
      </c>
      <c r="U254" s="50">
        <f t="shared" si="28"/>
        <v>4</v>
      </c>
    </row>
    <row r="255" spans="1:21">
      <c r="A255" s="33" t="s">
        <v>7</v>
      </c>
      <c r="B255" s="7">
        <f t="shared" si="22"/>
        <v>0.1</v>
      </c>
      <c r="C255" s="35">
        <v>40999</v>
      </c>
      <c r="D255" s="35"/>
      <c r="E255" s="52"/>
      <c r="F255" s="11">
        <f>+ROUND(E255*B255,0)</f>
        <v>0</v>
      </c>
      <c r="G255" s="8">
        <f t="shared" si="23"/>
        <v>41029</v>
      </c>
      <c r="H255" s="11">
        <f t="shared" si="24"/>
        <v>0</v>
      </c>
      <c r="I255" s="54">
        <f t="shared" si="25"/>
        <v>0</v>
      </c>
      <c r="S255" s="49">
        <f t="shared" si="26"/>
        <v>41006</v>
      </c>
      <c r="T255" s="49">
        <f t="shared" si="27"/>
        <v>41029</v>
      </c>
      <c r="U255" s="50">
        <f t="shared" si="28"/>
        <v>4</v>
      </c>
    </row>
    <row r="256" spans="1:21">
      <c r="A256" s="33" t="s">
        <v>7</v>
      </c>
      <c r="B256" s="7">
        <f t="shared" si="22"/>
        <v>0.1</v>
      </c>
      <c r="C256" s="35">
        <v>40999</v>
      </c>
      <c r="D256" s="35"/>
      <c r="E256" s="52"/>
      <c r="F256" s="11">
        <f>+ROUND(E256*B256,0)</f>
        <v>0</v>
      </c>
      <c r="G256" s="8">
        <f t="shared" si="23"/>
        <v>41029</v>
      </c>
      <c r="H256" s="11">
        <f t="shared" si="24"/>
        <v>0</v>
      </c>
      <c r="I256" s="54">
        <f t="shared" si="25"/>
        <v>0</v>
      </c>
      <c r="S256" s="49">
        <f t="shared" si="26"/>
        <v>41006</v>
      </c>
      <c r="T256" s="49">
        <f t="shared" si="27"/>
        <v>41029</v>
      </c>
      <c r="U256" s="50">
        <f t="shared" si="28"/>
        <v>4</v>
      </c>
    </row>
    <row r="257" spans="1:21">
      <c r="A257" s="33" t="s">
        <v>7</v>
      </c>
      <c r="B257" s="7">
        <f t="shared" si="22"/>
        <v>0.1</v>
      </c>
      <c r="C257" s="35">
        <v>40999</v>
      </c>
      <c r="D257" s="35"/>
      <c r="E257" s="52"/>
      <c r="F257" s="11">
        <f>+ROUND(E257*B257,0)</f>
        <v>0</v>
      </c>
      <c r="G257" s="8">
        <f t="shared" si="23"/>
        <v>41029</v>
      </c>
      <c r="H257" s="11">
        <f t="shared" si="24"/>
        <v>0</v>
      </c>
      <c r="I257" s="54">
        <f t="shared" si="25"/>
        <v>0</v>
      </c>
      <c r="S257" s="49">
        <f t="shared" si="26"/>
        <v>41006</v>
      </c>
      <c r="T257" s="49">
        <f t="shared" si="27"/>
        <v>41029</v>
      </c>
      <c r="U257" s="50">
        <f t="shared" si="28"/>
        <v>4</v>
      </c>
    </row>
    <row r="258" spans="1:21">
      <c r="A258" s="33" t="s">
        <v>7</v>
      </c>
      <c r="B258" s="7">
        <f t="shared" si="22"/>
        <v>0.1</v>
      </c>
      <c r="C258" s="35">
        <v>40999</v>
      </c>
      <c r="D258" s="35"/>
      <c r="E258" s="52"/>
      <c r="F258" s="11">
        <f>+ROUND(E258*B258,0)</f>
        <v>0</v>
      </c>
      <c r="G258" s="8">
        <f t="shared" si="23"/>
        <v>41029</v>
      </c>
      <c r="H258" s="11">
        <f t="shared" si="24"/>
        <v>0</v>
      </c>
      <c r="I258" s="54">
        <f t="shared" si="25"/>
        <v>0</v>
      </c>
      <c r="S258" s="49">
        <f t="shared" si="26"/>
        <v>41006</v>
      </c>
      <c r="T258" s="49">
        <f t="shared" si="27"/>
        <v>41029</v>
      </c>
      <c r="U258" s="50">
        <f t="shared" si="28"/>
        <v>4</v>
      </c>
    </row>
    <row r="259" spans="1:21">
      <c r="A259" s="33" t="s">
        <v>7</v>
      </c>
      <c r="B259" s="7">
        <f t="shared" si="22"/>
        <v>0.1</v>
      </c>
      <c r="C259" s="35">
        <v>40999</v>
      </c>
      <c r="D259" s="35"/>
      <c r="E259" s="52"/>
      <c r="F259" s="11">
        <f>+ROUND(E259*B259,0)</f>
        <v>0</v>
      </c>
      <c r="G259" s="8">
        <f t="shared" si="23"/>
        <v>41029</v>
      </c>
      <c r="H259" s="11">
        <f t="shared" si="24"/>
        <v>0</v>
      </c>
      <c r="I259" s="54">
        <f t="shared" si="25"/>
        <v>0</v>
      </c>
      <c r="S259" s="49">
        <f t="shared" si="26"/>
        <v>41006</v>
      </c>
      <c r="T259" s="49">
        <f t="shared" si="27"/>
        <v>41029</v>
      </c>
      <c r="U259" s="50">
        <f t="shared" si="28"/>
        <v>4</v>
      </c>
    </row>
    <row r="260" spans="1:21">
      <c r="A260" s="33" t="s">
        <v>7</v>
      </c>
      <c r="B260" s="7">
        <f t="shared" si="22"/>
        <v>0.1</v>
      </c>
      <c r="C260" s="35">
        <v>40999</v>
      </c>
      <c r="D260" s="35"/>
      <c r="E260" s="52"/>
      <c r="F260" s="11">
        <f>+ROUND(E260*B260,0)</f>
        <v>0</v>
      </c>
      <c r="G260" s="8">
        <f t="shared" si="23"/>
        <v>41029</v>
      </c>
      <c r="H260" s="11">
        <f t="shared" si="24"/>
        <v>0</v>
      </c>
      <c r="I260" s="54">
        <f t="shared" si="25"/>
        <v>0</v>
      </c>
      <c r="S260" s="49">
        <f t="shared" si="26"/>
        <v>41006</v>
      </c>
      <c r="T260" s="49">
        <f t="shared" si="27"/>
        <v>41029</v>
      </c>
      <c r="U260" s="50">
        <f t="shared" si="28"/>
        <v>4</v>
      </c>
    </row>
    <row r="261" spans="1:21">
      <c r="A261" s="33" t="s">
        <v>7</v>
      </c>
      <c r="B261" s="7">
        <f t="shared" si="22"/>
        <v>0.1</v>
      </c>
      <c r="C261" s="35">
        <v>40999</v>
      </c>
      <c r="D261" s="35"/>
      <c r="E261" s="52"/>
      <c r="F261" s="11">
        <f>+ROUND(E261*B261,0)</f>
        <v>0</v>
      </c>
      <c r="G261" s="8">
        <f t="shared" si="23"/>
        <v>41029</v>
      </c>
      <c r="H261" s="11">
        <f t="shared" si="24"/>
        <v>0</v>
      </c>
      <c r="I261" s="54">
        <f t="shared" si="25"/>
        <v>0</v>
      </c>
      <c r="S261" s="49">
        <f t="shared" si="26"/>
        <v>41006</v>
      </c>
      <c r="T261" s="49">
        <f t="shared" si="27"/>
        <v>41029</v>
      </c>
      <c r="U261" s="50">
        <f t="shared" si="28"/>
        <v>4</v>
      </c>
    </row>
    <row r="262" spans="1:21">
      <c r="A262" s="33" t="s">
        <v>7</v>
      </c>
      <c r="B262" s="7">
        <f t="shared" ref="B262:B325" si="29">+VLOOKUP(A262,$Z$5:$AA$11,2,0)</f>
        <v>0.1</v>
      </c>
      <c r="C262" s="35">
        <v>40999</v>
      </c>
      <c r="D262" s="35"/>
      <c r="E262" s="52"/>
      <c r="F262" s="11">
        <f>+ROUND(E262*B262,0)</f>
        <v>0</v>
      </c>
      <c r="G262" s="8">
        <f t="shared" ref="G262:G325" si="30">+IF(U262=4,T262,S262)</f>
        <v>41029</v>
      </c>
      <c r="H262" s="11">
        <f t="shared" ref="H262:H325" si="31">+IF(D262&gt;G262,ROUNDUP((D262-C262)/30,0),0)</f>
        <v>0</v>
      </c>
      <c r="I262" s="54">
        <f t="shared" ref="I262:I325" si="32">+ROUND((F262*1.5%)*H262,0)</f>
        <v>0</v>
      </c>
      <c r="S262" s="49">
        <f t="shared" ref="S262:S325" si="33">+EOMONTH(C262,0)+7</f>
        <v>41006</v>
      </c>
      <c r="T262" s="49">
        <f t="shared" ref="T262:T325" si="34">+EOMONTH(S262,0)</f>
        <v>41029</v>
      </c>
      <c r="U262" s="50">
        <f t="shared" ref="U262:U325" si="35">+MONTH(S262)</f>
        <v>4</v>
      </c>
    </row>
    <row r="263" spans="1:21">
      <c r="A263" s="33" t="s">
        <v>7</v>
      </c>
      <c r="B263" s="7">
        <f t="shared" si="29"/>
        <v>0.1</v>
      </c>
      <c r="C263" s="35">
        <v>40999</v>
      </c>
      <c r="D263" s="35"/>
      <c r="E263" s="52"/>
      <c r="F263" s="11">
        <f>+ROUND(E263*B263,0)</f>
        <v>0</v>
      </c>
      <c r="G263" s="8">
        <f t="shared" si="30"/>
        <v>41029</v>
      </c>
      <c r="H263" s="11">
        <f t="shared" si="31"/>
        <v>0</v>
      </c>
      <c r="I263" s="54">
        <f t="shared" si="32"/>
        <v>0</v>
      </c>
      <c r="S263" s="49">
        <f t="shared" si="33"/>
        <v>41006</v>
      </c>
      <c r="T263" s="49">
        <f t="shared" si="34"/>
        <v>41029</v>
      </c>
      <c r="U263" s="50">
        <f t="shared" si="35"/>
        <v>4</v>
      </c>
    </row>
    <row r="264" spans="1:21">
      <c r="A264" s="33" t="s">
        <v>7</v>
      </c>
      <c r="B264" s="7">
        <f t="shared" si="29"/>
        <v>0.1</v>
      </c>
      <c r="C264" s="35">
        <v>40999</v>
      </c>
      <c r="D264" s="35"/>
      <c r="E264" s="52"/>
      <c r="F264" s="11">
        <f>+ROUND(E264*B264,0)</f>
        <v>0</v>
      </c>
      <c r="G264" s="8">
        <f t="shared" si="30"/>
        <v>41029</v>
      </c>
      <c r="H264" s="11">
        <f t="shared" si="31"/>
        <v>0</v>
      </c>
      <c r="I264" s="54">
        <f t="shared" si="32"/>
        <v>0</v>
      </c>
      <c r="S264" s="49">
        <f t="shared" si="33"/>
        <v>41006</v>
      </c>
      <c r="T264" s="49">
        <f t="shared" si="34"/>
        <v>41029</v>
      </c>
      <c r="U264" s="50">
        <f t="shared" si="35"/>
        <v>4</v>
      </c>
    </row>
    <row r="265" spans="1:21">
      <c r="A265" s="33" t="s">
        <v>7</v>
      </c>
      <c r="B265" s="7">
        <f t="shared" si="29"/>
        <v>0.1</v>
      </c>
      <c r="C265" s="35">
        <v>40999</v>
      </c>
      <c r="D265" s="35"/>
      <c r="E265" s="52"/>
      <c r="F265" s="11">
        <f>+ROUND(E265*B265,0)</f>
        <v>0</v>
      </c>
      <c r="G265" s="8">
        <f t="shared" si="30"/>
        <v>41029</v>
      </c>
      <c r="H265" s="11">
        <f t="shared" si="31"/>
        <v>0</v>
      </c>
      <c r="I265" s="54">
        <f t="shared" si="32"/>
        <v>0</v>
      </c>
      <c r="S265" s="49">
        <f t="shared" si="33"/>
        <v>41006</v>
      </c>
      <c r="T265" s="49">
        <f t="shared" si="34"/>
        <v>41029</v>
      </c>
      <c r="U265" s="50">
        <f t="shared" si="35"/>
        <v>4</v>
      </c>
    </row>
    <row r="266" spans="1:21">
      <c r="A266" s="33" t="s">
        <v>7</v>
      </c>
      <c r="B266" s="7">
        <f t="shared" si="29"/>
        <v>0.1</v>
      </c>
      <c r="C266" s="35">
        <v>40999</v>
      </c>
      <c r="D266" s="35"/>
      <c r="E266" s="52"/>
      <c r="F266" s="11">
        <f>+ROUND(E266*B266,0)</f>
        <v>0</v>
      </c>
      <c r="G266" s="8">
        <f t="shared" si="30"/>
        <v>41029</v>
      </c>
      <c r="H266" s="11">
        <f t="shared" si="31"/>
        <v>0</v>
      </c>
      <c r="I266" s="54">
        <f t="shared" si="32"/>
        <v>0</v>
      </c>
      <c r="S266" s="49">
        <f t="shared" si="33"/>
        <v>41006</v>
      </c>
      <c r="T266" s="49">
        <f t="shared" si="34"/>
        <v>41029</v>
      </c>
      <c r="U266" s="50">
        <f t="shared" si="35"/>
        <v>4</v>
      </c>
    </row>
    <row r="267" spans="1:21">
      <c r="A267" s="33" t="s">
        <v>7</v>
      </c>
      <c r="B267" s="7">
        <f t="shared" si="29"/>
        <v>0.1</v>
      </c>
      <c r="C267" s="35">
        <v>40999</v>
      </c>
      <c r="D267" s="35"/>
      <c r="E267" s="52"/>
      <c r="F267" s="11">
        <f>+ROUND(E267*B267,0)</f>
        <v>0</v>
      </c>
      <c r="G267" s="8">
        <f t="shared" si="30"/>
        <v>41029</v>
      </c>
      <c r="H267" s="11">
        <f t="shared" si="31"/>
        <v>0</v>
      </c>
      <c r="I267" s="54">
        <f t="shared" si="32"/>
        <v>0</v>
      </c>
      <c r="S267" s="49">
        <f t="shared" si="33"/>
        <v>41006</v>
      </c>
      <c r="T267" s="49">
        <f t="shared" si="34"/>
        <v>41029</v>
      </c>
      <c r="U267" s="50">
        <f t="shared" si="35"/>
        <v>4</v>
      </c>
    </row>
    <row r="268" spans="1:21">
      <c r="A268" s="33" t="s">
        <v>7</v>
      </c>
      <c r="B268" s="7">
        <f t="shared" si="29"/>
        <v>0.1</v>
      </c>
      <c r="C268" s="35">
        <v>40999</v>
      </c>
      <c r="D268" s="35"/>
      <c r="E268" s="52"/>
      <c r="F268" s="11">
        <f>+ROUND(E268*B268,0)</f>
        <v>0</v>
      </c>
      <c r="G268" s="8">
        <f t="shared" si="30"/>
        <v>41029</v>
      </c>
      <c r="H268" s="11">
        <f t="shared" si="31"/>
        <v>0</v>
      </c>
      <c r="I268" s="54">
        <f t="shared" si="32"/>
        <v>0</v>
      </c>
      <c r="S268" s="49">
        <f t="shared" si="33"/>
        <v>41006</v>
      </c>
      <c r="T268" s="49">
        <f t="shared" si="34"/>
        <v>41029</v>
      </c>
      <c r="U268" s="50">
        <f t="shared" si="35"/>
        <v>4</v>
      </c>
    </row>
    <row r="269" spans="1:21">
      <c r="A269" s="33" t="s">
        <v>7</v>
      </c>
      <c r="B269" s="7">
        <f t="shared" si="29"/>
        <v>0.1</v>
      </c>
      <c r="C269" s="35">
        <v>40999</v>
      </c>
      <c r="D269" s="35"/>
      <c r="E269" s="52"/>
      <c r="F269" s="11">
        <f>+ROUND(E269*B269,0)</f>
        <v>0</v>
      </c>
      <c r="G269" s="8">
        <f t="shared" si="30"/>
        <v>41029</v>
      </c>
      <c r="H269" s="11">
        <f t="shared" si="31"/>
        <v>0</v>
      </c>
      <c r="I269" s="54">
        <f t="shared" si="32"/>
        <v>0</v>
      </c>
      <c r="S269" s="49">
        <f t="shared" si="33"/>
        <v>41006</v>
      </c>
      <c r="T269" s="49">
        <f t="shared" si="34"/>
        <v>41029</v>
      </c>
      <c r="U269" s="50">
        <f t="shared" si="35"/>
        <v>4</v>
      </c>
    </row>
    <row r="270" spans="1:21">
      <c r="A270" s="33" t="s">
        <v>7</v>
      </c>
      <c r="B270" s="7">
        <f t="shared" si="29"/>
        <v>0.1</v>
      </c>
      <c r="C270" s="35">
        <v>40999</v>
      </c>
      <c r="D270" s="35"/>
      <c r="E270" s="52"/>
      <c r="F270" s="11">
        <f>+ROUND(E270*B270,0)</f>
        <v>0</v>
      </c>
      <c r="G270" s="8">
        <f t="shared" si="30"/>
        <v>41029</v>
      </c>
      <c r="H270" s="11">
        <f t="shared" si="31"/>
        <v>0</v>
      </c>
      <c r="I270" s="54">
        <f t="shared" si="32"/>
        <v>0</v>
      </c>
      <c r="S270" s="49">
        <f t="shared" si="33"/>
        <v>41006</v>
      </c>
      <c r="T270" s="49">
        <f t="shared" si="34"/>
        <v>41029</v>
      </c>
      <c r="U270" s="50">
        <f t="shared" si="35"/>
        <v>4</v>
      </c>
    </row>
    <row r="271" spans="1:21">
      <c r="A271" s="33" t="s">
        <v>7</v>
      </c>
      <c r="B271" s="7">
        <f t="shared" si="29"/>
        <v>0.1</v>
      </c>
      <c r="C271" s="35">
        <v>40999</v>
      </c>
      <c r="D271" s="35"/>
      <c r="E271" s="52"/>
      <c r="F271" s="11">
        <f>+ROUND(E271*B271,0)</f>
        <v>0</v>
      </c>
      <c r="G271" s="8">
        <f t="shared" si="30"/>
        <v>41029</v>
      </c>
      <c r="H271" s="11">
        <f t="shared" si="31"/>
        <v>0</v>
      </c>
      <c r="I271" s="54">
        <f t="shared" si="32"/>
        <v>0</v>
      </c>
      <c r="S271" s="49">
        <f t="shared" si="33"/>
        <v>41006</v>
      </c>
      <c r="T271" s="49">
        <f t="shared" si="34"/>
        <v>41029</v>
      </c>
      <c r="U271" s="50">
        <f t="shared" si="35"/>
        <v>4</v>
      </c>
    </row>
    <row r="272" spans="1:21">
      <c r="A272" s="33" t="s">
        <v>7</v>
      </c>
      <c r="B272" s="7">
        <f t="shared" si="29"/>
        <v>0.1</v>
      </c>
      <c r="C272" s="35">
        <v>40999</v>
      </c>
      <c r="D272" s="35"/>
      <c r="E272" s="52"/>
      <c r="F272" s="11">
        <f>+ROUND(E272*B272,0)</f>
        <v>0</v>
      </c>
      <c r="G272" s="8">
        <f t="shared" si="30"/>
        <v>41029</v>
      </c>
      <c r="H272" s="11">
        <f t="shared" si="31"/>
        <v>0</v>
      </c>
      <c r="I272" s="54">
        <f t="shared" si="32"/>
        <v>0</v>
      </c>
      <c r="S272" s="49">
        <f t="shared" si="33"/>
        <v>41006</v>
      </c>
      <c r="T272" s="49">
        <f t="shared" si="34"/>
        <v>41029</v>
      </c>
      <c r="U272" s="50">
        <f t="shared" si="35"/>
        <v>4</v>
      </c>
    </row>
    <row r="273" spans="1:21">
      <c r="A273" s="33" t="s">
        <v>7</v>
      </c>
      <c r="B273" s="7">
        <f t="shared" si="29"/>
        <v>0.1</v>
      </c>
      <c r="C273" s="35">
        <v>40999</v>
      </c>
      <c r="D273" s="35"/>
      <c r="E273" s="52"/>
      <c r="F273" s="11">
        <f>+ROUND(E273*B273,0)</f>
        <v>0</v>
      </c>
      <c r="G273" s="8">
        <f t="shared" si="30"/>
        <v>41029</v>
      </c>
      <c r="H273" s="11">
        <f t="shared" si="31"/>
        <v>0</v>
      </c>
      <c r="I273" s="54">
        <f t="shared" si="32"/>
        <v>0</v>
      </c>
      <c r="S273" s="49">
        <f t="shared" si="33"/>
        <v>41006</v>
      </c>
      <c r="T273" s="49">
        <f t="shared" si="34"/>
        <v>41029</v>
      </c>
      <c r="U273" s="50">
        <f t="shared" si="35"/>
        <v>4</v>
      </c>
    </row>
    <row r="274" spans="1:21">
      <c r="A274" s="33" t="s">
        <v>7</v>
      </c>
      <c r="B274" s="7">
        <f t="shared" si="29"/>
        <v>0.1</v>
      </c>
      <c r="C274" s="35">
        <v>40999</v>
      </c>
      <c r="D274" s="35"/>
      <c r="E274" s="52"/>
      <c r="F274" s="11">
        <f>+ROUND(E274*B274,0)</f>
        <v>0</v>
      </c>
      <c r="G274" s="8">
        <f t="shared" si="30"/>
        <v>41029</v>
      </c>
      <c r="H274" s="11">
        <f t="shared" si="31"/>
        <v>0</v>
      </c>
      <c r="I274" s="54">
        <f t="shared" si="32"/>
        <v>0</v>
      </c>
      <c r="S274" s="49">
        <f t="shared" si="33"/>
        <v>41006</v>
      </c>
      <c r="T274" s="49">
        <f t="shared" si="34"/>
        <v>41029</v>
      </c>
      <c r="U274" s="50">
        <f t="shared" si="35"/>
        <v>4</v>
      </c>
    </row>
    <row r="275" spans="1:21">
      <c r="A275" s="33" t="s">
        <v>7</v>
      </c>
      <c r="B275" s="7">
        <f t="shared" si="29"/>
        <v>0.1</v>
      </c>
      <c r="C275" s="35">
        <v>40999</v>
      </c>
      <c r="D275" s="35"/>
      <c r="E275" s="52"/>
      <c r="F275" s="11">
        <f>+ROUND(E275*B275,0)</f>
        <v>0</v>
      </c>
      <c r="G275" s="8">
        <f t="shared" si="30"/>
        <v>41029</v>
      </c>
      <c r="H275" s="11">
        <f t="shared" si="31"/>
        <v>0</v>
      </c>
      <c r="I275" s="54">
        <f t="shared" si="32"/>
        <v>0</v>
      </c>
      <c r="S275" s="49">
        <f t="shared" si="33"/>
        <v>41006</v>
      </c>
      <c r="T275" s="49">
        <f t="shared" si="34"/>
        <v>41029</v>
      </c>
      <c r="U275" s="50">
        <f t="shared" si="35"/>
        <v>4</v>
      </c>
    </row>
    <row r="276" spans="1:21">
      <c r="A276" s="33" t="s">
        <v>7</v>
      </c>
      <c r="B276" s="7">
        <f t="shared" si="29"/>
        <v>0.1</v>
      </c>
      <c r="C276" s="35">
        <v>40999</v>
      </c>
      <c r="D276" s="35"/>
      <c r="E276" s="52"/>
      <c r="F276" s="11">
        <f>+ROUND(E276*B276,0)</f>
        <v>0</v>
      </c>
      <c r="G276" s="8">
        <f t="shared" si="30"/>
        <v>41029</v>
      </c>
      <c r="H276" s="11">
        <f t="shared" si="31"/>
        <v>0</v>
      </c>
      <c r="I276" s="54">
        <f t="shared" si="32"/>
        <v>0</v>
      </c>
      <c r="S276" s="49">
        <f t="shared" si="33"/>
        <v>41006</v>
      </c>
      <c r="T276" s="49">
        <f t="shared" si="34"/>
        <v>41029</v>
      </c>
      <c r="U276" s="50">
        <f t="shared" si="35"/>
        <v>4</v>
      </c>
    </row>
    <row r="277" spans="1:21">
      <c r="A277" s="33" t="s">
        <v>7</v>
      </c>
      <c r="B277" s="7">
        <f t="shared" si="29"/>
        <v>0.1</v>
      </c>
      <c r="C277" s="35">
        <v>40999</v>
      </c>
      <c r="D277" s="35"/>
      <c r="E277" s="52"/>
      <c r="F277" s="11">
        <f>+ROUND(E277*B277,0)</f>
        <v>0</v>
      </c>
      <c r="G277" s="8">
        <f t="shared" si="30"/>
        <v>41029</v>
      </c>
      <c r="H277" s="11">
        <f t="shared" si="31"/>
        <v>0</v>
      </c>
      <c r="I277" s="54">
        <f t="shared" si="32"/>
        <v>0</v>
      </c>
      <c r="S277" s="49">
        <f t="shared" si="33"/>
        <v>41006</v>
      </c>
      <c r="T277" s="49">
        <f t="shared" si="34"/>
        <v>41029</v>
      </c>
      <c r="U277" s="50">
        <f t="shared" si="35"/>
        <v>4</v>
      </c>
    </row>
    <row r="278" spans="1:21">
      <c r="A278" s="33" t="s">
        <v>7</v>
      </c>
      <c r="B278" s="7">
        <f t="shared" si="29"/>
        <v>0.1</v>
      </c>
      <c r="C278" s="35">
        <v>40999</v>
      </c>
      <c r="D278" s="35"/>
      <c r="E278" s="52"/>
      <c r="F278" s="11">
        <f>+ROUND(E278*B278,0)</f>
        <v>0</v>
      </c>
      <c r="G278" s="8">
        <f t="shared" si="30"/>
        <v>41029</v>
      </c>
      <c r="H278" s="11">
        <f t="shared" si="31"/>
        <v>0</v>
      </c>
      <c r="I278" s="54">
        <f t="shared" si="32"/>
        <v>0</v>
      </c>
      <c r="S278" s="49">
        <f t="shared" si="33"/>
        <v>41006</v>
      </c>
      <c r="T278" s="49">
        <f t="shared" si="34"/>
        <v>41029</v>
      </c>
      <c r="U278" s="50">
        <f t="shared" si="35"/>
        <v>4</v>
      </c>
    </row>
    <row r="279" spans="1:21">
      <c r="A279" s="33" t="s">
        <v>7</v>
      </c>
      <c r="B279" s="7">
        <f t="shared" si="29"/>
        <v>0.1</v>
      </c>
      <c r="C279" s="35">
        <v>40999</v>
      </c>
      <c r="D279" s="35"/>
      <c r="E279" s="52"/>
      <c r="F279" s="11">
        <f>+ROUND(E279*B279,0)</f>
        <v>0</v>
      </c>
      <c r="G279" s="8">
        <f t="shared" si="30"/>
        <v>41029</v>
      </c>
      <c r="H279" s="11">
        <f t="shared" si="31"/>
        <v>0</v>
      </c>
      <c r="I279" s="54">
        <f t="shared" si="32"/>
        <v>0</v>
      </c>
      <c r="S279" s="49">
        <f t="shared" si="33"/>
        <v>41006</v>
      </c>
      <c r="T279" s="49">
        <f t="shared" si="34"/>
        <v>41029</v>
      </c>
      <c r="U279" s="50">
        <f t="shared" si="35"/>
        <v>4</v>
      </c>
    </row>
    <row r="280" spans="1:21">
      <c r="A280" s="33" t="s">
        <v>7</v>
      </c>
      <c r="B280" s="7">
        <f t="shared" si="29"/>
        <v>0.1</v>
      </c>
      <c r="C280" s="35">
        <v>40999</v>
      </c>
      <c r="D280" s="35"/>
      <c r="E280" s="52"/>
      <c r="F280" s="11">
        <f>+ROUND(E280*B280,0)</f>
        <v>0</v>
      </c>
      <c r="G280" s="8">
        <f t="shared" si="30"/>
        <v>41029</v>
      </c>
      <c r="H280" s="11">
        <f t="shared" si="31"/>
        <v>0</v>
      </c>
      <c r="I280" s="54">
        <f t="shared" si="32"/>
        <v>0</v>
      </c>
      <c r="S280" s="49">
        <f t="shared" si="33"/>
        <v>41006</v>
      </c>
      <c r="T280" s="49">
        <f t="shared" si="34"/>
        <v>41029</v>
      </c>
      <c r="U280" s="50">
        <f t="shared" si="35"/>
        <v>4</v>
      </c>
    </row>
    <row r="281" spans="1:21">
      <c r="A281" s="33" t="s">
        <v>7</v>
      </c>
      <c r="B281" s="7">
        <f t="shared" si="29"/>
        <v>0.1</v>
      </c>
      <c r="C281" s="35">
        <v>40999</v>
      </c>
      <c r="D281" s="35"/>
      <c r="E281" s="52"/>
      <c r="F281" s="11">
        <f>+ROUND(E281*B281,0)</f>
        <v>0</v>
      </c>
      <c r="G281" s="8">
        <f t="shared" si="30"/>
        <v>41029</v>
      </c>
      <c r="H281" s="11">
        <f t="shared" si="31"/>
        <v>0</v>
      </c>
      <c r="I281" s="54">
        <f t="shared" si="32"/>
        <v>0</v>
      </c>
      <c r="S281" s="49">
        <f t="shared" si="33"/>
        <v>41006</v>
      </c>
      <c r="T281" s="49">
        <f t="shared" si="34"/>
        <v>41029</v>
      </c>
      <c r="U281" s="50">
        <f t="shared" si="35"/>
        <v>4</v>
      </c>
    </row>
    <row r="282" spans="1:21">
      <c r="A282" s="33" t="s">
        <v>7</v>
      </c>
      <c r="B282" s="7">
        <f t="shared" si="29"/>
        <v>0.1</v>
      </c>
      <c r="C282" s="35">
        <v>40999</v>
      </c>
      <c r="D282" s="35"/>
      <c r="E282" s="52"/>
      <c r="F282" s="11">
        <f>+ROUND(E282*B282,0)</f>
        <v>0</v>
      </c>
      <c r="G282" s="8">
        <f t="shared" si="30"/>
        <v>41029</v>
      </c>
      <c r="H282" s="11">
        <f t="shared" si="31"/>
        <v>0</v>
      </c>
      <c r="I282" s="54">
        <f t="shared" si="32"/>
        <v>0</v>
      </c>
      <c r="S282" s="49">
        <f t="shared" si="33"/>
        <v>41006</v>
      </c>
      <c r="T282" s="49">
        <f t="shared" si="34"/>
        <v>41029</v>
      </c>
      <c r="U282" s="50">
        <f t="shared" si="35"/>
        <v>4</v>
      </c>
    </row>
    <row r="283" spans="1:21">
      <c r="A283" s="33" t="s">
        <v>7</v>
      </c>
      <c r="B283" s="7">
        <f t="shared" si="29"/>
        <v>0.1</v>
      </c>
      <c r="C283" s="35">
        <v>40999</v>
      </c>
      <c r="D283" s="35"/>
      <c r="E283" s="52"/>
      <c r="F283" s="11">
        <f>+ROUND(E283*B283,0)</f>
        <v>0</v>
      </c>
      <c r="G283" s="8">
        <f t="shared" si="30"/>
        <v>41029</v>
      </c>
      <c r="H283" s="11">
        <f t="shared" si="31"/>
        <v>0</v>
      </c>
      <c r="I283" s="54">
        <f t="shared" si="32"/>
        <v>0</v>
      </c>
      <c r="S283" s="49">
        <f t="shared" si="33"/>
        <v>41006</v>
      </c>
      <c r="T283" s="49">
        <f t="shared" si="34"/>
        <v>41029</v>
      </c>
      <c r="U283" s="50">
        <f t="shared" si="35"/>
        <v>4</v>
      </c>
    </row>
    <row r="284" spans="1:21">
      <c r="A284" s="33" t="s">
        <v>7</v>
      </c>
      <c r="B284" s="7">
        <f t="shared" si="29"/>
        <v>0.1</v>
      </c>
      <c r="C284" s="35">
        <v>40999</v>
      </c>
      <c r="D284" s="35"/>
      <c r="E284" s="52"/>
      <c r="F284" s="11">
        <f>+ROUND(E284*B284,0)</f>
        <v>0</v>
      </c>
      <c r="G284" s="8">
        <f t="shared" si="30"/>
        <v>41029</v>
      </c>
      <c r="H284" s="11">
        <f t="shared" si="31"/>
        <v>0</v>
      </c>
      <c r="I284" s="54">
        <f t="shared" si="32"/>
        <v>0</v>
      </c>
      <c r="S284" s="49">
        <f t="shared" si="33"/>
        <v>41006</v>
      </c>
      <c r="T284" s="49">
        <f t="shared" si="34"/>
        <v>41029</v>
      </c>
      <c r="U284" s="50">
        <f t="shared" si="35"/>
        <v>4</v>
      </c>
    </row>
    <row r="285" spans="1:21">
      <c r="A285" s="33" t="s">
        <v>7</v>
      </c>
      <c r="B285" s="7">
        <f t="shared" si="29"/>
        <v>0.1</v>
      </c>
      <c r="C285" s="35">
        <v>40999</v>
      </c>
      <c r="D285" s="35"/>
      <c r="E285" s="52"/>
      <c r="F285" s="11">
        <f>+ROUND(E285*B285,0)</f>
        <v>0</v>
      </c>
      <c r="G285" s="8">
        <f t="shared" si="30"/>
        <v>41029</v>
      </c>
      <c r="H285" s="11">
        <f t="shared" si="31"/>
        <v>0</v>
      </c>
      <c r="I285" s="54">
        <f t="shared" si="32"/>
        <v>0</v>
      </c>
      <c r="S285" s="49">
        <f t="shared" si="33"/>
        <v>41006</v>
      </c>
      <c r="T285" s="49">
        <f t="shared" si="34"/>
        <v>41029</v>
      </c>
      <c r="U285" s="50">
        <f t="shared" si="35"/>
        <v>4</v>
      </c>
    </row>
    <row r="286" spans="1:21">
      <c r="A286" s="33" t="s">
        <v>7</v>
      </c>
      <c r="B286" s="7">
        <f t="shared" si="29"/>
        <v>0.1</v>
      </c>
      <c r="C286" s="35">
        <v>40999</v>
      </c>
      <c r="D286" s="35"/>
      <c r="E286" s="52"/>
      <c r="F286" s="11">
        <f>+ROUND(E286*B286,0)</f>
        <v>0</v>
      </c>
      <c r="G286" s="8">
        <f t="shared" si="30"/>
        <v>41029</v>
      </c>
      <c r="H286" s="11">
        <f t="shared" si="31"/>
        <v>0</v>
      </c>
      <c r="I286" s="54">
        <f t="shared" si="32"/>
        <v>0</v>
      </c>
      <c r="S286" s="49">
        <f t="shared" si="33"/>
        <v>41006</v>
      </c>
      <c r="T286" s="49">
        <f t="shared" si="34"/>
        <v>41029</v>
      </c>
      <c r="U286" s="50">
        <f t="shared" si="35"/>
        <v>4</v>
      </c>
    </row>
    <row r="287" spans="1:21">
      <c r="A287" s="33" t="s">
        <v>7</v>
      </c>
      <c r="B287" s="7">
        <f t="shared" si="29"/>
        <v>0.1</v>
      </c>
      <c r="C287" s="35">
        <v>40999</v>
      </c>
      <c r="D287" s="35"/>
      <c r="E287" s="52"/>
      <c r="F287" s="11">
        <f>+ROUND(E287*B287,0)</f>
        <v>0</v>
      </c>
      <c r="G287" s="8">
        <f t="shared" si="30"/>
        <v>41029</v>
      </c>
      <c r="H287" s="11">
        <f t="shared" si="31"/>
        <v>0</v>
      </c>
      <c r="I287" s="54">
        <f t="shared" si="32"/>
        <v>0</v>
      </c>
      <c r="S287" s="49">
        <f t="shared" si="33"/>
        <v>41006</v>
      </c>
      <c r="T287" s="49">
        <f t="shared" si="34"/>
        <v>41029</v>
      </c>
      <c r="U287" s="50">
        <f t="shared" si="35"/>
        <v>4</v>
      </c>
    </row>
    <row r="288" spans="1:21">
      <c r="A288" s="33" t="s">
        <v>7</v>
      </c>
      <c r="B288" s="7">
        <f t="shared" si="29"/>
        <v>0.1</v>
      </c>
      <c r="C288" s="35">
        <v>40999</v>
      </c>
      <c r="D288" s="35"/>
      <c r="E288" s="52"/>
      <c r="F288" s="11">
        <f>+ROUND(E288*B288,0)</f>
        <v>0</v>
      </c>
      <c r="G288" s="8">
        <f t="shared" si="30"/>
        <v>41029</v>
      </c>
      <c r="H288" s="11">
        <f t="shared" si="31"/>
        <v>0</v>
      </c>
      <c r="I288" s="54">
        <f t="shared" si="32"/>
        <v>0</v>
      </c>
      <c r="S288" s="49">
        <f t="shared" si="33"/>
        <v>41006</v>
      </c>
      <c r="T288" s="49">
        <f t="shared" si="34"/>
        <v>41029</v>
      </c>
      <c r="U288" s="50">
        <f t="shared" si="35"/>
        <v>4</v>
      </c>
    </row>
    <row r="289" spans="1:21">
      <c r="A289" s="33" t="s">
        <v>7</v>
      </c>
      <c r="B289" s="7">
        <f t="shared" si="29"/>
        <v>0.1</v>
      </c>
      <c r="C289" s="35">
        <v>40999</v>
      </c>
      <c r="D289" s="35"/>
      <c r="E289" s="52"/>
      <c r="F289" s="11">
        <f>+ROUND(E289*B289,0)</f>
        <v>0</v>
      </c>
      <c r="G289" s="8">
        <f t="shared" si="30"/>
        <v>41029</v>
      </c>
      <c r="H289" s="11">
        <f t="shared" si="31"/>
        <v>0</v>
      </c>
      <c r="I289" s="54">
        <f t="shared" si="32"/>
        <v>0</v>
      </c>
      <c r="S289" s="49">
        <f t="shared" si="33"/>
        <v>41006</v>
      </c>
      <c r="T289" s="49">
        <f t="shared" si="34"/>
        <v>41029</v>
      </c>
      <c r="U289" s="50">
        <f t="shared" si="35"/>
        <v>4</v>
      </c>
    </row>
    <row r="290" spans="1:21">
      <c r="A290" s="33" t="s">
        <v>7</v>
      </c>
      <c r="B290" s="7">
        <f t="shared" si="29"/>
        <v>0.1</v>
      </c>
      <c r="C290" s="35">
        <v>40999</v>
      </c>
      <c r="D290" s="35"/>
      <c r="E290" s="52"/>
      <c r="F290" s="11">
        <f>+ROUND(E290*B290,0)</f>
        <v>0</v>
      </c>
      <c r="G290" s="8">
        <f t="shared" si="30"/>
        <v>41029</v>
      </c>
      <c r="H290" s="11">
        <f t="shared" si="31"/>
        <v>0</v>
      </c>
      <c r="I290" s="54">
        <f t="shared" si="32"/>
        <v>0</v>
      </c>
      <c r="S290" s="49">
        <f t="shared" si="33"/>
        <v>41006</v>
      </c>
      <c r="T290" s="49">
        <f t="shared" si="34"/>
        <v>41029</v>
      </c>
      <c r="U290" s="50">
        <f t="shared" si="35"/>
        <v>4</v>
      </c>
    </row>
    <row r="291" spans="1:21">
      <c r="A291" s="33" t="s">
        <v>7</v>
      </c>
      <c r="B291" s="7">
        <f t="shared" si="29"/>
        <v>0.1</v>
      </c>
      <c r="C291" s="35">
        <v>40999</v>
      </c>
      <c r="D291" s="35"/>
      <c r="E291" s="52"/>
      <c r="F291" s="11">
        <f>+ROUND(E291*B291,0)</f>
        <v>0</v>
      </c>
      <c r="G291" s="8">
        <f t="shared" si="30"/>
        <v>41029</v>
      </c>
      <c r="H291" s="11">
        <f t="shared" si="31"/>
        <v>0</v>
      </c>
      <c r="I291" s="54">
        <f t="shared" si="32"/>
        <v>0</v>
      </c>
      <c r="S291" s="49">
        <f t="shared" si="33"/>
        <v>41006</v>
      </c>
      <c r="T291" s="49">
        <f t="shared" si="34"/>
        <v>41029</v>
      </c>
      <c r="U291" s="50">
        <f t="shared" si="35"/>
        <v>4</v>
      </c>
    </row>
    <row r="292" spans="1:21">
      <c r="A292" s="33" t="s">
        <v>7</v>
      </c>
      <c r="B292" s="7">
        <f t="shared" si="29"/>
        <v>0.1</v>
      </c>
      <c r="C292" s="35">
        <v>40999</v>
      </c>
      <c r="D292" s="35"/>
      <c r="E292" s="52"/>
      <c r="F292" s="11">
        <f>+ROUND(E292*B292,0)</f>
        <v>0</v>
      </c>
      <c r="G292" s="8">
        <f t="shared" si="30"/>
        <v>41029</v>
      </c>
      <c r="H292" s="11">
        <f t="shared" si="31"/>
        <v>0</v>
      </c>
      <c r="I292" s="54">
        <f t="shared" si="32"/>
        <v>0</v>
      </c>
      <c r="S292" s="49">
        <f t="shared" si="33"/>
        <v>41006</v>
      </c>
      <c r="T292" s="49">
        <f t="shared" si="34"/>
        <v>41029</v>
      </c>
      <c r="U292" s="50">
        <f t="shared" si="35"/>
        <v>4</v>
      </c>
    </row>
    <row r="293" spans="1:21">
      <c r="A293" s="33" t="s">
        <v>7</v>
      </c>
      <c r="B293" s="7">
        <f t="shared" si="29"/>
        <v>0.1</v>
      </c>
      <c r="C293" s="35">
        <v>40999</v>
      </c>
      <c r="D293" s="35"/>
      <c r="E293" s="52"/>
      <c r="F293" s="11">
        <f>+ROUND(E293*B293,0)</f>
        <v>0</v>
      </c>
      <c r="G293" s="8">
        <f t="shared" si="30"/>
        <v>41029</v>
      </c>
      <c r="H293" s="11">
        <f t="shared" si="31"/>
        <v>0</v>
      </c>
      <c r="I293" s="54">
        <f t="shared" si="32"/>
        <v>0</v>
      </c>
      <c r="S293" s="49">
        <f t="shared" si="33"/>
        <v>41006</v>
      </c>
      <c r="T293" s="49">
        <f t="shared" si="34"/>
        <v>41029</v>
      </c>
      <c r="U293" s="50">
        <f t="shared" si="35"/>
        <v>4</v>
      </c>
    </row>
    <row r="294" spans="1:21">
      <c r="A294" s="33" t="s">
        <v>7</v>
      </c>
      <c r="B294" s="7">
        <f t="shared" si="29"/>
        <v>0.1</v>
      </c>
      <c r="C294" s="35">
        <v>40999</v>
      </c>
      <c r="D294" s="35"/>
      <c r="E294" s="52"/>
      <c r="F294" s="11">
        <f>+ROUND(E294*B294,0)</f>
        <v>0</v>
      </c>
      <c r="G294" s="8">
        <f t="shared" si="30"/>
        <v>41029</v>
      </c>
      <c r="H294" s="11">
        <f t="shared" si="31"/>
        <v>0</v>
      </c>
      <c r="I294" s="54">
        <f t="shared" si="32"/>
        <v>0</v>
      </c>
      <c r="S294" s="49">
        <f t="shared" si="33"/>
        <v>41006</v>
      </c>
      <c r="T294" s="49">
        <f t="shared" si="34"/>
        <v>41029</v>
      </c>
      <c r="U294" s="50">
        <f t="shared" si="35"/>
        <v>4</v>
      </c>
    </row>
    <row r="295" spans="1:21">
      <c r="A295" s="33" t="s">
        <v>7</v>
      </c>
      <c r="B295" s="7">
        <f t="shared" si="29"/>
        <v>0.1</v>
      </c>
      <c r="C295" s="35">
        <v>40999</v>
      </c>
      <c r="D295" s="35"/>
      <c r="E295" s="52"/>
      <c r="F295" s="11">
        <f>+ROUND(E295*B295,0)</f>
        <v>0</v>
      </c>
      <c r="G295" s="8">
        <f t="shared" si="30"/>
        <v>41029</v>
      </c>
      <c r="H295" s="11">
        <f t="shared" si="31"/>
        <v>0</v>
      </c>
      <c r="I295" s="54">
        <f t="shared" si="32"/>
        <v>0</v>
      </c>
      <c r="S295" s="49">
        <f t="shared" si="33"/>
        <v>41006</v>
      </c>
      <c r="T295" s="49">
        <f t="shared" si="34"/>
        <v>41029</v>
      </c>
      <c r="U295" s="50">
        <f t="shared" si="35"/>
        <v>4</v>
      </c>
    </row>
    <row r="296" spans="1:21">
      <c r="A296" s="33" t="s">
        <v>7</v>
      </c>
      <c r="B296" s="7">
        <f t="shared" si="29"/>
        <v>0.1</v>
      </c>
      <c r="C296" s="35">
        <v>40999</v>
      </c>
      <c r="D296" s="35"/>
      <c r="E296" s="52"/>
      <c r="F296" s="11">
        <f>+ROUND(E296*B296,0)</f>
        <v>0</v>
      </c>
      <c r="G296" s="8">
        <f t="shared" si="30"/>
        <v>41029</v>
      </c>
      <c r="H296" s="11">
        <f t="shared" si="31"/>
        <v>0</v>
      </c>
      <c r="I296" s="54">
        <f t="shared" si="32"/>
        <v>0</v>
      </c>
      <c r="S296" s="49">
        <f t="shared" si="33"/>
        <v>41006</v>
      </c>
      <c r="T296" s="49">
        <f t="shared" si="34"/>
        <v>41029</v>
      </c>
      <c r="U296" s="50">
        <f t="shared" si="35"/>
        <v>4</v>
      </c>
    </row>
    <row r="297" spans="1:21">
      <c r="A297" s="33" t="s">
        <v>7</v>
      </c>
      <c r="B297" s="7">
        <f t="shared" si="29"/>
        <v>0.1</v>
      </c>
      <c r="C297" s="35">
        <v>40999</v>
      </c>
      <c r="D297" s="35"/>
      <c r="E297" s="52"/>
      <c r="F297" s="11">
        <f>+ROUND(E297*B297,0)</f>
        <v>0</v>
      </c>
      <c r="G297" s="8">
        <f t="shared" si="30"/>
        <v>41029</v>
      </c>
      <c r="H297" s="11">
        <f t="shared" si="31"/>
        <v>0</v>
      </c>
      <c r="I297" s="54">
        <f t="shared" si="32"/>
        <v>0</v>
      </c>
      <c r="S297" s="49">
        <f t="shared" si="33"/>
        <v>41006</v>
      </c>
      <c r="T297" s="49">
        <f t="shared" si="34"/>
        <v>41029</v>
      </c>
      <c r="U297" s="50">
        <f t="shared" si="35"/>
        <v>4</v>
      </c>
    </row>
    <row r="298" spans="1:21">
      <c r="A298" s="33" t="s">
        <v>7</v>
      </c>
      <c r="B298" s="7">
        <f t="shared" si="29"/>
        <v>0.1</v>
      </c>
      <c r="C298" s="35">
        <v>40999</v>
      </c>
      <c r="D298" s="35"/>
      <c r="E298" s="52"/>
      <c r="F298" s="11">
        <f>+ROUND(E298*B298,0)</f>
        <v>0</v>
      </c>
      <c r="G298" s="8">
        <f t="shared" si="30"/>
        <v>41029</v>
      </c>
      <c r="H298" s="11">
        <f t="shared" si="31"/>
        <v>0</v>
      </c>
      <c r="I298" s="54">
        <f t="shared" si="32"/>
        <v>0</v>
      </c>
      <c r="S298" s="49">
        <f t="shared" si="33"/>
        <v>41006</v>
      </c>
      <c r="T298" s="49">
        <f t="shared" si="34"/>
        <v>41029</v>
      </c>
      <c r="U298" s="50">
        <f t="shared" si="35"/>
        <v>4</v>
      </c>
    </row>
    <row r="299" spans="1:21">
      <c r="A299" s="33" t="s">
        <v>7</v>
      </c>
      <c r="B299" s="7">
        <f t="shared" si="29"/>
        <v>0.1</v>
      </c>
      <c r="C299" s="35">
        <v>40999</v>
      </c>
      <c r="D299" s="35"/>
      <c r="E299" s="52"/>
      <c r="F299" s="11">
        <f>+ROUND(E299*B299,0)</f>
        <v>0</v>
      </c>
      <c r="G299" s="8">
        <f t="shared" si="30"/>
        <v>41029</v>
      </c>
      <c r="H299" s="11">
        <f t="shared" si="31"/>
        <v>0</v>
      </c>
      <c r="I299" s="54">
        <f t="shared" si="32"/>
        <v>0</v>
      </c>
      <c r="S299" s="49">
        <f t="shared" si="33"/>
        <v>41006</v>
      </c>
      <c r="T299" s="49">
        <f t="shared" si="34"/>
        <v>41029</v>
      </c>
      <c r="U299" s="50">
        <f t="shared" si="35"/>
        <v>4</v>
      </c>
    </row>
    <row r="300" spans="1:21">
      <c r="A300" s="33" t="s">
        <v>7</v>
      </c>
      <c r="B300" s="7">
        <f t="shared" si="29"/>
        <v>0.1</v>
      </c>
      <c r="C300" s="35">
        <v>40999</v>
      </c>
      <c r="D300" s="35"/>
      <c r="E300" s="52"/>
      <c r="F300" s="11">
        <f>+ROUND(E300*B300,0)</f>
        <v>0</v>
      </c>
      <c r="G300" s="8">
        <f t="shared" si="30"/>
        <v>41029</v>
      </c>
      <c r="H300" s="11">
        <f t="shared" si="31"/>
        <v>0</v>
      </c>
      <c r="I300" s="54">
        <f t="shared" si="32"/>
        <v>0</v>
      </c>
      <c r="S300" s="49">
        <f t="shared" si="33"/>
        <v>41006</v>
      </c>
      <c r="T300" s="49">
        <f t="shared" si="34"/>
        <v>41029</v>
      </c>
      <c r="U300" s="50">
        <f t="shared" si="35"/>
        <v>4</v>
      </c>
    </row>
    <row r="301" spans="1:21">
      <c r="A301" s="33" t="s">
        <v>7</v>
      </c>
      <c r="B301" s="7">
        <f t="shared" si="29"/>
        <v>0.1</v>
      </c>
      <c r="C301" s="35">
        <v>40999</v>
      </c>
      <c r="D301" s="35"/>
      <c r="E301" s="52"/>
      <c r="F301" s="11">
        <f>+ROUND(E301*B301,0)</f>
        <v>0</v>
      </c>
      <c r="G301" s="8">
        <f t="shared" si="30"/>
        <v>41029</v>
      </c>
      <c r="H301" s="11">
        <f t="shared" si="31"/>
        <v>0</v>
      </c>
      <c r="I301" s="54">
        <f t="shared" si="32"/>
        <v>0</v>
      </c>
      <c r="S301" s="49">
        <f t="shared" si="33"/>
        <v>41006</v>
      </c>
      <c r="T301" s="49">
        <f t="shared" si="34"/>
        <v>41029</v>
      </c>
      <c r="U301" s="50">
        <f t="shared" si="35"/>
        <v>4</v>
      </c>
    </row>
    <row r="302" spans="1:21">
      <c r="A302" s="33" t="s">
        <v>7</v>
      </c>
      <c r="B302" s="7">
        <f t="shared" si="29"/>
        <v>0.1</v>
      </c>
      <c r="C302" s="35">
        <v>40999</v>
      </c>
      <c r="D302" s="35"/>
      <c r="E302" s="52"/>
      <c r="F302" s="11">
        <f>+ROUND(E302*B302,0)</f>
        <v>0</v>
      </c>
      <c r="G302" s="8">
        <f t="shared" si="30"/>
        <v>41029</v>
      </c>
      <c r="H302" s="11">
        <f t="shared" si="31"/>
        <v>0</v>
      </c>
      <c r="I302" s="54">
        <f t="shared" si="32"/>
        <v>0</v>
      </c>
      <c r="S302" s="49">
        <f t="shared" si="33"/>
        <v>41006</v>
      </c>
      <c r="T302" s="49">
        <f t="shared" si="34"/>
        <v>41029</v>
      </c>
      <c r="U302" s="50">
        <f t="shared" si="35"/>
        <v>4</v>
      </c>
    </row>
    <row r="303" spans="1:21">
      <c r="A303" s="33" t="s">
        <v>7</v>
      </c>
      <c r="B303" s="7">
        <f t="shared" si="29"/>
        <v>0.1</v>
      </c>
      <c r="C303" s="35">
        <v>40999</v>
      </c>
      <c r="D303" s="35"/>
      <c r="E303" s="52"/>
      <c r="F303" s="11">
        <f>+ROUND(E303*B303,0)</f>
        <v>0</v>
      </c>
      <c r="G303" s="8">
        <f t="shared" si="30"/>
        <v>41029</v>
      </c>
      <c r="H303" s="11">
        <f t="shared" si="31"/>
        <v>0</v>
      </c>
      <c r="I303" s="54">
        <f t="shared" si="32"/>
        <v>0</v>
      </c>
      <c r="S303" s="49">
        <f t="shared" si="33"/>
        <v>41006</v>
      </c>
      <c r="T303" s="49">
        <f t="shared" si="34"/>
        <v>41029</v>
      </c>
      <c r="U303" s="50">
        <f t="shared" si="35"/>
        <v>4</v>
      </c>
    </row>
    <row r="304" spans="1:21">
      <c r="A304" s="33" t="s">
        <v>7</v>
      </c>
      <c r="B304" s="7">
        <f t="shared" si="29"/>
        <v>0.1</v>
      </c>
      <c r="C304" s="35">
        <v>40999</v>
      </c>
      <c r="D304" s="35"/>
      <c r="E304" s="52"/>
      <c r="F304" s="11">
        <f>+ROUND(E304*B304,0)</f>
        <v>0</v>
      </c>
      <c r="G304" s="8">
        <f t="shared" si="30"/>
        <v>41029</v>
      </c>
      <c r="H304" s="11">
        <f t="shared" si="31"/>
        <v>0</v>
      </c>
      <c r="I304" s="54">
        <f t="shared" si="32"/>
        <v>0</v>
      </c>
      <c r="S304" s="49">
        <f t="shared" si="33"/>
        <v>41006</v>
      </c>
      <c r="T304" s="49">
        <f t="shared" si="34"/>
        <v>41029</v>
      </c>
      <c r="U304" s="50">
        <f t="shared" si="35"/>
        <v>4</v>
      </c>
    </row>
    <row r="305" spans="1:21">
      <c r="A305" s="33" t="s">
        <v>7</v>
      </c>
      <c r="B305" s="7">
        <f t="shared" si="29"/>
        <v>0.1</v>
      </c>
      <c r="C305" s="35">
        <v>40999</v>
      </c>
      <c r="D305" s="35"/>
      <c r="E305" s="52"/>
      <c r="F305" s="11">
        <f>+ROUND(E305*B305,0)</f>
        <v>0</v>
      </c>
      <c r="G305" s="8">
        <f t="shared" si="30"/>
        <v>41029</v>
      </c>
      <c r="H305" s="11">
        <f t="shared" si="31"/>
        <v>0</v>
      </c>
      <c r="I305" s="54">
        <f t="shared" si="32"/>
        <v>0</v>
      </c>
      <c r="S305" s="49">
        <f t="shared" si="33"/>
        <v>41006</v>
      </c>
      <c r="T305" s="49">
        <f t="shared" si="34"/>
        <v>41029</v>
      </c>
      <c r="U305" s="50">
        <f t="shared" si="35"/>
        <v>4</v>
      </c>
    </row>
    <row r="306" spans="1:21">
      <c r="A306" s="33" t="s">
        <v>7</v>
      </c>
      <c r="B306" s="7">
        <f t="shared" si="29"/>
        <v>0.1</v>
      </c>
      <c r="C306" s="35">
        <v>40999</v>
      </c>
      <c r="D306" s="35"/>
      <c r="E306" s="52"/>
      <c r="F306" s="11">
        <f>+ROUND(E306*B306,0)</f>
        <v>0</v>
      </c>
      <c r="G306" s="8">
        <f t="shared" si="30"/>
        <v>41029</v>
      </c>
      <c r="H306" s="11">
        <f t="shared" si="31"/>
        <v>0</v>
      </c>
      <c r="I306" s="54">
        <f t="shared" si="32"/>
        <v>0</v>
      </c>
      <c r="S306" s="49">
        <f t="shared" si="33"/>
        <v>41006</v>
      </c>
      <c r="T306" s="49">
        <f t="shared" si="34"/>
        <v>41029</v>
      </c>
      <c r="U306" s="50">
        <f t="shared" si="35"/>
        <v>4</v>
      </c>
    </row>
    <row r="307" spans="1:21">
      <c r="A307" s="33" t="s">
        <v>7</v>
      </c>
      <c r="B307" s="7">
        <f t="shared" si="29"/>
        <v>0.1</v>
      </c>
      <c r="C307" s="35">
        <v>40999</v>
      </c>
      <c r="D307" s="35"/>
      <c r="E307" s="52"/>
      <c r="F307" s="11">
        <f>+ROUND(E307*B307,0)</f>
        <v>0</v>
      </c>
      <c r="G307" s="8">
        <f t="shared" si="30"/>
        <v>41029</v>
      </c>
      <c r="H307" s="11">
        <f t="shared" si="31"/>
        <v>0</v>
      </c>
      <c r="I307" s="54">
        <f t="shared" si="32"/>
        <v>0</v>
      </c>
      <c r="S307" s="49">
        <f t="shared" si="33"/>
        <v>41006</v>
      </c>
      <c r="T307" s="49">
        <f t="shared" si="34"/>
        <v>41029</v>
      </c>
      <c r="U307" s="50">
        <f t="shared" si="35"/>
        <v>4</v>
      </c>
    </row>
    <row r="308" spans="1:21">
      <c r="A308" s="33" t="s">
        <v>7</v>
      </c>
      <c r="B308" s="7">
        <f t="shared" si="29"/>
        <v>0.1</v>
      </c>
      <c r="C308" s="35">
        <v>40999</v>
      </c>
      <c r="D308" s="35"/>
      <c r="E308" s="52"/>
      <c r="F308" s="11">
        <f>+ROUND(E308*B308,0)</f>
        <v>0</v>
      </c>
      <c r="G308" s="8">
        <f t="shared" si="30"/>
        <v>41029</v>
      </c>
      <c r="H308" s="11">
        <f t="shared" si="31"/>
        <v>0</v>
      </c>
      <c r="I308" s="54">
        <f t="shared" si="32"/>
        <v>0</v>
      </c>
      <c r="S308" s="49">
        <f t="shared" si="33"/>
        <v>41006</v>
      </c>
      <c r="T308" s="49">
        <f t="shared" si="34"/>
        <v>41029</v>
      </c>
      <c r="U308" s="50">
        <f t="shared" si="35"/>
        <v>4</v>
      </c>
    </row>
    <row r="309" spans="1:21">
      <c r="A309" s="33" t="s">
        <v>7</v>
      </c>
      <c r="B309" s="7">
        <f t="shared" si="29"/>
        <v>0.1</v>
      </c>
      <c r="C309" s="35">
        <v>40999</v>
      </c>
      <c r="D309" s="35"/>
      <c r="E309" s="52"/>
      <c r="F309" s="11">
        <f>+ROUND(E309*B309,0)</f>
        <v>0</v>
      </c>
      <c r="G309" s="8">
        <f t="shared" si="30"/>
        <v>41029</v>
      </c>
      <c r="H309" s="11">
        <f t="shared" si="31"/>
        <v>0</v>
      </c>
      <c r="I309" s="54">
        <f t="shared" si="32"/>
        <v>0</v>
      </c>
      <c r="S309" s="49">
        <f t="shared" si="33"/>
        <v>41006</v>
      </c>
      <c r="T309" s="49">
        <f t="shared" si="34"/>
        <v>41029</v>
      </c>
      <c r="U309" s="50">
        <f t="shared" si="35"/>
        <v>4</v>
      </c>
    </row>
    <row r="310" spans="1:21">
      <c r="A310" s="33" t="s">
        <v>7</v>
      </c>
      <c r="B310" s="7">
        <f t="shared" si="29"/>
        <v>0.1</v>
      </c>
      <c r="C310" s="35">
        <v>40999</v>
      </c>
      <c r="D310" s="35"/>
      <c r="E310" s="52"/>
      <c r="F310" s="11">
        <f>+ROUND(E310*B310,0)</f>
        <v>0</v>
      </c>
      <c r="G310" s="8">
        <f t="shared" si="30"/>
        <v>41029</v>
      </c>
      <c r="H310" s="11">
        <f t="shared" si="31"/>
        <v>0</v>
      </c>
      <c r="I310" s="54">
        <f t="shared" si="32"/>
        <v>0</v>
      </c>
      <c r="S310" s="49">
        <f t="shared" si="33"/>
        <v>41006</v>
      </c>
      <c r="T310" s="49">
        <f t="shared" si="34"/>
        <v>41029</v>
      </c>
      <c r="U310" s="50">
        <f t="shared" si="35"/>
        <v>4</v>
      </c>
    </row>
    <row r="311" spans="1:21">
      <c r="A311" s="33" t="s">
        <v>7</v>
      </c>
      <c r="B311" s="7">
        <f t="shared" si="29"/>
        <v>0.1</v>
      </c>
      <c r="C311" s="35">
        <v>40999</v>
      </c>
      <c r="D311" s="35"/>
      <c r="E311" s="52"/>
      <c r="F311" s="11">
        <f>+ROUND(E311*B311,0)</f>
        <v>0</v>
      </c>
      <c r="G311" s="8">
        <f t="shared" si="30"/>
        <v>41029</v>
      </c>
      <c r="H311" s="11">
        <f t="shared" si="31"/>
        <v>0</v>
      </c>
      <c r="I311" s="54">
        <f t="shared" si="32"/>
        <v>0</v>
      </c>
      <c r="S311" s="49">
        <f t="shared" si="33"/>
        <v>41006</v>
      </c>
      <c r="T311" s="49">
        <f t="shared" si="34"/>
        <v>41029</v>
      </c>
      <c r="U311" s="50">
        <f t="shared" si="35"/>
        <v>4</v>
      </c>
    </row>
    <row r="312" spans="1:21">
      <c r="A312" s="33" t="s">
        <v>7</v>
      </c>
      <c r="B312" s="7">
        <f t="shared" si="29"/>
        <v>0.1</v>
      </c>
      <c r="C312" s="35">
        <v>40999</v>
      </c>
      <c r="D312" s="35"/>
      <c r="E312" s="52"/>
      <c r="F312" s="11">
        <f>+ROUND(E312*B312,0)</f>
        <v>0</v>
      </c>
      <c r="G312" s="8">
        <f t="shared" si="30"/>
        <v>41029</v>
      </c>
      <c r="H312" s="11">
        <f t="shared" si="31"/>
        <v>0</v>
      </c>
      <c r="I312" s="54">
        <f t="shared" si="32"/>
        <v>0</v>
      </c>
      <c r="S312" s="49">
        <f t="shared" si="33"/>
        <v>41006</v>
      </c>
      <c r="T312" s="49">
        <f t="shared" si="34"/>
        <v>41029</v>
      </c>
      <c r="U312" s="50">
        <f t="shared" si="35"/>
        <v>4</v>
      </c>
    </row>
    <row r="313" spans="1:21">
      <c r="A313" s="33" t="s">
        <v>7</v>
      </c>
      <c r="B313" s="7">
        <f t="shared" si="29"/>
        <v>0.1</v>
      </c>
      <c r="C313" s="35">
        <v>40999</v>
      </c>
      <c r="D313" s="35"/>
      <c r="E313" s="52"/>
      <c r="F313" s="11">
        <f>+ROUND(E313*B313,0)</f>
        <v>0</v>
      </c>
      <c r="G313" s="8">
        <f t="shared" si="30"/>
        <v>41029</v>
      </c>
      <c r="H313" s="11">
        <f t="shared" si="31"/>
        <v>0</v>
      </c>
      <c r="I313" s="54">
        <f t="shared" si="32"/>
        <v>0</v>
      </c>
      <c r="S313" s="49">
        <f t="shared" si="33"/>
        <v>41006</v>
      </c>
      <c r="T313" s="49">
        <f t="shared" si="34"/>
        <v>41029</v>
      </c>
      <c r="U313" s="50">
        <f t="shared" si="35"/>
        <v>4</v>
      </c>
    </row>
    <row r="314" spans="1:21">
      <c r="A314" s="33" t="s">
        <v>7</v>
      </c>
      <c r="B314" s="7">
        <f t="shared" si="29"/>
        <v>0.1</v>
      </c>
      <c r="C314" s="35">
        <v>40999</v>
      </c>
      <c r="D314" s="35"/>
      <c r="E314" s="52"/>
      <c r="F314" s="11">
        <f>+ROUND(E314*B314,0)</f>
        <v>0</v>
      </c>
      <c r="G314" s="8">
        <f t="shared" si="30"/>
        <v>41029</v>
      </c>
      <c r="H314" s="11">
        <f t="shared" si="31"/>
        <v>0</v>
      </c>
      <c r="I314" s="54">
        <f t="shared" si="32"/>
        <v>0</v>
      </c>
      <c r="S314" s="49">
        <f t="shared" si="33"/>
        <v>41006</v>
      </c>
      <c r="T314" s="49">
        <f t="shared" si="34"/>
        <v>41029</v>
      </c>
      <c r="U314" s="50">
        <f t="shared" si="35"/>
        <v>4</v>
      </c>
    </row>
    <row r="315" spans="1:21">
      <c r="A315" s="33" t="s">
        <v>7</v>
      </c>
      <c r="B315" s="7">
        <f t="shared" si="29"/>
        <v>0.1</v>
      </c>
      <c r="C315" s="35">
        <v>40999</v>
      </c>
      <c r="D315" s="35"/>
      <c r="E315" s="52"/>
      <c r="F315" s="11">
        <f>+ROUND(E315*B315,0)</f>
        <v>0</v>
      </c>
      <c r="G315" s="8">
        <f t="shared" si="30"/>
        <v>41029</v>
      </c>
      <c r="H315" s="11">
        <f t="shared" si="31"/>
        <v>0</v>
      </c>
      <c r="I315" s="54">
        <f t="shared" si="32"/>
        <v>0</v>
      </c>
      <c r="S315" s="49">
        <f t="shared" si="33"/>
        <v>41006</v>
      </c>
      <c r="T315" s="49">
        <f t="shared" si="34"/>
        <v>41029</v>
      </c>
      <c r="U315" s="50">
        <f t="shared" si="35"/>
        <v>4</v>
      </c>
    </row>
    <row r="316" spans="1:21">
      <c r="A316" s="33" t="s">
        <v>7</v>
      </c>
      <c r="B316" s="7">
        <f t="shared" si="29"/>
        <v>0.1</v>
      </c>
      <c r="C316" s="35">
        <v>40999</v>
      </c>
      <c r="D316" s="35"/>
      <c r="E316" s="52"/>
      <c r="F316" s="11">
        <f>+ROUND(E316*B316,0)</f>
        <v>0</v>
      </c>
      <c r="G316" s="8">
        <f t="shared" si="30"/>
        <v>41029</v>
      </c>
      <c r="H316" s="11">
        <f t="shared" si="31"/>
        <v>0</v>
      </c>
      <c r="I316" s="54">
        <f t="shared" si="32"/>
        <v>0</v>
      </c>
      <c r="S316" s="49">
        <f t="shared" si="33"/>
        <v>41006</v>
      </c>
      <c r="T316" s="49">
        <f t="shared" si="34"/>
        <v>41029</v>
      </c>
      <c r="U316" s="50">
        <f t="shared" si="35"/>
        <v>4</v>
      </c>
    </row>
    <row r="317" spans="1:21">
      <c r="A317" s="33" t="s">
        <v>7</v>
      </c>
      <c r="B317" s="7">
        <f t="shared" si="29"/>
        <v>0.1</v>
      </c>
      <c r="C317" s="35">
        <v>40999</v>
      </c>
      <c r="D317" s="35"/>
      <c r="E317" s="52"/>
      <c r="F317" s="11">
        <f>+ROUND(E317*B317,0)</f>
        <v>0</v>
      </c>
      <c r="G317" s="8">
        <f t="shared" si="30"/>
        <v>41029</v>
      </c>
      <c r="H317" s="11">
        <f t="shared" si="31"/>
        <v>0</v>
      </c>
      <c r="I317" s="54">
        <f t="shared" si="32"/>
        <v>0</v>
      </c>
      <c r="S317" s="49">
        <f t="shared" si="33"/>
        <v>41006</v>
      </c>
      <c r="T317" s="49">
        <f t="shared" si="34"/>
        <v>41029</v>
      </c>
      <c r="U317" s="50">
        <f t="shared" si="35"/>
        <v>4</v>
      </c>
    </row>
    <row r="318" spans="1:21">
      <c r="A318" s="33" t="s">
        <v>7</v>
      </c>
      <c r="B318" s="7">
        <f t="shared" si="29"/>
        <v>0.1</v>
      </c>
      <c r="C318" s="35">
        <v>40999</v>
      </c>
      <c r="D318" s="35"/>
      <c r="E318" s="52"/>
      <c r="F318" s="11">
        <f>+ROUND(E318*B318,0)</f>
        <v>0</v>
      </c>
      <c r="G318" s="8">
        <f t="shared" si="30"/>
        <v>41029</v>
      </c>
      <c r="H318" s="11">
        <f t="shared" si="31"/>
        <v>0</v>
      </c>
      <c r="I318" s="54">
        <f t="shared" si="32"/>
        <v>0</v>
      </c>
      <c r="S318" s="49">
        <f t="shared" si="33"/>
        <v>41006</v>
      </c>
      <c r="T318" s="49">
        <f t="shared" si="34"/>
        <v>41029</v>
      </c>
      <c r="U318" s="50">
        <f t="shared" si="35"/>
        <v>4</v>
      </c>
    </row>
    <row r="319" spans="1:21">
      <c r="A319" s="33" t="s">
        <v>7</v>
      </c>
      <c r="B319" s="7">
        <f t="shared" si="29"/>
        <v>0.1</v>
      </c>
      <c r="C319" s="35">
        <v>40999</v>
      </c>
      <c r="D319" s="35"/>
      <c r="E319" s="52"/>
      <c r="F319" s="11">
        <f>+ROUND(E319*B319,0)</f>
        <v>0</v>
      </c>
      <c r="G319" s="8">
        <f t="shared" si="30"/>
        <v>41029</v>
      </c>
      <c r="H319" s="11">
        <f t="shared" si="31"/>
        <v>0</v>
      </c>
      <c r="I319" s="54">
        <f t="shared" si="32"/>
        <v>0</v>
      </c>
      <c r="S319" s="49">
        <f t="shared" si="33"/>
        <v>41006</v>
      </c>
      <c r="T319" s="49">
        <f t="shared" si="34"/>
        <v>41029</v>
      </c>
      <c r="U319" s="50">
        <f t="shared" si="35"/>
        <v>4</v>
      </c>
    </row>
    <row r="320" spans="1:21">
      <c r="A320" s="33" t="s">
        <v>7</v>
      </c>
      <c r="B320" s="7">
        <f t="shared" si="29"/>
        <v>0.1</v>
      </c>
      <c r="C320" s="35">
        <v>40999</v>
      </c>
      <c r="D320" s="35"/>
      <c r="E320" s="52"/>
      <c r="F320" s="11">
        <f>+ROUND(E320*B320,0)</f>
        <v>0</v>
      </c>
      <c r="G320" s="8">
        <f t="shared" si="30"/>
        <v>41029</v>
      </c>
      <c r="H320" s="11">
        <f t="shared" si="31"/>
        <v>0</v>
      </c>
      <c r="I320" s="54">
        <f t="shared" si="32"/>
        <v>0</v>
      </c>
      <c r="S320" s="49">
        <f t="shared" si="33"/>
        <v>41006</v>
      </c>
      <c r="T320" s="49">
        <f t="shared" si="34"/>
        <v>41029</v>
      </c>
      <c r="U320" s="50">
        <f t="shared" si="35"/>
        <v>4</v>
      </c>
    </row>
    <row r="321" spans="1:21">
      <c r="A321" s="33" t="s">
        <v>7</v>
      </c>
      <c r="B321" s="7">
        <f t="shared" si="29"/>
        <v>0.1</v>
      </c>
      <c r="C321" s="35">
        <v>40999</v>
      </c>
      <c r="D321" s="35"/>
      <c r="E321" s="52"/>
      <c r="F321" s="11">
        <f>+ROUND(E321*B321,0)</f>
        <v>0</v>
      </c>
      <c r="G321" s="8">
        <f t="shared" si="30"/>
        <v>41029</v>
      </c>
      <c r="H321" s="11">
        <f t="shared" si="31"/>
        <v>0</v>
      </c>
      <c r="I321" s="54">
        <f t="shared" si="32"/>
        <v>0</v>
      </c>
      <c r="S321" s="49">
        <f t="shared" si="33"/>
        <v>41006</v>
      </c>
      <c r="T321" s="49">
        <f t="shared" si="34"/>
        <v>41029</v>
      </c>
      <c r="U321" s="50">
        <f t="shared" si="35"/>
        <v>4</v>
      </c>
    </row>
    <row r="322" spans="1:21">
      <c r="A322" s="33" t="s">
        <v>7</v>
      </c>
      <c r="B322" s="7">
        <f t="shared" si="29"/>
        <v>0.1</v>
      </c>
      <c r="C322" s="35">
        <v>40999</v>
      </c>
      <c r="D322" s="35"/>
      <c r="E322" s="52"/>
      <c r="F322" s="11">
        <f>+ROUND(E322*B322,0)</f>
        <v>0</v>
      </c>
      <c r="G322" s="8">
        <f t="shared" si="30"/>
        <v>41029</v>
      </c>
      <c r="H322" s="11">
        <f t="shared" si="31"/>
        <v>0</v>
      </c>
      <c r="I322" s="54">
        <f t="shared" si="32"/>
        <v>0</v>
      </c>
      <c r="S322" s="49">
        <f t="shared" si="33"/>
        <v>41006</v>
      </c>
      <c r="T322" s="49">
        <f t="shared" si="34"/>
        <v>41029</v>
      </c>
      <c r="U322" s="50">
        <f t="shared" si="35"/>
        <v>4</v>
      </c>
    </row>
    <row r="323" spans="1:21">
      <c r="A323" s="33" t="s">
        <v>7</v>
      </c>
      <c r="B323" s="7">
        <f t="shared" si="29"/>
        <v>0.1</v>
      </c>
      <c r="C323" s="35">
        <v>40999</v>
      </c>
      <c r="D323" s="35"/>
      <c r="E323" s="52"/>
      <c r="F323" s="11">
        <f>+ROUND(E323*B323,0)</f>
        <v>0</v>
      </c>
      <c r="G323" s="8">
        <f t="shared" si="30"/>
        <v>41029</v>
      </c>
      <c r="H323" s="11">
        <f t="shared" si="31"/>
        <v>0</v>
      </c>
      <c r="I323" s="54">
        <f t="shared" si="32"/>
        <v>0</v>
      </c>
      <c r="S323" s="49">
        <f t="shared" si="33"/>
        <v>41006</v>
      </c>
      <c r="T323" s="49">
        <f t="shared" si="34"/>
        <v>41029</v>
      </c>
      <c r="U323" s="50">
        <f t="shared" si="35"/>
        <v>4</v>
      </c>
    </row>
    <row r="324" spans="1:21">
      <c r="A324" s="33" t="s">
        <v>7</v>
      </c>
      <c r="B324" s="7">
        <f t="shared" si="29"/>
        <v>0.1</v>
      </c>
      <c r="C324" s="35">
        <v>40999</v>
      </c>
      <c r="D324" s="35"/>
      <c r="E324" s="52"/>
      <c r="F324" s="11">
        <f>+ROUND(E324*B324,0)</f>
        <v>0</v>
      </c>
      <c r="G324" s="8">
        <f t="shared" si="30"/>
        <v>41029</v>
      </c>
      <c r="H324" s="11">
        <f t="shared" si="31"/>
        <v>0</v>
      </c>
      <c r="I324" s="54">
        <f t="shared" si="32"/>
        <v>0</v>
      </c>
      <c r="S324" s="49">
        <f t="shared" si="33"/>
        <v>41006</v>
      </c>
      <c r="T324" s="49">
        <f t="shared" si="34"/>
        <v>41029</v>
      </c>
      <c r="U324" s="50">
        <f t="shared" si="35"/>
        <v>4</v>
      </c>
    </row>
    <row r="325" spans="1:21">
      <c r="A325" s="33" t="s">
        <v>7</v>
      </c>
      <c r="B325" s="7">
        <f t="shared" si="29"/>
        <v>0.1</v>
      </c>
      <c r="C325" s="35">
        <v>40999</v>
      </c>
      <c r="D325" s="35"/>
      <c r="E325" s="52"/>
      <c r="F325" s="11">
        <f>+ROUND(E325*B325,0)</f>
        <v>0</v>
      </c>
      <c r="G325" s="8">
        <f t="shared" si="30"/>
        <v>41029</v>
      </c>
      <c r="H325" s="11">
        <f t="shared" si="31"/>
        <v>0</v>
      </c>
      <c r="I325" s="54">
        <f t="shared" si="32"/>
        <v>0</v>
      </c>
      <c r="S325" s="49">
        <f t="shared" si="33"/>
        <v>41006</v>
      </c>
      <c r="T325" s="49">
        <f t="shared" si="34"/>
        <v>41029</v>
      </c>
      <c r="U325" s="50">
        <f t="shared" si="35"/>
        <v>4</v>
      </c>
    </row>
    <row r="326" spans="1:21">
      <c r="A326" s="33" t="s">
        <v>7</v>
      </c>
      <c r="B326" s="7">
        <f t="shared" ref="B326:B389" si="36">+VLOOKUP(A326,$Z$5:$AA$11,2,0)</f>
        <v>0.1</v>
      </c>
      <c r="C326" s="35">
        <v>40999</v>
      </c>
      <c r="D326" s="35"/>
      <c r="E326" s="52"/>
      <c r="F326" s="11">
        <f>+ROUND(E326*B326,0)</f>
        <v>0</v>
      </c>
      <c r="G326" s="8">
        <f t="shared" ref="G326:G389" si="37">+IF(U326=4,T326,S326)</f>
        <v>41029</v>
      </c>
      <c r="H326" s="11">
        <f t="shared" ref="H326:H389" si="38">+IF(D326&gt;G326,ROUNDUP((D326-C326)/30,0),0)</f>
        <v>0</v>
      </c>
      <c r="I326" s="54">
        <f t="shared" ref="I326:I389" si="39">+ROUND((F326*1.5%)*H326,0)</f>
        <v>0</v>
      </c>
      <c r="S326" s="49">
        <f t="shared" ref="S326:S389" si="40">+EOMONTH(C326,0)+7</f>
        <v>41006</v>
      </c>
      <c r="T326" s="49">
        <f t="shared" ref="T326:T389" si="41">+EOMONTH(S326,0)</f>
        <v>41029</v>
      </c>
      <c r="U326" s="50">
        <f t="shared" ref="U326:U389" si="42">+MONTH(S326)</f>
        <v>4</v>
      </c>
    </row>
    <row r="327" spans="1:21">
      <c r="A327" s="33" t="s">
        <v>7</v>
      </c>
      <c r="B327" s="7">
        <f t="shared" si="36"/>
        <v>0.1</v>
      </c>
      <c r="C327" s="35">
        <v>40999</v>
      </c>
      <c r="D327" s="35"/>
      <c r="E327" s="52"/>
      <c r="F327" s="11">
        <f>+ROUND(E327*B327,0)</f>
        <v>0</v>
      </c>
      <c r="G327" s="8">
        <f t="shared" si="37"/>
        <v>41029</v>
      </c>
      <c r="H327" s="11">
        <f t="shared" si="38"/>
        <v>0</v>
      </c>
      <c r="I327" s="54">
        <f t="shared" si="39"/>
        <v>0</v>
      </c>
      <c r="S327" s="49">
        <f t="shared" si="40"/>
        <v>41006</v>
      </c>
      <c r="T327" s="49">
        <f t="shared" si="41"/>
        <v>41029</v>
      </c>
      <c r="U327" s="50">
        <f t="shared" si="42"/>
        <v>4</v>
      </c>
    </row>
    <row r="328" spans="1:21">
      <c r="A328" s="33" t="s">
        <v>7</v>
      </c>
      <c r="B328" s="7">
        <f t="shared" si="36"/>
        <v>0.1</v>
      </c>
      <c r="C328" s="35">
        <v>40999</v>
      </c>
      <c r="D328" s="35"/>
      <c r="E328" s="52"/>
      <c r="F328" s="11">
        <f>+ROUND(E328*B328,0)</f>
        <v>0</v>
      </c>
      <c r="G328" s="8">
        <f t="shared" si="37"/>
        <v>41029</v>
      </c>
      <c r="H328" s="11">
        <f t="shared" si="38"/>
        <v>0</v>
      </c>
      <c r="I328" s="54">
        <f t="shared" si="39"/>
        <v>0</v>
      </c>
      <c r="S328" s="49">
        <f t="shared" si="40"/>
        <v>41006</v>
      </c>
      <c r="T328" s="49">
        <f t="shared" si="41"/>
        <v>41029</v>
      </c>
      <c r="U328" s="50">
        <f t="shared" si="42"/>
        <v>4</v>
      </c>
    </row>
    <row r="329" spans="1:21">
      <c r="A329" s="33" t="s">
        <v>7</v>
      </c>
      <c r="B329" s="7">
        <f t="shared" si="36"/>
        <v>0.1</v>
      </c>
      <c r="C329" s="35">
        <v>40999</v>
      </c>
      <c r="D329" s="35"/>
      <c r="E329" s="52"/>
      <c r="F329" s="11">
        <f>+ROUND(E329*B329,0)</f>
        <v>0</v>
      </c>
      <c r="G329" s="8">
        <f t="shared" si="37"/>
        <v>41029</v>
      </c>
      <c r="H329" s="11">
        <f t="shared" si="38"/>
        <v>0</v>
      </c>
      <c r="I329" s="54">
        <f t="shared" si="39"/>
        <v>0</v>
      </c>
      <c r="S329" s="49">
        <f t="shared" si="40"/>
        <v>41006</v>
      </c>
      <c r="T329" s="49">
        <f t="shared" si="41"/>
        <v>41029</v>
      </c>
      <c r="U329" s="50">
        <f t="shared" si="42"/>
        <v>4</v>
      </c>
    </row>
    <row r="330" spans="1:21">
      <c r="A330" s="33" t="s">
        <v>7</v>
      </c>
      <c r="B330" s="7">
        <f t="shared" si="36"/>
        <v>0.1</v>
      </c>
      <c r="C330" s="35">
        <v>40999</v>
      </c>
      <c r="D330" s="35"/>
      <c r="E330" s="52"/>
      <c r="F330" s="11">
        <f>+ROUND(E330*B330,0)</f>
        <v>0</v>
      </c>
      <c r="G330" s="8">
        <f t="shared" si="37"/>
        <v>41029</v>
      </c>
      <c r="H330" s="11">
        <f t="shared" si="38"/>
        <v>0</v>
      </c>
      <c r="I330" s="54">
        <f t="shared" si="39"/>
        <v>0</v>
      </c>
      <c r="S330" s="49">
        <f t="shared" si="40"/>
        <v>41006</v>
      </c>
      <c r="T330" s="49">
        <f t="shared" si="41"/>
        <v>41029</v>
      </c>
      <c r="U330" s="50">
        <f t="shared" si="42"/>
        <v>4</v>
      </c>
    </row>
    <row r="331" spans="1:21">
      <c r="A331" s="33" t="s">
        <v>7</v>
      </c>
      <c r="B331" s="7">
        <f t="shared" si="36"/>
        <v>0.1</v>
      </c>
      <c r="C331" s="35">
        <v>40999</v>
      </c>
      <c r="D331" s="35"/>
      <c r="E331" s="52"/>
      <c r="F331" s="11">
        <f>+ROUND(E331*B331,0)</f>
        <v>0</v>
      </c>
      <c r="G331" s="8">
        <f t="shared" si="37"/>
        <v>41029</v>
      </c>
      <c r="H331" s="11">
        <f t="shared" si="38"/>
        <v>0</v>
      </c>
      <c r="I331" s="54">
        <f t="shared" si="39"/>
        <v>0</v>
      </c>
      <c r="S331" s="49">
        <f t="shared" si="40"/>
        <v>41006</v>
      </c>
      <c r="T331" s="49">
        <f t="shared" si="41"/>
        <v>41029</v>
      </c>
      <c r="U331" s="50">
        <f t="shared" si="42"/>
        <v>4</v>
      </c>
    </row>
    <row r="332" spans="1:21">
      <c r="A332" s="33" t="s">
        <v>7</v>
      </c>
      <c r="B332" s="7">
        <f t="shared" si="36"/>
        <v>0.1</v>
      </c>
      <c r="C332" s="35">
        <v>40999</v>
      </c>
      <c r="D332" s="35"/>
      <c r="E332" s="52"/>
      <c r="F332" s="11">
        <f>+ROUND(E332*B332,0)</f>
        <v>0</v>
      </c>
      <c r="G332" s="8">
        <f t="shared" si="37"/>
        <v>41029</v>
      </c>
      <c r="H332" s="11">
        <f t="shared" si="38"/>
        <v>0</v>
      </c>
      <c r="I332" s="54">
        <f t="shared" si="39"/>
        <v>0</v>
      </c>
      <c r="S332" s="49">
        <f t="shared" si="40"/>
        <v>41006</v>
      </c>
      <c r="T332" s="49">
        <f t="shared" si="41"/>
        <v>41029</v>
      </c>
      <c r="U332" s="50">
        <f t="shared" si="42"/>
        <v>4</v>
      </c>
    </row>
    <row r="333" spans="1:21">
      <c r="A333" s="33" t="s">
        <v>7</v>
      </c>
      <c r="B333" s="7">
        <f t="shared" si="36"/>
        <v>0.1</v>
      </c>
      <c r="C333" s="35">
        <v>40999</v>
      </c>
      <c r="D333" s="35"/>
      <c r="E333" s="52"/>
      <c r="F333" s="11">
        <f>+ROUND(E333*B333,0)</f>
        <v>0</v>
      </c>
      <c r="G333" s="8">
        <f t="shared" si="37"/>
        <v>41029</v>
      </c>
      <c r="H333" s="11">
        <f t="shared" si="38"/>
        <v>0</v>
      </c>
      <c r="I333" s="54">
        <f t="shared" si="39"/>
        <v>0</v>
      </c>
      <c r="S333" s="49">
        <f t="shared" si="40"/>
        <v>41006</v>
      </c>
      <c r="T333" s="49">
        <f t="shared" si="41"/>
        <v>41029</v>
      </c>
      <c r="U333" s="50">
        <f t="shared" si="42"/>
        <v>4</v>
      </c>
    </row>
    <row r="334" spans="1:21">
      <c r="A334" s="33" t="s">
        <v>7</v>
      </c>
      <c r="B334" s="7">
        <f t="shared" si="36"/>
        <v>0.1</v>
      </c>
      <c r="C334" s="35">
        <v>40999</v>
      </c>
      <c r="D334" s="35"/>
      <c r="E334" s="52"/>
      <c r="F334" s="11">
        <f>+ROUND(E334*B334,0)</f>
        <v>0</v>
      </c>
      <c r="G334" s="8">
        <f t="shared" si="37"/>
        <v>41029</v>
      </c>
      <c r="H334" s="11">
        <f t="shared" si="38"/>
        <v>0</v>
      </c>
      <c r="I334" s="54">
        <f t="shared" si="39"/>
        <v>0</v>
      </c>
      <c r="S334" s="49">
        <f t="shared" si="40"/>
        <v>41006</v>
      </c>
      <c r="T334" s="49">
        <f t="shared" si="41"/>
        <v>41029</v>
      </c>
      <c r="U334" s="50">
        <f t="shared" si="42"/>
        <v>4</v>
      </c>
    </row>
    <row r="335" spans="1:21">
      <c r="A335" s="33" t="s">
        <v>7</v>
      </c>
      <c r="B335" s="7">
        <f t="shared" si="36"/>
        <v>0.1</v>
      </c>
      <c r="C335" s="35">
        <v>40999</v>
      </c>
      <c r="D335" s="35"/>
      <c r="E335" s="52"/>
      <c r="F335" s="11">
        <f>+ROUND(E335*B335,0)</f>
        <v>0</v>
      </c>
      <c r="G335" s="8">
        <f t="shared" si="37"/>
        <v>41029</v>
      </c>
      <c r="H335" s="11">
        <f t="shared" si="38"/>
        <v>0</v>
      </c>
      <c r="I335" s="54">
        <f t="shared" si="39"/>
        <v>0</v>
      </c>
      <c r="S335" s="49">
        <f t="shared" si="40"/>
        <v>41006</v>
      </c>
      <c r="T335" s="49">
        <f t="shared" si="41"/>
        <v>41029</v>
      </c>
      <c r="U335" s="50">
        <f t="shared" si="42"/>
        <v>4</v>
      </c>
    </row>
    <row r="336" spans="1:21">
      <c r="A336" s="33" t="s">
        <v>7</v>
      </c>
      <c r="B336" s="7">
        <f t="shared" si="36"/>
        <v>0.1</v>
      </c>
      <c r="C336" s="35">
        <v>40999</v>
      </c>
      <c r="D336" s="35"/>
      <c r="E336" s="52"/>
      <c r="F336" s="11">
        <f>+ROUND(E336*B336,0)</f>
        <v>0</v>
      </c>
      <c r="G336" s="8">
        <f t="shared" si="37"/>
        <v>41029</v>
      </c>
      <c r="H336" s="11">
        <f t="shared" si="38"/>
        <v>0</v>
      </c>
      <c r="I336" s="54">
        <f t="shared" si="39"/>
        <v>0</v>
      </c>
      <c r="S336" s="49">
        <f t="shared" si="40"/>
        <v>41006</v>
      </c>
      <c r="T336" s="49">
        <f t="shared" si="41"/>
        <v>41029</v>
      </c>
      <c r="U336" s="50">
        <f t="shared" si="42"/>
        <v>4</v>
      </c>
    </row>
    <row r="337" spans="1:21">
      <c r="A337" s="33" t="s">
        <v>7</v>
      </c>
      <c r="B337" s="7">
        <f t="shared" si="36"/>
        <v>0.1</v>
      </c>
      <c r="C337" s="35">
        <v>40999</v>
      </c>
      <c r="D337" s="35"/>
      <c r="E337" s="52"/>
      <c r="F337" s="11">
        <f>+ROUND(E337*B337,0)</f>
        <v>0</v>
      </c>
      <c r="G337" s="8">
        <f t="shared" si="37"/>
        <v>41029</v>
      </c>
      <c r="H337" s="11">
        <f t="shared" si="38"/>
        <v>0</v>
      </c>
      <c r="I337" s="54">
        <f t="shared" si="39"/>
        <v>0</v>
      </c>
      <c r="S337" s="49">
        <f t="shared" si="40"/>
        <v>41006</v>
      </c>
      <c r="T337" s="49">
        <f t="shared" si="41"/>
        <v>41029</v>
      </c>
      <c r="U337" s="50">
        <f t="shared" si="42"/>
        <v>4</v>
      </c>
    </row>
    <row r="338" spans="1:21">
      <c r="A338" s="33" t="s">
        <v>7</v>
      </c>
      <c r="B338" s="7">
        <f t="shared" si="36"/>
        <v>0.1</v>
      </c>
      <c r="C338" s="35">
        <v>40999</v>
      </c>
      <c r="D338" s="35"/>
      <c r="E338" s="52"/>
      <c r="F338" s="11">
        <f>+ROUND(E338*B338,0)</f>
        <v>0</v>
      </c>
      <c r="G338" s="8">
        <f t="shared" si="37"/>
        <v>41029</v>
      </c>
      <c r="H338" s="11">
        <f t="shared" si="38"/>
        <v>0</v>
      </c>
      <c r="I338" s="54">
        <f t="shared" si="39"/>
        <v>0</v>
      </c>
      <c r="S338" s="49">
        <f t="shared" si="40"/>
        <v>41006</v>
      </c>
      <c r="T338" s="49">
        <f t="shared" si="41"/>
        <v>41029</v>
      </c>
      <c r="U338" s="50">
        <f t="shared" si="42"/>
        <v>4</v>
      </c>
    </row>
    <row r="339" spans="1:21">
      <c r="A339" s="33" t="s">
        <v>7</v>
      </c>
      <c r="B339" s="7">
        <f t="shared" si="36"/>
        <v>0.1</v>
      </c>
      <c r="C339" s="35">
        <v>40999</v>
      </c>
      <c r="D339" s="35"/>
      <c r="E339" s="52"/>
      <c r="F339" s="11">
        <f>+ROUND(E339*B339,0)</f>
        <v>0</v>
      </c>
      <c r="G339" s="8">
        <f t="shared" si="37"/>
        <v>41029</v>
      </c>
      <c r="H339" s="11">
        <f t="shared" si="38"/>
        <v>0</v>
      </c>
      <c r="I339" s="54">
        <f t="shared" si="39"/>
        <v>0</v>
      </c>
      <c r="S339" s="49">
        <f t="shared" si="40"/>
        <v>41006</v>
      </c>
      <c r="T339" s="49">
        <f t="shared" si="41"/>
        <v>41029</v>
      </c>
      <c r="U339" s="50">
        <f t="shared" si="42"/>
        <v>4</v>
      </c>
    </row>
    <row r="340" spans="1:21">
      <c r="A340" s="33" t="s">
        <v>7</v>
      </c>
      <c r="B340" s="7">
        <f t="shared" si="36"/>
        <v>0.1</v>
      </c>
      <c r="C340" s="35">
        <v>40999</v>
      </c>
      <c r="D340" s="35"/>
      <c r="E340" s="52"/>
      <c r="F340" s="11">
        <f>+ROUND(E340*B340,0)</f>
        <v>0</v>
      </c>
      <c r="G340" s="8">
        <f t="shared" si="37"/>
        <v>41029</v>
      </c>
      <c r="H340" s="11">
        <f t="shared" si="38"/>
        <v>0</v>
      </c>
      <c r="I340" s="54">
        <f t="shared" si="39"/>
        <v>0</v>
      </c>
      <c r="S340" s="49">
        <f t="shared" si="40"/>
        <v>41006</v>
      </c>
      <c r="T340" s="49">
        <f t="shared" si="41"/>
        <v>41029</v>
      </c>
      <c r="U340" s="50">
        <f t="shared" si="42"/>
        <v>4</v>
      </c>
    </row>
    <row r="341" spans="1:21">
      <c r="A341" s="33" t="s">
        <v>7</v>
      </c>
      <c r="B341" s="7">
        <f t="shared" si="36"/>
        <v>0.1</v>
      </c>
      <c r="C341" s="35">
        <v>40999</v>
      </c>
      <c r="D341" s="35"/>
      <c r="E341" s="52"/>
      <c r="F341" s="11">
        <f>+ROUND(E341*B341,0)</f>
        <v>0</v>
      </c>
      <c r="G341" s="8">
        <f t="shared" si="37"/>
        <v>41029</v>
      </c>
      <c r="H341" s="11">
        <f t="shared" si="38"/>
        <v>0</v>
      </c>
      <c r="I341" s="54">
        <f t="shared" si="39"/>
        <v>0</v>
      </c>
      <c r="S341" s="49">
        <f t="shared" si="40"/>
        <v>41006</v>
      </c>
      <c r="T341" s="49">
        <f t="shared" si="41"/>
        <v>41029</v>
      </c>
      <c r="U341" s="50">
        <f t="shared" si="42"/>
        <v>4</v>
      </c>
    </row>
    <row r="342" spans="1:21">
      <c r="A342" s="33" t="s">
        <v>7</v>
      </c>
      <c r="B342" s="7">
        <f t="shared" si="36"/>
        <v>0.1</v>
      </c>
      <c r="C342" s="35">
        <v>40999</v>
      </c>
      <c r="D342" s="35"/>
      <c r="E342" s="52"/>
      <c r="F342" s="11">
        <f>+ROUND(E342*B342,0)</f>
        <v>0</v>
      </c>
      <c r="G342" s="8">
        <f t="shared" si="37"/>
        <v>41029</v>
      </c>
      <c r="H342" s="11">
        <f t="shared" si="38"/>
        <v>0</v>
      </c>
      <c r="I342" s="54">
        <f t="shared" si="39"/>
        <v>0</v>
      </c>
      <c r="S342" s="49">
        <f t="shared" si="40"/>
        <v>41006</v>
      </c>
      <c r="T342" s="49">
        <f t="shared" si="41"/>
        <v>41029</v>
      </c>
      <c r="U342" s="50">
        <f t="shared" si="42"/>
        <v>4</v>
      </c>
    </row>
    <row r="343" spans="1:21">
      <c r="A343" s="33" t="s">
        <v>7</v>
      </c>
      <c r="B343" s="7">
        <f t="shared" si="36"/>
        <v>0.1</v>
      </c>
      <c r="C343" s="35">
        <v>40999</v>
      </c>
      <c r="D343" s="35"/>
      <c r="E343" s="52"/>
      <c r="F343" s="11">
        <f>+ROUND(E343*B343,0)</f>
        <v>0</v>
      </c>
      <c r="G343" s="8">
        <f t="shared" si="37"/>
        <v>41029</v>
      </c>
      <c r="H343" s="11">
        <f t="shared" si="38"/>
        <v>0</v>
      </c>
      <c r="I343" s="54">
        <f t="shared" si="39"/>
        <v>0</v>
      </c>
      <c r="S343" s="49">
        <f t="shared" si="40"/>
        <v>41006</v>
      </c>
      <c r="T343" s="49">
        <f t="shared" si="41"/>
        <v>41029</v>
      </c>
      <c r="U343" s="50">
        <f t="shared" si="42"/>
        <v>4</v>
      </c>
    </row>
    <row r="344" spans="1:21">
      <c r="A344" s="33" t="s">
        <v>7</v>
      </c>
      <c r="B344" s="7">
        <f t="shared" si="36"/>
        <v>0.1</v>
      </c>
      <c r="C344" s="35">
        <v>40999</v>
      </c>
      <c r="D344" s="35"/>
      <c r="E344" s="52"/>
      <c r="F344" s="11">
        <f>+ROUND(E344*B344,0)</f>
        <v>0</v>
      </c>
      <c r="G344" s="8">
        <f t="shared" si="37"/>
        <v>41029</v>
      </c>
      <c r="H344" s="11">
        <f t="shared" si="38"/>
        <v>0</v>
      </c>
      <c r="I344" s="54">
        <f t="shared" si="39"/>
        <v>0</v>
      </c>
      <c r="S344" s="49">
        <f t="shared" si="40"/>
        <v>41006</v>
      </c>
      <c r="T344" s="49">
        <f t="shared" si="41"/>
        <v>41029</v>
      </c>
      <c r="U344" s="50">
        <f t="shared" si="42"/>
        <v>4</v>
      </c>
    </row>
    <row r="345" spans="1:21">
      <c r="A345" s="33" t="s">
        <v>7</v>
      </c>
      <c r="B345" s="7">
        <f t="shared" si="36"/>
        <v>0.1</v>
      </c>
      <c r="C345" s="35">
        <v>40999</v>
      </c>
      <c r="D345" s="35"/>
      <c r="E345" s="52"/>
      <c r="F345" s="11">
        <f>+ROUND(E345*B345,0)</f>
        <v>0</v>
      </c>
      <c r="G345" s="8">
        <f t="shared" si="37"/>
        <v>41029</v>
      </c>
      <c r="H345" s="11">
        <f t="shared" si="38"/>
        <v>0</v>
      </c>
      <c r="I345" s="54">
        <f t="shared" si="39"/>
        <v>0</v>
      </c>
      <c r="S345" s="49">
        <f t="shared" si="40"/>
        <v>41006</v>
      </c>
      <c r="T345" s="49">
        <f t="shared" si="41"/>
        <v>41029</v>
      </c>
      <c r="U345" s="50">
        <f t="shared" si="42"/>
        <v>4</v>
      </c>
    </row>
    <row r="346" spans="1:21">
      <c r="A346" s="33" t="s">
        <v>7</v>
      </c>
      <c r="B346" s="7">
        <f t="shared" si="36"/>
        <v>0.1</v>
      </c>
      <c r="C346" s="35">
        <v>40999</v>
      </c>
      <c r="D346" s="35"/>
      <c r="E346" s="52"/>
      <c r="F346" s="11">
        <f>+ROUND(E346*B346,0)</f>
        <v>0</v>
      </c>
      <c r="G346" s="8">
        <f t="shared" si="37"/>
        <v>41029</v>
      </c>
      <c r="H346" s="11">
        <f t="shared" si="38"/>
        <v>0</v>
      </c>
      <c r="I346" s="54">
        <f t="shared" si="39"/>
        <v>0</v>
      </c>
      <c r="S346" s="49">
        <f t="shared" si="40"/>
        <v>41006</v>
      </c>
      <c r="T346" s="49">
        <f t="shared" si="41"/>
        <v>41029</v>
      </c>
      <c r="U346" s="50">
        <f t="shared" si="42"/>
        <v>4</v>
      </c>
    </row>
    <row r="347" spans="1:21">
      <c r="A347" s="33" t="s">
        <v>7</v>
      </c>
      <c r="B347" s="7">
        <f t="shared" si="36"/>
        <v>0.1</v>
      </c>
      <c r="C347" s="35">
        <v>40999</v>
      </c>
      <c r="D347" s="35"/>
      <c r="E347" s="52"/>
      <c r="F347" s="11">
        <f>+ROUND(E347*B347,0)</f>
        <v>0</v>
      </c>
      <c r="G347" s="8">
        <f t="shared" si="37"/>
        <v>41029</v>
      </c>
      <c r="H347" s="11">
        <f t="shared" si="38"/>
        <v>0</v>
      </c>
      <c r="I347" s="54">
        <f t="shared" si="39"/>
        <v>0</v>
      </c>
      <c r="S347" s="49">
        <f t="shared" si="40"/>
        <v>41006</v>
      </c>
      <c r="T347" s="49">
        <f t="shared" si="41"/>
        <v>41029</v>
      </c>
      <c r="U347" s="50">
        <f t="shared" si="42"/>
        <v>4</v>
      </c>
    </row>
    <row r="348" spans="1:21">
      <c r="A348" s="33" t="s">
        <v>7</v>
      </c>
      <c r="B348" s="7">
        <f t="shared" si="36"/>
        <v>0.1</v>
      </c>
      <c r="C348" s="35">
        <v>40999</v>
      </c>
      <c r="D348" s="35"/>
      <c r="E348" s="52"/>
      <c r="F348" s="11">
        <f>+ROUND(E348*B348,0)</f>
        <v>0</v>
      </c>
      <c r="G348" s="8">
        <f t="shared" si="37"/>
        <v>41029</v>
      </c>
      <c r="H348" s="11">
        <f t="shared" si="38"/>
        <v>0</v>
      </c>
      <c r="I348" s="54">
        <f t="shared" si="39"/>
        <v>0</v>
      </c>
      <c r="S348" s="49">
        <f t="shared" si="40"/>
        <v>41006</v>
      </c>
      <c r="T348" s="49">
        <f t="shared" si="41"/>
        <v>41029</v>
      </c>
      <c r="U348" s="50">
        <f t="shared" si="42"/>
        <v>4</v>
      </c>
    </row>
    <row r="349" spans="1:21">
      <c r="A349" s="33" t="s">
        <v>7</v>
      </c>
      <c r="B349" s="7">
        <f t="shared" si="36"/>
        <v>0.1</v>
      </c>
      <c r="C349" s="35">
        <v>40999</v>
      </c>
      <c r="D349" s="35"/>
      <c r="E349" s="52"/>
      <c r="F349" s="11">
        <f>+ROUND(E349*B349,0)</f>
        <v>0</v>
      </c>
      <c r="G349" s="8">
        <f t="shared" si="37"/>
        <v>41029</v>
      </c>
      <c r="H349" s="11">
        <f t="shared" si="38"/>
        <v>0</v>
      </c>
      <c r="I349" s="54">
        <f t="shared" si="39"/>
        <v>0</v>
      </c>
      <c r="S349" s="49">
        <f t="shared" si="40"/>
        <v>41006</v>
      </c>
      <c r="T349" s="49">
        <f t="shared" si="41"/>
        <v>41029</v>
      </c>
      <c r="U349" s="50">
        <f t="shared" si="42"/>
        <v>4</v>
      </c>
    </row>
    <row r="350" spans="1:21">
      <c r="A350" s="33" t="s">
        <v>7</v>
      </c>
      <c r="B350" s="7">
        <f t="shared" si="36"/>
        <v>0.1</v>
      </c>
      <c r="C350" s="35">
        <v>40999</v>
      </c>
      <c r="D350" s="35"/>
      <c r="E350" s="52"/>
      <c r="F350" s="11">
        <f>+ROUND(E350*B350,0)</f>
        <v>0</v>
      </c>
      <c r="G350" s="8">
        <f t="shared" si="37"/>
        <v>41029</v>
      </c>
      <c r="H350" s="11">
        <f t="shared" si="38"/>
        <v>0</v>
      </c>
      <c r="I350" s="54">
        <f t="shared" si="39"/>
        <v>0</v>
      </c>
      <c r="S350" s="49">
        <f t="shared" si="40"/>
        <v>41006</v>
      </c>
      <c r="T350" s="49">
        <f t="shared" si="41"/>
        <v>41029</v>
      </c>
      <c r="U350" s="50">
        <f t="shared" si="42"/>
        <v>4</v>
      </c>
    </row>
    <row r="351" spans="1:21">
      <c r="A351" s="33" t="s">
        <v>7</v>
      </c>
      <c r="B351" s="7">
        <f t="shared" si="36"/>
        <v>0.1</v>
      </c>
      <c r="C351" s="35">
        <v>40999</v>
      </c>
      <c r="D351" s="35"/>
      <c r="E351" s="52"/>
      <c r="F351" s="11">
        <f>+ROUND(E351*B351,0)</f>
        <v>0</v>
      </c>
      <c r="G351" s="8">
        <f t="shared" si="37"/>
        <v>41029</v>
      </c>
      <c r="H351" s="11">
        <f t="shared" si="38"/>
        <v>0</v>
      </c>
      <c r="I351" s="54">
        <f t="shared" si="39"/>
        <v>0</v>
      </c>
      <c r="S351" s="49">
        <f t="shared" si="40"/>
        <v>41006</v>
      </c>
      <c r="T351" s="49">
        <f t="shared" si="41"/>
        <v>41029</v>
      </c>
      <c r="U351" s="50">
        <f t="shared" si="42"/>
        <v>4</v>
      </c>
    </row>
    <row r="352" spans="1:21">
      <c r="A352" s="33" t="s">
        <v>7</v>
      </c>
      <c r="B352" s="7">
        <f t="shared" si="36"/>
        <v>0.1</v>
      </c>
      <c r="C352" s="35">
        <v>40999</v>
      </c>
      <c r="D352" s="35"/>
      <c r="E352" s="52"/>
      <c r="F352" s="11">
        <f>+ROUND(E352*B352,0)</f>
        <v>0</v>
      </c>
      <c r="G352" s="8">
        <f t="shared" si="37"/>
        <v>41029</v>
      </c>
      <c r="H352" s="11">
        <f t="shared" si="38"/>
        <v>0</v>
      </c>
      <c r="I352" s="54">
        <f t="shared" si="39"/>
        <v>0</v>
      </c>
      <c r="S352" s="49">
        <f t="shared" si="40"/>
        <v>41006</v>
      </c>
      <c r="T352" s="49">
        <f t="shared" si="41"/>
        <v>41029</v>
      </c>
      <c r="U352" s="50">
        <f t="shared" si="42"/>
        <v>4</v>
      </c>
    </row>
    <row r="353" spans="1:21">
      <c r="A353" s="33" t="s">
        <v>7</v>
      </c>
      <c r="B353" s="7">
        <f t="shared" si="36"/>
        <v>0.1</v>
      </c>
      <c r="C353" s="35">
        <v>40999</v>
      </c>
      <c r="D353" s="35"/>
      <c r="E353" s="52"/>
      <c r="F353" s="11">
        <f>+ROUND(E353*B353,0)</f>
        <v>0</v>
      </c>
      <c r="G353" s="8">
        <f t="shared" si="37"/>
        <v>41029</v>
      </c>
      <c r="H353" s="11">
        <f t="shared" si="38"/>
        <v>0</v>
      </c>
      <c r="I353" s="54">
        <f t="shared" si="39"/>
        <v>0</v>
      </c>
      <c r="S353" s="49">
        <f t="shared" si="40"/>
        <v>41006</v>
      </c>
      <c r="T353" s="49">
        <f t="shared" si="41"/>
        <v>41029</v>
      </c>
      <c r="U353" s="50">
        <f t="shared" si="42"/>
        <v>4</v>
      </c>
    </row>
    <row r="354" spans="1:21">
      <c r="A354" s="33" t="s">
        <v>7</v>
      </c>
      <c r="B354" s="7">
        <f t="shared" si="36"/>
        <v>0.1</v>
      </c>
      <c r="C354" s="35">
        <v>40999</v>
      </c>
      <c r="D354" s="35"/>
      <c r="E354" s="52"/>
      <c r="F354" s="11">
        <f>+ROUND(E354*B354,0)</f>
        <v>0</v>
      </c>
      <c r="G354" s="8">
        <f t="shared" si="37"/>
        <v>41029</v>
      </c>
      <c r="H354" s="11">
        <f t="shared" si="38"/>
        <v>0</v>
      </c>
      <c r="I354" s="54">
        <f t="shared" si="39"/>
        <v>0</v>
      </c>
      <c r="S354" s="49">
        <f t="shared" si="40"/>
        <v>41006</v>
      </c>
      <c r="T354" s="49">
        <f t="shared" si="41"/>
        <v>41029</v>
      </c>
      <c r="U354" s="50">
        <f t="shared" si="42"/>
        <v>4</v>
      </c>
    </row>
    <row r="355" spans="1:21">
      <c r="A355" s="33" t="s">
        <v>7</v>
      </c>
      <c r="B355" s="7">
        <f t="shared" si="36"/>
        <v>0.1</v>
      </c>
      <c r="C355" s="35">
        <v>40999</v>
      </c>
      <c r="D355" s="35"/>
      <c r="E355" s="52"/>
      <c r="F355" s="11">
        <f>+ROUND(E355*B355,0)</f>
        <v>0</v>
      </c>
      <c r="G355" s="8">
        <f t="shared" si="37"/>
        <v>41029</v>
      </c>
      <c r="H355" s="11">
        <f t="shared" si="38"/>
        <v>0</v>
      </c>
      <c r="I355" s="54">
        <f t="shared" si="39"/>
        <v>0</v>
      </c>
      <c r="S355" s="49">
        <f t="shared" si="40"/>
        <v>41006</v>
      </c>
      <c r="T355" s="49">
        <f t="shared" si="41"/>
        <v>41029</v>
      </c>
      <c r="U355" s="50">
        <f t="shared" si="42"/>
        <v>4</v>
      </c>
    </row>
    <row r="356" spans="1:21">
      <c r="A356" s="33" t="s">
        <v>7</v>
      </c>
      <c r="B356" s="7">
        <f t="shared" si="36"/>
        <v>0.1</v>
      </c>
      <c r="C356" s="35">
        <v>40999</v>
      </c>
      <c r="D356" s="35"/>
      <c r="E356" s="52"/>
      <c r="F356" s="11">
        <f>+ROUND(E356*B356,0)</f>
        <v>0</v>
      </c>
      <c r="G356" s="8">
        <f t="shared" si="37"/>
        <v>41029</v>
      </c>
      <c r="H356" s="11">
        <f t="shared" si="38"/>
        <v>0</v>
      </c>
      <c r="I356" s="54">
        <f t="shared" si="39"/>
        <v>0</v>
      </c>
      <c r="S356" s="49">
        <f t="shared" si="40"/>
        <v>41006</v>
      </c>
      <c r="T356" s="49">
        <f t="shared" si="41"/>
        <v>41029</v>
      </c>
      <c r="U356" s="50">
        <f t="shared" si="42"/>
        <v>4</v>
      </c>
    </row>
    <row r="357" spans="1:21">
      <c r="A357" s="33" t="s">
        <v>7</v>
      </c>
      <c r="B357" s="7">
        <f t="shared" si="36"/>
        <v>0.1</v>
      </c>
      <c r="C357" s="35">
        <v>40999</v>
      </c>
      <c r="D357" s="35"/>
      <c r="E357" s="52"/>
      <c r="F357" s="11">
        <f>+ROUND(E357*B357,0)</f>
        <v>0</v>
      </c>
      <c r="G357" s="8">
        <f t="shared" si="37"/>
        <v>41029</v>
      </c>
      <c r="H357" s="11">
        <f t="shared" si="38"/>
        <v>0</v>
      </c>
      <c r="I357" s="54">
        <f t="shared" si="39"/>
        <v>0</v>
      </c>
      <c r="S357" s="49">
        <f t="shared" si="40"/>
        <v>41006</v>
      </c>
      <c r="T357" s="49">
        <f t="shared" si="41"/>
        <v>41029</v>
      </c>
      <c r="U357" s="50">
        <f t="shared" si="42"/>
        <v>4</v>
      </c>
    </row>
    <row r="358" spans="1:21">
      <c r="A358" s="33" t="s">
        <v>7</v>
      </c>
      <c r="B358" s="7">
        <f t="shared" si="36"/>
        <v>0.1</v>
      </c>
      <c r="C358" s="35">
        <v>40999</v>
      </c>
      <c r="D358" s="35"/>
      <c r="E358" s="52"/>
      <c r="F358" s="11">
        <f>+ROUND(E358*B358,0)</f>
        <v>0</v>
      </c>
      <c r="G358" s="8">
        <f t="shared" si="37"/>
        <v>41029</v>
      </c>
      <c r="H358" s="11">
        <f t="shared" si="38"/>
        <v>0</v>
      </c>
      <c r="I358" s="54">
        <f t="shared" si="39"/>
        <v>0</v>
      </c>
      <c r="S358" s="49">
        <f t="shared" si="40"/>
        <v>41006</v>
      </c>
      <c r="T358" s="49">
        <f t="shared" si="41"/>
        <v>41029</v>
      </c>
      <c r="U358" s="50">
        <f t="shared" si="42"/>
        <v>4</v>
      </c>
    </row>
    <row r="359" spans="1:21">
      <c r="A359" s="33" t="s">
        <v>7</v>
      </c>
      <c r="B359" s="7">
        <f t="shared" si="36"/>
        <v>0.1</v>
      </c>
      <c r="C359" s="35">
        <v>40999</v>
      </c>
      <c r="D359" s="35"/>
      <c r="E359" s="52"/>
      <c r="F359" s="11">
        <f>+ROUND(E359*B359,0)</f>
        <v>0</v>
      </c>
      <c r="G359" s="8">
        <f t="shared" si="37"/>
        <v>41029</v>
      </c>
      <c r="H359" s="11">
        <f t="shared" si="38"/>
        <v>0</v>
      </c>
      <c r="I359" s="54">
        <f t="shared" si="39"/>
        <v>0</v>
      </c>
      <c r="S359" s="49">
        <f t="shared" si="40"/>
        <v>41006</v>
      </c>
      <c r="T359" s="49">
        <f t="shared" si="41"/>
        <v>41029</v>
      </c>
      <c r="U359" s="50">
        <f t="shared" si="42"/>
        <v>4</v>
      </c>
    </row>
    <row r="360" spans="1:21">
      <c r="A360" s="33" t="s">
        <v>7</v>
      </c>
      <c r="B360" s="7">
        <f t="shared" si="36"/>
        <v>0.1</v>
      </c>
      <c r="C360" s="35">
        <v>40999</v>
      </c>
      <c r="D360" s="35"/>
      <c r="E360" s="52"/>
      <c r="F360" s="11">
        <f>+ROUND(E360*B360,0)</f>
        <v>0</v>
      </c>
      <c r="G360" s="8">
        <f t="shared" si="37"/>
        <v>41029</v>
      </c>
      <c r="H360" s="11">
        <f t="shared" si="38"/>
        <v>0</v>
      </c>
      <c r="I360" s="54">
        <f t="shared" si="39"/>
        <v>0</v>
      </c>
      <c r="S360" s="49">
        <f t="shared" si="40"/>
        <v>41006</v>
      </c>
      <c r="T360" s="49">
        <f t="shared" si="41"/>
        <v>41029</v>
      </c>
      <c r="U360" s="50">
        <f t="shared" si="42"/>
        <v>4</v>
      </c>
    </row>
    <row r="361" spans="1:21">
      <c r="A361" s="33" t="s">
        <v>7</v>
      </c>
      <c r="B361" s="7">
        <f t="shared" si="36"/>
        <v>0.1</v>
      </c>
      <c r="C361" s="35">
        <v>40999</v>
      </c>
      <c r="D361" s="35"/>
      <c r="E361" s="52"/>
      <c r="F361" s="11">
        <f>+ROUND(E361*B361,0)</f>
        <v>0</v>
      </c>
      <c r="G361" s="8">
        <f t="shared" si="37"/>
        <v>41029</v>
      </c>
      <c r="H361" s="11">
        <f t="shared" si="38"/>
        <v>0</v>
      </c>
      <c r="I361" s="54">
        <f t="shared" si="39"/>
        <v>0</v>
      </c>
      <c r="S361" s="49">
        <f t="shared" si="40"/>
        <v>41006</v>
      </c>
      <c r="T361" s="49">
        <f t="shared" si="41"/>
        <v>41029</v>
      </c>
      <c r="U361" s="50">
        <f t="shared" si="42"/>
        <v>4</v>
      </c>
    </row>
    <row r="362" spans="1:21">
      <c r="A362" s="33" t="s">
        <v>7</v>
      </c>
      <c r="B362" s="7">
        <f t="shared" si="36"/>
        <v>0.1</v>
      </c>
      <c r="C362" s="35">
        <v>40999</v>
      </c>
      <c r="D362" s="35"/>
      <c r="E362" s="52"/>
      <c r="F362" s="11">
        <f>+ROUND(E362*B362,0)</f>
        <v>0</v>
      </c>
      <c r="G362" s="8">
        <f t="shared" si="37"/>
        <v>41029</v>
      </c>
      <c r="H362" s="11">
        <f t="shared" si="38"/>
        <v>0</v>
      </c>
      <c r="I362" s="54">
        <f t="shared" si="39"/>
        <v>0</v>
      </c>
      <c r="S362" s="49">
        <f t="shared" si="40"/>
        <v>41006</v>
      </c>
      <c r="T362" s="49">
        <f t="shared" si="41"/>
        <v>41029</v>
      </c>
      <c r="U362" s="50">
        <f t="shared" si="42"/>
        <v>4</v>
      </c>
    </row>
    <row r="363" spans="1:21">
      <c r="A363" s="33" t="s">
        <v>7</v>
      </c>
      <c r="B363" s="7">
        <f t="shared" si="36"/>
        <v>0.1</v>
      </c>
      <c r="C363" s="35">
        <v>40999</v>
      </c>
      <c r="D363" s="35"/>
      <c r="E363" s="52"/>
      <c r="F363" s="11">
        <f>+ROUND(E363*B363,0)</f>
        <v>0</v>
      </c>
      <c r="G363" s="8">
        <f t="shared" si="37"/>
        <v>41029</v>
      </c>
      <c r="H363" s="11">
        <f t="shared" si="38"/>
        <v>0</v>
      </c>
      <c r="I363" s="54">
        <f t="shared" si="39"/>
        <v>0</v>
      </c>
      <c r="S363" s="49">
        <f t="shared" si="40"/>
        <v>41006</v>
      </c>
      <c r="T363" s="49">
        <f t="shared" si="41"/>
        <v>41029</v>
      </c>
      <c r="U363" s="50">
        <f t="shared" si="42"/>
        <v>4</v>
      </c>
    </row>
    <row r="364" spans="1:21">
      <c r="A364" s="33" t="s">
        <v>7</v>
      </c>
      <c r="B364" s="7">
        <f t="shared" si="36"/>
        <v>0.1</v>
      </c>
      <c r="C364" s="35">
        <v>40999</v>
      </c>
      <c r="D364" s="35"/>
      <c r="E364" s="52"/>
      <c r="F364" s="11">
        <f>+ROUND(E364*B364,0)</f>
        <v>0</v>
      </c>
      <c r="G364" s="8">
        <f t="shared" si="37"/>
        <v>41029</v>
      </c>
      <c r="H364" s="11">
        <f t="shared" si="38"/>
        <v>0</v>
      </c>
      <c r="I364" s="54">
        <f t="shared" si="39"/>
        <v>0</v>
      </c>
      <c r="S364" s="49">
        <f t="shared" si="40"/>
        <v>41006</v>
      </c>
      <c r="T364" s="49">
        <f t="shared" si="41"/>
        <v>41029</v>
      </c>
      <c r="U364" s="50">
        <f t="shared" si="42"/>
        <v>4</v>
      </c>
    </row>
    <row r="365" spans="1:21">
      <c r="A365" s="33" t="s">
        <v>7</v>
      </c>
      <c r="B365" s="7">
        <f t="shared" si="36"/>
        <v>0.1</v>
      </c>
      <c r="C365" s="35">
        <v>40999</v>
      </c>
      <c r="D365" s="35"/>
      <c r="E365" s="52"/>
      <c r="F365" s="11">
        <f>+ROUND(E365*B365,0)</f>
        <v>0</v>
      </c>
      <c r="G365" s="8">
        <f t="shared" si="37"/>
        <v>41029</v>
      </c>
      <c r="H365" s="11">
        <f t="shared" si="38"/>
        <v>0</v>
      </c>
      <c r="I365" s="54">
        <f t="shared" si="39"/>
        <v>0</v>
      </c>
      <c r="S365" s="49">
        <f t="shared" si="40"/>
        <v>41006</v>
      </c>
      <c r="T365" s="49">
        <f t="shared" si="41"/>
        <v>41029</v>
      </c>
      <c r="U365" s="50">
        <f t="shared" si="42"/>
        <v>4</v>
      </c>
    </row>
    <row r="366" spans="1:21">
      <c r="A366" s="33" t="s">
        <v>7</v>
      </c>
      <c r="B366" s="7">
        <f t="shared" si="36"/>
        <v>0.1</v>
      </c>
      <c r="C366" s="35">
        <v>40999</v>
      </c>
      <c r="D366" s="35"/>
      <c r="E366" s="52"/>
      <c r="F366" s="11">
        <f>+ROUND(E366*B366,0)</f>
        <v>0</v>
      </c>
      <c r="G366" s="8">
        <f t="shared" si="37"/>
        <v>41029</v>
      </c>
      <c r="H366" s="11">
        <f t="shared" si="38"/>
        <v>0</v>
      </c>
      <c r="I366" s="54">
        <f t="shared" si="39"/>
        <v>0</v>
      </c>
      <c r="S366" s="49">
        <f t="shared" si="40"/>
        <v>41006</v>
      </c>
      <c r="T366" s="49">
        <f t="shared" si="41"/>
        <v>41029</v>
      </c>
      <c r="U366" s="50">
        <f t="shared" si="42"/>
        <v>4</v>
      </c>
    </row>
    <row r="367" spans="1:21">
      <c r="A367" s="33" t="s">
        <v>7</v>
      </c>
      <c r="B367" s="7">
        <f t="shared" si="36"/>
        <v>0.1</v>
      </c>
      <c r="C367" s="35">
        <v>40999</v>
      </c>
      <c r="D367" s="35"/>
      <c r="E367" s="52"/>
      <c r="F367" s="11">
        <f>+ROUND(E367*B367,0)</f>
        <v>0</v>
      </c>
      <c r="G367" s="8">
        <f t="shared" si="37"/>
        <v>41029</v>
      </c>
      <c r="H367" s="11">
        <f t="shared" si="38"/>
        <v>0</v>
      </c>
      <c r="I367" s="54">
        <f t="shared" si="39"/>
        <v>0</v>
      </c>
      <c r="S367" s="49">
        <f t="shared" si="40"/>
        <v>41006</v>
      </c>
      <c r="T367" s="49">
        <f t="shared" si="41"/>
        <v>41029</v>
      </c>
      <c r="U367" s="50">
        <f t="shared" si="42"/>
        <v>4</v>
      </c>
    </row>
    <row r="368" spans="1:21">
      <c r="A368" s="33" t="s">
        <v>7</v>
      </c>
      <c r="B368" s="7">
        <f t="shared" si="36"/>
        <v>0.1</v>
      </c>
      <c r="C368" s="35">
        <v>40999</v>
      </c>
      <c r="D368" s="35"/>
      <c r="E368" s="52"/>
      <c r="F368" s="11">
        <f>+ROUND(E368*B368,0)</f>
        <v>0</v>
      </c>
      <c r="G368" s="8">
        <f t="shared" si="37"/>
        <v>41029</v>
      </c>
      <c r="H368" s="11">
        <f t="shared" si="38"/>
        <v>0</v>
      </c>
      <c r="I368" s="54">
        <f t="shared" si="39"/>
        <v>0</v>
      </c>
      <c r="S368" s="49">
        <f t="shared" si="40"/>
        <v>41006</v>
      </c>
      <c r="T368" s="49">
        <f t="shared" si="41"/>
        <v>41029</v>
      </c>
      <c r="U368" s="50">
        <f t="shared" si="42"/>
        <v>4</v>
      </c>
    </row>
    <row r="369" spans="1:21">
      <c r="A369" s="33" t="s">
        <v>7</v>
      </c>
      <c r="B369" s="7">
        <f t="shared" si="36"/>
        <v>0.1</v>
      </c>
      <c r="C369" s="35">
        <v>40999</v>
      </c>
      <c r="D369" s="35"/>
      <c r="E369" s="52"/>
      <c r="F369" s="11">
        <f>+ROUND(E369*B369,0)</f>
        <v>0</v>
      </c>
      <c r="G369" s="8">
        <f t="shared" si="37"/>
        <v>41029</v>
      </c>
      <c r="H369" s="11">
        <f t="shared" si="38"/>
        <v>0</v>
      </c>
      <c r="I369" s="54">
        <f t="shared" si="39"/>
        <v>0</v>
      </c>
      <c r="S369" s="49">
        <f t="shared" si="40"/>
        <v>41006</v>
      </c>
      <c r="T369" s="49">
        <f t="shared" si="41"/>
        <v>41029</v>
      </c>
      <c r="U369" s="50">
        <f t="shared" si="42"/>
        <v>4</v>
      </c>
    </row>
    <row r="370" spans="1:21">
      <c r="A370" s="33" t="s">
        <v>7</v>
      </c>
      <c r="B370" s="7">
        <f t="shared" si="36"/>
        <v>0.1</v>
      </c>
      <c r="C370" s="35">
        <v>40999</v>
      </c>
      <c r="D370" s="35"/>
      <c r="E370" s="52"/>
      <c r="F370" s="11">
        <f>+ROUND(E370*B370,0)</f>
        <v>0</v>
      </c>
      <c r="G370" s="8">
        <f t="shared" si="37"/>
        <v>41029</v>
      </c>
      <c r="H370" s="11">
        <f t="shared" si="38"/>
        <v>0</v>
      </c>
      <c r="I370" s="54">
        <f t="shared" si="39"/>
        <v>0</v>
      </c>
      <c r="S370" s="49">
        <f t="shared" si="40"/>
        <v>41006</v>
      </c>
      <c r="T370" s="49">
        <f t="shared" si="41"/>
        <v>41029</v>
      </c>
      <c r="U370" s="50">
        <f t="shared" si="42"/>
        <v>4</v>
      </c>
    </row>
    <row r="371" spans="1:21">
      <c r="A371" s="33" t="s">
        <v>7</v>
      </c>
      <c r="B371" s="7">
        <f t="shared" si="36"/>
        <v>0.1</v>
      </c>
      <c r="C371" s="35">
        <v>40999</v>
      </c>
      <c r="D371" s="35"/>
      <c r="E371" s="52"/>
      <c r="F371" s="11">
        <f>+ROUND(E371*B371,0)</f>
        <v>0</v>
      </c>
      <c r="G371" s="8">
        <f t="shared" si="37"/>
        <v>41029</v>
      </c>
      <c r="H371" s="11">
        <f t="shared" si="38"/>
        <v>0</v>
      </c>
      <c r="I371" s="54">
        <f t="shared" si="39"/>
        <v>0</v>
      </c>
      <c r="S371" s="49">
        <f t="shared" si="40"/>
        <v>41006</v>
      </c>
      <c r="T371" s="49">
        <f t="shared" si="41"/>
        <v>41029</v>
      </c>
      <c r="U371" s="50">
        <f t="shared" si="42"/>
        <v>4</v>
      </c>
    </row>
    <row r="372" spans="1:21">
      <c r="A372" s="33" t="s">
        <v>7</v>
      </c>
      <c r="B372" s="7">
        <f t="shared" si="36"/>
        <v>0.1</v>
      </c>
      <c r="C372" s="35">
        <v>40999</v>
      </c>
      <c r="D372" s="35"/>
      <c r="E372" s="52"/>
      <c r="F372" s="11">
        <f>+ROUND(E372*B372,0)</f>
        <v>0</v>
      </c>
      <c r="G372" s="8">
        <f t="shared" si="37"/>
        <v>41029</v>
      </c>
      <c r="H372" s="11">
        <f t="shared" si="38"/>
        <v>0</v>
      </c>
      <c r="I372" s="54">
        <f t="shared" si="39"/>
        <v>0</v>
      </c>
      <c r="S372" s="49">
        <f t="shared" si="40"/>
        <v>41006</v>
      </c>
      <c r="T372" s="49">
        <f t="shared" si="41"/>
        <v>41029</v>
      </c>
      <c r="U372" s="50">
        <f t="shared" si="42"/>
        <v>4</v>
      </c>
    </row>
    <row r="373" spans="1:21">
      <c r="A373" s="33" t="s">
        <v>7</v>
      </c>
      <c r="B373" s="7">
        <f t="shared" si="36"/>
        <v>0.1</v>
      </c>
      <c r="C373" s="35">
        <v>40999</v>
      </c>
      <c r="D373" s="35"/>
      <c r="E373" s="52"/>
      <c r="F373" s="11">
        <f>+ROUND(E373*B373,0)</f>
        <v>0</v>
      </c>
      <c r="G373" s="8">
        <f t="shared" si="37"/>
        <v>41029</v>
      </c>
      <c r="H373" s="11">
        <f t="shared" si="38"/>
        <v>0</v>
      </c>
      <c r="I373" s="54">
        <f t="shared" si="39"/>
        <v>0</v>
      </c>
      <c r="S373" s="49">
        <f t="shared" si="40"/>
        <v>41006</v>
      </c>
      <c r="T373" s="49">
        <f t="shared" si="41"/>
        <v>41029</v>
      </c>
      <c r="U373" s="50">
        <f t="shared" si="42"/>
        <v>4</v>
      </c>
    </row>
    <row r="374" spans="1:21">
      <c r="A374" s="33" t="s">
        <v>7</v>
      </c>
      <c r="B374" s="7">
        <f t="shared" si="36"/>
        <v>0.1</v>
      </c>
      <c r="C374" s="35">
        <v>40999</v>
      </c>
      <c r="D374" s="35"/>
      <c r="E374" s="52"/>
      <c r="F374" s="11">
        <f>+ROUND(E374*B374,0)</f>
        <v>0</v>
      </c>
      <c r="G374" s="8">
        <f t="shared" si="37"/>
        <v>41029</v>
      </c>
      <c r="H374" s="11">
        <f t="shared" si="38"/>
        <v>0</v>
      </c>
      <c r="I374" s="54">
        <f t="shared" si="39"/>
        <v>0</v>
      </c>
      <c r="S374" s="49">
        <f t="shared" si="40"/>
        <v>41006</v>
      </c>
      <c r="T374" s="49">
        <f t="shared" si="41"/>
        <v>41029</v>
      </c>
      <c r="U374" s="50">
        <f t="shared" si="42"/>
        <v>4</v>
      </c>
    </row>
    <row r="375" spans="1:21">
      <c r="A375" s="33" t="s">
        <v>7</v>
      </c>
      <c r="B375" s="7">
        <f t="shared" si="36"/>
        <v>0.1</v>
      </c>
      <c r="C375" s="35">
        <v>40999</v>
      </c>
      <c r="D375" s="35"/>
      <c r="E375" s="52"/>
      <c r="F375" s="11">
        <f>+ROUND(E375*B375,0)</f>
        <v>0</v>
      </c>
      <c r="G375" s="8">
        <f t="shared" si="37"/>
        <v>41029</v>
      </c>
      <c r="H375" s="11">
        <f t="shared" si="38"/>
        <v>0</v>
      </c>
      <c r="I375" s="54">
        <f t="shared" si="39"/>
        <v>0</v>
      </c>
      <c r="S375" s="49">
        <f t="shared" si="40"/>
        <v>41006</v>
      </c>
      <c r="T375" s="49">
        <f t="shared" si="41"/>
        <v>41029</v>
      </c>
      <c r="U375" s="50">
        <f t="shared" si="42"/>
        <v>4</v>
      </c>
    </row>
    <row r="376" spans="1:21">
      <c r="A376" s="33" t="s">
        <v>7</v>
      </c>
      <c r="B376" s="7">
        <f t="shared" si="36"/>
        <v>0.1</v>
      </c>
      <c r="C376" s="35">
        <v>40999</v>
      </c>
      <c r="D376" s="35"/>
      <c r="E376" s="52"/>
      <c r="F376" s="11">
        <f>+ROUND(E376*B376,0)</f>
        <v>0</v>
      </c>
      <c r="G376" s="8">
        <f t="shared" si="37"/>
        <v>41029</v>
      </c>
      <c r="H376" s="11">
        <f t="shared" si="38"/>
        <v>0</v>
      </c>
      <c r="I376" s="54">
        <f t="shared" si="39"/>
        <v>0</v>
      </c>
      <c r="S376" s="49">
        <f t="shared" si="40"/>
        <v>41006</v>
      </c>
      <c r="T376" s="49">
        <f t="shared" si="41"/>
        <v>41029</v>
      </c>
      <c r="U376" s="50">
        <f t="shared" si="42"/>
        <v>4</v>
      </c>
    </row>
    <row r="377" spans="1:21">
      <c r="A377" s="33" t="s">
        <v>7</v>
      </c>
      <c r="B377" s="7">
        <f t="shared" si="36"/>
        <v>0.1</v>
      </c>
      <c r="C377" s="35">
        <v>40999</v>
      </c>
      <c r="D377" s="35"/>
      <c r="E377" s="52"/>
      <c r="F377" s="11">
        <f>+ROUND(E377*B377,0)</f>
        <v>0</v>
      </c>
      <c r="G377" s="8">
        <f t="shared" si="37"/>
        <v>41029</v>
      </c>
      <c r="H377" s="11">
        <f t="shared" si="38"/>
        <v>0</v>
      </c>
      <c r="I377" s="54">
        <f t="shared" si="39"/>
        <v>0</v>
      </c>
      <c r="S377" s="49">
        <f t="shared" si="40"/>
        <v>41006</v>
      </c>
      <c r="T377" s="49">
        <f t="shared" si="41"/>
        <v>41029</v>
      </c>
      <c r="U377" s="50">
        <f t="shared" si="42"/>
        <v>4</v>
      </c>
    </row>
    <row r="378" spans="1:21">
      <c r="A378" s="33" t="s">
        <v>7</v>
      </c>
      <c r="B378" s="7">
        <f t="shared" si="36"/>
        <v>0.1</v>
      </c>
      <c r="C378" s="35">
        <v>40999</v>
      </c>
      <c r="D378" s="35"/>
      <c r="E378" s="52"/>
      <c r="F378" s="11">
        <f>+ROUND(E378*B378,0)</f>
        <v>0</v>
      </c>
      <c r="G378" s="8">
        <f t="shared" si="37"/>
        <v>41029</v>
      </c>
      <c r="H378" s="11">
        <f t="shared" si="38"/>
        <v>0</v>
      </c>
      <c r="I378" s="54">
        <f t="shared" si="39"/>
        <v>0</v>
      </c>
      <c r="S378" s="49">
        <f t="shared" si="40"/>
        <v>41006</v>
      </c>
      <c r="T378" s="49">
        <f t="shared" si="41"/>
        <v>41029</v>
      </c>
      <c r="U378" s="50">
        <f t="shared" si="42"/>
        <v>4</v>
      </c>
    </row>
    <row r="379" spans="1:21">
      <c r="A379" s="33" t="s">
        <v>7</v>
      </c>
      <c r="B379" s="7">
        <f t="shared" si="36"/>
        <v>0.1</v>
      </c>
      <c r="C379" s="35">
        <v>40999</v>
      </c>
      <c r="D379" s="35"/>
      <c r="E379" s="52"/>
      <c r="F379" s="11">
        <f>+ROUND(E379*B379,0)</f>
        <v>0</v>
      </c>
      <c r="G379" s="8">
        <f t="shared" si="37"/>
        <v>41029</v>
      </c>
      <c r="H379" s="11">
        <f t="shared" si="38"/>
        <v>0</v>
      </c>
      <c r="I379" s="54">
        <f t="shared" si="39"/>
        <v>0</v>
      </c>
      <c r="S379" s="49">
        <f t="shared" si="40"/>
        <v>41006</v>
      </c>
      <c r="T379" s="49">
        <f t="shared" si="41"/>
        <v>41029</v>
      </c>
      <c r="U379" s="50">
        <f t="shared" si="42"/>
        <v>4</v>
      </c>
    </row>
    <row r="380" spans="1:21">
      <c r="A380" s="33" t="s">
        <v>7</v>
      </c>
      <c r="B380" s="7">
        <f t="shared" si="36"/>
        <v>0.1</v>
      </c>
      <c r="C380" s="35">
        <v>40999</v>
      </c>
      <c r="D380" s="35"/>
      <c r="E380" s="52"/>
      <c r="F380" s="11">
        <f>+ROUND(E380*B380,0)</f>
        <v>0</v>
      </c>
      <c r="G380" s="8">
        <f t="shared" si="37"/>
        <v>41029</v>
      </c>
      <c r="H380" s="11">
        <f t="shared" si="38"/>
        <v>0</v>
      </c>
      <c r="I380" s="54">
        <f t="shared" si="39"/>
        <v>0</v>
      </c>
      <c r="S380" s="49">
        <f t="shared" si="40"/>
        <v>41006</v>
      </c>
      <c r="T380" s="49">
        <f t="shared" si="41"/>
        <v>41029</v>
      </c>
      <c r="U380" s="50">
        <f t="shared" si="42"/>
        <v>4</v>
      </c>
    </row>
    <row r="381" spans="1:21">
      <c r="A381" s="33" t="s">
        <v>7</v>
      </c>
      <c r="B381" s="7">
        <f t="shared" si="36"/>
        <v>0.1</v>
      </c>
      <c r="C381" s="35">
        <v>40999</v>
      </c>
      <c r="D381" s="35"/>
      <c r="E381" s="52"/>
      <c r="F381" s="11">
        <f>+ROUND(E381*B381,0)</f>
        <v>0</v>
      </c>
      <c r="G381" s="8">
        <f t="shared" si="37"/>
        <v>41029</v>
      </c>
      <c r="H381" s="11">
        <f t="shared" si="38"/>
        <v>0</v>
      </c>
      <c r="I381" s="54">
        <f t="shared" si="39"/>
        <v>0</v>
      </c>
      <c r="S381" s="49">
        <f t="shared" si="40"/>
        <v>41006</v>
      </c>
      <c r="T381" s="49">
        <f t="shared" si="41"/>
        <v>41029</v>
      </c>
      <c r="U381" s="50">
        <f t="shared" si="42"/>
        <v>4</v>
      </c>
    </row>
    <row r="382" spans="1:21">
      <c r="A382" s="33" t="s">
        <v>7</v>
      </c>
      <c r="B382" s="7">
        <f t="shared" si="36"/>
        <v>0.1</v>
      </c>
      <c r="C382" s="35">
        <v>40999</v>
      </c>
      <c r="D382" s="35"/>
      <c r="E382" s="52"/>
      <c r="F382" s="11">
        <f>+ROUND(E382*B382,0)</f>
        <v>0</v>
      </c>
      <c r="G382" s="8">
        <f t="shared" si="37"/>
        <v>41029</v>
      </c>
      <c r="H382" s="11">
        <f t="shared" si="38"/>
        <v>0</v>
      </c>
      <c r="I382" s="54">
        <f t="shared" si="39"/>
        <v>0</v>
      </c>
      <c r="S382" s="49">
        <f t="shared" si="40"/>
        <v>41006</v>
      </c>
      <c r="T382" s="49">
        <f t="shared" si="41"/>
        <v>41029</v>
      </c>
      <c r="U382" s="50">
        <f t="shared" si="42"/>
        <v>4</v>
      </c>
    </row>
    <row r="383" spans="1:21">
      <c r="A383" s="33" t="s">
        <v>7</v>
      </c>
      <c r="B383" s="7">
        <f t="shared" si="36"/>
        <v>0.1</v>
      </c>
      <c r="C383" s="35">
        <v>40999</v>
      </c>
      <c r="D383" s="35"/>
      <c r="E383" s="52"/>
      <c r="F383" s="11">
        <f>+ROUND(E383*B383,0)</f>
        <v>0</v>
      </c>
      <c r="G383" s="8">
        <f t="shared" si="37"/>
        <v>41029</v>
      </c>
      <c r="H383" s="11">
        <f t="shared" si="38"/>
        <v>0</v>
      </c>
      <c r="I383" s="54">
        <f t="shared" si="39"/>
        <v>0</v>
      </c>
      <c r="S383" s="49">
        <f t="shared" si="40"/>
        <v>41006</v>
      </c>
      <c r="T383" s="49">
        <f t="shared" si="41"/>
        <v>41029</v>
      </c>
      <c r="U383" s="50">
        <f t="shared" si="42"/>
        <v>4</v>
      </c>
    </row>
    <row r="384" spans="1:21">
      <c r="A384" s="33" t="s">
        <v>7</v>
      </c>
      <c r="B384" s="7">
        <f t="shared" si="36"/>
        <v>0.1</v>
      </c>
      <c r="C384" s="35">
        <v>40999</v>
      </c>
      <c r="D384" s="35"/>
      <c r="E384" s="52"/>
      <c r="F384" s="11">
        <f>+ROUND(E384*B384,0)</f>
        <v>0</v>
      </c>
      <c r="G384" s="8">
        <f t="shared" si="37"/>
        <v>41029</v>
      </c>
      <c r="H384" s="11">
        <f t="shared" si="38"/>
        <v>0</v>
      </c>
      <c r="I384" s="54">
        <f t="shared" si="39"/>
        <v>0</v>
      </c>
      <c r="S384" s="49">
        <f t="shared" si="40"/>
        <v>41006</v>
      </c>
      <c r="T384" s="49">
        <f t="shared" si="41"/>
        <v>41029</v>
      </c>
      <c r="U384" s="50">
        <f t="shared" si="42"/>
        <v>4</v>
      </c>
    </row>
    <row r="385" spans="1:21">
      <c r="A385" s="33" t="s">
        <v>7</v>
      </c>
      <c r="B385" s="7">
        <f t="shared" si="36"/>
        <v>0.1</v>
      </c>
      <c r="C385" s="35">
        <v>40999</v>
      </c>
      <c r="D385" s="35"/>
      <c r="E385" s="52"/>
      <c r="F385" s="11">
        <f>+ROUND(E385*B385,0)</f>
        <v>0</v>
      </c>
      <c r="G385" s="8">
        <f t="shared" si="37"/>
        <v>41029</v>
      </c>
      <c r="H385" s="11">
        <f t="shared" si="38"/>
        <v>0</v>
      </c>
      <c r="I385" s="54">
        <f t="shared" si="39"/>
        <v>0</v>
      </c>
      <c r="S385" s="49">
        <f t="shared" si="40"/>
        <v>41006</v>
      </c>
      <c r="T385" s="49">
        <f t="shared" si="41"/>
        <v>41029</v>
      </c>
      <c r="U385" s="50">
        <f t="shared" si="42"/>
        <v>4</v>
      </c>
    </row>
    <row r="386" spans="1:21">
      <c r="A386" s="33" t="s">
        <v>7</v>
      </c>
      <c r="B386" s="7">
        <f t="shared" si="36"/>
        <v>0.1</v>
      </c>
      <c r="C386" s="35">
        <v>40999</v>
      </c>
      <c r="D386" s="35"/>
      <c r="E386" s="52"/>
      <c r="F386" s="11">
        <f>+ROUND(E386*B386,0)</f>
        <v>0</v>
      </c>
      <c r="G386" s="8">
        <f t="shared" si="37"/>
        <v>41029</v>
      </c>
      <c r="H386" s="11">
        <f t="shared" si="38"/>
        <v>0</v>
      </c>
      <c r="I386" s="54">
        <f t="shared" si="39"/>
        <v>0</v>
      </c>
      <c r="S386" s="49">
        <f t="shared" si="40"/>
        <v>41006</v>
      </c>
      <c r="T386" s="49">
        <f t="shared" si="41"/>
        <v>41029</v>
      </c>
      <c r="U386" s="50">
        <f t="shared" si="42"/>
        <v>4</v>
      </c>
    </row>
    <row r="387" spans="1:21">
      <c r="A387" s="33" t="s">
        <v>7</v>
      </c>
      <c r="B387" s="7">
        <f t="shared" si="36"/>
        <v>0.1</v>
      </c>
      <c r="C387" s="35">
        <v>40999</v>
      </c>
      <c r="D387" s="35"/>
      <c r="E387" s="52"/>
      <c r="F387" s="11">
        <f>+ROUND(E387*B387,0)</f>
        <v>0</v>
      </c>
      <c r="G387" s="8">
        <f t="shared" si="37"/>
        <v>41029</v>
      </c>
      <c r="H387" s="11">
        <f t="shared" si="38"/>
        <v>0</v>
      </c>
      <c r="I387" s="54">
        <f t="shared" si="39"/>
        <v>0</v>
      </c>
      <c r="S387" s="49">
        <f t="shared" si="40"/>
        <v>41006</v>
      </c>
      <c r="T387" s="49">
        <f t="shared" si="41"/>
        <v>41029</v>
      </c>
      <c r="U387" s="50">
        <f t="shared" si="42"/>
        <v>4</v>
      </c>
    </row>
    <row r="388" spans="1:21">
      <c r="A388" s="33" t="s">
        <v>7</v>
      </c>
      <c r="B388" s="7">
        <f t="shared" si="36"/>
        <v>0.1</v>
      </c>
      <c r="C388" s="35">
        <v>40999</v>
      </c>
      <c r="D388" s="35"/>
      <c r="E388" s="52"/>
      <c r="F388" s="11">
        <f>+ROUND(E388*B388,0)</f>
        <v>0</v>
      </c>
      <c r="G388" s="8">
        <f t="shared" si="37"/>
        <v>41029</v>
      </c>
      <c r="H388" s="11">
        <f t="shared" si="38"/>
        <v>0</v>
      </c>
      <c r="I388" s="54">
        <f t="shared" si="39"/>
        <v>0</v>
      </c>
      <c r="S388" s="49">
        <f t="shared" si="40"/>
        <v>41006</v>
      </c>
      <c r="T388" s="49">
        <f t="shared" si="41"/>
        <v>41029</v>
      </c>
      <c r="U388" s="50">
        <f t="shared" si="42"/>
        <v>4</v>
      </c>
    </row>
    <row r="389" spans="1:21">
      <c r="A389" s="33" t="s">
        <v>7</v>
      </c>
      <c r="B389" s="7">
        <f t="shared" si="36"/>
        <v>0.1</v>
      </c>
      <c r="C389" s="35">
        <v>40999</v>
      </c>
      <c r="D389" s="35"/>
      <c r="E389" s="52"/>
      <c r="F389" s="11">
        <f>+ROUND(E389*B389,0)</f>
        <v>0</v>
      </c>
      <c r="G389" s="8">
        <f t="shared" si="37"/>
        <v>41029</v>
      </c>
      <c r="H389" s="11">
        <f t="shared" si="38"/>
        <v>0</v>
      </c>
      <c r="I389" s="54">
        <f t="shared" si="39"/>
        <v>0</v>
      </c>
      <c r="S389" s="49">
        <f t="shared" si="40"/>
        <v>41006</v>
      </c>
      <c r="T389" s="49">
        <f t="shared" si="41"/>
        <v>41029</v>
      </c>
      <c r="U389" s="50">
        <f t="shared" si="42"/>
        <v>4</v>
      </c>
    </row>
    <row r="390" spans="1:21">
      <c r="A390" s="33" t="s">
        <v>7</v>
      </c>
      <c r="B390" s="7">
        <f t="shared" ref="B390:B453" si="43">+VLOOKUP(A390,$Z$5:$AA$11,2,0)</f>
        <v>0.1</v>
      </c>
      <c r="C390" s="35">
        <v>40999</v>
      </c>
      <c r="D390" s="35"/>
      <c r="E390" s="52"/>
      <c r="F390" s="11">
        <f>+ROUND(E390*B390,0)</f>
        <v>0</v>
      </c>
      <c r="G390" s="8">
        <f t="shared" ref="G390:G453" si="44">+IF(U390=4,T390,S390)</f>
        <v>41029</v>
      </c>
      <c r="H390" s="11">
        <f t="shared" ref="H390:H453" si="45">+IF(D390&gt;G390,ROUNDUP((D390-C390)/30,0),0)</f>
        <v>0</v>
      </c>
      <c r="I390" s="54">
        <f t="shared" ref="I390:I453" si="46">+ROUND((F390*1.5%)*H390,0)</f>
        <v>0</v>
      </c>
      <c r="S390" s="49">
        <f t="shared" ref="S390:S453" si="47">+EOMONTH(C390,0)+7</f>
        <v>41006</v>
      </c>
      <c r="T390" s="49">
        <f t="shared" ref="T390:T453" si="48">+EOMONTH(S390,0)</f>
        <v>41029</v>
      </c>
      <c r="U390" s="50">
        <f t="shared" ref="U390:U453" si="49">+MONTH(S390)</f>
        <v>4</v>
      </c>
    </row>
    <row r="391" spans="1:21">
      <c r="A391" s="33" t="s">
        <v>7</v>
      </c>
      <c r="B391" s="7">
        <f t="shared" si="43"/>
        <v>0.1</v>
      </c>
      <c r="C391" s="35">
        <v>40999</v>
      </c>
      <c r="D391" s="35"/>
      <c r="E391" s="52"/>
      <c r="F391" s="11">
        <f>+ROUND(E391*B391,0)</f>
        <v>0</v>
      </c>
      <c r="G391" s="8">
        <f t="shared" si="44"/>
        <v>41029</v>
      </c>
      <c r="H391" s="11">
        <f t="shared" si="45"/>
        <v>0</v>
      </c>
      <c r="I391" s="54">
        <f t="shared" si="46"/>
        <v>0</v>
      </c>
      <c r="S391" s="49">
        <f t="shared" si="47"/>
        <v>41006</v>
      </c>
      <c r="T391" s="49">
        <f t="shared" si="48"/>
        <v>41029</v>
      </c>
      <c r="U391" s="50">
        <f t="shared" si="49"/>
        <v>4</v>
      </c>
    </row>
    <row r="392" spans="1:21">
      <c r="A392" s="33" t="s">
        <v>7</v>
      </c>
      <c r="B392" s="7">
        <f t="shared" si="43"/>
        <v>0.1</v>
      </c>
      <c r="C392" s="35">
        <v>40999</v>
      </c>
      <c r="D392" s="35"/>
      <c r="E392" s="52"/>
      <c r="F392" s="11">
        <f>+ROUND(E392*B392,0)</f>
        <v>0</v>
      </c>
      <c r="G392" s="8">
        <f t="shared" si="44"/>
        <v>41029</v>
      </c>
      <c r="H392" s="11">
        <f t="shared" si="45"/>
        <v>0</v>
      </c>
      <c r="I392" s="54">
        <f t="shared" si="46"/>
        <v>0</v>
      </c>
      <c r="S392" s="49">
        <f t="shared" si="47"/>
        <v>41006</v>
      </c>
      <c r="T392" s="49">
        <f t="shared" si="48"/>
        <v>41029</v>
      </c>
      <c r="U392" s="50">
        <f t="shared" si="49"/>
        <v>4</v>
      </c>
    </row>
    <row r="393" spans="1:21">
      <c r="A393" s="33" t="s">
        <v>7</v>
      </c>
      <c r="B393" s="7">
        <f t="shared" si="43"/>
        <v>0.1</v>
      </c>
      <c r="C393" s="35">
        <v>40999</v>
      </c>
      <c r="D393" s="35"/>
      <c r="E393" s="52"/>
      <c r="F393" s="11">
        <f>+ROUND(E393*B393,0)</f>
        <v>0</v>
      </c>
      <c r="G393" s="8">
        <f t="shared" si="44"/>
        <v>41029</v>
      </c>
      <c r="H393" s="11">
        <f t="shared" si="45"/>
        <v>0</v>
      </c>
      <c r="I393" s="54">
        <f t="shared" si="46"/>
        <v>0</v>
      </c>
      <c r="S393" s="49">
        <f t="shared" si="47"/>
        <v>41006</v>
      </c>
      <c r="T393" s="49">
        <f t="shared" si="48"/>
        <v>41029</v>
      </c>
      <c r="U393" s="50">
        <f t="shared" si="49"/>
        <v>4</v>
      </c>
    </row>
    <row r="394" spans="1:21">
      <c r="A394" s="33" t="s">
        <v>7</v>
      </c>
      <c r="B394" s="7">
        <f t="shared" si="43"/>
        <v>0.1</v>
      </c>
      <c r="C394" s="35">
        <v>40999</v>
      </c>
      <c r="D394" s="35"/>
      <c r="E394" s="52"/>
      <c r="F394" s="11">
        <f>+ROUND(E394*B394,0)</f>
        <v>0</v>
      </c>
      <c r="G394" s="8">
        <f t="shared" si="44"/>
        <v>41029</v>
      </c>
      <c r="H394" s="11">
        <f t="shared" si="45"/>
        <v>0</v>
      </c>
      <c r="I394" s="54">
        <f t="shared" si="46"/>
        <v>0</v>
      </c>
      <c r="S394" s="49">
        <f t="shared" si="47"/>
        <v>41006</v>
      </c>
      <c r="T394" s="49">
        <f t="shared" si="48"/>
        <v>41029</v>
      </c>
      <c r="U394" s="50">
        <f t="shared" si="49"/>
        <v>4</v>
      </c>
    </row>
    <row r="395" spans="1:21">
      <c r="A395" s="33" t="s">
        <v>7</v>
      </c>
      <c r="B395" s="7">
        <f t="shared" si="43"/>
        <v>0.1</v>
      </c>
      <c r="C395" s="35">
        <v>40999</v>
      </c>
      <c r="D395" s="35"/>
      <c r="E395" s="52"/>
      <c r="F395" s="11">
        <f>+ROUND(E395*B395,0)</f>
        <v>0</v>
      </c>
      <c r="G395" s="8">
        <f t="shared" si="44"/>
        <v>41029</v>
      </c>
      <c r="H395" s="11">
        <f t="shared" si="45"/>
        <v>0</v>
      </c>
      <c r="I395" s="54">
        <f t="shared" si="46"/>
        <v>0</v>
      </c>
      <c r="S395" s="49">
        <f t="shared" si="47"/>
        <v>41006</v>
      </c>
      <c r="T395" s="49">
        <f t="shared" si="48"/>
        <v>41029</v>
      </c>
      <c r="U395" s="50">
        <f t="shared" si="49"/>
        <v>4</v>
      </c>
    </row>
    <row r="396" spans="1:21">
      <c r="A396" s="33" t="s">
        <v>7</v>
      </c>
      <c r="B396" s="7">
        <f t="shared" si="43"/>
        <v>0.1</v>
      </c>
      <c r="C396" s="35">
        <v>40999</v>
      </c>
      <c r="D396" s="35"/>
      <c r="E396" s="52"/>
      <c r="F396" s="11">
        <f>+ROUND(E396*B396,0)</f>
        <v>0</v>
      </c>
      <c r="G396" s="8">
        <f t="shared" si="44"/>
        <v>41029</v>
      </c>
      <c r="H396" s="11">
        <f t="shared" si="45"/>
        <v>0</v>
      </c>
      <c r="I396" s="54">
        <f t="shared" si="46"/>
        <v>0</v>
      </c>
      <c r="S396" s="49">
        <f t="shared" si="47"/>
        <v>41006</v>
      </c>
      <c r="T396" s="49">
        <f t="shared" si="48"/>
        <v>41029</v>
      </c>
      <c r="U396" s="50">
        <f t="shared" si="49"/>
        <v>4</v>
      </c>
    </row>
    <row r="397" spans="1:21">
      <c r="A397" s="33" t="s">
        <v>7</v>
      </c>
      <c r="B397" s="7">
        <f t="shared" si="43"/>
        <v>0.1</v>
      </c>
      <c r="C397" s="35">
        <v>40999</v>
      </c>
      <c r="D397" s="35"/>
      <c r="E397" s="52"/>
      <c r="F397" s="11">
        <f>+ROUND(E397*B397,0)</f>
        <v>0</v>
      </c>
      <c r="G397" s="8">
        <f t="shared" si="44"/>
        <v>41029</v>
      </c>
      <c r="H397" s="11">
        <f t="shared" si="45"/>
        <v>0</v>
      </c>
      <c r="I397" s="54">
        <f t="shared" si="46"/>
        <v>0</v>
      </c>
      <c r="S397" s="49">
        <f t="shared" si="47"/>
        <v>41006</v>
      </c>
      <c r="T397" s="49">
        <f t="shared" si="48"/>
        <v>41029</v>
      </c>
      <c r="U397" s="50">
        <f t="shared" si="49"/>
        <v>4</v>
      </c>
    </row>
    <row r="398" spans="1:21">
      <c r="A398" s="33" t="s">
        <v>7</v>
      </c>
      <c r="B398" s="7">
        <f t="shared" si="43"/>
        <v>0.1</v>
      </c>
      <c r="C398" s="35">
        <v>40999</v>
      </c>
      <c r="D398" s="35"/>
      <c r="E398" s="52"/>
      <c r="F398" s="11">
        <f>+ROUND(E398*B398,0)</f>
        <v>0</v>
      </c>
      <c r="G398" s="8">
        <f t="shared" si="44"/>
        <v>41029</v>
      </c>
      <c r="H398" s="11">
        <f t="shared" si="45"/>
        <v>0</v>
      </c>
      <c r="I398" s="54">
        <f t="shared" si="46"/>
        <v>0</v>
      </c>
      <c r="S398" s="49">
        <f t="shared" si="47"/>
        <v>41006</v>
      </c>
      <c r="T398" s="49">
        <f t="shared" si="48"/>
        <v>41029</v>
      </c>
      <c r="U398" s="50">
        <f t="shared" si="49"/>
        <v>4</v>
      </c>
    </row>
    <row r="399" spans="1:21">
      <c r="A399" s="33" t="s">
        <v>7</v>
      </c>
      <c r="B399" s="7">
        <f t="shared" si="43"/>
        <v>0.1</v>
      </c>
      <c r="C399" s="35">
        <v>40999</v>
      </c>
      <c r="D399" s="35"/>
      <c r="E399" s="52"/>
      <c r="F399" s="11">
        <f>+ROUND(E399*B399,0)</f>
        <v>0</v>
      </c>
      <c r="G399" s="8">
        <f t="shared" si="44"/>
        <v>41029</v>
      </c>
      <c r="H399" s="11">
        <f t="shared" si="45"/>
        <v>0</v>
      </c>
      <c r="I399" s="54">
        <f t="shared" si="46"/>
        <v>0</v>
      </c>
      <c r="S399" s="49">
        <f t="shared" si="47"/>
        <v>41006</v>
      </c>
      <c r="T399" s="49">
        <f t="shared" si="48"/>
        <v>41029</v>
      </c>
      <c r="U399" s="50">
        <f t="shared" si="49"/>
        <v>4</v>
      </c>
    </row>
    <row r="400" spans="1:21">
      <c r="A400" s="33" t="s">
        <v>7</v>
      </c>
      <c r="B400" s="7">
        <f t="shared" si="43"/>
        <v>0.1</v>
      </c>
      <c r="C400" s="35">
        <v>40999</v>
      </c>
      <c r="D400" s="35"/>
      <c r="E400" s="52"/>
      <c r="F400" s="11">
        <f>+ROUND(E400*B400,0)</f>
        <v>0</v>
      </c>
      <c r="G400" s="8">
        <f t="shared" si="44"/>
        <v>41029</v>
      </c>
      <c r="H400" s="11">
        <f t="shared" si="45"/>
        <v>0</v>
      </c>
      <c r="I400" s="54">
        <f t="shared" si="46"/>
        <v>0</v>
      </c>
      <c r="S400" s="49">
        <f t="shared" si="47"/>
        <v>41006</v>
      </c>
      <c r="T400" s="49">
        <f t="shared" si="48"/>
        <v>41029</v>
      </c>
      <c r="U400" s="50">
        <f t="shared" si="49"/>
        <v>4</v>
      </c>
    </row>
    <row r="401" spans="1:21">
      <c r="A401" s="33" t="s">
        <v>7</v>
      </c>
      <c r="B401" s="7">
        <f t="shared" si="43"/>
        <v>0.1</v>
      </c>
      <c r="C401" s="35">
        <v>40999</v>
      </c>
      <c r="D401" s="35"/>
      <c r="E401" s="52"/>
      <c r="F401" s="11">
        <f>+ROUND(E401*B401,0)</f>
        <v>0</v>
      </c>
      <c r="G401" s="8">
        <f t="shared" si="44"/>
        <v>41029</v>
      </c>
      <c r="H401" s="11">
        <f t="shared" si="45"/>
        <v>0</v>
      </c>
      <c r="I401" s="54">
        <f t="shared" si="46"/>
        <v>0</v>
      </c>
      <c r="S401" s="49">
        <f t="shared" si="47"/>
        <v>41006</v>
      </c>
      <c r="T401" s="49">
        <f t="shared" si="48"/>
        <v>41029</v>
      </c>
      <c r="U401" s="50">
        <f t="shared" si="49"/>
        <v>4</v>
      </c>
    </row>
    <row r="402" spans="1:21">
      <c r="A402" s="33" t="s">
        <v>7</v>
      </c>
      <c r="B402" s="7">
        <f t="shared" si="43"/>
        <v>0.1</v>
      </c>
      <c r="C402" s="35">
        <v>40999</v>
      </c>
      <c r="D402" s="35"/>
      <c r="E402" s="52"/>
      <c r="F402" s="11">
        <f>+ROUND(E402*B402,0)</f>
        <v>0</v>
      </c>
      <c r="G402" s="8">
        <f t="shared" si="44"/>
        <v>41029</v>
      </c>
      <c r="H402" s="11">
        <f t="shared" si="45"/>
        <v>0</v>
      </c>
      <c r="I402" s="54">
        <f t="shared" si="46"/>
        <v>0</v>
      </c>
      <c r="S402" s="49">
        <f t="shared" si="47"/>
        <v>41006</v>
      </c>
      <c r="T402" s="49">
        <f t="shared" si="48"/>
        <v>41029</v>
      </c>
      <c r="U402" s="50">
        <f t="shared" si="49"/>
        <v>4</v>
      </c>
    </row>
    <row r="403" spans="1:21">
      <c r="A403" s="33" t="s">
        <v>7</v>
      </c>
      <c r="B403" s="7">
        <f t="shared" si="43"/>
        <v>0.1</v>
      </c>
      <c r="C403" s="35">
        <v>40999</v>
      </c>
      <c r="D403" s="35"/>
      <c r="E403" s="52"/>
      <c r="F403" s="11">
        <f>+ROUND(E403*B403,0)</f>
        <v>0</v>
      </c>
      <c r="G403" s="8">
        <f t="shared" si="44"/>
        <v>41029</v>
      </c>
      <c r="H403" s="11">
        <f t="shared" si="45"/>
        <v>0</v>
      </c>
      <c r="I403" s="54">
        <f t="shared" si="46"/>
        <v>0</v>
      </c>
      <c r="S403" s="49">
        <f t="shared" si="47"/>
        <v>41006</v>
      </c>
      <c r="T403" s="49">
        <f t="shared" si="48"/>
        <v>41029</v>
      </c>
      <c r="U403" s="50">
        <f t="shared" si="49"/>
        <v>4</v>
      </c>
    </row>
    <row r="404" spans="1:21">
      <c r="A404" s="33" t="s">
        <v>7</v>
      </c>
      <c r="B404" s="7">
        <f t="shared" si="43"/>
        <v>0.1</v>
      </c>
      <c r="C404" s="35">
        <v>40999</v>
      </c>
      <c r="D404" s="35"/>
      <c r="E404" s="52"/>
      <c r="F404" s="11">
        <f>+ROUND(E404*B404,0)</f>
        <v>0</v>
      </c>
      <c r="G404" s="8">
        <f t="shared" si="44"/>
        <v>41029</v>
      </c>
      <c r="H404" s="11">
        <f t="shared" si="45"/>
        <v>0</v>
      </c>
      <c r="I404" s="54">
        <f t="shared" si="46"/>
        <v>0</v>
      </c>
      <c r="S404" s="49">
        <f t="shared" si="47"/>
        <v>41006</v>
      </c>
      <c r="T404" s="49">
        <f t="shared" si="48"/>
        <v>41029</v>
      </c>
      <c r="U404" s="50">
        <f t="shared" si="49"/>
        <v>4</v>
      </c>
    </row>
    <row r="405" spans="1:21">
      <c r="A405" s="33" t="s">
        <v>7</v>
      </c>
      <c r="B405" s="7">
        <f t="shared" si="43"/>
        <v>0.1</v>
      </c>
      <c r="C405" s="35">
        <v>40999</v>
      </c>
      <c r="D405" s="35"/>
      <c r="E405" s="52"/>
      <c r="F405" s="11">
        <f>+ROUND(E405*B405,0)</f>
        <v>0</v>
      </c>
      <c r="G405" s="8">
        <f t="shared" si="44"/>
        <v>41029</v>
      </c>
      <c r="H405" s="11">
        <f t="shared" si="45"/>
        <v>0</v>
      </c>
      <c r="I405" s="54">
        <f t="shared" si="46"/>
        <v>0</v>
      </c>
      <c r="S405" s="49">
        <f t="shared" si="47"/>
        <v>41006</v>
      </c>
      <c r="T405" s="49">
        <f t="shared" si="48"/>
        <v>41029</v>
      </c>
      <c r="U405" s="50">
        <f t="shared" si="49"/>
        <v>4</v>
      </c>
    </row>
    <row r="406" spans="1:21">
      <c r="A406" s="33" t="s">
        <v>7</v>
      </c>
      <c r="B406" s="7">
        <f t="shared" si="43"/>
        <v>0.1</v>
      </c>
      <c r="C406" s="35">
        <v>40999</v>
      </c>
      <c r="D406" s="35"/>
      <c r="E406" s="52"/>
      <c r="F406" s="11">
        <f>+ROUND(E406*B406,0)</f>
        <v>0</v>
      </c>
      <c r="G406" s="8">
        <f t="shared" si="44"/>
        <v>41029</v>
      </c>
      <c r="H406" s="11">
        <f t="shared" si="45"/>
        <v>0</v>
      </c>
      <c r="I406" s="54">
        <f t="shared" si="46"/>
        <v>0</v>
      </c>
      <c r="S406" s="49">
        <f t="shared" si="47"/>
        <v>41006</v>
      </c>
      <c r="T406" s="49">
        <f t="shared" si="48"/>
        <v>41029</v>
      </c>
      <c r="U406" s="50">
        <f t="shared" si="49"/>
        <v>4</v>
      </c>
    </row>
    <row r="407" spans="1:21">
      <c r="A407" s="33" t="s">
        <v>7</v>
      </c>
      <c r="B407" s="7">
        <f t="shared" si="43"/>
        <v>0.1</v>
      </c>
      <c r="C407" s="35">
        <v>40999</v>
      </c>
      <c r="D407" s="35"/>
      <c r="E407" s="52"/>
      <c r="F407" s="11">
        <f>+ROUND(E407*B407,0)</f>
        <v>0</v>
      </c>
      <c r="G407" s="8">
        <f t="shared" si="44"/>
        <v>41029</v>
      </c>
      <c r="H407" s="11">
        <f t="shared" si="45"/>
        <v>0</v>
      </c>
      <c r="I407" s="54">
        <f t="shared" si="46"/>
        <v>0</v>
      </c>
      <c r="S407" s="49">
        <f t="shared" si="47"/>
        <v>41006</v>
      </c>
      <c r="T407" s="49">
        <f t="shared" si="48"/>
        <v>41029</v>
      </c>
      <c r="U407" s="50">
        <f t="shared" si="49"/>
        <v>4</v>
      </c>
    </row>
    <row r="408" spans="1:21">
      <c r="A408" s="33" t="s">
        <v>7</v>
      </c>
      <c r="B408" s="7">
        <f t="shared" si="43"/>
        <v>0.1</v>
      </c>
      <c r="C408" s="35">
        <v>40999</v>
      </c>
      <c r="D408" s="35"/>
      <c r="E408" s="52"/>
      <c r="F408" s="11">
        <f>+ROUND(E408*B408,0)</f>
        <v>0</v>
      </c>
      <c r="G408" s="8">
        <f t="shared" si="44"/>
        <v>41029</v>
      </c>
      <c r="H408" s="11">
        <f t="shared" si="45"/>
        <v>0</v>
      </c>
      <c r="I408" s="54">
        <f t="shared" si="46"/>
        <v>0</v>
      </c>
      <c r="S408" s="49">
        <f t="shared" si="47"/>
        <v>41006</v>
      </c>
      <c r="T408" s="49">
        <f t="shared" si="48"/>
        <v>41029</v>
      </c>
      <c r="U408" s="50">
        <f t="shared" si="49"/>
        <v>4</v>
      </c>
    </row>
    <row r="409" spans="1:21">
      <c r="A409" s="33" t="s">
        <v>7</v>
      </c>
      <c r="B409" s="7">
        <f t="shared" si="43"/>
        <v>0.1</v>
      </c>
      <c r="C409" s="35">
        <v>40999</v>
      </c>
      <c r="D409" s="35"/>
      <c r="E409" s="52"/>
      <c r="F409" s="11">
        <f>+ROUND(E409*B409,0)</f>
        <v>0</v>
      </c>
      <c r="G409" s="8">
        <f t="shared" si="44"/>
        <v>41029</v>
      </c>
      <c r="H409" s="11">
        <f t="shared" si="45"/>
        <v>0</v>
      </c>
      <c r="I409" s="54">
        <f t="shared" si="46"/>
        <v>0</v>
      </c>
      <c r="S409" s="49">
        <f t="shared" si="47"/>
        <v>41006</v>
      </c>
      <c r="T409" s="49">
        <f t="shared" si="48"/>
        <v>41029</v>
      </c>
      <c r="U409" s="50">
        <f t="shared" si="49"/>
        <v>4</v>
      </c>
    </row>
    <row r="410" spans="1:21">
      <c r="A410" s="33" t="s">
        <v>7</v>
      </c>
      <c r="B410" s="7">
        <f t="shared" si="43"/>
        <v>0.1</v>
      </c>
      <c r="C410" s="35">
        <v>40999</v>
      </c>
      <c r="D410" s="35"/>
      <c r="E410" s="52"/>
      <c r="F410" s="11">
        <f>+ROUND(E410*B410,0)</f>
        <v>0</v>
      </c>
      <c r="G410" s="8">
        <f t="shared" si="44"/>
        <v>41029</v>
      </c>
      <c r="H410" s="11">
        <f t="shared" si="45"/>
        <v>0</v>
      </c>
      <c r="I410" s="54">
        <f t="shared" si="46"/>
        <v>0</v>
      </c>
      <c r="S410" s="49">
        <f t="shared" si="47"/>
        <v>41006</v>
      </c>
      <c r="T410" s="49">
        <f t="shared" si="48"/>
        <v>41029</v>
      </c>
      <c r="U410" s="50">
        <f t="shared" si="49"/>
        <v>4</v>
      </c>
    </row>
    <row r="411" spans="1:21">
      <c r="A411" s="33" t="s">
        <v>7</v>
      </c>
      <c r="B411" s="7">
        <f t="shared" si="43"/>
        <v>0.1</v>
      </c>
      <c r="C411" s="35">
        <v>40999</v>
      </c>
      <c r="D411" s="35"/>
      <c r="E411" s="52"/>
      <c r="F411" s="11">
        <f>+ROUND(E411*B411,0)</f>
        <v>0</v>
      </c>
      <c r="G411" s="8">
        <f t="shared" si="44"/>
        <v>41029</v>
      </c>
      <c r="H411" s="11">
        <f t="shared" si="45"/>
        <v>0</v>
      </c>
      <c r="I411" s="54">
        <f t="shared" si="46"/>
        <v>0</v>
      </c>
      <c r="S411" s="49">
        <f t="shared" si="47"/>
        <v>41006</v>
      </c>
      <c r="T411" s="49">
        <f t="shared" si="48"/>
        <v>41029</v>
      </c>
      <c r="U411" s="50">
        <f t="shared" si="49"/>
        <v>4</v>
      </c>
    </row>
    <row r="412" spans="1:21">
      <c r="A412" s="33" t="s">
        <v>7</v>
      </c>
      <c r="B412" s="7">
        <f t="shared" si="43"/>
        <v>0.1</v>
      </c>
      <c r="C412" s="35">
        <v>40999</v>
      </c>
      <c r="D412" s="35"/>
      <c r="E412" s="52"/>
      <c r="F412" s="11">
        <f>+ROUND(E412*B412,0)</f>
        <v>0</v>
      </c>
      <c r="G412" s="8">
        <f t="shared" si="44"/>
        <v>41029</v>
      </c>
      <c r="H412" s="11">
        <f t="shared" si="45"/>
        <v>0</v>
      </c>
      <c r="I412" s="54">
        <f t="shared" si="46"/>
        <v>0</v>
      </c>
      <c r="S412" s="49">
        <f t="shared" si="47"/>
        <v>41006</v>
      </c>
      <c r="T412" s="49">
        <f t="shared" si="48"/>
        <v>41029</v>
      </c>
      <c r="U412" s="50">
        <f t="shared" si="49"/>
        <v>4</v>
      </c>
    </row>
    <row r="413" spans="1:21">
      <c r="A413" s="33" t="s">
        <v>7</v>
      </c>
      <c r="B413" s="7">
        <f t="shared" si="43"/>
        <v>0.1</v>
      </c>
      <c r="C413" s="35">
        <v>40999</v>
      </c>
      <c r="D413" s="35"/>
      <c r="E413" s="52"/>
      <c r="F413" s="11">
        <f>+ROUND(E413*B413,0)</f>
        <v>0</v>
      </c>
      <c r="G413" s="8">
        <f t="shared" si="44"/>
        <v>41029</v>
      </c>
      <c r="H413" s="11">
        <f t="shared" si="45"/>
        <v>0</v>
      </c>
      <c r="I413" s="54">
        <f t="shared" si="46"/>
        <v>0</v>
      </c>
      <c r="S413" s="49">
        <f t="shared" si="47"/>
        <v>41006</v>
      </c>
      <c r="T413" s="49">
        <f t="shared" si="48"/>
        <v>41029</v>
      </c>
      <c r="U413" s="50">
        <f t="shared" si="49"/>
        <v>4</v>
      </c>
    </row>
    <row r="414" spans="1:21">
      <c r="A414" s="33" t="s">
        <v>7</v>
      </c>
      <c r="B414" s="7">
        <f t="shared" si="43"/>
        <v>0.1</v>
      </c>
      <c r="C414" s="35">
        <v>40999</v>
      </c>
      <c r="D414" s="35"/>
      <c r="E414" s="52"/>
      <c r="F414" s="11">
        <f>+ROUND(E414*B414,0)</f>
        <v>0</v>
      </c>
      <c r="G414" s="8">
        <f t="shared" si="44"/>
        <v>41029</v>
      </c>
      <c r="H414" s="11">
        <f t="shared" si="45"/>
        <v>0</v>
      </c>
      <c r="I414" s="54">
        <f t="shared" si="46"/>
        <v>0</v>
      </c>
      <c r="S414" s="49">
        <f t="shared" si="47"/>
        <v>41006</v>
      </c>
      <c r="T414" s="49">
        <f t="shared" si="48"/>
        <v>41029</v>
      </c>
      <c r="U414" s="50">
        <f t="shared" si="49"/>
        <v>4</v>
      </c>
    </row>
    <row r="415" spans="1:21">
      <c r="A415" s="33" t="s">
        <v>7</v>
      </c>
      <c r="B415" s="7">
        <f t="shared" si="43"/>
        <v>0.1</v>
      </c>
      <c r="C415" s="35">
        <v>40999</v>
      </c>
      <c r="D415" s="35"/>
      <c r="E415" s="52"/>
      <c r="F415" s="11">
        <f>+ROUND(E415*B415,0)</f>
        <v>0</v>
      </c>
      <c r="G415" s="8">
        <f t="shared" si="44"/>
        <v>41029</v>
      </c>
      <c r="H415" s="11">
        <f t="shared" si="45"/>
        <v>0</v>
      </c>
      <c r="I415" s="54">
        <f t="shared" si="46"/>
        <v>0</v>
      </c>
      <c r="S415" s="49">
        <f t="shared" si="47"/>
        <v>41006</v>
      </c>
      <c r="T415" s="49">
        <f t="shared" si="48"/>
        <v>41029</v>
      </c>
      <c r="U415" s="50">
        <f t="shared" si="49"/>
        <v>4</v>
      </c>
    </row>
    <row r="416" spans="1:21">
      <c r="A416" s="33" t="s">
        <v>7</v>
      </c>
      <c r="B416" s="7">
        <f t="shared" si="43"/>
        <v>0.1</v>
      </c>
      <c r="C416" s="35">
        <v>40999</v>
      </c>
      <c r="D416" s="35"/>
      <c r="E416" s="52"/>
      <c r="F416" s="11">
        <f>+ROUND(E416*B416,0)</f>
        <v>0</v>
      </c>
      <c r="G416" s="8">
        <f t="shared" si="44"/>
        <v>41029</v>
      </c>
      <c r="H416" s="11">
        <f t="shared" si="45"/>
        <v>0</v>
      </c>
      <c r="I416" s="54">
        <f t="shared" si="46"/>
        <v>0</v>
      </c>
      <c r="S416" s="49">
        <f t="shared" si="47"/>
        <v>41006</v>
      </c>
      <c r="T416" s="49">
        <f t="shared" si="48"/>
        <v>41029</v>
      </c>
      <c r="U416" s="50">
        <f t="shared" si="49"/>
        <v>4</v>
      </c>
    </row>
    <row r="417" spans="1:21">
      <c r="A417" s="33" t="s">
        <v>7</v>
      </c>
      <c r="B417" s="7">
        <f t="shared" si="43"/>
        <v>0.1</v>
      </c>
      <c r="C417" s="35">
        <v>40999</v>
      </c>
      <c r="D417" s="35"/>
      <c r="E417" s="52"/>
      <c r="F417" s="11">
        <f>+ROUND(E417*B417,0)</f>
        <v>0</v>
      </c>
      <c r="G417" s="8">
        <f t="shared" si="44"/>
        <v>41029</v>
      </c>
      <c r="H417" s="11">
        <f t="shared" si="45"/>
        <v>0</v>
      </c>
      <c r="I417" s="54">
        <f t="shared" si="46"/>
        <v>0</v>
      </c>
      <c r="S417" s="49">
        <f t="shared" si="47"/>
        <v>41006</v>
      </c>
      <c r="T417" s="49">
        <f t="shared" si="48"/>
        <v>41029</v>
      </c>
      <c r="U417" s="50">
        <f t="shared" si="49"/>
        <v>4</v>
      </c>
    </row>
    <row r="418" spans="1:21">
      <c r="A418" s="33" t="s">
        <v>7</v>
      </c>
      <c r="B418" s="7">
        <f t="shared" si="43"/>
        <v>0.1</v>
      </c>
      <c r="C418" s="35">
        <v>40999</v>
      </c>
      <c r="D418" s="35"/>
      <c r="E418" s="52"/>
      <c r="F418" s="11">
        <f>+ROUND(E418*B418,0)</f>
        <v>0</v>
      </c>
      <c r="G418" s="8">
        <f t="shared" si="44"/>
        <v>41029</v>
      </c>
      <c r="H418" s="11">
        <f t="shared" si="45"/>
        <v>0</v>
      </c>
      <c r="I418" s="54">
        <f t="shared" si="46"/>
        <v>0</v>
      </c>
      <c r="S418" s="49">
        <f t="shared" si="47"/>
        <v>41006</v>
      </c>
      <c r="T418" s="49">
        <f t="shared" si="48"/>
        <v>41029</v>
      </c>
      <c r="U418" s="50">
        <f t="shared" si="49"/>
        <v>4</v>
      </c>
    </row>
    <row r="419" spans="1:21">
      <c r="A419" s="33" t="s">
        <v>7</v>
      </c>
      <c r="B419" s="7">
        <f t="shared" si="43"/>
        <v>0.1</v>
      </c>
      <c r="C419" s="35">
        <v>40999</v>
      </c>
      <c r="D419" s="35"/>
      <c r="E419" s="52"/>
      <c r="F419" s="11">
        <f>+ROUND(E419*B419,0)</f>
        <v>0</v>
      </c>
      <c r="G419" s="8">
        <f t="shared" si="44"/>
        <v>41029</v>
      </c>
      <c r="H419" s="11">
        <f t="shared" si="45"/>
        <v>0</v>
      </c>
      <c r="I419" s="54">
        <f t="shared" si="46"/>
        <v>0</v>
      </c>
      <c r="S419" s="49">
        <f t="shared" si="47"/>
        <v>41006</v>
      </c>
      <c r="T419" s="49">
        <f t="shared" si="48"/>
        <v>41029</v>
      </c>
      <c r="U419" s="50">
        <f t="shared" si="49"/>
        <v>4</v>
      </c>
    </row>
    <row r="420" spans="1:21">
      <c r="A420" s="33" t="s">
        <v>7</v>
      </c>
      <c r="B420" s="7">
        <f t="shared" si="43"/>
        <v>0.1</v>
      </c>
      <c r="C420" s="35">
        <v>40999</v>
      </c>
      <c r="D420" s="35"/>
      <c r="E420" s="52"/>
      <c r="F420" s="11">
        <f>+ROUND(E420*B420,0)</f>
        <v>0</v>
      </c>
      <c r="G420" s="8">
        <f t="shared" si="44"/>
        <v>41029</v>
      </c>
      <c r="H420" s="11">
        <f t="shared" si="45"/>
        <v>0</v>
      </c>
      <c r="I420" s="54">
        <f t="shared" si="46"/>
        <v>0</v>
      </c>
      <c r="S420" s="49">
        <f t="shared" si="47"/>
        <v>41006</v>
      </c>
      <c r="T420" s="49">
        <f t="shared" si="48"/>
        <v>41029</v>
      </c>
      <c r="U420" s="50">
        <f t="shared" si="49"/>
        <v>4</v>
      </c>
    </row>
    <row r="421" spans="1:21">
      <c r="A421" s="33" t="s">
        <v>7</v>
      </c>
      <c r="B421" s="7">
        <f t="shared" si="43"/>
        <v>0.1</v>
      </c>
      <c r="C421" s="35">
        <v>40999</v>
      </c>
      <c r="D421" s="35"/>
      <c r="E421" s="52"/>
      <c r="F421" s="11">
        <f>+ROUND(E421*B421,0)</f>
        <v>0</v>
      </c>
      <c r="G421" s="8">
        <f t="shared" si="44"/>
        <v>41029</v>
      </c>
      <c r="H421" s="11">
        <f t="shared" si="45"/>
        <v>0</v>
      </c>
      <c r="I421" s="54">
        <f t="shared" si="46"/>
        <v>0</v>
      </c>
      <c r="S421" s="49">
        <f t="shared" si="47"/>
        <v>41006</v>
      </c>
      <c r="T421" s="49">
        <f t="shared" si="48"/>
        <v>41029</v>
      </c>
      <c r="U421" s="50">
        <f t="shared" si="49"/>
        <v>4</v>
      </c>
    </row>
    <row r="422" spans="1:21">
      <c r="A422" s="33" t="s">
        <v>7</v>
      </c>
      <c r="B422" s="7">
        <f t="shared" si="43"/>
        <v>0.1</v>
      </c>
      <c r="C422" s="35">
        <v>40999</v>
      </c>
      <c r="D422" s="35"/>
      <c r="E422" s="52"/>
      <c r="F422" s="11">
        <f>+ROUND(E422*B422,0)</f>
        <v>0</v>
      </c>
      <c r="G422" s="8">
        <f t="shared" si="44"/>
        <v>41029</v>
      </c>
      <c r="H422" s="11">
        <f t="shared" si="45"/>
        <v>0</v>
      </c>
      <c r="I422" s="54">
        <f t="shared" si="46"/>
        <v>0</v>
      </c>
      <c r="S422" s="49">
        <f t="shared" si="47"/>
        <v>41006</v>
      </c>
      <c r="T422" s="49">
        <f t="shared" si="48"/>
        <v>41029</v>
      </c>
      <c r="U422" s="50">
        <f t="shared" si="49"/>
        <v>4</v>
      </c>
    </row>
    <row r="423" spans="1:21">
      <c r="A423" s="33" t="s">
        <v>7</v>
      </c>
      <c r="B423" s="7">
        <f t="shared" si="43"/>
        <v>0.1</v>
      </c>
      <c r="C423" s="35">
        <v>40999</v>
      </c>
      <c r="D423" s="35"/>
      <c r="E423" s="52"/>
      <c r="F423" s="11">
        <f>+ROUND(E423*B423,0)</f>
        <v>0</v>
      </c>
      <c r="G423" s="8">
        <f t="shared" si="44"/>
        <v>41029</v>
      </c>
      <c r="H423" s="11">
        <f t="shared" si="45"/>
        <v>0</v>
      </c>
      <c r="I423" s="54">
        <f t="shared" si="46"/>
        <v>0</v>
      </c>
      <c r="S423" s="49">
        <f t="shared" si="47"/>
        <v>41006</v>
      </c>
      <c r="T423" s="49">
        <f t="shared" si="48"/>
        <v>41029</v>
      </c>
      <c r="U423" s="50">
        <f t="shared" si="49"/>
        <v>4</v>
      </c>
    </row>
    <row r="424" spans="1:21">
      <c r="A424" s="33" t="s">
        <v>7</v>
      </c>
      <c r="B424" s="7">
        <f t="shared" si="43"/>
        <v>0.1</v>
      </c>
      <c r="C424" s="35">
        <v>40999</v>
      </c>
      <c r="D424" s="35"/>
      <c r="E424" s="52"/>
      <c r="F424" s="11">
        <f>+ROUND(E424*B424,0)</f>
        <v>0</v>
      </c>
      <c r="G424" s="8">
        <f t="shared" si="44"/>
        <v>41029</v>
      </c>
      <c r="H424" s="11">
        <f t="shared" si="45"/>
        <v>0</v>
      </c>
      <c r="I424" s="54">
        <f t="shared" si="46"/>
        <v>0</v>
      </c>
      <c r="S424" s="49">
        <f t="shared" si="47"/>
        <v>41006</v>
      </c>
      <c r="T424" s="49">
        <f t="shared" si="48"/>
        <v>41029</v>
      </c>
      <c r="U424" s="50">
        <f t="shared" si="49"/>
        <v>4</v>
      </c>
    </row>
    <row r="425" spans="1:21">
      <c r="A425" s="33" t="s">
        <v>7</v>
      </c>
      <c r="B425" s="7">
        <f t="shared" si="43"/>
        <v>0.1</v>
      </c>
      <c r="C425" s="35">
        <v>40999</v>
      </c>
      <c r="D425" s="35"/>
      <c r="E425" s="52"/>
      <c r="F425" s="11">
        <f>+ROUND(E425*B425,0)</f>
        <v>0</v>
      </c>
      <c r="G425" s="8">
        <f t="shared" si="44"/>
        <v>41029</v>
      </c>
      <c r="H425" s="11">
        <f t="shared" si="45"/>
        <v>0</v>
      </c>
      <c r="I425" s="54">
        <f t="shared" si="46"/>
        <v>0</v>
      </c>
      <c r="S425" s="49">
        <f t="shared" si="47"/>
        <v>41006</v>
      </c>
      <c r="T425" s="49">
        <f t="shared" si="48"/>
        <v>41029</v>
      </c>
      <c r="U425" s="50">
        <f t="shared" si="49"/>
        <v>4</v>
      </c>
    </row>
    <row r="426" spans="1:21">
      <c r="A426" s="33" t="s">
        <v>7</v>
      </c>
      <c r="B426" s="7">
        <f t="shared" si="43"/>
        <v>0.1</v>
      </c>
      <c r="C426" s="35">
        <v>40999</v>
      </c>
      <c r="D426" s="35"/>
      <c r="E426" s="52"/>
      <c r="F426" s="11">
        <f>+ROUND(E426*B426,0)</f>
        <v>0</v>
      </c>
      <c r="G426" s="8">
        <f t="shared" si="44"/>
        <v>41029</v>
      </c>
      <c r="H426" s="11">
        <f t="shared" si="45"/>
        <v>0</v>
      </c>
      <c r="I426" s="54">
        <f t="shared" si="46"/>
        <v>0</v>
      </c>
      <c r="S426" s="49">
        <f t="shared" si="47"/>
        <v>41006</v>
      </c>
      <c r="T426" s="49">
        <f t="shared" si="48"/>
        <v>41029</v>
      </c>
      <c r="U426" s="50">
        <f t="shared" si="49"/>
        <v>4</v>
      </c>
    </row>
    <row r="427" spans="1:21">
      <c r="A427" s="33" t="s">
        <v>7</v>
      </c>
      <c r="B427" s="7">
        <f t="shared" si="43"/>
        <v>0.1</v>
      </c>
      <c r="C427" s="35">
        <v>40999</v>
      </c>
      <c r="D427" s="35"/>
      <c r="E427" s="52"/>
      <c r="F427" s="11">
        <f>+ROUND(E427*B427,0)</f>
        <v>0</v>
      </c>
      <c r="G427" s="8">
        <f t="shared" si="44"/>
        <v>41029</v>
      </c>
      <c r="H427" s="11">
        <f t="shared" si="45"/>
        <v>0</v>
      </c>
      <c r="I427" s="54">
        <f t="shared" si="46"/>
        <v>0</v>
      </c>
      <c r="S427" s="49">
        <f t="shared" si="47"/>
        <v>41006</v>
      </c>
      <c r="T427" s="49">
        <f t="shared" si="48"/>
        <v>41029</v>
      </c>
      <c r="U427" s="50">
        <f t="shared" si="49"/>
        <v>4</v>
      </c>
    </row>
    <row r="428" spans="1:21">
      <c r="A428" s="33" t="s">
        <v>7</v>
      </c>
      <c r="B428" s="7">
        <f t="shared" si="43"/>
        <v>0.1</v>
      </c>
      <c r="C428" s="35">
        <v>40999</v>
      </c>
      <c r="D428" s="35"/>
      <c r="E428" s="52"/>
      <c r="F428" s="11">
        <f>+ROUND(E428*B428,0)</f>
        <v>0</v>
      </c>
      <c r="G428" s="8">
        <f t="shared" si="44"/>
        <v>41029</v>
      </c>
      <c r="H428" s="11">
        <f t="shared" si="45"/>
        <v>0</v>
      </c>
      <c r="I428" s="54">
        <f t="shared" si="46"/>
        <v>0</v>
      </c>
      <c r="S428" s="49">
        <f t="shared" si="47"/>
        <v>41006</v>
      </c>
      <c r="T428" s="49">
        <f t="shared" si="48"/>
        <v>41029</v>
      </c>
      <c r="U428" s="50">
        <f t="shared" si="49"/>
        <v>4</v>
      </c>
    </row>
    <row r="429" spans="1:21">
      <c r="A429" s="33" t="s">
        <v>7</v>
      </c>
      <c r="B429" s="7">
        <f t="shared" si="43"/>
        <v>0.1</v>
      </c>
      <c r="C429" s="35">
        <v>40999</v>
      </c>
      <c r="D429" s="35"/>
      <c r="E429" s="52"/>
      <c r="F429" s="11">
        <f>+ROUND(E429*B429,0)</f>
        <v>0</v>
      </c>
      <c r="G429" s="8">
        <f t="shared" si="44"/>
        <v>41029</v>
      </c>
      <c r="H429" s="11">
        <f t="shared" si="45"/>
        <v>0</v>
      </c>
      <c r="I429" s="54">
        <f t="shared" si="46"/>
        <v>0</v>
      </c>
      <c r="S429" s="49">
        <f t="shared" si="47"/>
        <v>41006</v>
      </c>
      <c r="T429" s="49">
        <f t="shared" si="48"/>
        <v>41029</v>
      </c>
      <c r="U429" s="50">
        <f t="shared" si="49"/>
        <v>4</v>
      </c>
    </row>
    <row r="430" spans="1:21">
      <c r="A430" s="33" t="s">
        <v>7</v>
      </c>
      <c r="B430" s="7">
        <f t="shared" si="43"/>
        <v>0.1</v>
      </c>
      <c r="C430" s="35">
        <v>40999</v>
      </c>
      <c r="D430" s="35"/>
      <c r="E430" s="52"/>
      <c r="F430" s="11">
        <f>+ROUND(E430*B430,0)</f>
        <v>0</v>
      </c>
      <c r="G430" s="8">
        <f t="shared" si="44"/>
        <v>41029</v>
      </c>
      <c r="H430" s="11">
        <f t="shared" si="45"/>
        <v>0</v>
      </c>
      <c r="I430" s="54">
        <f t="shared" si="46"/>
        <v>0</v>
      </c>
      <c r="S430" s="49">
        <f t="shared" si="47"/>
        <v>41006</v>
      </c>
      <c r="T430" s="49">
        <f t="shared" si="48"/>
        <v>41029</v>
      </c>
      <c r="U430" s="50">
        <f t="shared" si="49"/>
        <v>4</v>
      </c>
    </row>
    <row r="431" spans="1:21">
      <c r="A431" s="33" t="s">
        <v>7</v>
      </c>
      <c r="B431" s="7">
        <f t="shared" si="43"/>
        <v>0.1</v>
      </c>
      <c r="C431" s="35">
        <v>40999</v>
      </c>
      <c r="D431" s="35"/>
      <c r="E431" s="52"/>
      <c r="F431" s="11">
        <f>+ROUND(E431*B431,0)</f>
        <v>0</v>
      </c>
      <c r="G431" s="8">
        <f t="shared" si="44"/>
        <v>41029</v>
      </c>
      <c r="H431" s="11">
        <f t="shared" si="45"/>
        <v>0</v>
      </c>
      <c r="I431" s="54">
        <f t="shared" si="46"/>
        <v>0</v>
      </c>
      <c r="S431" s="49">
        <f t="shared" si="47"/>
        <v>41006</v>
      </c>
      <c r="T431" s="49">
        <f t="shared" si="48"/>
        <v>41029</v>
      </c>
      <c r="U431" s="50">
        <f t="shared" si="49"/>
        <v>4</v>
      </c>
    </row>
    <row r="432" spans="1:21">
      <c r="A432" s="33" t="s">
        <v>7</v>
      </c>
      <c r="B432" s="7">
        <f t="shared" si="43"/>
        <v>0.1</v>
      </c>
      <c r="C432" s="35">
        <v>40999</v>
      </c>
      <c r="D432" s="35"/>
      <c r="E432" s="52"/>
      <c r="F432" s="11">
        <f>+ROUND(E432*B432,0)</f>
        <v>0</v>
      </c>
      <c r="G432" s="8">
        <f t="shared" si="44"/>
        <v>41029</v>
      </c>
      <c r="H432" s="11">
        <f t="shared" si="45"/>
        <v>0</v>
      </c>
      <c r="I432" s="54">
        <f t="shared" si="46"/>
        <v>0</v>
      </c>
      <c r="S432" s="49">
        <f t="shared" si="47"/>
        <v>41006</v>
      </c>
      <c r="T432" s="49">
        <f t="shared" si="48"/>
        <v>41029</v>
      </c>
      <c r="U432" s="50">
        <f t="shared" si="49"/>
        <v>4</v>
      </c>
    </row>
    <row r="433" spans="1:21">
      <c r="A433" s="33" t="s">
        <v>7</v>
      </c>
      <c r="B433" s="7">
        <f t="shared" si="43"/>
        <v>0.1</v>
      </c>
      <c r="C433" s="35">
        <v>40999</v>
      </c>
      <c r="D433" s="35"/>
      <c r="E433" s="52"/>
      <c r="F433" s="11">
        <f>+ROUND(E433*B433,0)</f>
        <v>0</v>
      </c>
      <c r="G433" s="8">
        <f t="shared" si="44"/>
        <v>41029</v>
      </c>
      <c r="H433" s="11">
        <f t="shared" si="45"/>
        <v>0</v>
      </c>
      <c r="I433" s="54">
        <f t="shared" si="46"/>
        <v>0</v>
      </c>
      <c r="S433" s="49">
        <f t="shared" si="47"/>
        <v>41006</v>
      </c>
      <c r="T433" s="49">
        <f t="shared" si="48"/>
        <v>41029</v>
      </c>
      <c r="U433" s="50">
        <f t="shared" si="49"/>
        <v>4</v>
      </c>
    </row>
    <row r="434" spans="1:21">
      <c r="A434" s="33" t="s">
        <v>7</v>
      </c>
      <c r="B434" s="7">
        <f t="shared" si="43"/>
        <v>0.1</v>
      </c>
      <c r="C434" s="35">
        <v>40999</v>
      </c>
      <c r="D434" s="35"/>
      <c r="E434" s="52"/>
      <c r="F434" s="11">
        <f>+ROUND(E434*B434,0)</f>
        <v>0</v>
      </c>
      <c r="G434" s="8">
        <f t="shared" si="44"/>
        <v>41029</v>
      </c>
      <c r="H434" s="11">
        <f t="shared" si="45"/>
        <v>0</v>
      </c>
      <c r="I434" s="54">
        <f t="shared" si="46"/>
        <v>0</v>
      </c>
      <c r="S434" s="49">
        <f t="shared" si="47"/>
        <v>41006</v>
      </c>
      <c r="T434" s="49">
        <f t="shared" si="48"/>
        <v>41029</v>
      </c>
      <c r="U434" s="50">
        <f t="shared" si="49"/>
        <v>4</v>
      </c>
    </row>
    <row r="435" spans="1:21">
      <c r="A435" s="33" t="s">
        <v>7</v>
      </c>
      <c r="B435" s="7">
        <f t="shared" si="43"/>
        <v>0.1</v>
      </c>
      <c r="C435" s="35">
        <v>40999</v>
      </c>
      <c r="D435" s="35"/>
      <c r="E435" s="52"/>
      <c r="F435" s="11">
        <f>+ROUND(E435*B435,0)</f>
        <v>0</v>
      </c>
      <c r="G435" s="8">
        <f t="shared" si="44"/>
        <v>41029</v>
      </c>
      <c r="H435" s="11">
        <f t="shared" si="45"/>
        <v>0</v>
      </c>
      <c r="I435" s="54">
        <f t="shared" si="46"/>
        <v>0</v>
      </c>
      <c r="S435" s="49">
        <f t="shared" si="47"/>
        <v>41006</v>
      </c>
      <c r="T435" s="49">
        <f t="shared" si="48"/>
        <v>41029</v>
      </c>
      <c r="U435" s="50">
        <f t="shared" si="49"/>
        <v>4</v>
      </c>
    </row>
    <row r="436" spans="1:21">
      <c r="A436" s="33" t="s">
        <v>7</v>
      </c>
      <c r="B436" s="7">
        <f t="shared" si="43"/>
        <v>0.1</v>
      </c>
      <c r="C436" s="35">
        <v>40999</v>
      </c>
      <c r="D436" s="35"/>
      <c r="E436" s="52"/>
      <c r="F436" s="11">
        <f>+ROUND(E436*B436,0)</f>
        <v>0</v>
      </c>
      <c r="G436" s="8">
        <f t="shared" si="44"/>
        <v>41029</v>
      </c>
      <c r="H436" s="11">
        <f t="shared" si="45"/>
        <v>0</v>
      </c>
      <c r="I436" s="54">
        <f t="shared" si="46"/>
        <v>0</v>
      </c>
      <c r="S436" s="49">
        <f t="shared" si="47"/>
        <v>41006</v>
      </c>
      <c r="T436" s="49">
        <f t="shared" si="48"/>
        <v>41029</v>
      </c>
      <c r="U436" s="50">
        <f t="shared" si="49"/>
        <v>4</v>
      </c>
    </row>
    <row r="437" spans="1:21">
      <c r="A437" s="33" t="s">
        <v>7</v>
      </c>
      <c r="B437" s="7">
        <f t="shared" si="43"/>
        <v>0.1</v>
      </c>
      <c r="C437" s="35">
        <v>40999</v>
      </c>
      <c r="D437" s="35"/>
      <c r="E437" s="52"/>
      <c r="F437" s="11">
        <f>+ROUND(E437*B437,0)</f>
        <v>0</v>
      </c>
      <c r="G437" s="8">
        <f t="shared" si="44"/>
        <v>41029</v>
      </c>
      <c r="H437" s="11">
        <f t="shared" si="45"/>
        <v>0</v>
      </c>
      <c r="I437" s="54">
        <f t="shared" si="46"/>
        <v>0</v>
      </c>
      <c r="S437" s="49">
        <f t="shared" si="47"/>
        <v>41006</v>
      </c>
      <c r="T437" s="49">
        <f t="shared" si="48"/>
        <v>41029</v>
      </c>
      <c r="U437" s="50">
        <f t="shared" si="49"/>
        <v>4</v>
      </c>
    </row>
    <row r="438" spans="1:21">
      <c r="A438" s="33" t="s">
        <v>7</v>
      </c>
      <c r="B438" s="7">
        <f t="shared" si="43"/>
        <v>0.1</v>
      </c>
      <c r="C438" s="35">
        <v>40999</v>
      </c>
      <c r="D438" s="35"/>
      <c r="E438" s="52"/>
      <c r="F438" s="11">
        <f>+ROUND(E438*B438,0)</f>
        <v>0</v>
      </c>
      <c r="G438" s="8">
        <f t="shared" si="44"/>
        <v>41029</v>
      </c>
      <c r="H438" s="11">
        <f t="shared" si="45"/>
        <v>0</v>
      </c>
      <c r="I438" s="54">
        <f t="shared" si="46"/>
        <v>0</v>
      </c>
      <c r="S438" s="49">
        <f t="shared" si="47"/>
        <v>41006</v>
      </c>
      <c r="T438" s="49">
        <f t="shared" si="48"/>
        <v>41029</v>
      </c>
      <c r="U438" s="50">
        <f t="shared" si="49"/>
        <v>4</v>
      </c>
    </row>
    <row r="439" spans="1:21">
      <c r="A439" s="33" t="s">
        <v>7</v>
      </c>
      <c r="B439" s="7">
        <f t="shared" si="43"/>
        <v>0.1</v>
      </c>
      <c r="C439" s="35">
        <v>40999</v>
      </c>
      <c r="D439" s="35"/>
      <c r="E439" s="52"/>
      <c r="F439" s="11">
        <f>+ROUND(E439*B439,0)</f>
        <v>0</v>
      </c>
      <c r="G439" s="8">
        <f t="shared" si="44"/>
        <v>41029</v>
      </c>
      <c r="H439" s="11">
        <f t="shared" si="45"/>
        <v>0</v>
      </c>
      <c r="I439" s="54">
        <f t="shared" si="46"/>
        <v>0</v>
      </c>
      <c r="S439" s="49">
        <f t="shared" si="47"/>
        <v>41006</v>
      </c>
      <c r="T439" s="49">
        <f t="shared" si="48"/>
        <v>41029</v>
      </c>
      <c r="U439" s="50">
        <f t="shared" si="49"/>
        <v>4</v>
      </c>
    </row>
    <row r="440" spans="1:21">
      <c r="A440" s="33" t="s">
        <v>7</v>
      </c>
      <c r="B440" s="7">
        <f t="shared" si="43"/>
        <v>0.1</v>
      </c>
      <c r="C440" s="35">
        <v>40999</v>
      </c>
      <c r="D440" s="35"/>
      <c r="E440" s="52"/>
      <c r="F440" s="11">
        <f>+ROUND(E440*B440,0)</f>
        <v>0</v>
      </c>
      <c r="G440" s="8">
        <f t="shared" si="44"/>
        <v>41029</v>
      </c>
      <c r="H440" s="11">
        <f t="shared" si="45"/>
        <v>0</v>
      </c>
      <c r="I440" s="54">
        <f t="shared" si="46"/>
        <v>0</v>
      </c>
      <c r="S440" s="49">
        <f t="shared" si="47"/>
        <v>41006</v>
      </c>
      <c r="T440" s="49">
        <f t="shared" si="48"/>
        <v>41029</v>
      </c>
      <c r="U440" s="50">
        <f t="shared" si="49"/>
        <v>4</v>
      </c>
    </row>
    <row r="441" spans="1:21">
      <c r="A441" s="33" t="s">
        <v>7</v>
      </c>
      <c r="B441" s="7">
        <f t="shared" si="43"/>
        <v>0.1</v>
      </c>
      <c r="C441" s="35">
        <v>40999</v>
      </c>
      <c r="D441" s="35"/>
      <c r="E441" s="52"/>
      <c r="F441" s="11">
        <f>+ROUND(E441*B441,0)</f>
        <v>0</v>
      </c>
      <c r="G441" s="8">
        <f t="shared" si="44"/>
        <v>41029</v>
      </c>
      <c r="H441" s="11">
        <f t="shared" si="45"/>
        <v>0</v>
      </c>
      <c r="I441" s="54">
        <f t="shared" si="46"/>
        <v>0</v>
      </c>
      <c r="S441" s="49">
        <f t="shared" si="47"/>
        <v>41006</v>
      </c>
      <c r="T441" s="49">
        <f t="shared" si="48"/>
        <v>41029</v>
      </c>
      <c r="U441" s="50">
        <f t="shared" si="49"/>
        <v>4</v>
      </c>
    </row>
    <row r="442" spans="1:21">
      <c r="A442" s="33" t="s">
        <v>7</v>
      </c>
      <c r="B442" s="7">
        <f t="shared" si="43"/>
        <v>0.1</v>
      </c>
      <c r="C442" s="35">
        <v>40999</v>
      </c>
      <c r="D442" s="35"/>
      <c r="E442" s="52"/>
      <c r="F442" s="11">
        <f>+ROUND(E442*B442,0)</f>
        <v>0</v>
      </c>
      <c r="G442" s="8">
        <f t="shared" si="44"/>
        <v>41029</v>
      </c>
      <c r="H442" s="11">
        <f t="shared" si="45"/>
        <v>0</v>
      </c>
      <c r="I442" s="54">
        <f t="shared" si="46"/>
        <v>0</v>
      </c>
      <c r="S442" s="49">
        <f t="shared" si="47"/>
        <v>41006</v>
      </c>
      <c r="T442" s="49">
        <f t="shared" si="48"/>
        <v>41029</v>
      </c>
      <c r="U442" s="50">
        <f t="shared" si="49"/>
        <v>4</v>
      </c>
    </row>
    <row r="443" spans="1:21">
      <c r="A443" s="33" t="s">
        <v>7</v>
      </c>
      <c r="B443" s="7">
        <f t="shared" si="43"/>
        <v>0.1</v>
      </c>
      <c r="C443" s="35">
        <v>40999</v>
      </c>
      <c r="D443" s="35"/>
      <c r="E443" s="52"/>
      <c r="F443" s="11">
        <f>+ROUND(E443*B443,0)</f>
        <v>0</v>
      </c>
      <c r="G443" s="8">
        <f t="shared" si="44"/>
        <v>41029</v>
      </c>
      <c r="H443" s="11">
        <f t="shared" si="45"/>
        <v>0</v>
      </c>
      <c r="I443" s="54">
        <f t="shared" si="46"/>
        <v>0</v>
      </c>
      <c r="S443" s="49">
        <f t="shared" si="47"/>
        <v>41006</v>
      </c>
      <c r="T443" s="49">
        <f t="shared" si="48"/>
        <v>41029</v>
      </c>
      <c r="U443" s="50">
        <f t="shared" si="49"/>
        <v>4</v>
      </c>
    </row>
    <row r="444" spans="1:21">
      <c r="A444" s="33" t="s">
        <v>7</v>
      </c>
      <c r="B444" s="7">
        <f t="shared" si="43"/>
        <v>0.1</v>
      </c>
      <c r="C444" s="35">
        <v>40999</v>
      </c>
      <c r="D444" s="35"/>
      <c r="E444" s="52"/>
      <c r="F444" s="11">
        <f>+ROUND(E444*B444,0)</f>
        <v>0</v>
      </c>
      <c r="G444" s="8">
        <f t="shared" si="44"/>
        <v>41029</v>
      </c>
      <c r="H444" s="11">
        <f t="shared" si="45"/>
        <v>0</v>
      </c>
      <c r="I444" s="54">
        <f t="shared" si="46"/>
        <v>0</v>
      </c>
      <c r="S444" s="49">
        <f t="shared" si="47"/>
        <v>41006</v>
      </c>
      <c r="T444" s="49">
        <f t="shared" si="48"/>
        <v>41029</v>
      </c>
      <c r="U444" s="50">
        <f t="shared" si="49"/>
        <v>4</v>
      </c>
    </row>
    <row r="445" spans="1:21">
      <c r="A445" s="33" t="s">
        <v>7</v>
      </c>
      <c r="B445" s="7">
        <f t="shared" si="43"/>
        <v>0.1</v>
      </c>
      <c r="C445" s="35">
        <v>40999</v>
      </c>
      <c r="D445" s="35"/>
      <c r="E445" s="52"/>
      <c r="F445" s="11">
        <f>+ROUND(E445*B445,0)</f>
        <v>0</v>
      </c>
      <c r="G445" s="8">
        <f t="shared" si="44"/>
        <v>41029</v>
      </c>
      <c r="H445" s="11">
        <f t="shared" si="45"/>
        <v>0</v>
      </c>
      <c r="I445" s="54">
        <f t="shared" si="46"/>
        <v>0</v>
      </c>
      <c r="S445" s="49">
        <f t="shared" si="47"/>
        <v>41006</v>
      </c>
      <c r="T445" s="49">
        <f t="shared" si="48"/>
        <v>41029</v>
      </c>
      <c r="U445" s="50">
        <f t="shared" si="49"/>
        <v>4</v>
      </c>
    </row>
    <row r="446" spans="1:21">
      <c r="A446" s="33" t="s">
        <v>7</v>
      </c>
      <c r="B446" s="7">
        <f t="shared" si="43"/>
        <v>0.1</v>
      </c>
      <c r="C446" s="35">
        <v>40999</v>
      </c>
      <c r="D446" s="35"/>
      <c r="E446" s="52"/>
      <c r="F446" s="11">
        <f>+ROUND(E446*B446,0)</f>
        <v>0</v>
      </c>
      <c r="G446" s="8">
        <f t="shared" si="44"/>
        <v>41029</v>
      </c>
      <c r="H446" s="11">
        <f t="shared" si="45"/>
        <v>0</v>
      </c>
      <c r="I446" s="54">
        <f t="shared" si="46"/>
        <v>0</v>
      </c>
      <c r="S446" s="49">
        <f t="shared" si="47"/>
        <v>41006</v>
      </c>
      <c r="T446" s="49">
        <f t="shared" si="48"/>
        <v>41029</v>
      </c>
      <c r="U446" s="50">
        <f t="shared" si="49"/>
        <v>4</v>
      </c>
    </row>
    <row r="447" spans="1:21">
      <c r="A447" s="33" t="s">
        <v>7</v>
      </c>
      <c r="B447" s="7">
        <f t="shared" si="43"/>
        <v>0.1</v>
      </c>
      <c r="C447" s="35">
        <v>40999</v>
      </c>
      <c r="D447" s="35"/>
      <c r="E447" s="52"/>
      <c r="F447" s="11">
        <f>+ROUND(E447*B447,0)</f>
        <v>0</v>
      </c>
      <c r="G447" s="8">
        <f t="shared" si="44"/>
        <v>41029</v>
      </c>
      <c r="H447" s="11">
        <f t="shared" si="45"/>
        <v>0</v>
      </c>
      <c r="I447" s="54">
        <f t="shared" si="46"/>
        <v>0</v>
      </c>
      <c r="S447" s="49">
        <f t="shared" si="47"/>
        <v>41006</v>
      </c>
      <c r="T447" s="49">
        <f t="shared" si="48"/>
        <v>41029</v>
      </c>
      <c r="U447" s="50">
        <f t="shared" si="49"/>
        <v>4</v>
      </c>
    </row>
    <row r="448" spans="1:21">
      <c r="A448" s="33" t="s">
        <v>7</v>
      </c>
      <c r="B448" s="7">
        <f t="shared" si="43"/>
        <v>0.1</v>
      </c>
      <c r="C448" s="35">
        <v>40999</v>
      </c>
      <c r="D448" s="35"/>
      <c r="E448" s="52"/>
      <c r="F448" s="11">
        <f>+ROUND(E448*B448,0)</f>
        <v>0</v>
      </c>
      <c r="G448" s="8">
        <f t="shared" si="44"/>
        <v>41029</v>
      </c>
      <c r="H448" s="11">
        <f t="shared" si="45"/>
        <v>0</v>
      </c>
      <c r="I448" s="54">
        <f t="shared" si="46"/>
        <v>0</v>
      </c>
      <c r="S448" s="49">
        <f t="shared" si="47"/>
        <v>41006</v>
      </c>
      <c r="T448" s="49">
        <f t="shared" si="48"/>
        <v>41029</v>
      </c>
      <c r="U448" s="50">
        <f t="shared" si="49"/>
        <v>4</v>
      </c>
    </row>
    <row r="449" spans="1:21">
      <c r="A449" s="33" t="s">
        <v>7</v>
      </c>
      <c r="B449" s="7">
        <f t="shared" si="43"/>
        <v>0.1</v>
      </c>
      <c r="C449" s="35">
        <v>40999</v>
      </c>
      <c r="D449" s="35"/>
      <c r="E449" s="52"/>
      <c r="F449" s="11">
        <f>+ROUND(E449*B449,0)</f>
        <v>0</v>
      </c>
      <c r="G449" s="8">
        <f t="shared" si="44"/>
        <v>41029</v>
      </c>
      <c r="H449" s="11">
        <f t="shared" si="45"/>
        <v>0</v>
      </c>
      <c r="I449" s="54">
        <f t="shared" si="46"/>
        <v>0</v>
      </c>
      <c r="S449" s="49">
        <f t="shared" si="47"/>
        <v>41006</v>
      </c>
      <c r="T449" s="49">
        <f t="shared" si="48"/>
        <v>41029</v>
      </c>
      <c r="U449" s="50">
        <f t="shared" si="49"/>
        <v>4</v>
      </c>
    </row>
    <row r="450" spans="1:21">
      <c r="A450" s="33" t="s">
        <v>7</v>
      </c>
      <c r="B450" s="7">
        <f t="shared" si="43"/>
        <v>0.1</v>
      </c>
      <c r="C450" s="35">
        <v>40999</v>
      </c>
      <c r="D450" s="35"/>
      <c r="E450" s="52"/>
      <c r="F450" s="11">
        <f>+ROUND(E450*B450,0)</f>
        <v>0</v>
      </c>
      <c r="G450" s="8">
        <f t="shared" si="44"/>
        <v>41029</v>
      </c>
      <c r="H450" s="11">
        <f t="shared" si="45"/>
        <v>0</v>
      </c>
      <c r="I450" s="54">
        <f t="shared" si="46"/>
        <v>0</v>
      </c>
      <c r="S450" s="49">
        <f t="shared" si="47"/>
        <v>41006</v>
      </c>
      <c r="T450" s="49">
        <f t="shared" si="48"/>
        <v>41029</v>
      </c>
      <c r="U450" s="50">
        <f t="shared" si="49"/>
        <v>4</v>
      </c>
    </row>
    <row r="451" spans="1:21">
      <c r="A451" s="33" t="s">
        <v>7</v>
      </c>
      <c r="B451" s="7">
        <f t="shared" si="43"/>
        <v>0.1</v>
      </c>
      <c r="C451" s="35">
        <v>40999</v>
      </c>
      <c r="D451" s="35"/>
      <c r="E451" s="52"/>
      <c r="F451" s="11">
        <f>+ROUND(E451*B451,0)</f>
        <v>0</v>
      </c>
      <c r="G451" s="8">
        <f t="shared" si="44"/>
        <v>41029</v>
      </c>
      <c r="H451" s="11">
        <f t="shared" si="45"/>
        <v>0</v>
      </c>
      <c r="I451" s="54">
        <f t="shared" si="46"/>
        <v>0</v>
      </c>
      <c r="S451" s="49">
        <f t="shared" si="47"/>
        <v>41006</v>
      </c>
      <c r="T451" s="49">
        <f t="shared" si="48"/>
        <v>41029</v>
      </c>
      <c r="U451" s="50">
        <f t="shared" si="49"/>
        <v>4</v>
      </c>
    </row>
    <row r="452" spans="1:21">
      <c r="A452" s="33" t="s">
        <v>7</v>
      </c>
      <c r="B452" s="7">
        <f t="shared" si="43"/>
        <v>0.1</v>
      </c>
      <c r="C452" s="35">
        <v>40999</v>
      </c>
      <c r="D452" s="35"/>
      <c r="E452" s="52"/>
      <c r="F452" s="11">
        <f>+ROUND(E452*B452,0)</f>
        <v>0</v>
      </c>
      <c r="G452" s="8">
        <f t="shared" si="44"/>
        <v>41029</v>
      </c>
      <c r="H452" s="11">
        <f t="shared" si="45"/>
        <v>0</v>
      </c>
      <c r="I452" s="54">
        <f t="shared" si="46"/>
        <v>0</v>
      </c>
      <c r="S452" s="49">
        <f t="shared" si="47"/>
        <v>41006</v>
      </c>
      <c r="T452" s="49">
        <f t="shared" si="48"/>
        <v>41029</v>
      </c>
      <c r="U452" s="50">
        <f t="shared" si="49"/>
        <v>4</v>
      </c>
    </row>
    <row r="453" spans="1:21">
      <c r="A453" s="33" t="s">
        <v>7</v>
      </c>
      <c r="B453" s="7">
        <f t="shared" si="43"/>
        <v>0.1</v>
      </c>
      <c r="C453" s="35">
        <v>40999</v>
      </c>
      <c r="D453" s="35"/>
      <c r="E453" s="52"/>
      <c r="F453" s="11">
        <f>+ROUND(E453*B453,0)</f>
        <v>0</v>
      </c>
      <c r="G453" s="8">
        <f t="shared" si="44"/>
        <v>41029</v>
      </c>
      <c r="H453" s="11">
        <f t="shared" si="45"/>
        <v>0</v>
      </c>
      <c r="I453" s="54">
        <f t="shared" si="46"/>
        <v>0</v>
      </c>
      <c r="S453" s="49">
        <f t="shared" si="47"/>
        <v>41006</v>
      </c>
      <c r="T453" s="49">
        <f t="shared" si="48"/>
        <v>41029</v>
      </c>
      <c r="U453" s="50">
        <f t="shared" si="49"/>
        <v>4</v>
      </c>
    </row>
    <row r="454" spans="1:21">
      <c r="A454" s="33" t="s">
        <v>7</v>
      </c>
      <c r="B454" s="7">
        <f t="shared" ref="B454:B506" si="50">+VLOOKUP(A454,$Z$5:$AA$11,2,0)</f>
        <v>0.1</v>
      </c>
      <c r="C454" s="35">
        <v>40999</v>
      </c>
      <c r="D454" s="35"/>
      <c r="E454" s="52"/>
      <c r="F454" s="11">
        <f>+ROUND(E454*B454,0)</f>
        <v>0</v>
      </c>
      <c r="G454" s="8">
        <f t="shared" ref="G454:G506" si="51">+IF(U454=4,T454,S454)</f>
        <v>41029</v>
      </c>
      <c r="H454" s="11">
        <f t="shared" ref="H454:H506" si="52">+IF(D454&gt;G454,ROUNDUP((D454-C454)/30,0),0)</f>
        <v>0</v>
      </c>
      <c r="I454" s="54">
        <f t="shared" ref="I454:I506" si="53">+ROUND((F454*1.5%)*H454,0)</f>
        <v>0</v>
      </c>
      <c r="S454" s="49">
        <f t="shared" ref="S454:S506" si="54">+EOMONTH(C454,0)+7</f>
        <v>41006</v>
      </c>
      <c r="T454" s="49">
        <f t="shared" ref="T454:T506" si="55">+EOMONTH(S454,0)</f>
        <v>41029</v>
      </c>
      <c r="U454" s="50">
        <f t="shared" ref="U454:U506" si="56">+MONTH(S454)</f>
        <v>4</v>
      </c>
    </row>
    <row r="455" spans="1:21">
      <c r="A455" s="33" t="s">
        <v>7</v>
      </c>
      <c r="B455" s="7">
        <f t="shared" si="50"/>
        <v>0.1</v>
      </c>
      <c r="C455" s="35">
        <v>40999</v>
      </c>
      <c r="D455" s="35"/>
      <c r="E455" s="52"/>
      <c r="F455" s="11">
        <f>+ROUND(E455*B455,0)</f>
        <v>0</v>
      </c>
      <c r="G455" s="8">
        <f t="shared" si="51"/>
        <v>41029</v>
      </c>
      <c r="H455" s="11">
        <f t="shared" si="52"/>
        <v>0</v>
      </c>
      <c r="I455" s="54">
        <f t="shared" si="53"/>
        <v>0</v>
      </c>
      <c r="S455" s="49">
        <f t="shared" si="54"/>
        <v>41006</v>
      </c>
      <c r="T455" s="49">
        <f t="shared" si="55"/>
        <v>41029</v>
      </c>
      <c r="U455" s="50">
        <f t="shared" si="56"/>
        <v>4</v>
      </c>
    </row>
    <row r="456" spans="1:21">
      <c r="A456" s="33" t="s">
        <v>7</v>
      </c>
      <c r="B456" s="7">
        <f t="shared" si="50"/>
        <v>0.1</v>
      </c>
      <c r="C456" s="35">
        <v>40999</v>
      </c>
      <c r="D456" s="35"/>
      <c r="E456" s="52"/>
      <c r="F456" s="11">
        <f>+ROUND(E456*B456,0)</f>
        <v>0</v>
      </c>
      <c r="G456" s="8">
        <f t="shared" si="51"/>
        <v>41029</v>
      </c>
      <c r="H456" s="11">
        <f t="shared" si="52"/>
        <v>0</v>
      </c>
      <c r="I456" s="54">
        <f t="shared" si="53"/>
        <v>0</v>
      </c>
      <c r="S456" s="49">
        <f t="shared" si="54"/>
        <v>41006</v>
      </c>
      <c r="T456" s="49">
        <f t="shared" si="55"/>
        <v>41029</v>
      </c>
      <c r="U456" s="50">
        <f t="shared" si="56"/>
        <v>4</v>
      </c>
    </row>
    <row r="457" spans="1:21">
      <c r="A457" s="33" t="s">
        <v>7</v>
      </c>
      <c r="B457" s="7">
        <f t="shared" si="50"/>
        <v>0.1</v>
      </c>
      <c r="C457" s="35">
        <v>40999</v>
      </c>
      <c r="D457" s="35"/>
      <c r="E457" s="52"/>
      <c r="F457" s="11">
        <f>+ROUND(E457*B457,0)</f>
        <v>0</v>
      </c>
      <c r="G457" s="8">
        <f t="shared" si="51"/>
        <v>41029</v>
      </c>
      <c r="H457" s="11">
        <f t="shared" si="52"/>
        <v>0</v>
      </c>
      <c r="I457" s="54">
        <f t="shared" si="53"/>
        <v>0</v>
      </c>
      <c r="S457" s="49">
        <f t="shared" si="54"/>
        <v>41006</v>
      </c>
      <c r="T457" s="49">
        <f t="shared" si="55"/>
        <v>41029</v>
      </c>
      <c r="U457" s="50">
        <f t="shared" si="56"/>
        <v>4</v>
      </c>
    </row>
    <row r="458" spans="1:21">
      <c r="A458" s="33" t="s">
        <v>7</v>
      </c>
      <c r="B458" s="7">
        <f t="shared" si="50"/>
        <v>0.1</v>
      </c>
      <c r="C458" s="35">
        <v>40999</v>
      </c>
      <c r="D458" s="35"/>
      <c r="E458" s="52"/>
      <c r="F458" s="11">
        <f>+ROUND(E458*B458,0)</f>
        <v>0</v>
      </c>
      <c r="G458" s="8">
        <f t="shared" si="51"/>
        <v>41029</v>
      </c>
      <c r="H458" s="11">
        <f t="shared" si="52"/>
        <v>0</v>
      </c>
      <c r="I458" s="54">
        <f t="shared" si="53"/>
        <v>0</v>
      </c>
      <c r="S458" s="49">
        <f t="shared" si="54"/>
        <v>41006</v>
      </c>
      <c r="T458" s="49">
        <f t="shared" si="55"/>
        <v>41029</v>
      </c>
      <c r="U458" s="50">
        <f t="shared" si="56"/>
        <v>4</v>
      </c>
    </row>
    <row r="459" spans="1:21">
      <c r="A459" s="33" t="s">
        <v>7</v>
      </c>
      <c r="B459" s="7">
        <f t="shared" si="50"/>
        <v>0.1</v>
      </c>
      <c r="C459" s="35">
        <v>40999</v>
      </c>
      <c r="D459" s="35"/>
      <c r="E459" s="52"/>
      <c r="F459" s="11">
        <f>+ROUND(E459*B459,0)</f>
        <v>0</v>
      </c>
      <c r="G459" s="8">
        <f t="shared" si="51"/>
        <v>41029</v>
      </c>
      <c r="H459" s="11">
        <f t="shared" si="52"/>
        <v>0</v>
      </c>
      <c r="I459" s="54">
        <f t="shared" si="53"/>
        <v>0</v>
      </c>
      <c r="S459" s="49">
        <f t="shared" si="54"/>
        <v>41006</v>
      </c>
      <c r="T459" s="49">
        <f t="shared" si="55"/>
        <v>41029</v>
      </c>
      <c r="U459" s="50">
        <f t="shared" si="56"/>
        <v>4</v>
      </c>
    </row>
    <row r="460" spans="1:21">
      <c r="A460" s="33" t="s">
        <v>7</v>
      </c>
      <c r="B460" s="7">
        <f t="shared" si="50"/>
        <v>0.1</v>
      </c>
      <c r="C460" s="35">
        <v>40999</v>
      </c>
      <c r="D460" s="35"/>
      <c r="E460" s="52"/>
      <c r="F460" s="11">
        <f>+ROUND(E460*B460,0)</f>
        <v>0</v>
      </c>
      <c r="G460" s="8">
        <f t="shared" si="51"/>
        <v>41029</v>
      </c>
      <c r="H460" s="11">
        <f t="shared" si="52"/>
        <v>0</v>
      </c>
      <c r="I460" s="54">
        <f t="shared" si="53"/>
        <v>0</v>
      </c>
      <c r="S460" s="49">
        <f t="shared" si="54"/>
        <v>41006</v>
      </c>
      <c r="T460" s="49">
        <f t="shared" si="55"/>
        <v>41029</v>
      </c>
      <c r="U460" s="50">
        <f t="shared" si="56"/>
        <v>4</v>
      </c>
    </row>
    <row r="461" spans="1:21">
      <c r="A461" s="33" t="s">
        <v>7</v>
      </c>
      <c r="B461" s="7">
        <f t="shared" si="50"/>
        <v>0.1</v>
      </c>
      <c r="C461" s="35">
        <v>40999</v>
      </c>
      <c r="D461" s="35"/>
      <c r="E461" s="52"/>
      <c r="F461" s="11">
        <f>+ROUND(E461*B461,0)</f>
        <v>0</v>
      </c>
      <c r="G461" s="8">
        <f t="shared" si="51"/>
        <v>41029</v>
      </c>
      <c r="H461" s="11">
        <f t="shared" si="52"/>
        <v>0</v>
      </c>
      <c r="I461" s="54">
        <f t="shared" si="53"/>
        <v>0</v>
      </c>
      <c r="S461" s="49">
        <f t="shared" si="54"/>
        <v>41006</v>
      </c>
      <c r="T461" s="49">
        <f t="shared" si="55"/>
        <v>41029</v>
      </c>
      <c r="U461" s="50">
        <f t="shared" si="56"/>
        <v>4</v>
      </c>
    </row>
    <row r="462" spans="1:21">
      <c r="A462" s="33" t="s">
        <v>7</v>
      </c>
      <c r="B462" s="7">
        <f t="shared" si="50"/>
        <v>0.1</v>
      </c>
      <c r="C462" s="35">
        <v>40999</v>
      </c>
      <c r="D462" s="35"/>
      <c r="E462" s="52"/>
      <c r="F462" s="11">
        <f>+ROUND(E462*B462,0)</f>
        <v>0</v>
      </c>
      <c r="G462" s="8">
        <f t="shared" si="51"/>
        <v>41029</v>
      </c>
      <c r="H462" s="11">
        <f t="shared" si="52"/>
        <v>0</v>
      </c>
      <c r="I462" s="54">
        <f t="shared" si="53"/>
        <v>0</v>
      </c>
      <c r="S462" s="49">
        <f t="shared" si="54"/>
        <v>41006</v>
      </c>
      <c r="T462" s="49">
        <f t="shared" si="55"/>
        <v>41029</v>
      </c>
      <c r="U462" s="50">
        <f t="shared" si="56"/>
        <v>4</v>
      </c>
    </row>
    <row r="463" spans="1:21">
      <c r="A463" s="33" t="s">
        <v>7</v>
      </c>
      <c r="B463" s="7">
        <f t="shared" si="50"/>
        <v>0.1</v>
      </c>
      <c r="C463" s="35">
        <v>40999</v>
      </c>
      <c r="D463" s="35"/>
      <c r="E463" s="52"/>
      <c r="F463" s="11">
        <f>+ROUND(E463*B463,0)</f>
        <v>0</v>
      </c>
      <c r="G463" s="8">
        <f t="shared" si="51"/>
        <v>41029</v>
      </c>
      <c r="H463" s="11">
        <f t="shared" si="52"/>
        <v>0</v>
      </c>
      <c r="I463" s="54">
        <f t="shared" si="53"/>
        <v>0</v>
      </c>
      <c r="S463" s="49">
        <f t="shared" si="54"/>
        <v>41006</v>
      </c>
      <c r="T463" s="49">
        <f t="shared" si="55"/>
        <v>41029</v>
      </c>
      <c r="U463" s="50">
        <f t="shared" si="56"/>
        <v>4</v>
      </c>
    </row>
    <row r="464" spans="1:21">
      <c r="A464" s="33" t="s">
        <v>7</v>
      </c>
      <c r="B464" s="7">
        <f t="shared" si="50"/>
        <v>0.1</v>
      </c>
      <c r="C464" s="35">
        <v>40999</v>
      </c>
      <c r="D464" s="35"/>
      <c r="E464" s="52"/>
      <c r="F464" s="11">
        <f>+ROUND(E464*B464,0)</f>
        <v>0</v>
      </c>
      <c r="G464" s="8">
        <f t="shared" si="51"/>
        <v>41029</v>
      </c>
      <c r="H464" s="11">
        <f t="shared" si="52"/>
        <v>0</v>
      </c>
      <c r="I464" s="54">
        <f t="shared" si="53"/>
        <v>0</v>
      </c>
      <c r="S464" s="49">
        <f t="shared" si="54"/>
        <v>41006</v>
      </c>
      <c r="T464" s="49">
        <f t="shared" si="55"/>
        <v>41029</v>
      </c>
      <c r="U464" s="50">
        <f t="shared" si="56"/>
        <v>4</v>
      </c>
    </row>
    <row r="465" spans="1:21">
      <c r="A465" s="33" t="s">
        <v>7</v>
      </c>
      <c r="B465" s="7">
        <f t="shared" si="50"/>
        <v>0.1</v>
      </c>
      <c r="C465" s="35">
        <v>40999</v>
      </c>
      <c r="D465" s="35"/>
      <c r="E465" s="52"/>
      <c r="F465" s="11">
        <f>+ROUND(E465*B465,0)</f>
        <v>0</v>
      </c>
      <c r="G465" s="8">
        <f t="shared" si="51"/>
        <v>41029</v>
      </c>
      <c r="H465" s="11">
        <f t="shared" si="52"/>
        <v>0</v>
      </c>
      <c r="I465" s="54">
        <f t="shared" si="53"/>
        <v>0</v>
      </c>
      <c r="S465" s="49">
        <f t="shared" si="54"/>
        <v>41006</v>
      </c>
      <c r="T465" s="49">
        <f t="shared" si="55"/>
        <v>41029</v>
      </c>
      <c r="U465" s="50">
        <f t="shared" si="56"/>
        <v>4</v>
      </c>
    </row>
    <row r="466" spans="1:21">
      <c r="A466" s="33" t="s">
        <v>7</v>
      </c>
      <c r="B466" s="7">
        <f t="shared" si="50"/>
        <v>0.1</v>
      </c>
      <c r="C466" s="35">
        <v>40999</v>
      </c>
      <c r="D466" s="35"/>
      <c r="E466" s="52"/>
      <c r="F466" s="11">
        <f>+ROUND(E466*B466,0)</f>
        <v>0</v>
      </c>
      <c r="G466" s="8">
        <f t="shared" si="51"/>
        <v>41029</v>
      </c>
      <c r="H466" s="11">
        <f t="shared" si="52"/>
        <v>0</v>
      </c>
      <c r="I466" s="54">
        <f t="shared" si="53"/>
        <v>0</v>
      </c>
      <c r="S466" s="49">
        <f t="shared" si="54"/>
        <v>41006</v>
      </c>
      <c r="T466" s="49">
        <f t="shared" si="55"/>
        <v>41029</v>
      </c>
      <c r="U466" s="50">
        <f t="shared" si="56"/>
        <v>4</v>
      </c>
    </row>
    <row r="467" spans="1:21">
      <c r="A467" s="33" t="s">
        <v>7</v>
      </c>
      <c r="B467" s="7">
        <f t="shared" si="50"/>
        <v>0.1</v>
      </c>
      <c r="C467" s="35">
        <v>40999</v>
      </c>
      <c r="D467" s="35"/>
      <c r="E467" s="52"/>
      <c r="F467" s="11">
        <f>+ROUND(E467*B467,0)</f>
        <v>0</v>
      </c>
      <c r="G467" s="8">
        <f t="shared" si="51"/>
        <v>41029</v>
      </c>
      <c r="H467" s="11">
        <f t="shared" si="52"/>
        <v>0</v>
      </c>
      <c r="I467" s="54">
        <f t="shared" si="53"/>
        <v>0</v>
      </c>
      <c r="S467" s="49">
        <f t="shared" si="54"/>
        <v>41006</v>
      </c>
      <c r="T467" s="49">
        <f t="shared" si="55"/>
        <v>41029</v>
      </c>
      <c r="U467" s="50">
        <f t="shared" si="56"/>
        <v>4</v>
      </c>
    </row>
    <row r="468" spans="1:21">
      <c r="A468" s="33" t="s">
        <v>7</v>
      </c>
      <c r="B468" s="7">
        <f t="shared" si="50"/>
        <v>0.1</v>
      </c>
      <c r="C468" s="35">
        <v>40999</v>
      </c>
      <c r="D468" s="35"/>
      <c r="E468" s="52"/>
      <c r="F468" s="11">
        <f>+ROUND(E468*B468,0)</f>
        <v>0</v>
      </c>
      <c r="G468" s="8">
        <f t="shared" si="51"/>
        <v>41029</v>
      </c>
      <c r="H468" s="11">
        <f t="shared" si="52"/>
        <v>0</v>
      </c>
      <c r="I468" s="54">
        <f t="shared" si="53"/>
        <v>0</v>
      </c>
      <c r="S468" s="49">
        <f t="shared" si="54"/>
        <v>41006</v>
      </c>
      <c r="T468" s="49">
        <f t="shared" si="55"/>
        <v>41029</v>
      </c>
      <c r="U468" s="50">
        <f t="shared" si="56"/>
        <v>4</v>
      </c>
    </row>
    <row r="469" spans="1:21">
      <c r="A469" s="33" t="s">
        <v>7</v>
      </c>
      <c r="B469" s="7">
        <f t="shared" si="50"/>
        <v>0.1</v>
      </c>
      <c r="C469" s="35">
        <v>40999</v>
      </c>
      <c r="D469" s="35"/>
      <c r="E469" s="52"/>
      <c r="F469" s="11">
        <f>+ROUND(E469*B469,0)</f>
        <v>0</v>
      </c>
      <c r="G469" s="8">
        <f t="shared" si="51"/>
        <v>41029</v>
      </c>
      <c r="H469" s="11">
        <f t="shared" si="52"/>
        <v>0</v>
      </c>
      <c r="I469" s="54">
        <f t="shared" si="53"/>
        <v>0</v>
      </c>
      <c r="S469" s="49">
        <f t="shared" si="54"/>
        <v>41006</v>
      </c>
      <c r="T469" s="49">
        <f t="shared" si="55"/>
        <v>41029</v>
      </c>
      <c r="U469" s="50">
        <f t="shared" si="56"/>
        <v>4</v>
      </c>
    </row>
    <row r="470" spans="1:21">
      <c r="A470" s="33" t="s">
        <v>7</v>
      </c>
      <c r="B470" s="7">
        <f t="shared" si="50"/>
        <v>0.1</v>
      </c>
      <c r="C470" s="35">
        <v>40999</v>
      </c>
      <c r="D470" s="35"/>
      <c r="E470" s="52"/>
      <c r="F470" s="11">
        <f>+ROUND(E470*B470,0)</f>
        <v>0</v>
      </c>
      <c r="G470" s="8">
        <f t="shared" si="51"/>
        <v>41029</v>
      </c>
      <c r="H470" s="11">
        <f t="shared" si="52"/>
        <v>0</v>
      </c>
      <c r="I470" s="54">
        <f t="shared" si="53"/>
        <v>0</v>
      </c>
      <c r="S470" s="49">
        <f t="shared" si="54"/>
        <v>41006</v>
      </c>
      <c r="T470" s="49">
        <f t="shared" si="55"/>
        <v>41029</v>
      </c>
      <c r="U470" s="50">
        <f t="shared" si="56"/>
        <v>4</v>
      </c>
    </row>
    <row r="471" spans="1:21">
      <c r="A471" s="33" t="s">
        <v>7</v>
      </c>
      <c r="B471" s="7">
        <f t="shared" si="50"/>
        <v>0.1</v>
      </c>
      <c r="C471" s="35">
        <v>40999</v>
      </c>
      <c r="D471" s="35"/>
      <c r="E471" s="52"/>
      <c r="F471" s="11">
        <f>+ROUND(E471*B471,0)</f>
        <v>0</v>
      </c>
      <c r="G471" s="8">
        <f t="shared" si="51"/>
        <v>41029</v>
      </c>
      <c r="H471" s="11">
        <f t="shared" si="52"/>
        <v>0</v>
      </c>
      <c r="I471" s="54">
        <f t="shared" si="53"/>
        <v>0</v>
      </c>
      <c r="S471" s="49">
        <f t="shared" si="54"/>
        <v>41006</v>
      </c>
      <c r="T471" s="49">
        <f t="shared" si="55"/>
        <v>41029</v>
      </c>
      <c r="U471" s="50">
        <f t="shared" si="56"/>
        <v>4</v>
      </c>
    </row>
    <row r="472" spans="1:21">
      <c r="A472" s="33" t="s">
        <v>7</v>
      </c>
      <c r="B472" s="7">
        <f t="shared" si="50"/>
        <v>0.1</v>
      </c>
      <c r="C472" s="35">
        <v>40999</v>
      </c>
      <c r="D472" s="35"/>
      <c r="E472" s="52"/>
      <c r="F472" s="11">
        <f>+ROUND(E472*B472,0)</f>
        <v>0</v>
      </c>
      <c r="G472" s="8">
        <f t="shared" si="51"/>
        <v>41029</v>
      </c>
      <c r="H472" s="11">
        <f t="shared" si="52"/>
        <v>0</v>
      </c>
      <c r="I472" s="54">
        <f t="shared" si="53"/>
        <v>0</v>
      </c>
      <c r="S472" s="49">
        <f t="shared" si="54"/>
        <v>41006</v>
      </c>
      <c r="T472" s="49">
        <f t="shared" si="55"/>
        <v>41029</v>
      </c>
      <c r="U472" s="50">
        <f t="shared" si="56"/>
        <v>4</v>
      </c>
    </row>
    <row r="473" spans="1:21">
      <c r="A473" s="33" t="s">
        <v>7</v>
      </c>
      <c r="B473" s="7">
        <f t="shared" si="50"/>
        <v>0.1</v>
      </c>
      <c r="C473" s="35">
        <v>40999</v>
      </c>
      <c r="D473" s="35"/>
      <c r="E473" s="52"/>
      <c r="F473" s="11">
        <f>+ROUND(E473*B473,0)</f>
        <v>0</v>
      </c>
      <c r="G473" s="8">
        <f t="shared" si="51"/>
        <v>41029</v>
      </c>
      <c r="H473" s="11">
        <f t="shared" si="52"/>
        <v>0</v>
      </c>
      <c r="I473" s="54">
        <f t="shared" si="53"/>
        <v>0</v>
      </c>
      <c r="S473" s="49">
        <f t="shared" si="54"/>
        <v>41006</v>
      </c>
      <c r="T473" s="49">
        <f t="shared" si="55"/>
        <v>41029</v>
      </c>
      <c r="U473" s="50">
        <f t="shared" si="56"/>
        <v>4</v>
      </c>
    </row>
    <row r="474" spans="1:21">
      <c r="A474" s="33" t="s">
        <v>7</v>
      </c>
      <c r="B474" s="7">
        <f t="shared" si="50"/>
        <v>0.1</v>
      </c>
      <c r="C474" s="35">
        <v>40999</v>
      </c>
      <c r="D474" s="35"/>
      <c r="E474" s="52"/>
      <c r="F474" s="11">
        <f>+ROUND(E474*B474,0)</f>
        <v>0</v>
      </c>
      <c r="G474" s="8">
        <f t="shared" si="51"/>
        <v>41029</v>
      </c>
      <c r="H474" s="11">
        <f t="shared" si="52"/>
        <v>0</v>
      </c>
      <c r="I474" s="54">
        <f t="shared" si="53"/>
        <v>0</v>
      </c>
      <c r="S474" s="49">
        <f t="shared" si="54"/>
        <v>41006</v>
      </c>
      <c r="T474" s="49">
        <f t="shared" si="55"/>
        <v>41029</v>
      </c>
      <c r="U474" s="50">
        <f t="shared" si="56"/>
        <v>4</v>
      </c>
    </row>
    <row r="475" spans="1:21">
      <c r="A475" s="33" t="s">
        <v>7</v>
      </c>
      <c r="B475" s="7">
        <f t="shared" si="50"/>
        <v>0.1</v>
      </c>
      <c r="C475" s="35">
        <v>40999</v>
      </c>
      <c r="D475" s="35"/>
      <c r="E475" s="52"/>
      <c r="F475" s="11">
        <f>+ROUND(E475*B475,0)</f>
        <v>0</v>
      </c>
      <c r="G475" s="8">
        <f t="shared" si="51"/>
        <v>41029</v>
      </c>
      <c r="H475" s="11">
        <f t="shared" si="52"/>
        <v>0</v>
      </c>
      <c r="I475" s="54">
        <f t="shared" si="53"/>
        <v>0</v>
      </c>
      <c r="S475" s="49">
        <f t="shared" si="54"/>
        <v>41006</v>
      </c>
      <c r="T475" s="49">
        <f t="shared" si="55"/>
        <v>41029</v>
      </c>
      <c r="U475" s="50">
        <f t="shared" si="56"/>
        <v>4</v>
      </c>
    </row>
    <row r="476" spans="1:21">
      <c r="A476" s="33" t="s">
        <v>7</v>
      </c>
      <c r="B476" s="7">
        <f t="shared" si="50"/>
        <v>0.1</v>
      </c>
      <c r="C476" s="35">
        <v>40999</v>
      </c>
      <c r="D476" s="35"/>
      <c r="E476" s="52"/>
      <c r="F476" s="11">
        <f>+ROUND(E476*B476,0)</f>
        <v>0</v>
      </c>
      <c r="G476" s="8">
        <f t="shared" si="51"/>
        <v>41029</v>
      </c>
      <c r="H476" s="11">
        <f t="shared" si="52"/>
        <v>0</v>
      </c>
      <c r="I476" s="54">
        <f t="shared" si="53"/>
        <v>0</v>
      </c>
      <c r="S476" s="49">
        <f t="shared" si="54"/>
        <v>41006</v>
      </c>
      <c r="T476" s="49">
        <f t="shared" si="55"/>
        <v>41029</v>
      </c>
      <c r="U476" s="50">
        <f t="shared" si="56"/>
        <v>4</v>
      </c>
    </row>
    <row r="477" spans="1:21">
      <c r="A477" s="33" t="s">
        <v>7</v>
      </c>
      <c r="B477" s="7">
        <f t="shared" si="50"/>
        <v>0.1</v>
      </c>
      <c r="C477" s="35">
        <v>40999</v>
      </c>
      <c r="D477" s="35"/>
      <c r="E477" s="52"/>
      <c r="F477" s="11">
        <f>+ROUND(E477*B477,0)</f>
        <v>0</v>
      </c>
      <c r="G477" s="8">
        <f t="shared" si="51"/>
        <v>41029</v>
      </c>
      <c r="H477" s="11">
        <f t="shared" si="52"/>
        <v>0</v>
      </c>
      <c r="I477" s="54">
        <f t="shared" si="53"/>
        <v>0</v>
      </c>
      <c r="S477" s="49">
        <f t="shared" si="54"/>
        <v>41006</v>
      </c>
      <c r="T477" s="49">
        <f t="shared" si="55"/>
        <v>41029</v>
      </c>
      <c r="U477" s="50">
        <f t="shared" si="56"/>
        <v>4</v>
      </c>
    </row>
    <row r="478" spans="1:21">
      <c r="A478" s="33" t="s">
        <v>7</v>
      </c>
      <c r="B478" s="7">
        <f t="shared" si="50"/>
        <v>0.1</v>
      </c>
      <c r="C478" s="35">
        <v>40999</v>
      </c>
      <c r="D478" s="35"/>
      <c r="E478" s="52"/>
      <c r="F478" s="11">
        <f>+ROUND(E478*B478,0)</f>
        <v>0</v>
      </c>
      <c r="G478" s="8">
        <f t="shared" si="51"/>
        <v>41029</v>
      </c>
      <c r="H478" s="11">
        <f t="shared" si="52"/>
        <v>0</v>
      </c>
      <c r="I478" s="54">
        <f t="shared" si="53"/>
        <v>0</v>
      </c>
      <c r="S478" s="49">
        <f t="shared" si="54"/>
        <v>41006</v>
      </c>
      <c r="T478" s="49">
        <f t="shared" si="55"/>
        <v>41029</v>
      </c>
      <c r="U478" s="50">
        <f t="shared" si="56"/>
        <v>4</v>
      </c>
    </row>
    <row r="479" spans="1:21">
      <c r="A479" s="33" t="s">
        <v>7</v>
      </c>
      <c r="B479" s="7">
        <f t="shared" si="50"/>
        <v>0.1</v>
      </c>
      <c r="C479" s="35">
        <v>40999</v>
      </c>
      <c r="D479" s="35"/>
      <c r="E479" s="52"/>
      <c r="F479" s="11">
        <f>+ROUND(E479*B479,0)</f>
        <v>0</v>
      </c>
      <c r="G479" s="8">
        <f t="shared" si="51"/>
        <v>41029</v>
      </c>
      <c r="H479" s="11">
        <f t="shared" si="52"/>
        <v>0</v>
      </c>
      <c r="I479" s="54">
        <f t="shared" si="53"/>
        <v>0</v>
      </c>
      <c r="S479" s="49">
        <f t="shared" si="54"/>
        <v>41006</v>
      </c>
      <c r="T479" s="49">
        <f t="shared" si="55"/>
        <v>41029</v>
      </c>
      <c r="U479" s="50">
        <f t="shared" si="56"/>
        <v>4</v>
      </c>
    </row>
    <row r="480" spans="1:21">
      <c r="A480" s="33" t="s">
        <v>7</v>
      </c>
      <c r="B480" s="7">
        <f t="shared" si="50"/>
        <v>0.1</v>
      </c>
      <c r="C480" s="35">
        <v>40999</v>
      </c>
      <c r="D480" s="35"/>
      <c r="E480" s="52"/>
      <c r="F480" s="11">
        <f>+ROUND(E480*B480,0)</f>
        <v>0</v>
      </c>
      <c r="G480" s="8">
        <f t="shared" si="51"/>
        <v>41029</v>
      </c>
      <c r="H480" s="11">
        <f t="shared" si="52"/>
        <v>0</v>
      </c>
      <c r="I480" s="54">
        <f t="shared" si="53"/>
        <v>0</v>
      </c>
      <c r="S480" s="49">
        <f t="shared" si="54"/>
        <v>41006</v>
      </c>
      <c r="T480" s="49">
        <f t="shared" si="55"/>
        <v>41029</v>
      </c>
      <c r="U480" s="50">
        <f t="shared" si="56"/>
        <v>4</v>
      </c>
    </row>
    <row r="481" spans="1:21">
      <c r="A481" s="33" t="s">
        <v>7</v>
      </c>
      <c r="B481" s="7">
        <f t="shared" si="50"/>
        <v>0.1</v>
      </c>
      <c r="C481" s="35">
        <v>40999</v>
      </c>
      <c r="D481" s="35"/>
      <c r="E481" s="52"/>
      <c r="F481" s="11">
        <f>+ROUND(E481*B481,0)</f>
        <v>0</v>
      </c>
      <c r="G481" s="8">
        <f t="shared" si="51"/>
        <v>41029</v>
      </c>
      <c r="H481" s="11">
        <f t="shared" si="52"/>
        <v>0</v>
      </c>
      <c r="I481" s="54">
        <f t="shared" si="53"/>
        <v>0</v>
      </c>
      <c r="S481" s="49">
        <f t="shared" si="54"/>
        <v>41006</v>
      </c>
      <c r="T481" s="49">
        <f t="shared" si="55"/>
        <v>41029</v>
      </c>
      <c r="U481" s="50">
        <f t="shared" si="56"/>
        <v>4</v>
      </c>
    </row>
    <row r="482" spans="1:21">
      <c r="A482" s="33" t="s">
        <v>7</v>
      </c>
      <c r="B482" s="7">
        <f t="shared" si="50"/>
        <v>0.1</v>
      </c>
      <c r="C482" s="35">
        <v>40999</v>
      </c>
      <c r="D482" s="35"/>
      <c r="E482" s="52"/>
      <c r="F482" s="11">
        <f>+ROUND(E482*B482,0)</f>
        <v>0</v>
      </c>
      <c r="G482" s="8">
        <f t="shared" si="51"/>
        <v>41029</v>
      </c>
      <c r="H482" s="11">
        <f t="shared" si="52"/>
        <v>0</v>
      </c>
      <c r="I482" s="54">
        <f t="shared" si="53"/>
        <v>0</v>
      </c>
      <c r="S482" s="49">
        <f t="shared" si="54"/>
        <v>41006</v>
      </c>
      <c r="T482" s="49">
        <f t="shared" si="55"/>
        <v>41029</v>
      </c>
      <c r="U482" s="50">
        <f t="shared" si="56"/>
        <v>4</v>
      </c>
    </row>
    <row r="483" spans="1:21">
      <c r="A483" s="33" t="s">
        <v>7</v>
      </c>
      <c r="B483" s="7">
        <f t="shared" si="50"/>
        <v>0.1</v>
      </c>
      <c r="C483" s="35">
        <v>40999</v>
      </c>
      <c r="D483" s="35"/>
      <c r="E483" s="52"/>
      <c r="F483" s="11">
        <f>+ROUND(E483*B483,0)</f>
        <v>0</v>
      </c>
      <c r="G483" s="8">
        <f t="shared" si="51"/>
        <v>41029</v>
      </c>
      <c r="H483" s="11">
        <f t="shared" si="52"/>
        <v>0</v>
      </c>
      <c r="I483" s="54">
        <f t="shared" si="53"/>
        <v>0</v>
      </c>
      <c r="S483" s="49">
        <f t="shared" si="54"/>
        <v>41006</v>
      </c>
      <c r="T483" s="49">
        <f t="shared" si="55"/>
        <v>41029</v>
      </c>
      <c r="U483" s="50">
        <f t="shared" si="56"/>
        <v>4</v>
      </c>
    </row>
    <row r="484" spans="1:21">
      <c r="A484" s="33" t="s">
        <v>7</v>
      </c>
      <c r="B484" s="7">
        <f t="shared" si="50"/>
        <v>0.1</v>
      </c>
      <c r="C484" s="35">
        <v>40999</v>
      </c>
      <c r="D484" s="35"/>
      <c r="E484" s="52"/>
      <c r="F484" s="11">
        <f>+ROUND(E484*B484,0)</f>
        <v>0</v>
      </c>
      <c r="G484" s="8">
        <f t="shared" si="51"/>
        <v>41029</v>
      </c>
      <c r="H484" s="11">
        <f t="shared" si="52"/>
        <v>0</v>
      </c>
      <c r="I484" s="54">
        <f t="shared" si="53"/>
        <v>0</v>
      </c>
      <c r="S484" s="49">
        <f t="shared" si="54"/>
        <v>41006</v>
      </c>
      <c r="T484" s="49">
        <f t="shared" si="55"/>
        <v>41029</v>
      </c>
      <c r="U484" s="50">
        <f t="shared" si="56"/>
        <v>4</v>
      </c>
    </row>
    <row r="485" spans="1:21">
      <c r="A485" s="33" t="s">
        <v>7</v>
      </c>
      <c r="B485" s="7">
        <f t="shared" si="50"/>
        <v>0.1</v>
      </c>
      <c r="C485" s="35">
        <v>40999</v>
      </c>
      <c r="D485" s="35"/>
      <c r="E485" s="52"/>
      <c r="F485" s="11">
        <f>+ROUND(E485*B485,0)</f>
        <v>0</v>
      </c>
      <c r="G485" s="8">
        <f t="shared" si="51"/>
        <v>41029</v>
      </c>
      <c r="H485" s="11">
        <f t="shared" si="52"/>
        <v>0</v>
      </c>
      <c r="I485" s="54">
        <f t="shared" si="53"/>
        <v>0</v>
      </c>
      <c r="S485" s="49">
        <f t="shared" si="54"/>
        <v>41006</v>
      </c>
      <c r="T485" s="49">
        <f t="shared" si="55"/>
        <v>41029</v>
      </c>
      <c r="U485" s="50">
        <f t="shared" si="56"/>
        <v>4</v>
      </c>
    </row>
    <row r="486" spans="1:21">
      <c r="A486" s="33" t="s">
        <v>7</v>
      </c>
      <c r="B486" s="7">
        <f t="shared" si="50"/>
        <v>0.1</v>
      </c>
      <c r="C486" s="35">
        <v>40999</v>
      </c>
      <c r="D486" s="35"/>
      <c r="E486" s="52"/>
      <c r="F486" s="11">
        <f>+ROUND(E486*B486,0)</f>
        <v>0</v>
      </c>
      <c r="G486" s="8">
        <f t="shared" si="51"/>
        <v>41029</v>
      </c>
      <c r="H486" s="11">
        <f t="shared" si="52"/>
        <v>0</v>
      </c>
      <c r="I486" s="54">
        <f t="shared" si="53"/>
        <v>0</v>
      </c>
      <c r="S486" s="49">
        <f t="shared" si="54"/>
        <v>41006</v>
      </c>
      <c r="T486" s="49">
        <f t="shared" si="55"/>
        <v>41029</v>
      </c>
      <c r="U486" s="50">
        <f t="shared" si="56"/>
        <v>4</v>
      </c>
    </row>
    <row r="487" spans="1:21">
      <c r="A487" s="33" t="s">
        <v>7</v>
      </c>
      <c r="B487" s="7">
        <f t="shared" si="50"/>
        <v>0.1</v>
      </c>
      <c r="C487" s="35">
        <v>40999</v>
      </c>
      <c r="D487" s="35"/>
      <c r="E487" s="52"/>
      <c r="F487" s="11">
        <f>+ROUND(E487*B487,0)</f>
        <v>0</v>
      </c>
      <c r="G487" s="8">
        <f t="shared" si="51"/>
        <v>41029</v>
      </c>
      <c r="H487" s="11">
        <f t="shared" si="52"/>
        <v>0</v>
      </c>
      <c r="I487" s="54">
        <f t="shared" si="53"/>
        <v>0</v>
      </c>
      <c r="S487" s="49">
        <f t="shared" si="54"/>
        <v>41006</v>
      </c>
      <c r="T487" s="49">
        <f t="shared" si="55"/>
        <v>41029</v>
      </c>
      <c r="U487" s="50">
        <f t="shared" si="56"/>
        <v>4</v>
      </c>
    </row>
    <row r="488" spans="1:21">
      <c r="A488" s="33" t="s">
        <v>7</v>
      </c>
      <c r="B488" s="7">
        <f t="shared" si="50"/>
        <v>0.1</v>
      </c>
      <c r="C488" s="35">
        <v>40999</v>
      </c>
      <c r="D488" s="35"/>
      <c r="E488" s="52"/>
      <c r="F488" s="11">
        <f>+ROUND(E488*B488,0)</f>
        <v>0</v>
      </c>
      <c r="G488" s="8">
        <f t="shared" si="51"/>
        <v>41029</v>
      </c>
      <c r="H488" s="11">
        <f t="shared" si="52"/>
        <v>0</v>
      </c>
      <c r="I488" s="54">
        <f t="shared" si="53"/>
        <v>0</v>
      </c>
      <c r="S488" s="49">
        <f t="shared" si="54"/>
        <v>41006</v>
      </c>
      <c r="T488" s="49">
        <f t="shared" si="55"/>
        <v>41029</v>
      </c>
      <c r="U488" s="50">
        <f t="shared" si="56"/>
        <v>4</v>
      </c>
    </row>
    <row r="489" spans="1:21">
      <c r="A489" s="33" t="s">
        <v>7</v>
      </c>
      <c r="B489" s="7">
        <f t="shared" si="50"/>
        <v>0.1</v>
      </c>
      <c r="C489" s="35">
        <v>40999</v>
      </c>
      <c r="D489" s="35"/>
      <c r="E489" s="52"/>
      <c r="F489" s="11">
        <f>+ROUND(E489*B489,0)</f>
        <v>0</v>
      </c>
      <c r="G489" s="8">
        <f t="shared" si="51"/>
        <v>41029</v>
      </c>
      <c r="H489" s="11">
        <f t="shared" si="52"/>
        <v>0</v>
      </c>
      <c r="I489" s="54">
        <f t="shared" si="53"/>
        <v>0</v>
      </c>
      <c r="S489" s="49">
        <f t="shared" si="54"/>
        <v>41006</v>
      </c>
      <c r="T489" s="49">
        <f t="shared" si="55"/>
        <v>41029</v>
      </c>
      <c r="U489" s="50">
        <f t="shared" si="56"/>
        <v>4</v>
      </c>
    </row>
    <row r="490" spans="1:21">
      <c r="A490" s="33" t="s">
        <v>7</v>
      </c>
      <c r="B490" s="7">
        <f t="shared" si="50"/>
        <v>0.1</v>
      </c>
      <c r="C490" s="35">
        <v>40999</v>
      </c>
      <c r="D490" s="35"/>
      <c r="E490" s="52"/>
      <c r="F490" s="11">
        <f>+ROUND(E490*B490,0)</f>
        <v>0</v>
      </c>
      <c r="G490" s="8">
        <f t="shared" si="51"/>
        <v>41029</v>
      </c>
      <c r="H490" s="11">
        <f t="shared" si="52"/>
        <v>0</v>
      </c>
      <c r="I490" s="54">
        <f t="shared" si="53"/>
        <v>0</v>
      </c>
      <c r="S490" s="49">
        <f t="shared" si="54"/>
        <v>41006</v>
      </c>
      <c r="T490" s="49">
        <f t="shared" si="55"/>
        <v>41029</v>
      </c>
      <c r="U490" s="50">
        <f t="shared" si="56"/>
        <v>4</v>
      </c>
    </row>
    <row r="491" spans="1:21">
      <c r="A491" s="33" t="s">
        <v>7</v>
      </c>
      <c r="B491" s="7">
        <f t="shared" si="50"/>
        <v>0.1</v>
      </c>
      <c r="C491" s="35">
        <v>40999</v>
      </c>
      <c r="D491" s="35"/>
      <c r="E491" s="52"/>
      <c r="F491" s="11">
        <f>+ROUND(E491*B491,0)</f>
        <v>0</v>
      </c>
      <c r="G491" s="8">
        <f t="shared" si="51"/>
        <v>41029</v>
      </c>
      <c r="H491" s="11">
        <f t="shared" si="52"/>
        <v>0</v>
      </c>
      <c r="I491" s="54">
        <f t="shared" si="53"/>
        <v>0</v>
      </c>
      <c r="S491" s="49">
        <f t="shared" si="54"/>
        <v>41006</v>
      </c>
      <c r="T491" s="49">
        <f t="shared" si="55"/>
        <v>41029</v>
      </c>
      <c r="U491" s="50">
        <f t="shared" si="56"/>
        <v>4</v>
      </c>
    </row>
    <row r="492" spans="1:21">
      <c r="A492" s="33" t="s">
        <v>7</v>
      </c>
      <c r="B492" s="7">
        <f t="shared" si="50"/>
        <v>0.1</v>
      </c>
      <c r="C492" s="35">
        <v>40999</v>
      </c>
      <c r="D492" s="35"/>
      <c r="E492" s="52"/>
      <c r="F492" s="11">
        <f>+ROUND(E492*B492,0)</f>
        <v>0</v>
      </c>
      <c r="G492" s="8">
        <f t="shared" si="51"/>
        <v>41029</v>
      </c>
      <c r="H492" s="11">
        <f t="shared" si="52"/>
        <v>0</v>
      </c>
      <c r="I492" s="54">
        <f t="shared" si="53"/>
        <v>0</v>
      </c>
      <c r="S492" s="49">
        <f t="shared" si="54"/>
        <v>41006</v>
      </c>
      <c r="T492" s="49">
        <f t="shared" si="55"/>
        <v>41029</v>
      </c>
      <c r="U492" s="50">
        <f t="shared" si="56"/>
        <v>4</v>
      </c>
    </row>
    <row r="493" spans="1:21">
      <c r="A493" s="33" t="s">
        <v>7</v>
      </c>
      <c r="B493" s="7">
        <f t="shared" si="50"/>
        <v>0.1</v>
      </c>
      <c r="C493" s="35">
        <v>40999</v>
      </c>
      <c r="D493" s="35"/>
      <c r="E493" s="52"/>
      <c r="F493" s="11">
        <f>+ROUND(E493*B493,0)</f>
        <v>0</v>
      </c>
      <c r="G493" s="8">
        <f t="shared" si="51"/>
        <v>41029</v>
      </c>
      <c r="H493" s="11">
        <f t="shared" si="52"/>
        <v>0</v>
      </c>
      <c r="I493" s="54">
        <f t="shared" si="53"/>
        <v>0</v>
      </c>
      <c r="S493" s="49">
        <f t="shared" si="54"/>
        <v>41006</v>
      </c>
      <c r="T493" s="49">
        <f t="shared" si="55"/>
        <v>41029</v>
      </c>
      <c r="U493" s="50">
        <f t="shared" si="56"/>
        <v>4</v>
      </c>
    </row>
    <row r="494" spans="1:21">
      <c r="A494" s="33" t="s">
        <v>7</v>
      </c>
      <c r="B494" s="7">
        <f t="shared" si="50"/>
        <v>0.1</v>
      </c>
      <c r="C494" s="35">
        <v>40999</v>
      </c>
      <c r="D494" s="35"/>
      <c r="E494" s="52"/>
      <c r="F494" s="11">
        <f>+ROUND(E494*B494,0)</f>
        <v>0</v>
      </c>
      <c r="G494" s="8">
        <f t="shared" si="51"/>
        <v>41029</v>
      </c>
      <c r="H494" s="11">
        <f t="shared" si="52"/>
        <v>0</v>
      </c>
      <c r="I494" s="54">
        <f t="shared" si="53"/>
        <v>0</v>
      </c>
      <c r="S494" s="49">
        <f t="shared" si="54"/>
        <v>41006</v>
      </c>
      <c r="T494" s="49">
        <f t="shared" si="55"/>
        <v>41029</v>
      </c>
      <c r="U494" s="50">
        <f t="shared" si="56"/>
        <v>4</v>
      </c>
    </row>
    <row r="495" spans="1:21">
      <c r="A495" s="33" t="s">
        <v>7</v>
      </c>
      <c r="B495" s="7">
        <f t="shared" si="50"/>
        <v>0.1</v>
      </c>
      <c r="C495" s="35">
        <v>40999</v>
      </c>
      <c r="D495" s="35"/>
      <c r="E495" s="52"/>
      <c r="F495" s="11">
        <f>+ROUND(E495*B495,0)</f>
        <v>0</v>
      </c>
      <c r="G495" s="8">
        <f t="shared" si="51"/>
        <v>41029</v>
      </c>
      <c r="H495" s="11">
        <f t="shared" si="52"/>
        <v>0</v>
      </c>
      <c r="I495" s="54">
        <f t="shared" si="53"/>
        <v>0</v>
      </c>
      <c r="S495" s="49">
        <f t="shared" si="54"/>
        <v>41006</v>
      </c>
      <c r="T495" s="49">
        <f t="shared" si="55"/>
        <v>41029</v>
      </c>
      <c r="U495" s="50">
        <f t="shared" si="56"/>
        <v>4</v>
      </c>
    </row>
    <row r="496" spans="1:21">
      <c r="A496" s="33" t="s">
        <v>7</v>
      </c>
      <c r="B496" s="7">
        <f t="shared" si="50"/>
        <v>0.1</v>
      </c>
      <c r="C496" s="35">
        <v>40999</v>
      </c>
      <c r="D496" s="35"/>
      <c r="E496" s="52"/>
      <c r="F496" s="11">
        <f>+ROUND(E496*B496,0)</f>
        <v>0</v>
      </c>
      <c r="G496" s="8">
        <f t="shared" si="51"/>
        <v>41029</v>
      </c>
      <c r="H496" s="11">
        <f t="shared" si="52"/>
        <v>0</v>
      </c>
      <c r="I496" s="54">
        <f t="shared" si="53"/>
        <v>0</v>
      </c>
      <c r="S496" s="49">
        <f t="shared" si="54"/>
        <v>41006</v>
      </c>
      <c r="T496" s="49">
        <f t="shared" si="55"/>
        <v>41029</v>
      </c>
      <c r="U496" s="50">
        <f t="shared" si="56"/>
        <v>4</v>
      </c>
    </row>
    <row r="497" spans="1:21">
      <c r="A497" s="33" t="s">
        <v>7</v>
      </c>
      <c r="B497" s="7">
        <f t="shared" si="50"/>
        <v>0.1</v>
      </c>
      <c r="C497" s="35">
        <v>40999</v>
      </c>
      <c r="D497" s="35"/>
      <c r="E497" s="52"/>
      <c r="F497" s="11">
        <f>+ROUND(E497*B497,0)</f>
        <v>0</v>
      </c>
      <c r="G497" s="8">
        <f t="shared" si="51"/>
        <v>41029</v>
      </c>
      <c r="H497" s="11">
        <f t="shared" si="52"/>
        <v>0</v>
      </c>
      <c r="I497" s="54">
        <f t="shared" si="53"/>
        <v>0</v>
      </c>
      <c r="S497" s="49">
        <f t="shared" si="54"/>
        <v>41006</v>
      </c>
      <c r="T497" s="49">
        <f t="shared" si="55"/>
        <v>41029</v>
      </c>
      <c r="U497" s="50">
        <f t="shared" si="56"/>
        <v>4</v>
      </c>
    </row>
    <row r="498" spans="1:21">
      <c r="A498" s="33" t="s">
        <v>7</v>
      </c>
      <c r="B498" s="7">
        <f t="shared" si="50"/>
        <v>0.1</v>
      </c>
      <c r="C498" s="35">
        <v>40999</v>
      </c>
      <c r="D498" s="35"/>
      <c r="E498" s="52"/>
      <c r="F498" s="11">
        <f>+ROUND(E498*B498,0)</f>
        <v>0</v>
      </c>
      <c r="G498" s="8">
        <f t="shared" si="51"/>
        <v>41029</v>
      </c>
      <c r="H498" s="11">
        <f t="shared" si="52"/>
        <v>0</v>
      </c>
      <c r="I498" s="54">
        <f t="shared" si="53"/>
        <v>0</v>
      </c>
      <c r="S498" s="49">
        <f t="shared" si="54"/>
        <v>41006</v>
      </c>
      <c r="T498" s="49">
        <f t="shared" si="55"/>
        <v>41029</v>
      </c>
      <c r="U498" s="50">
        <f t="shared" si="56"/>
        <v>4</v>
      </c>
    </row>
    <row r="499" spans="1:21">
      <c r="A499" s="33" t="s">
        <v>7</v>
      </c>
      <c r="B499" s="7">
        <f t="shared" si="50"/>
        <v>0.1</v>
      </c>
      <c r="C499" s="35">
        <v>40999</v>
      </c>
      <c r="D499" s="35"/>
      <c r="E499" s="52"/>
      <c r="F499" s="11">
        <f>+ROUND(E499*B499,0)</f>
        <v>0</v>
      </c>
      <c r="G499" s="8">
        <f t="shared" si="51"/>
        <v>41029</v>
      </c>
      <c r="H499" s="11">
        <f t="shared" si="52"/>
        <v>0</v>
      </c>
      <c r="I499" s="54">
        <f t="shared" si="53"/>
        <v>0</v>
      </c>
      <c r="S499" s="49">
        <f t="shared" si="54"/>
        <v>41006</v>
      </c>
      <c r="T499" s="49">
        <f t="shared" si="55"/>
        <v>41029</v>
      </c>
      <c r="U499" s="50">
        <f t="shared" si="56"/>
        <v>4</v>
      </c>
    </row>
    <row r="500" spans="1:21">
      <c r="A500" s="33" t="s">
        <v>7</v>
      </c>
      <c r="B500" s="7">
        <f t="shared" si="50"/>
        <v>0.1</v>
      </c>
      <c r="C500" s="35">
        <v>40999</v>
      </c>
      <c r="D500" s="35"/>
      <c r="E500" s="52"/>
      <c r="F500" s="11">
        <f>+ROUND(E500*B500,0)</f>
        <v>0</v>
      </c>
      <c r="G500" s="8">
        <f t="shared" si="51"/>
        <v>41029</v>
      </c>
      <c r="H500" s="11">
        <f t="shared" si="52"/>
        <v>0</v>
      </c>
      <c r="I500" s="54">
        <f t="shared" si="53"/>
        <v>0</v>
      </c>
      <c r="S500" s="49">
        <f t="shared" si="54"/>
        <v>41006</v>
      </c>
      <c r="T500" s="49">
        <f t="shared" si="55"/>
        <v>41029</v>
      </c>
      <c r="U500" s="50">
        <f t="shared" si="56"/>
        <v>4</v>
      </c>
    </row>
    <row r="501" spans="1:21">
      <c r="A501" s="33" t="s">
        <v>7</v>
      </c>
      <c r="B501" s="7">
        <f t="shared" si="50"/>
        <v>0.1</v>
      </c>
      <c r="C501" s="35">
        <v>40999</v>
      </c>
      <c r="D501" s="35"/>
      <c r="E501" s="52"/>
      <c r="F501" s="11">
        <f>+ROUND(E501*B501,0)</f>
        <v>0</v>
      </c>
      <c r="G501" s="8">
        <f t="shared" si="51"/>
        <v>41029</v>
      </c>
      <c r="H501" s="11">
        <f t="shared" si="52"/>
        <v>0</v>
      </c>
      <c r="I501" s="54">
        <f t="shared" si="53"/>
        <v>0</v>
      </c>
      <c r="S501" s="49">
        <f t="shared" si="54"/>
        <v>41006</v>
      </c>
      <c r="T501" s="49">
        <f t="shared" si="55"/>
        <v>41029</v>
      </c>
      <c r="U501" s="50">
        <f t="shared" si="56"/>
        <v>4</v>
      </c>
    </row>
    <row r="502" spans="1:21">
      <c r="A502" s="33" t="s">
        <v>7</v>
      </c>
      <c r="B502" s="7">
        <f t="shared" si="50"/>
        <v>0.1</v>
      </c>
      <c r="C502" s="35">
        <v>40999</v>
      </c>
      <c r="D502" s="35"/>
      <c r="E502" s="52"/>
      <c r="F502" s="11">
        <f>+ROUND(E502*B502,0)</f>
        <v>0</v>
      </c>
      <c r="G502" s="8">
        <f t="shared" si="51"/>
        <v>41029</v>
      </c>
      <c r="H502" s="11">
        <f t="shared" si="52"/>
        <v>0</v>
      </c>
      <c r="I502" s="54">
        <f t="shared" si="53"/>
        <v>0</v>
      </c>
      <c r="S502" s="49">
        <f t="shared" si="54"/>
        <v>41006</v>
      </c>
      <c r="T502" s="49">
        <f t="shared" si="55"/>
        <v>41029</v>
      </c>
      <c r="U502" s="50">
        <f t="shared" si="56"/>
        <v>4</v>
      </c>
    </row>
    <row r="503" spans="1:21">
      <c r="A503" s="33" t="s">
        <v>7</v>
      </c>
      <c r="B503" s="7">
        <f t="shared" si="50"/>
        <v>0.1</v>
      </c>
      <c r="C503" s="35">
        <v>40999</v>
      </c>
      <c r="D503" s="35"/>
      <c r="E503" s="52"/>
      <c r="F503" s="11">
        <f>+ROUND(E503*B503,0)</f>
        <v>0</v>
      </c>
      <c r="G503" s="8">
        <f t="shared" si="51"/>
        <v>41029</v>
      </c>
      <c r="H503" s="11">
        <f t="shared" si="52"/>
        <v>0</v>
      </c>
      <c r="I503" s="54">
        <f t="shared" si="53"/>
        <v>0</v>
      </c>
      <c r="S503" s="49">
        <f t="shared" si="54"/>
        <v>41006</v>
      </c>
      <c r="T503" s="49">
        <f t="shared" si="55"/>
        <v>41029</v>
      </c>
      <c r="U503" s="50">
        <f t="shared" si="56"/>
        <v>4</v>
      </c>
    </row>
    <row r="504" spans="1:21">
      <c r="A504" s="33" t="s">
        <v>7</v>
      </c>
      <c r="B504" s="7">
        <f t="shared" si="50"/>
        <v>0.1</v>
      </c>
      <c r="C504" s="35">
        <v>40999</v>
      </c>
      <c r="D504" s="35"/>
      <c r="E504" s="52"/>
      <c r="F504" s="11">
        <f>+ROUND(E504*B504,0)</f>
        <v>0</v>
      </c>
      <c r="G504" s="8">
        <f t="shared" si="51"/>
        <v>41029</v>
      </c>
      <c r="H504" s="11">
        <f t="shared" si="52"/>
        <v>0</v>
      </c>
      <c r="I504" s="54">
        <f t="shared" si="53"/>
        <v>0</v>
      </c>
      <c r="S504" s="49">
        <f t="shared" si="54"/>
        <v>41006</v>
      </c>
      <c r="T504" s="49">
        <f t="shared" si="55"/>
        <v>41029</v>
      </c>
      <c r="U504" s="50">
        <f t="shared" si="56"/>
        <v>4</v>
      </c>
    </row>
    <row r="505" spans="1:21">
      <c r="A505" s="33" t="s">
        <v>7</v>
      </c>
      <c r="B505" s="7">
        <f t="shared" si="50"/>
        <v>0.1</v>
      </c>
      <c r="C505" s="35">
        <v>40999</v>
      </c>
      <c r="D505" s="35"/>
      <c r="E505" s="52"/>
      <c r="F505" s="11">
        <f>+ROUND(E505*B505,0)</f>
        <v>0</v>
      </c>
      <c r="G505" s="8">
        <f t="shared" si="51"/>
        <v>41029</v>
      </c>
      <c r="H505" s="11">
        <f t="shared" si="52"/>
        <v>0</v>
      </c>
      <c r="I505" s="54">
        <f t="shared" si="53"/>
        <v>0</v>
      </c>
      <c r="S505" s="49">
        <f t="shared" si="54"/>
        <v>41006</v>
      </c>
      <c r="T505" s="49">
        <f t="shared" si="55"/>
        <v>41029</v>
      </c>
      <c r="U505" s="50">
        <f t="shared" si="56"/>
        <v>4</v>
      </c>
    </row>
    <row r="506" spans="1:21" ht="15.75" thickBot="1">
      <c r="A506" s="34" t="s">
        <v>7</v>
      </c>
      <c r="B506" s="9">
        <f t="shared" si="50"/>
        <v>0.1</v>
      </c>
      <c r="C506" s="36">
        <v>40999</v>
      </c>
      <c r="D506" s="36"/>
      <c r="E506" s="53"/>
      <c r="F506" s="45">
        <f>+ROUND(E506*B506,0)</f>
        <v>0</v>
      </c>
      <c r="G506" s="10">
        <f t="shared" si="51"/>
        <v>41029</v>
      </c>
      <c r="H506" s="45">
        <f t="shared" si="52"/>
        <v>0</v>
      </c>
      <c r="I506" s="55">
        <f t="shared" si="53"/>
        <v>0</v>
      </c>
      <c r="S506" s="49">
        <f t="shared" si="54"/>
        <v>41006</v>
      </c>
      <c r="T506" s="49">
        <f t="shared" si="55"/>
        <v>41029</v>
      </c>
      <c r="U506" s="50">
        <f t="shared" si="56"/>
        <v>4</v>
      </c>
    </row>
  </sheetData>
  <sheetProtection password="9B43" sheet="1" objects="1" scenarios="1" selectLockedCells="1"/>
  <mergeCells count="1">
    <mergeCell ref="K5:N5"/>
  </mergeCells>
  <phoneticPr fontId="0" type="noConversion"/>
  <dataValidations count="3">
    <dataValidation type="date" allowBlank="1" showInputMessage="1" showErrorMessage="1" errorTitle="Please Enter Date only" error="Other than date, no data will be accepted in this field" sqref="G5:G506 C5:D506">
      <formula1>40634</formula1>
      <formula2>42094</formula2>
    </dataValidation>
    <dataValidation type="whole" operator="greaterThan" allowBlank="1" showInputMessage="1" showErrorMessage="1" errorTitle="Amount must be greater than 1Re" error="Kindly enter Amount only" sqref="E5:E506">
      <formula1>0</formula1>
    </dataValidation>
    <dataValidation type="list" showInputMessage="1" showErrorMessage="1" sqref="A5:A506">
      <formula1>"194A,194C 1,194C 2,194H,194I P N M,194I L N B, 194J"</formula1>
    </dataValidation>
  </dataValidations>
  <printOptions horizontalCentered="1"/>
  <pageMargins left="0.5" right="0.25" top="1" bottom="1" header="0" footer="0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</dc:creator>
  <cp:lastModifiedBy>Makar</cp:lastModifiedBy>
  <cp:lastPrinted>2012-05-10T08:58:31Z</cp:lastPrinted>
  <dcterms:created xsi:type="dcterms:W3CDTF">2012-05-10T07:28:06Z</dcterms:created>
  <dcterms:modified xsi:type="dcterms:W3CDTF">2012-05-10T08:58:33Z</dcterms:modified>
</cp:coreProperties>
</file>