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35" windowHeight="117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J34" i="1"/>
  <c r="J40"/>
  <c r="H32"/>
  <c r="J28"/>
  <c r="H22" l="1"/>
  <c r="I22" s="1"/>
  <c r="J22" s="1"/>
  <c r="J29" s="1"/>
  <c r="J33" s="1"/>
  <c r="J36" s="1"/>
  <c r="J37" l="1"/>
  <c r="J38" s="1"/>
  <c r="J41" s="1"/>
  <c r="J42" l="1"/>
  <c r="J43" s="1"/>
  <c r="J44" s="1"/>
</calcChain>
</file>

<file path=xl/sharedStrings.xml><?xml version="1.0" encoding="utf-8"?>
<sst xmlns="http://schemas.openxmlformats.org/spreadsheetml/2006/main" count="57" uniqueCount="46">
  <si>
    <t>Name and Address of the Assessee</t>
  </si>
  <si>
    <t>:</t>
  </si>
  <si>
    <t>Assessment Year</t>
  </si>
  <si>
    <t>Previous year ending</t>
  </si>
  <si>
    <t>Status</t>
  </si>
  <si>
    <t>Individual</t>
  </si>
  <si>
    <t>Jurisdiction</t>
  </si>
  <si>
    <t>PAN</t>
  </si>
  <si>
    <t>Name &amp; Address of the Bank/Branch</t>
  </si>
  <si>
    <t>Bank Account No.</t>
  </si>
  <si>
    <t>MICR Code</t>
  </si>
  <si>
    <t>COMPUTATION OF TAXABLE INCOME</t>
  </si>
  <si>
    <t>Income from House Property:</t>
  </si>
  <si>
    <t>Less:</t>
  </si>
  <si>
    <t>a) Municipal Tax</t>
  </si>
  <si>
    <t>b) 30% towards Repairs</t>
  </si>
  <si>
    <t>Income from Other Sources</t>
  </si>
  <si>
    <t>1. Interest received on F. D. from S. B. I</t>
  </si>
  <si>
    <t>2. Interest Receuved on F.D frin O.B.C</t>
  </si>
  <si>
    <t>3. Director Sitting Fee</t>
  </si>
  <si>
    <t>4. Interest from SBI</t>
  </si>
  <si>
    <t>Gross Total Income</t>
  </si>
  <si>
    <t>Deduction Under Chapter VI A:</t>
  </si>
  <si>
    <t>U/s 80 C</t>
  </si>
  <si>
    <t>1)  PPF</t>
  </si>
  <si>
    <t>2)  LIC Premiums</t>
  </si>
  <si>
    <t>Taxable Income</t>
  </si>
  <si>
    <t>Taxable Income Rounded to</t>
  </si>
  <si>
    <t xml:space="preserve">Tax on above </t>
  </si>
  <si>
    <t>Add:</t>
  </si>
  <si>
    <t>Education Cess @ 3%</t>
  </si>
  <si>
    <t>Total Tax Payable</t>
  </si>
  <si>
    <t xml:space="preserve">TDS on Interest of F. D </t>
  </si>
  <si>
    <t>TDS on Sitting Fee</t>
  </si>
  <si>
    <t>Tax Payable</t>
  </si>
  <si>
    <t>Interest U/s. 234 B &amp; C</t>
  </si>
  <si>
    <t>Net Tax Liability</t>
  </si>
  <si>
    <t>Taxes paid U/s. 140 A on ……………</t>
  </si>
  <si>
    <t>Place: Hyderabad</t>
  </si>
  <si>
    <t>2012-2013</t>
  </si>
  <si>
    <t>31.3.2012</t>
  </si>
  <si>
    <t xml:space="preserve">Range - </t>
  </si>
  <si>
    <t xml:space="preserve">Rec. </t>
  </si>
  <si>
    <t>Rent from a House property</t>
  </si>
  <si>
    <t>Date</t>
  </si>
  <si>
    <t>Computatiaon of taxation for Senior Citizen   A Y  -  2012 - 2013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</si>
</sst>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Bookman Old Style"/>
      <family val="1"/>
    </font>
    <font>
      <b/>
      <sz val="11"/>
      <name val="Bookman Old Style"/>
      <family val="1"/>
    </font>
    <font>
      <u/>
      <sz val="11"/>
      <name val="Bookman Old Style"/>
      <family val="1"/>
    </font>
    <font>
      <b/>
      <u/>
      <sz val="11"/>
      <name val="Bookman Old Style"/>
      <family val="1"/>
    </font>
    <font>
      <sz val="11"/>
      <color rgb="FFFF0000"/>
      <name val="Bookman Old Style"/>
      <family val="1"/>
    </font>
    <font>
      <u/>
      <sz val="11"/>
      <color rgb="FFFF0000"/>
      <name val="Bookman Old Style"/>
      <family val="1"/>
    </font>
    <font>
      <sz val="11"/>
      <color theme="3" tint="0.39997558519241921"/>
      <name val="Bookman Old Style"/>
      <family val="1"/>
    </font>
    <font>
      <sz val="11"/>
      <color theme="1"/>
      <name val="Bookman Old Style"/>
      <family val="1"/>
    </font>
    <font>
      <b/>
      <sz val="12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1" applyNumberFormat="1" applyFont="1"/>
    <xf numFmtId="164" fontId="2" fillId="0" borderId="0" xfId="1" applyNumberFormat="1" applyFont="1"/>
    <xf numFmtId="43" fontId="2" fillId="0" borderId="0" xfId="1" applyFont="1"/>
    <xf numFmtId="164" fontId="2" fillId="0" borderId="0" xfId="1" quotePrefix="1" applyNumberFormat="1" applyFont="1"/>
    <xf numFmtId="164" fontId="4" fillId="0" borderId="0" xfId="1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/>
    <xf numFmtId="43" fontId="6" fillId="0" borderId="0" xfId="1" applyFont="1"/>
    <xf numFmtId="164" fontId="6" fillId="0" borderId="0" xfId="1" applyNumberFormat="1" applyFont="1"/>
    <xf numFmtId="164" fontId="6" fillId="0" borderId="0" xfId="1" applyNumberFormat="1" applyFont="1" applyFill="1"/>
    <xf numFmtId="164" fontId="7" fillId="0" borderId="0" xfId="1" applyNumberFormat="1" applyFont="1"/>
    <xf numFmtId="164" fontId="6" fillId="0" borderId="1" xfId="1" applyNumberFormat="1" applyFont="1" applyBorder="1"/>
    <xf numFmtId="164" fontId="2" fillId="0" borderId="0" xfId="1" applyNumberFormat="1" applyFont="1" applyBorder="1"/>
    <xf numFmtId="164" fontId="8" fillId="0" borderId="0" xfId="1" applyNumberFormat="1" applyFont="1"/>
    <xf numFmtId="0" fontId="8" fillId="0" borderId="0" xfId="0" applyFont="1"/>
    <xf numFmtId="164" fontId="6" fillId="0" borderId="0" xfId="1" applyNumberFormat="1" applyFont="1" applyFill="1" applyBorder="1"/>
    <xf numFmtId="164" fontId="8" fillId="0" borderId="0" xfId="1" applyNumberFormat="1" applyFont="1" applyFill="1" applyBorder="1"/>
    <xf numFmtId="164" fontId="8" fillId="0" borderId="0" xfId="1" applyNumberFormat="1" applyFont="1" applyBorder="1"/>
    <xf numFmtId="164" fontId="8" fillId="0" borderId="1" xfId="1" applyNumberFormat="1" applyFont="1" applyBorder="1"/>
    <xf numFmtId="43" fontId="8" fillId="0" borderId="0" xfId="1" applyFont="1"/>
    <xf numFmtId="0" fontId="2" fillId="0" borderId="0" xfId="0" applyFont="1" applyAlignment="1">
      <alignment horizontal="right"/>
    </xf>
    <xf numFmtId="0" fontId="4" fillId="0" borderId="0" xfId="0" applyFont="1"/>
    <xf numFmtId="0" fontId="9" fillId="0" borderId="0" xfId="0" applyFont="1"/>
    <xf numFmtId="43" fontId="8" fillId="0" borderId="0" xfId="1" applyFont="1" applyAlignment="1">
      <alignment horizontal="left"/>
    </xf>
    <xf numFmtId="164" fontId="8" fillId="0" borderId="0" xfId="0" applyNumberFormat="1" applyFont="1"/>
    <xf numFmtId="164" fontId="8" fillId="0" borderId="1" xfId="0" applyNumberFormat="1" applyFont="1" applyBorder="1"/>
    <xf numFmtId="0" fontId="8" fillId="0" borderId="0" xfId="0" applyFont="1" applyFill="1"/>
    <xf numFmtId="164" fontId="8" fillId="0" borderId="1" xfId="1" applyNumberFormat="1" applyFont="1" applyFill="1" applyBorder="1"/>
    <xf numFmtId="164" fontId="8" fillId="0" borderId="0" xfId="1" applyNumberFormat="1" applyFont="1" applyFill="1"/>
    <xf numFmtId="164" fontId="8" fillId="0" borderId="2" xfId="1" applyNumberFormat="1" applyFont="1" applyFill="1" applyBorder="1"/>
    <xf numFmtId="164" fontId="2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workbookViewId="0">
      <selection activeCell="J6" sqref="J6"/>
    </sheetView>
  </sheetViews>
  <sheetFormatPr defaultRowHeight="15"/>
  <cols>
    <col min="7" max="7" width="10.5703125" customWidth="1"/>
    <col min="8" max="8" width="11.42578125" customWidth="1"/>
    <col min="9" max="9" width="12.5703125" customWidth="1"/>
    <col min="10" max="10" width="11.5703125" customWidth="1"/>
  </cols>
  <sheetData>
    <row r="1" spans="1:10">
      <c r="B1" s="1"/>
      <c r="C1" s="1"/>
      <c r="D1" s="1"/>
      <c r="E1" s="2"/>
      <c r="F1" s="3"/>
      <c r="G1" s="4"/>
      <c r="H1" s="5"/>
      <c r="I1" s="4"/>
      <c r="J1" s="4"/>
    </row>
    <row r="2" spans="1:10">
      <c r="A2" s="1"/>
      <c r="B2" s="1"/>
      <c r="C2" s="1"/>
      <c r="D2" s="1"/>
      <c r="E2" s="2"/>
      <c r="F2" s="4"/>
      <c r="G2" s="4"/>
      <c r="H2" s="5"/>
      <c r="I2" s="4"/>
      <c r="J2" s="4"/>
    </row>
    <row r="3" spans="1:10">
      <c r="A3" s="1"/>
      <c r="B3" s="1"/>
      <c r="C3" s="1"/>
      <c r="D3" s="4"/>
      <c r="E3" s="2"/>
      <c r="F3" s="5"/>
      <c r="G3" s="4"/>
      <c r="H3" s="1"/>
      <c r="I3" s="4"/>
      <c r="J3" s="4"/>
    </row>
    <row r="4" spans="1:10" ht="15.75">
      <c r="A4" s="34" t="s">
        <v>45</v>
      </c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1"/>
      <c r="B5" s="1"/>
      <c r="C5" s="1"/>
      <c r="D5" s="1"/>
      <c r="E5" s="2"/>
      <c r="F5" s="4"/>
      <c r="G5" s="4"/>
      <c r="H5" s="5"/>
      <c r="I5" s="4"/>
      <c r="J5" s="4"/>
    </row>
    <row r="6" spans="1:10">
      <c r="A6" s="1" t="s">
        <v>0</v>
      </c>
      <c r="B6" s="1"/>
      <c r="C6" s="1"/>
      <c r="D6" s="1"/>
      <c r="E6" s="2"/>
      <c r="F6" s="7"/>
      <c r="G6" s="4"/>
      <c r="H6" s="5"/>
      <c r="I6" s="4"/>
      <c r="J6" s="4"/>
    </row>
    <row r="7" spans="1:10">
      <c r="A7" s="1"/>
      <c r="B7" s="1"/>
      <c r="C7" s="1"/>
      <c r="D7" s="1"/>
      <c r="E7" s="2"/>
      <c r="F7" s="4"/>
      <c r="G7" s="4"/>
      <c r="H7" s="5"/>
      <c r="I7" s="4"/>
      <c r="J7" s="4"/>
    </row>
    <row r="8" spans="1:10">
      <c r="A8" s="1" t="s">
        <v>2</v>
      </c>
      <c r="B8" s="1"/>
      <c r="C8" s="1"/>
      <c r="D8" s="1"/>
      <c r="E8" s="2" t="s">
        <v>1</v>
      </c>
      <c r="F8" s="4" t="s">
        <v>39</v>
      </c>
      <c r="G8" s="4"/>
      <c r="H8" s="5"/>
      <c r="I8" s="4"/>
      <c r="J8" s="4"/>
    </row>
    <row r="9" spans="1:10">
      <c r="A9" s="1" t="s">
        <v>3</v>
      </c>
      <c r="B9" s="1"/>
      <c r="C9" s="1"/>
      <c r="D9" s="1"/>
      <c r="E9" s="2" t="s">
        <v>1</v>
      </c>
      <c r="F9" s="4" t="s">
        <v>40</v>
      </c>
      <c r="G9" s="4"/>
      <c r="H9" s="5"/>
      <c r="I9" s="4"/>
      <c r="J9" s="4"/>
    </row>
    <row r="10" spans="1:10">
      <c r="A10" s="1" t="s">
        <v>4</v>
      </c>
      <c r="B10" s="1"/>
      <c r="C10" s="1"/>
      <c r="D10" s="1"/>
      <c r="E10" s="2" t="s">
        <v>1</v>
      </c>
      <c r="F10" s="4" t="s">
        <v>5</v>
      </c>
      <c r="G10" s="4"/>
      <c r="H10" s="5"/>
      <c r="I10" s="4"/>
      <c r="J10" s="4"/>
    </row>
    <row r="11" spans="1:10">
      <c r="A11" s="1" t="s">
        <v>6</v>
      </c>
      <c r="B11" s="1"/>
      <c r="C11" s="1"/>
      <c r="D11" s="1"/>
      <c r="E11" s="2" t="s">
        <v>1</v>
      </c>
      <c r="F11" s="4" t="s">
        <v>41</v>
      </c>
      <c r="G11" s="4"/>
      <c r="H11" s="5"/>
      <c r="I11" s="4"/>
      <c r="J11" s="4"/>
    </row>
    <row r="12" spans="1:10">
      <c r="A12" s="1" t="s">
        <v>7</v>
      </c>
      <c r="B12" s="1"/>
      <c r="C12" s="1"/>
      <c r="D12" s="1"/>
      <c r="E12" s="2" t="s">
        <v>1</v>
      </c>
      <c r="F12" s="4"/>
      <c r="G12" s="4"/>
      <c r="H12" s="5"/>
      <c r="I12" s="4"/>
      <c r="J12" s="4"/>
    </row>
    <row r="13" spans="1:10">
      <c r="A13" s="1"/>
      <c r="B13" s="1"/>
      <c r="C13" s="1"/>
      <c r="D13" s="1"/>
      <c r="E13" s="2"/>
      <c r="F13" s="4"/>
      <c r="G13" s="4"/>
      <c r="H13" s="5"/>
      <c r="I13" s="4"/>
      <c r="J13" s="4"/>
    </row>
    <row r="14" spans="1:10">
      <c r="A14" s="1" t="s">
        <v>8</v>
      </c>
      <c r="B14" s="1"/>
      <c r="C14" s="1"/>
      <c r="D14" s="1"/>
      <c r="E14" s="2" t="s">
        <v>1</v>
      </c>
      <c r="F14" s="4"/>
      <c r="G14" s="4"/>
      <c r="H14" s="5"/>
      <c r="I14" s="4"/>
      <c r="J14" s="4"/>
    </row>
    <row r="15" spans="1:10">
      <c r="A15" s="1" t="s">
        <v>9</v>
      </c>
      <c r="B15" s="1"/>
      <c r="C15" s="1"/>
      <c r="D15" s="1"/>
      <c r="E15" s="2" t="s">
        <v>1</v>
      </c>
      <c r="F15" s="4"/>
      <c r="G15" s="4"/>
      <c r="H15" s="5"/>
      <c r="I15" s="4"/>
      <c r="J15" s="4"/>
    </row>
    <row r="16" spans="1:10">
      <c r="A16" s="1" t="s">
        <v>10</v>
      </c>
      <c r="B16" s="1"/>
      <c r="C16" s="1"/>
      <c r="D16" s="1"/>
      <c r="E16" s="2" t="s">
        <v>1</v>
      </c>
      <c r="F16" s="6"/>
      <c r="G16" s="4"/>
      <c r="H16" s="5"/>
      <c r="I16" s="4"/>
      <c r="J16" s="4"/>
    </row>
    <row r="17" spans="1:10">
      <c r="A17" s="1"/>
      <c r="B17" s="1"/>
      <c r="C17" s="1"/>
      <c r="D17" s="1"/>
      <c r="E17" s="2"/>
      <c r="F17" s="4"/>
      <c r="G17" s="4"/>
      <c r="H17" s="5"/>
      <c r="I17" s="4"/>
      <c r="J17" s="4"/>
    </row>
    <row r="18" spans="1:10">
      <c r="A18" s="8" t="s">
        <v>11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9" t="s">
        <v>12</v>
      </c>
      <c r="B19" s="1"/>
      <c r="C19" s="1"/>
      <c r="D19" s="1"/>
      <c r="E19" s="1"/>
      <c r="F19" s="2"/>
      <c r="G19" s="4"/>
      <c r="H19" s="10"/>
      <c r="I19" s="11"/>
      <c r="J19" s="4"/>
    </row>
    <row r="20" spans="1:10">
      <c r="A20" s="1" t="s">
        <v>43</v>
      </c>
      <c r="B20" s="1"/>
      <c r="C20" s="1"/>
      <c r="D20" s="1"/>
      <c r="E20" s="1"/>
      <c r="F20" s="2"/>
      <c r="G20" s="4"/>
      <c r="H20" s="5"/>
      <c r="I20" s="11">
        <v>0</v>
      </c>
      <c r="J20" s="4"/>
    </row>
    <row r="21" spans="1:10">
      <c r="A21" s="1" t="s">
        <v>13</v>
      </c>
      <c r="B21" s="1" t="s">
        <v>14</v>
      </c>
      <c r="C21" s="1"/>
      <c r="D21" s="1"/>
      <c r="E21" s="1"/>
      <c r="F21" s="2"/>
      <c r="G21" s="4"/>
      <c r="H21" s="12">
        <v>0</v>
      </c>
      <c r="I21" s="4"/>
      <c r="J21" s="4"/>
    </row>
    <row r="22" spans="1:10">
      <c r="A22" s="1"/>
      <c r="B22" s="1" t="s">
        <v>15</v>
      </c>
      <c r="C22" s="1"/>
      <c r="D22" s="1"/>
      <c r="E22" s="1"/>
      <c r="F22" s="2"/>
      <c r="G22" s="4"/>
      <c r="H22" s="13">
        <f>(I20-H21)*0.3</f>
        <v>0</v>
      </c>
      <c r="I22" s="14">
        <f>H21+H22</f>
        <v>0</v>
      </c>
      <c r="J22" s="11">
        <f>I20-I22</f>
        <v>0</v>
      </c>
    </row>
    <row r="23" spans="1:10">
      <c r="A23" s="1"/>
      <c r="B23" s="1"/>
      <c r="C23" s="1"/>
      <c r="D23" s="1"/>
      <c r="E23" s="1"/>
      <c r="F23" s="2"/>
      <c r="G23" s="4"/>
      <c r="H23" s="7"/>
      <c r="I23" s="15"/>
      <c r="J23" s="4"/>
    </row>
    <row r="24" spans="1:10">
      <c r="A24" s="9" t="s">
        <v>16</v>
      </c>
      <c r="B24" s="1"/>
      <c r="C24" s="1"/>
      <c r="D24" s="1"/>
      <c r="E24" s="1"/>
      <c r="F24" s="2"/>
      <c r="G24" s="4"/>
      <c r="H24" s="5"/>
      <c r="I24" s="4"/>
      <c r="J24" s="4"/>
    </row>
    <row r="25" spans="1:10">
      <c r="A25" s="1" t="s">
        <v>17</v>
      </c>
      <c r="B25" s="1"/>
      <c r="C25" s="1"/>
      <c r="D25" s="1"/>
      <c r="E25" s="1"/>
      <c r="F25" s="2"/>
      <c r="G25" s="16"/>
      <c r="H25" s="17"/>
      <c r="I25" s="18"/>
      <c r="J25" s="17"/>
    </row>
    <row r="26" spans="1:10">
      <c r="A26" s="1" t="s">
        <v>18</v>
      </c>
      <c r="B26" s="1"/>
      <c r="C26" s="1"/>
      <c r="D26" s="1"/>
      <c r="E26" s="1"/>
      <c r="F26" s="2"/>
      <c r="G26" s="16"/>
      <c r="H26" s="17"/>
      <c r="I26" s="19"/>
      <c r="J26" s="17"/>
    </row>
    <row r="27" spans="1:10">
      <c r="A27" s="1" t="s">
        <v>19</v>
      </c>
      <c r="B27" s="1"/>
      <c r="C27" s="1"/>
      <c r="D27" s="1"/>
      <c r="E27" s="1"/>
      <c r="F27" s="2"/>
      <c r="G27" s="16"/>
      <c r="H27" s="17"/>
      <c r="I27" s="18"/>
      <c r="J27" s="20"/>
    </row>
    <row r="28" spans="1:10">
      <c r="A28" s="1" t="s">
        <v>20</v>
      </c>
      <c r="B28" s="1"/>
      <c r="C28" s="1"/>
      <c r="D28" s="1"/>
      <c r="E28" s="1"/>
      <c r="F28" s="2"/>
      <c r="G28" s="16"/>
      <c r="H28" s="17"/>
      <c r="I28" s="14"/>
      <c r="J28" s="21">
        <f>SUM(I25:I28)</f>
        <v>0</v>
      </c>
    </row>
    <row r="29" spans="1:10">
      <c r="A29" s="1"/>
      <c r="B29" s="1"/>
      <c r="C29" s="1" t="s">
        <v>21</v>
      </c>
      <c r="D29" s="1"/>
      <c r="E29" s="1"/>
      <c r="F29" s="2"/>
      <c r="G29" s="16"/>
      <c r="H29" s="22"/>
      <c r="I29" s="16"/>
      <c r="J29" s="20">
        <f>SUM(J19:J28)</f>
        <v>0</v>
      </c>
    </row>
    <row r="30" spans="1:10">
      <c r="A30" s="1"/>
      <c r="B30" s="23" t="s">
        <v>13</v>
      </c>
      <c r="C30" s="24" t="s">
        <v>22</v>
      </c>
      <c r="D30" s="1"/>
      <c r="E30" s="1"/>
      <c r="F30" s="2"/>
      <c r="G30" s="16"/>
      <c r="H30" s="22"/>
      <c r="I30" s="16"/>
      <c r="J30" s="20"/>
    </row>
    <row r="31" spans="1:10">
      <c r="A31" s="1"/>
      <c r="B31" s="23" t="s">
        <v>23</v>
      </c>
      <c r="C31" s="1" t="s">
        <v>24</v>
      </c>
      <c r="D31" s="1"/>
      <c r="E31" s="1"/>
      <c r="F31" s="2"/>
      <c r="G31" s="11"/>
      <c r="H31" s="17"/>
      <c r="I31" s="17"/>
      <c r="J31" s="20"/>
    </row>
    <row r="32" spans="1:10">
      <c r="A32" s="1"/>
      <c r="B32" s="23"/>
      <c r="C32" s="1" t="s">
        <v>25</v>
      </c>
      <c r="D32" s="1"/>
      <c r="E32" s="1"/>
      <c r="F32" s="2"/>
      <c r="G32" s="14"/>
      <c r="H32" s="21">
        <f>+G31+G32</f>
        <v>0</v>
      </c>
      <c r="I32" t="s">
        <v>42</v>
      </c>
      <c r="J32" s="11">
        <v>0</v>
      </c>
    </row>
    <row r="33" spans="1:10">
      <c r="A33" s="1"/>
      <c r="B33" s="23"/>
      <c r="C33" s="1" t="s">
        <v>26</v>
      </c>
      <c r="D33" s="1"/>
      <c r="E33" s="1"/>
      <c r="F33" s="2"/>
      <c r="G33" s="16"/>
      <c r="H33" s="26"/>
      <c r="I33" s="16"/>
      <c r="J33" s="27">
        <f>+J29-J32</f>
        <v>0</v>
      </c>
    </row>
    <row r="34" spans="1:10">
      <c r="A34" s="1"/>
      <c r="B34" s="23"/>
      <c r="C34" s="1" t="s">
        <v>27</v>
      </c>
      <c r="D34" s="1"/>
      <c r="E34" s="1"/>
      <c r="F34" s="2"/>
      <c r="G34" s="16"/>
      <c r="H34" s="26"/>
      <c r="I34" s="16"/>
      <c r="J34" s="28">
        <f>ROUND(J33,-1)</f>
        <v>0</v>
      </c>
    </row>
    <row r="35" spans="1:10">
      <c r="A35" s="1"/>
      <c r="B35" s="23"/>
      <c r="C35" s="1"/>
      <c r="D35" s="1"/>
      <c r="E35" s="1"/>
      <c r="F35" s="2"/>
      <c r="G35" s="16"/>
      <c r="H35" s="22"/>
      <c r="I35" s="16"/>
      <c r="J35" s="20"/>
    </row>
    <row r="36" spans="1:10">
      <c r="A36" s="1"/>
      <c r="B36" s="23"/>
      <c r="C36" s="1" t="s">
        <v>28</v>
      </c>
      <c r="D36" s="1"/>
      <c r="E36" s="1"/>
      <c r="F36" s="2"/>
      <c r="G36" s="16"/>
      <c r="H36" s="22"/>
      <c r="I36" s="20"/>
      <c r="J36" s="20">
        <f>+(J34-500000)*0.2+34000</f>
        <v>-66000</v>
      </c>
    </row>
    <row r="37" spans="1:10">
      <c r="A37" s="1"/>
      <c r="B37" s="23" t="s">
        <v>29</v>
      </c>
      <c r="C37" s="1" t="s">
        <v>30</v>
      </c>
      <c r="D37" s="1"/>
      <c r="E37" s="1"/>
      <c r="F37" s="2"/>
      <c r="G37" s="16"/>
      <c r="H37" s="22"/>
      <c r="I37" s="16"/>
      <c r="J37" s="21">
        <f>J36*3%</f>
        <v>-1980</v>
      </c>
    </row>
    <row r="38" spans="1:10">
      <c r="A38" s="1"/>
      <c r="B38" s="23"/>
      <c r="C38" s="1" t="s">
        <v>31</v>
      </c>
      <c r="D38" s="1"/>
      <c r="E38" s="1"/>
      <c r="F38" s="2"/>
      <c r="G38" s="16"/>
      <c r="H38" s="22"/>
      <c r="I38" s="16"/>
      <c r="J38" s="20">
        <f>SUM(J36:J37)</f>
        <v>-67980</v>
      </c>
    </row>
    <row r="39" spans="1:10">
      <c r="A39" s="1"/>
      <c r="B39" s="23" t="s">
        <v>13</v>
      </c>
      <c r="C39" s="1" t="s">
        <v>32</v>
      </c>
      <c r="D39" s="1"/>
      <c r="E39" s="1"/>
      <c r="F39" s="2"/>
      <c r="G39" s="16"/>
      <c r="H39" s="22"/>
      <c r="I39" s="18">
        <v>0</v>
      </c>
      <c r="J39" s="29"/>
    </row>
    <row r="40" spans="1:10">
      <c r="A40" s="1"/>
      <c r="B40" s="23"/>
      <c r="C40" s="1" t="s">
        <v>33</v>
      </c>
      <c r="D40" s="1"/>
      <c r="E40" s="1"/>
      <c r="F40" s="2"/>
      <c r="G40" s="16"/>
      <c r="H40" s="22"/>
      <c r="I40" s="30">
        <v>0</v>
      </c>
      <c r="J40" s="30">
        <f>SUM(I39:I40)</f>
        <v>0</v>
      </c>
    </row>
    <row r="41" spans="1:10">
      <c r="A41" s="1"/>
      <c r="B41" s="23"/>
      <c r="C41" s="1" t="s">
        <v>34</v>
      </c>
      <c r="D41" s="1"/>
      <c r="E41" s="1"/>
      <c r="F41" s="2"/>
      <c r="G41" s="16"/>
      <c r="H41" s="22"/>
      <c r="I41" s="31"/>
      <c r="J41" s="19">
        <f>+J38-J40</f>
        <v>-67980</v>
      </c>
    </row>
    <row r="42" spans="1:10">
      <c r="A42" s="1"/>
      <c r="B42" s="23" t="s">
        <v>29</v>
      </c>
      <c r="C42" s="1" t="s">
        <v>35</v>
      </c>
      <c r="D42" s="1"/>
      <c r="E42" s="1"/>
      <c r="F42" s="2"/>
      <c r="G42" s="16"/>
      <c r="H42" s="22"/>
      <c r="I42" s="31"/>
      <c r="J42" s="19">
        <f>+J41*0.3*0.03+J41*0.6*0.03+J41*0.05</f>
        <v>-5234.46</v>
      </c>
    </row>
    <row r="43" spans="1:10">
      <c r="A43" s="1"/>
      <c r="B43" s="23"/>
      <c r="C43" s="1" t="s">
        <v>36</v>
      </c>
      <c r="D43" s="1"/>
      <c r="E43" s="1"/>
      <c r="F43" s="2"/>
      <c r="G43" s="16"/>
      <c r="H43" s="22"/>
      <c r="I43" s="31"/>
      <c r="J43" s="32">
        <f>+J41+J42</f>
        <v>-73214.460000000006</v>
      </c>
    </row>
    <row r="44" spans="1:10">
      <c r="A44" s="1"/>
      <c r="B44" s="23" t="s">
        <v>13</v>
      </c>
      <c r="C44" s="1" t="s">
        <v>37</v>
      </c>
      <c r="D44" s="1"/>
      <c r="E44" s="1"/>
      <c r="F44" s="2"/>
      <c r="G44" s="16"/>
      <c r="H44" s="22"/>
      <c r="I44" s="31"/>
      <c r="J44" s="30">
        <f>+ROUND(J43,-1)</f>
        <v>-73210</v>
      </c>
    </row>
    <row r="45" spans="1:10">
      <c r="A45" s="1"/>
      <c r="B45" s="1"/>
      <c r="C45" s="1"/>
      <c r="D45" s="1"/>
      <c r="E45" s="1"/>
      <c r="F45" s="2"/>
      <c r="G45" s="4"/>
      <c r="H45" s="5"/>
      <c r="I45" s="4"/>
      <c r="J45" s="15"/>
    </row>
    <row r="46" spans="1:10">
      <c r="A46" s="1"/>
      <c r="B46" s="1"/>
      <c r="C46" s="1"/>
      <c r="D46" s="1"/>
      <c r="E46" s="1"/>
      <c r="F46" s="2"/>
      <c r="G46" s="4"/>
      <c r="H46" s="5"/>
      <c r="I46" s="4"/>
      <c r="J46" s="15"/>
    </row>
    <row r="47" spans="1:10">
      <c r="A47" s="1"/>
      <c r="B47" s="1"/>
      <c r="C47" s="1"/>
      <c r="D47" s="1"/>
      <c r="E47" s="1"/>
      <c r="F47" s="2"/>
      <c r="G47" s="4"/>
      <c r="H47" s="5"/>
      <c r="I47" s="4"/>
      <c r="J47" s="15"/>
    </row>
    <row r="48" spans="1:10">
      <c r="A48" s="1"/>
      <c r="B48" s="1"/>
      <c r="C48" s="1"/>
      <c r="D48" s="1"/>
      <c r="E48" s="1"/>
      <c r="F48" s="2"/>
      <c r="G48" s="4"/>
      <c r="H48" s="5"/>
      <c r="I48" s="4"/>
      <c r="J48" s="15"/>
    </row>
    <row r="49" spans="1:10">
      <c r="A49" s="1"/>
      <c r="B49" s="1"/>
      <c r="C49" s="1"/>
      <c r="D49" s="1"/>
      <c r="E49" s="1"/>
      <c r="F49" s="2"/>
      <c r="G49" s="4"/>
      <c r="H49" s="5"/>
      <c r="I49" s="4"/>
      <c r="J49" s="15"/>
    </row>
    <row r="50" spans="1:10">
      <c r="A50" s="25"/>
      <c r="B50" s="1"/>
      <c r="C50" s="1"/>
      <c r="D50" s="1"/>
      <c r="E50" s="1"/>
      <c r="F50" s="4"/>
      <c r="G50" s="4"/>
      <c r="H50" s="4"/>
      <c r="I50" s="4"/>
      <c r="J50" s="4"/>
    </row>
    <row r="51" spans="1:10">
      <c r="A51" s="1" t="s">
        <v>38</v>
      </c>
      <c r="B51" s="1"/>
      <c r="C51" s="1"/>
      <c r="D51" s="1"/>
      <c r="E51" s="1"/>
      <c r="F51" s="4"/>
      <c r="G51" s="4"/>
      <c r="H51" s="4"/>
      <c r="I51" s="4"/>
      <c r="J51" s="4"/>
    </row>
    <row r="52" spans="1:10">
      <c r="A52" s="1" t="s">
        <v>44</v>
      </c>
      <c r="B52" s="1"/>
      <c r="C52" s="1"/>
      <c r="D52" s="1"/>
      <c r="E52" s="1"/>
      <c r="F52" s="3"/>
      <c r="G52" s="3"/>
      <c r="H52" s="5"/>
      <c r="I52" s="4"/>
      <c r="J52" s="4"/>
    </row>
    <row r="53" spans="1:10">
      <c r="A53" s="1"/>
      <c r="B53" s="1"/>
      <c r="C53" s="1"/>
      <c r="D53" s="1"/>
      <c r="E53" s="1"/>
      <c r="F53" s="3"/>
      <c r="G53" s="3"/>
      <c r="H53" s="33"/>
      <c r="I53" s="4"/>
      <c r="J53" s="4"/>
    </row>
  </sheetData>
  <mergeCells count="2">
    <mergeCell ref="A18:J18"/>
    <mergeCell ref="A4:J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BAZI SK</dc:creator>
  <cp:lastModifiedBy>BAZI SK</cp:lastModifiedBy>
  <dcterms:created xsi:type="dcterms:W3CDTF">2012-04-25T04:52:18Z</dcterms:created>
  <dcterms:modified xsi:type="dcterms:W3CDTF">2012-04-25T04:59:10Z</dcterms:modified>
</cp:coreProperties>
</file>