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9935" windowHeight="8130"/>
  </bookViews>
  <sheets>
    <sheet name="Interest &amp; TDS" sheetId="2" r:id="rId1"/>
  </sheets>
  <definedNames>
    <definedName name="_xlnm._FilterDatabase" localSheetId="0" hidden="1">'Interest &amp; TDS'!$A$28:$K$30</definedName>
  </definedNames>
  <calcPr calcId="124519"/>
</workbook>
</file>

<file path=xl/calcChain.xml><?xml version="1.0" encoding="utf-8"?>
<calcChain xmlns="http://schemas.openxmlformats.org/spreadsheetml/2006/main">
  <c r="I31" i="2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F41"/>
  <c r="J41" s="1"/>
  <c r="F129"/>
  <c r="J129" s="1"/>
  <c r="F128"/>
  <c r="J128" s="1"/>
  <c r="F127"/>
  <c r="J127" s="1"/>
  <c r="F126"/>
  <c r="J126" s="1"/>
  <c r="F125"/>
  <c r="J125" s="1"/>
  <c r="F124"/>
  <c r="J124" s="1"/>
  <c r="F123"/>
  <c r="J123" s="1"/>
  <c r="F122"/>
  <c r="J122" s="1"/>
  <c r="F121"/>
  <c r="J121" s="1"/>
  <c r="F120"/>
  <c r="J120" s="1"/>
  <c r="F119"/>
  <c r="J119" s="1"/>
  <c r="F118"/>
  <c r="J118" s="1"/>
  <c r="F117"/>
  <c r="J117" s="1"/>
  <c r="F116"/>
  <c r="J116" s="1"/>
  <c r="F115"/>
  <c r="J115" s="1"/>
  <c r="F114"/>
  <c r="J114" s="1"/>
  <c r="F113"/>
  <c r="J113" s="1"/>
  <c r="F112"/>
  <c r="J112" s="1"/>
  <c r="F111"/>
  <c r="J111" s="1"/>
  <c r="F110"/>
  <c r="J110" s="1"/>
  <c r="F109"/>
  <c r="J109" s="1"/>
  <c r="F108"/>
  <c r="J108" s="1"/>
  <c r="F107"/>
  <c r="J107" s="1"/>
  <c r="F106"/>
  <c r="J106" s="1"/>
  <c r="F105"/>
  <c r="J105" s="1"/>
  <c r="F104"/>
  <c r="J104" s="1"/>
  <c r="F103"/>
  <c r="J103" s="1"/>
  <c r="F102"/>
  <c r="J102" s="1"/>
  <c r="F101"/>
  <c r="J101" s="1"/>
  <c r="F100"/>
  <c r="J100" s="1"/>
  <c r="F99"/>
  <c r="J99" s="1"/>
  <c r="F98"/>
  <c r="J98" s="1"/>
  <c r="F97"/>
  <c r="J97" s="1"/>
  <c r="F96"/>
  <c r="J96" s="1"/>
  <c r="F95"/>
  <c r="J95" s="1"/>
  <c r="F94"/>
  <c r="J94" s="1"/>
  <c r="F93"/>
  <c r="J93" s="1"/>
  <c r="F92"/>
  <c r="J92" s="1"/>
  <c r="F91"/>
  <c r="J91" s="1"/>
  <c r="F90"/>
  <c r="J90" s="1"/>
  <c r="F89"/>
  <c r="J89" s="1"/>
  <c r="F88"/>
  <c r="J88" s="1"/>
  <c r="F87"/>
  <c r="J87" s="1"/>
  <c r="F86"/>
  <c r="J86" s="1"/>
  <c r="F85"/>
  <c r="J85" s="1"/>
  <c r="F84"/>
  <c r="J84" s="1"/>
  <c r="F83"/>
  <c r="J83" s="1"/>
  <c r="F82"/>
  <c r="J82" s="1"/>
  <c r="F81"/>
  <c r="J81" s="1"/>
  <c r="F80"/>
  <c r="J80" s="1"/>
  <c r="F79"/>
  <c r="J79" s="1"/>
  <c r="F78"/>
  <c r="J78" s="1"/>
  <c r="F77"/>
  <c r="J77" s="1"/>
  <c r="F76"/>
  <c r="J76" s="1"/>
  <c r="F75"/>
  <c r="J75" s="1"/>
  <c r="F74"/>
  <c r="J74" s="1"/>
  <c r="F73"/>
  <c r="J73" s="1"/>
  <c r="F72"/>
  <c r="J72" s="1"/>
  <c r="F71"/>
  <c r="J71" s="1"/>
  <c r="F70"/>
  <c r="J70" s="1"/>
  <c r="F69"/>
  <c r="J69" s="1"/>
  <c r="F68"/>
  <c r="J68" s="1"/>
  <c r="F67"/>
  <c r="J67" s="1"/>
  <c r="F66"/>
  <c r="J66" s="1"/>
  <c r="F65"/>
  <c r="J65" s="1"/>
  <c r="F64"/>
  <c r="J64" s="1"/>
  <c r="F63"/>
  <c r="J63" s="1"/>
  <c r="F62"/>
  <c r="J62" s="1"/>
  <c r="F61"/>
  <c r="J61" s="1"/>
  <c r="F60"/>
  <c r="J60" s="1"/>
  <c r="F59"/>
  <c r="J59" s="1"/>
  <c r="F58"/>
  <c r="J58" s="1"/>
  <c r="F57"/>
  <c r="J57" s="1"/>
  <c r="F56"/>
  <c r="J56" s="1"/>
  <c r="F55"/>
  <c r="J55" s="1"/>
  <c r="F54"/>
  <c r="J54" s="1"/>
  <c r="F53"/>
  <c r="J53" s="1"/>
  <c r="F52"/>
  <c r="J52" s="1"/>
  <c r="F51"/>
  <c r="J51" s="1"/>
  <c r="F50"/>
  <c r="J50" s="1"/>
  <c r="F49"/>
  <c r="J49" s="1"/>
  <c r="F48"/>
  <c r="J48" s="1"/>
  <c r="F47"/>
  <c r="J47" s="1"/>
  <c r="F46"/>
  <c r="J46" s="1"/>
  <c r="F45"/>
  <c r="J45" s="1"/>
  <c r="F44"/>
  <c r="J44" s="1"/>
  <c r="F43"/>
  <c r="J43" s="1"/>
  <c r="F42"/>
  <c r="J42" s="1"/>
  <c r="F40"/>
  <c r="F39"/>
  <c r="F38"/>
  <c r="F37"/>
  <c r="F36"/>
  <c r="F35"/>
  <c r="F34"/>
  <c r="F33"/>
  <c r="F32"/>
  <c r="H131"/>
  <c r="F31"/>
  <c r="A32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K42" l="1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J32"/>
  <c r="K32" s="1"/>
  <c r="J33"/>
  <c r="K33" s="1"/>
  <c r="J31"/>
  <c r="J34"/>
  <c r="K34" s="1"/>
  <c r="J36"/>
  <c r="K36" s="1"/>
  <c r="J38"/>
  <c r="K38" s="1"/>
  <c r="J40"/>
  <c r="K40" s="1"/>
  <c r="J35"/>
  <c r="K35" s="1"/>
  <c r="J37"/>
  <c r="K37" s="1"/>
  <c r="J39"/>
  <c r="K39" s="1"/>
  <c r="I131"/>
  <c r="J131" l="1"/>
  <c r="K31"/>
  <c r="K131" l="1"/>
</calcChain>
</file>

<file path=xl/sharedStrings.xml><?xml version="1.0" encoding="utf-8"?>
<sst xmlns="http://schemas.openxmlformats.org/spreadsheetml/2006/main" count="62" uniqueCount="55">
  <si>
    <t>Due Date</t>
  </si>
  <si>
    <t>TDS</t>
  </si>
  <si>
    <t>Interest</t>
  </si>
  <si>
    <t>Total</t>
  </si>
  <si>
    <t>Date of
 Payment</t>
  </si>
  <si>
    <t>Date of
Challan</t>
  </si>
  <si>
    <t>Sr. No</t>
  </si>
  <si>
    <t>Permanent
Account
 Number</t>
  </si>
  <si>
    <t>Name of Deductee</t>
  </si>
  <si>
    <t>Code under which TDS is deducted</t>
  </si>
  <si>
    <t>94A</t>
  </si>
  <si>
    <t>94B</t>
  </si>
  <si>
    <t>94C</t>
  </si>
  <si>
    <t>94D</t>
  </si>
  <si>
    <t>94H</t>
  </si>
  <si>
    <t>94I</t>
  </si>
  <si>
    <t>94J</t>
  </si>
  <si>
    <t>Amount paid or Credited</t>
  </si>
  <si>
    <t>94BB</t>
  </si>
  <si>
    <t>Insurance Commission</t>
  </si>
  <si>
    <t>Commission or Brokerage</t>
  </si>
  <si>
    <t>TDS CALCULATOR TOGETHER WITH INTEREST</t>
  </si>
  <si>
    <t>Code</t>
  </si>
  <si>
    <t>Section</t>
  </si>
  <si>
    <t xml:space="preserve">Nature of Payment </t>
  </si>
  <si>
    <t>194A</t>
  </si>
  <si>
    <t>Interest other than interest on securities</t>
  </si>
  <si>
    <t>194B</t>
  </si>
  <si>
    <t>Winnings from lotteries and crossword puzzles</t>
  </si>
  <si>
    <t>194BB</t>
  </si>
  <si>
    <t>Winnings from horse race</t>
  </si>
  <si>
    <t>4BB</t>
  </si>
  <si>
    <t>194C</t>
  </si>
  <si>
    <t>Payment of contractors and sub contractors</t>
  </si>
  <si>
    <t>194D</t>
  </si>
  <si>
    <t>194G</t>
  </si>
  <si>
    <t>Commission, Prize etc. on sale of Lottery rickets</t>
  </si>
  <si>
    <t>94G</t>
  </si>
  <si>
    <t>194H</t>
  </si>
  <si>
    <t>194J</t>
  </si>
  <si>
    <t>Fees for Professional or Technical Services</t>
  </si>
  <si>
    <t>1.</t>
  </si>
  <si>
    <t>2.</t>
  </si>
  <si>
    <t>This utility may use for following sections only.</t>
  </si>
  <si>
    <t>Please read following instruction carefully before bringing into play this utility :-</t>
  </si>
  <si>
    <t>( II ) use of any land or building (including factory building) or land appurtenant to a building (including factory building) or furniture or fittings</t>
  </si>
  <si>
    <t>94I-(I)</t>
  </si>
  <si>
    <t>94I-(II)</t>
  </si>
  <si>
    <t>Rent ( 94I )
( I ) Use of any machinery or plant or equipment</t>
  </si>
  <si>
    <t>Developed by :- CP Consultancy Services</t>
  </si>
  <si>
    <t>Disclaimer :-  This utility is only use for Financial Year 2011 - 2012.</t>
  </si>
  <si>
    <t>Email ID :- Chintan0890@gmail.com</t>
  </si>
  <si>
    <t>3.</t>
  </si>
  <si>
    <t>194-I</t>
  </si>
  <si>
    <t>You have any Feedback, Complaint or Quary relating to this utility please feel free to contact us.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</si>
</sst>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rgb="FFFFC000"/>
      <name val="Verdana"/>
      <family val="2"/>
    </font>
    <font>
      <b/>
      <sz val="11"/>
      <color theme="6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sz val="11"/>
      <color rgb="FF00B050"/>
      <name val="Calibri"/>
      <family val="2"/>
      <scheme val="minor"/>
    </font>
    <font>
      <sz val="18"/>
      <color rgb="FF00B050"/>
      <name val="Monotype Corsiva"/>
      <family val="4"/>
    </font>
    <font>
      <b/>
      <u/>
      <sz val="18"/>
      <color rgb="FF00B050"/>
      <name val="Verdana"/>
      <family val="2"/>
    </font>
    <font>
      <u/>
      <sz val="18"/>
      <color rgb="FF00B050"/>
      <name val="Monotype Corsiva"/>
      <family val="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4" borderId="0" xfId="0" applyFill="1"/>
    <xf numFmtId="0" fontId="0" fillId="2" borderId="1" xfId="0" applyFill="1" applyBorder="1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64" fontId="0" fillId="4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hidden="1"/>
    </xf>
    <xf numFmtId="43" fontId="0" fillId="2" borderId="1" xfId="1" applyFont="1" applyFill="1" applyBorder="1" applyProtection="1"/>
    <xf numFmtId="43" fontId="0" fillId="2" borderId="1" xfId="1" applyFont="1" applyFill="1" applyBorder="1" applyProtection="1">
      <protection hidden="1"/>
    </xf>
    <xf numFmtId="43" fontId="0" fillId="2" borderId="1" xfId="0" applyNumberFormat="1" applyFill="1" applyBorder="1" applyProtection="1">
      <protection hidden="1"/>
    </xf>
    <xf numFmtId="164" fontId="0" fillId="4" borderId="1" xfId="0" applyNumberFormat="1" applyFill="1" applyBorder="1" applyProtection="1">
      <protection locked="0" hidden="1"/>
    </xf>
    <xf numFmtId="43" fontId="0" fillId="4" borderId="1" xfId="1" applyFont="1" applyFill="1" applyBorder="1" applyProtection="1">
      <protection locked="0"/>
    </xf>
    <xf numFmtId="0" fontId="0" fillId="2" borderId="2" xfId="0" applyFill="1" applyBorder="1" applyAlignment="1">
      <alignment horizontal="left"/>
    </xf>
    <xf numFmtId="0" fontId="0" fillId="4" borderId="2" xfId="0" applyFill="1" applyBorder="1" applyProtection="1">
      <protection locked="0"/>
    </xf>
    <xf numFmtId="43" fontId="0" fillId="4" borderId="2" xfId="1" applyFont="1" applyFill="1" applyBorder="1" applyProtection="1">
      <protection locked="0"/>
    </xf>
    <xf numFmtId="43" fontId="0" fillId="4" borderId="0" xfId="1" applyFont="1" applyFill="1"/>
    <xf numFmtId="0" fontId="4" fillId="4" borderId="0" xfId="0" applyFont="1" applyFill="1"/>
    <xf numFmtId="43" fontId="6" fillId="2" borderId="3" xfId="0" applyNumberFormat="1" applyFont="1" applyFill="1" applyBorder="1" applyAlignment="1">
      <alignment horizontal="center"/>
    </xf>
    <xf numFmtId="43" fontId="6" fillId="2" borderId="1" xfId="0" applyNumberFormat="1" applyFont="1" applyFill="1" applyBorder="1" applyAlignment="1">
      <alignment horizontal="center"/>
    </xf>
    <xf numFmtId="0" fontId="8" fillId="0" borderId="4" xfId="0" quotePrefix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0" xfId="0" applyFont="1" applyFill="1" applyBorder="1" applyAlignment="1">
      <alignment horizontal="center"/>
    </xf>
    <xf numFmtId="0" fontId="2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2" fontId="0" fillId="4" borderId="0" xfId="0" applyNumberFormat="1" applyFill="1"/>
    <xf numFmtId="0" fontId="0" fillId="4" borderId="0" xfId="0" applyFill="1" applyAlignment="1">
      <alignment horizontal="left"/>
    </xf>
    <xf numFmtId="43" fontId="0" fillId="4" borderId="0" xfId="1" applyFont="1" applyFill="1" applyProtection="1">
      <protection hidden="1"/>
    </xf>
    <xf numFmtId="0" fontId="11" fillId="3" borderId="0" xfId="0" applyFont="1" applyFill="1"/>
    <xf numFmtId="0" fontId="13" fillId="3" borderId="0" xfId="0" applyFont="1" applyFill="1" applyAlignment="1">
      <alignment horizontal="center" wrapText="1"/>
    </xf>
    <xf numFmtId="164" fontId="11" fillId="3" borderId="0" xfId="0" applyNumberFormat="1" applyFont="1" applyFill="1"/>
    <xf numFmtId="0" fontId="9" fillId="5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 vertical="center"/>
    </xf>
    <xf numFmtId="0" fontId="8" fillId="4" borderId="0" xfId="0" quotePrefix="1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/>
    </xf>
    <xf numFmtId="0" fontId="0" fillId="4" borderId="1" xfId="0" applyFill="1" applyBorder="1" applyProtection="1"/>
    <xf numFmtId="0" fontId="0" fillId="4" borderId="1" xfId="0" applyFill="1" applyBorder="1" applyAlignment="1" applyProtection="1">
      <alignment horizontal="center"/>
    </xf>
    <xf numFmtId="43" fontId="0" fillId="4" borderId="1" xfId="1" applyFont="1" applyFill="1" applyBorder="1" applyProtection="1"/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8" fillId="0" borderId="1" xfId="0" quotePrefix="1" applyFont="1" applyFill="1" applyBorder="1" applyAlignment="1">
      <alignment horizontal="left" vertical="top"/>
    </xf>
    <xf numFmtId="0" fontId="13" fillId="3" borderId="0" xfId="0" applyFont="1" applyFill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center"/>
    </xf>
    <xf numFmtId="0" fontId="8" fillId="0" borderId="5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2"/>
  <sheetViews>
    <sheetView tabSelected="1" workbookViewId="0">
      <selection activeCell="B31" sqref="B31"/>
    </sheetView>
  </sheetViews>
  <sheetFormatPr defaultRowHeight="15"/>
  <cols>
    <col min="1" max="1" width="9.5703125" style="1" customWidth="1"/>
    <col min="2" max="2" width="15" style="1" customWidth="1"/>
    <col min="3" max="3" width="45.7109375" style="1" customWidth="1"/>
    <col min="4" max="4" width="16" style="1" customWidth="1"/>
    <col min="5" max="5" width="12.7109375" style="1" customWidth="1"/>
    <col min="6" max="6" width="13.140625" style="1" customWidth="1"/>
    <col min="7" max="7" width="12.28515625" style="1" customWidth="1"/>
    <col min="8" max="8" width="19.140625" style="1" customWidth="1"/>
    <col min="9" max="9" width="14.28515625" style="1" bestFit="1" customWidth="1"/>
    <col min="10" max="10" width="13.28515625" style="16" bestFit="1" customWidth="1"/>
    <col min="11" max="11" width="14.28515625" style="1" bestFit="1" customWidth="1"/>
    <col min="12" max="12" width="11.5703125" style="1" bestFit="1" customWidth="1"/>
    <col min="13" max="14" width="9.140625" style="1"/>
    <col min="15" max="15" width="44.42578125" style="1" bestFit="1" customWidth="1"/>
    <col min="16" max="16384" width="9.140625" style="1"/>
  </cols>
  <sheetData>
    <row r="1" spans="1:12" ht="24.75" customHeight="1">
      <c r="A1" s="48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24"/>
    </row>
    <row r="2" spans="1:12" ht="15" hidden="1" customHeight="1">
      <c r="A2" s="31"/>
      <c r="B2" s="31"/>
      <c r="C2" s="31"/>
      <c r="D2" s="31"/>
      <c r="E2" s="32"/>
      <c r="F2" s="32"/>
      <c r="G2" s="32"/>
      <c r="H2" s="32"/>
      <c r="I2" s="32"/>
      <c r="J2" s="32"/>
      <c r="K2" s="32"/>
      <c r="L2" s="24"/>
    </row>
    <row r="3" spans="1:12" hidden="1">
      <c r="A3" s="31" t="s">
        <v>10</v>
      </c>
      <c r="B3" s="31" t="s">
        <v>11</v>
      </c>
      <c r="C3" s="31" t="s">
        <v>18</v>
      </c>
      <c r="D3" s="31" t="s">
        <v>12</v>
      </c>
      <c r="E3" s="31" t="s">
        <v>13</v>
      </c>
      <c r="F3" s="31" t="s">
        <v>14</v>
      </c>
      <c r="G3" s="31" t="s">
        <v>15</v>
      </c>
      <c r="H3" s="33" t="s">
        <v>16</v>
      </c>
      <c r="I3" s="31"/>
      <c r="J3" s="31"/>
      <c r="K3" s="31"/>
    </row>
    <row r="4" spans="1:12" hidden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2" hidden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2" ht="23.25">
      <c r="A7" s="56" t="s">
        <v>49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2" ht="23.25">
      <c r="A8" s="63" t="s">
        <v>51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2" s="17" customFormat="1">
      <c r="A9" s="51" t="s">
        <v>44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25"/>
    </row>
    <row r="10" spans="1:12" s="17" customFormat="1">
      <c r="A10" s="20" t="s">
        <v>41</v>
      </c>
      <c r="B10" s="57" t="s">
        <v>43</v>
      </c>
      <c r="C10" s="57"/>
      <c r="D10" s="57"/>
      <c r="E10" s="57"/>
      <c r="F10" s="57"/>
      <c r="G10" s="57"/>
      <c r="H10" s="57"/>
      <c r="I10" s="57"/>
      <c r="J10" s="57"/>
      <c r="K10" s="58"/>
      <c r="L10" s="25"/>
    </row>
    <row r="11" spans="1:12" s="17" customFormat="1">
      <c r="A11" s="34" t="s">
        <v>23</v>
      </c>
      <c r="B11" s="50" t="s">
        <v>24</v>
      </c>
      <c r="C11" s="50"/>
      <c r="D11" s="50"/>
      <c r="E11" s="50"/>
      <c r="F11" s="50"/>
      <c r="G11" s="50"/>
      <c r="H11" s="50"/>
      <c r="I11" s="50"/>
      <c r="J11" s="50"/>
      <c r="K11" s="34" t="s">
        <v>22</v>
      </c>
      <c r="L11" s="25"/>
    </row>
    <row r="12" spans="1:12" s="17" customFormat="1">
      <c r="A12" s="21" t="s">
        <v>25</v>
      </c>
      <c r="B12" s="52" t="s">
        <v>26</v>
      </c>
      <c r="C12" s="52"/>
      <c r="D12" s="52"/>
      <c r="E12" s="52"/>
      <c r="F12" s="52"/>
      <c r="G12" s="52"/>
      <c r="H12" s="52"/>
      <c r="I12" s="52"/>
      <c r="J12" s="52"/>
      <c r="K12" s="21" t="s">
        <v>10</v>
      </c>
      <c r="L12" s="25"/>
    </row>
    <row r="13" spans="1:12" s="17" customFormat="1">
      <c r="A13" s="21" t="s">
        <v>27</v>
      </c>
      <c r="B13" s="52" t="s">
        <v>28</v>
      </c>
      <c r="C13" s="52"/>
      <c r="D13" s="52"/>
      <c r="E13" s="52"/>
      <c r="F13" s="52"/>
      <c r="G13" s="52"/>
      <c r="H13" s="52"/>
      <c r="I13" s="52"/>
      <c r="J13" s="52"/>
      <c r="K13" s="21" t="s">
        <v>11</v>
      </c>
      <c r="L13" s="25"/>
    </row>
    <row r="14" spans="1:12" s="17" customFormat="1">
      <c r="A14" s="21" t="s">
        <v>29</v>
      </c>
      <c r="B14" s="52" t="s">
        <v>30</v>
      </c>
      <c r="C14" s="52"/>
      <c r="D14" s="52"/>
      <c r="E14" s="52"/>
      <c r="F14" s="52"/>
      <c r="G14" s="52"/>
      <c r="H14" s="52"/>
      <c r="I14" s="52"/>
      <c r="J14" s="52"/>
      <c r="K14" s="21" t="s">
        <v>31</v>
      </c>
      <c r="L14" s="25"/>
    </row>
    <row r="15" spans="1:12" s="17" customFormat="1">
      <c r="A15" s="21" t="s">
        <v>32</v>
      </c>
      <c r="B15" s="52" t="s">
        <v>33</v>
      </c>
      <c r="C15" s="52"/>
      <c r="D15" s="52"/>
      <c r="E15" s="52"/>
      <c r="F15" s="52"/>
      <c r="G15" s="52"/>
      <c r="H15" s="52"/>
      <c r="I15" s="52"/>
      <c r="J15" s="52"/>
      <c r="K15" s="21" t="s">
        <v>12</v>
      </c>
      <c r="L15" s="25"/>
    </row>
    <row r="16" spans="1:12" s="17" customFormat="1">
      <c r="A16" s="21" t="s">
        <v>34</v>
      </c>
      <c r="B16" s="52" t="s">
        <v>19</v>
      </c>
      <c r="C16" s="52"/>
      <c r="D16" s="52"/>
      <c r="E16" s="52"/>
      <c r="F16" s="52"/>
      <c r="G16" s="52"/>
      <c r="H16" s="52"/>
      <c r="I16" s="52"/>
      <c r="J16" s="52"/>
      <c r="K16" s="21" t="s">
        <v>13</v>
      </c>
      <c r="L16" s="25"/>
    </row>
    <row r="17" spans="1:15" s="17" customFormat="1">
      <c r="A17" s="21" t="s">
        <v>35</v>
      </c>
      <c r="B17" s="52" t="s">
        <v>36</v>
      </c>
      <c r="C17" s="52"/>
      <c r="D17" s="52"/>
      <c r="E17" s="52"/>
      <c r="F17" s="52"/>
      <c r="G17" s="52"/>
      <c r="H17" s="52"/>
      <c r="I17" s="52"/>
      <c r="J17" s="52"/>
      <c r="K17" s="21" t="s">
        <v>37</v>
      </c>
      <c r="L17" s="25"/>
    </row>
    <row r="18" spans="1:15" s="17" customFormat="1">
      <c r="A18" s="21" t="s">
        <v>38</v>
      </c>
      <c r="B18" s="52" t="s">
        <v>20</v>
      </c>
      <c r="C18" s="52"/>
      <c r="D18" s="52"/>
      <c r="E18" s="52"/>
      <c r="F18" s="52"/>
      <c r="G18" s="52"/>
      <c r="H18" s="52"/>
      <c r="I18" s="52"/>
      <c r="J18" s="52"/>
      <c r="K18" s="35" t="s">
        <v>14</v>
      </c>
      <c r="L18" s="25"/>
    </row>
    <row r="19" spans="1:15" s="17" customFormat="1" ht="27.75" customHeight="1">
      <c r="A19" s="53" t="s">
        <v>53</v>
      </c>
      <c r="B19" s="61" t="s">
        <v>48</v>
      </c>
      <c r="C19" s="62"/>
      <c r="D19" s="62"/>
      <c r="E19" s="62"/>
      <c r="F19" s="62"/>
      <c r="G19" s="62"/>
      <c r="H19" s="62"/>
      <c r="I19" s="62"/>
      <c r="J19" s="62"/>
      <c r="K19" s="37" t="s">
        <v>46</v>
      </c>
      <c r="L19" s="25"/>
    </row>
    <row r="20" spans="1:15" s="17" customFormat="1">
      <c r="A20" s="54"/>
      <c r="B20" s="45" t="s">
        <v>45</v>
      </c>
      <c r="C20" s="46"/>
      <c r="D20" s="46"/>
      <c r="E20" s="46"/>
      <c r="F20" s="46"/>
      <c r="G20" s="46"/>
      <c r="H20" s="46"/>
      <c r="I20" s="46"/>
      <c r="J20" s="46"/>
      <c r="K20" s="38" t="s">
        <v>47</v>
      </c>
      <c r="L20" s="25"/>
    </row>
    <row r="21" spans="1:15" s="17" customFormat="1">
      <c r="A21" s="21" t="s">
        <v>39</v>
      </c>
      <c r="B21" s="60" t="s">
        <v>40</v>
      </c>
      <c r="C21" s="60"/>
      <c r="D21" s="60"/>
      <c r="E21" s="60"/>
      <c r="F21" s="60"/>
      <c r="G21" s="60"/>
      <c r="H21" s="60"/>
      <c r="I21" s="60"/>
      <c r="J21" s="60"/>
      <c r="K21" s="36" t="s">
        <v>16</v>
      </c>
      <c r="L21" s="25"/>
    </row>
    <row r="22" spans="1:15" s="17" customFormat="1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2"/>
      <c r="L22" s="25"/>
    </row>
    <row r="23" spans="1:15" s="17" customFormat="1">
      <c r="A23" s="47" t="s">
        <v>42</v>
      </c>
      <c r="B23" s="55" t="s">
        <v>50</v>
      </c>
      <c r="C23" s="55"/>
      <c r="D23" s="55"/>
      <c r="E23" s="55"/>
      <c r="F23" s="55"/>
      <c r="G23" s="55"/>
      <c r="H23" s="55"/>
      <c r="I23" s="55"/>
      <c r="J23" s="55"/>
      <c r="K23" s="55"/>
      <c r="L23" s="25"/>
    </row>
    <row r="24" spans="1:15" s="17" customFormat="1">
      <c r="A24" s="47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25"/>
    </row>
    <row r="25" spans="1:15" s="17" customForma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25"/>
    </row>
    <row r="26" spans="1:15" s="17" customFormat="1">
      <c r="A26" s="47" t="s">
        <v>52</v>
      </c>
      <c r="B26" s="55" t="s">
        <v>54</v>
      </c>
      <c r="C26" s="55"/>
      <c r="D26" s="55"/>
      <c r="E26" s="55"/>
      <c r="F26" s="55"/>
      <c r="G26" s="55"/>
      <c r="H26" s="55"/>
      <c r="I26" s="55"/>
      <c r="J26" s="55"/>
      <c r="K26" s="55"/>
      <c r="L26" s="25"/>
    </row>
    <row r="27" spans="1:15" s="17" customFormat="1">
      <c r="A27" s="47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25"/>
    </row>
    <row r="28" spans="1:15" ht="30" customHeight="1">
      <c r="A28" s="49" t="s">
        <v>6</v>
      </c>
      <c r="B28" s="49" t="s">
        <v>7</v>
      </c>
      <c r="C28" s="49" t="s">
        <v>8</v>
      </c>
      <c r="D28" s="49" t="s">
        <v>9</v>
      </c>
      <c r="E28" s="49" t="s">
        <v>4</v>
      </c>
      <c r="F28" s="49" t="s">
        <v>0</v>
      </c>
      <c r="G28" s="49" t="s">
        <v>5</v>
      </c>
      <c r="H28" s="49" t="s">
        <v>17</v>
      </c>
      <c r="I28" s="49" t="s">
        <v>1</v>
      </c>
      <c r="J28" s="49" t="s">
        <v>2</v>
      </c>
      <c r="K28" s="49" t="s">
        <v>3</v>
      </c>
    </row>
    <row r="29" spans="1:1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N29" s="26"/>
      <c r="O29" s="26"/>
    </row>
    <row r="30" spans="1:1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N30" s="27"/>
      <c r="O30" s="27"/>
    </row>
    <row r="31" spans="1:15">
      <c r="A31" s="2">
        <v>1</v>
      </c>
      <c r="B31" s="3"/>
      <c r="C31" s="4"/>
      <c r="D31" s="5"/>
      <c r="E31" s="6"/>
      <c r="F31" s="7">
        <f>+IF(MONTH(E31)=3,EOMONTH(E31,0)+30,EOMONTH(E31,0)+7)</f>
        <v>38</v>
      </c>
      <c r="G31" s="11"/>
      <c r="H31" s="12"/>
      <c r="I31" s="8" t="b">
        <f>+IF(D31=$K$12,ROUND(H31*10%,0),IF(D31=$K$13,ROUND(H31*30%,0),IF(D31=$K$14,ROUND(H31*30%,0),IF(D31=$K$16,ROUND(H31*10%,0),IF(D31=$K$17,ROUND(H31*10%,0),IF(D31=$K$18,ROUND(H31*10%,0),IF(D31=$K$19,ROUND(H31*2%,0),IF(D31=$K$20,ROUND(H31*10%,0),IF(D31=$K$21,ROUND(H31*10%,0),IF(D31=$K$15,IF(MID(B31,4,1)="P",ROUND(H31*1%,0),IF(MID(B31,4,1)="H",ROUND(H31*1%,0),ROUND(H31*2%,0)))))))))))))</f>
        <v>0</v>
      </c>
      <c r="J31" s="9">
        <f t="shared" ref="J31:J94" si="0">ROUND(IF(G31&lt;=F31,0,ROUNDUP(DAYS360(E31,G31)/30,0)*I31*1.5%),0)</f>
        <v>0</v>
      </c>
      <c r="K31" s="10">
        <f>+I31+J31</f>
        <v>0</v>
      </c>
      <c r="L31" s="28"/>
      <c r="M31" s="28"/>
      <c r="N31" s="29"/>
      <c r="O31" s="29"/>
    </row>
    <row r="32" spans="1:15">
      <c r="A32" s="2">
        <f t="shared" ref="A32:A95" si="1">+A31+1</f>
        <v>2</v>
      </c>
      <c r="B32" s="3"/>
      <c r="C32" s="4"/>
      <c r="D32" s="5"/>
      <c r="E32" s="6"/>
      <c r="F32" s="7">
        <f t="shared" ref="F32:F95" si="2">+IF(MONTH(E32)=3,EOMONTH(E32,0)+30,EOMONTH(E32,0)+7)</f>
        <v>38</v>
      </c>
      <c r="G32" s="11"/>
      <c r="H32" s="12"/>
      <c r="I32" s="8" t="b">
        <f t="shared" ref="I32:I95" si="3">+IF(D32=$K$12,ROUND(H32*10%,0),IF(D32=$K$13,ROUND(H32*30%,0),IF(D32=$K$14,ROUND(H32*30%,0),IF(D32=$K$16,ROUND(H32*10%,0),IF(D32=$K$17,ROUND(H32*10%,0),IF(D32=$K$18,ROUND(H32*10%,0),IF(D32=$K$19,ROUND(H32*2%,0),IF(D32=$K$20,ROUND(H32*10%,0),IF(D32=$K$21,ROUND(H32*10%,0),IF(D32=$K$15,IF(MID(B32,4,1)="P",ROUND(H32*1%,0),IF(MID(B32,4,1)="H",ROUND(H32*1%,0),ROUND(H32*2%,0)))))))))))))</f>
        <v>0</v>
      </c>
      <c r="J32" s="9">
        <f t="shared" si="0"/>
        <v>0</v>
      </c>
      <c r="K32" s="10">
        <f t="shared" ref="K32:K95" si="4">+I32+J32</f>
        <v>0</v>
      </c>
      <c r="N32" s="29"/>
      <c r="O32" s="29"/>
    </row>
    <row r="33" spans="1:15">
      <c r="A33" s="2">
        <f t="shared" si="1"/>
        <v>3</v>
      </c>
      <c r="B33" s="3"/>
      <c r="C33" s="4"/>
      <c r="D33" s="5"/>
      <c r="E33" s="6"/>
      <c r="F33" s="7">
        <f t="shared" si="2"/>
        <v>38</v>
      </c>
      <c r="G33" s="11"/>
      <c r="H33" s="12"/>
      <c r="I33" s="8" t="b">
        <f t="shared" si="3"/>
        <v>0</v>
      </c>
      <c r="J33" s="9">
        <f t="shared" si="0"/>
        <v>0</v>
      </c>
      <c r="K33" s="10">
        <f t="shared" si="4"/>
        <v>0</v>
      </c>
      <c r="N33" s="29"/>
      <c r="O33" s="29"/>
    </row>
    <row r="34" spans="1:15">
      <c r="A34" s="2">
        <f t="shared" si="1"/>
        <v>4</v>
      </c>
      <c r="B34" s="3"/>
      <c r="C34" s="4"/>
      <c r="D34" s="5"/>
      <c r="E34" s="6"/>
      <c r="F34" s="7">
        <f t="shared" si="2"/>
        <v>38</v>
      </c>
      <c r="G34" s="11"/>
      <c r="H34" s="12"/>
      <c r="I34" s="8" t="b">
        <f t="shared" si="3"/>
        <v>0</v>
      </c>
      <c r="J34" s="9">
        <f t="shared" si="0"/>
        <v>0</v>
      </c>
      <c r="K34" s="10">
        <f t="shared" si="4"/>
        <v>0</v>
      </c>
      <c r="N34" s="29"/>
      <c r="O34" s="29"/>
    </row>
    <row r="35" spans="1:15">
      <c r="A35" s="2">
        <f t="shared" si="1"/>
        <v>5</v>
      </c>
      <c r="B35" s="3"/>
      <c r="C35" s="4"/>
      <c r="D35" s="5"/>
      <c r="E35" s="6"/>
      <c r="F35" s="7">
        <f t="shared" si="2"/>
        <v>38</v>
      </c>
      <c r="G35" s="11"/>
      <c r="H35" s="12"/>
      <c r="I35" s="8" t="b">
        <f t="shared" si="3"/>
        <v>0</v>
      </c>
      <c r="J35" s="9">
        <f t="shared" si="0"/>
        <v>0</v>
      </c>
      <c r="K35" s="10">
        <f t="shared" si="4"/>
        <v>0</v>
      </c>
      <c r="N35" s="29"/>
      <c r="O35" s="29"/>
    </row>
    <row r="36" spans="1:15">
      <c r="A36" s="2">
        <f t="shared" si="1"/>
        <v>6</v>
      </c>
      <c r="B36" s="3"/>
      <c r="C36" s="4"/>
      <c r="D36" s="5"/>
      <c r="E36" s="6"/>
      <c r="F36" s="7">
        <f t="shared" si="2"/>
        <v>38</v>
      </c>
      <c r="G36" s="11"/>
      <c r="H36" s="12"/>
      <c r="I36" s="8" t="b">
        <f t="shared" si="3"/>
        <v>0</v>
      </c>
      <c r="J36" s="9">
        <f t="shared" si="0"/>
        <v>0</v>
      </c>
      <c r="K36" s="10">
        <f t="shared" si="4"/>
        <v>0</v>
      </c>
      <c r="N36" s="29"/>
      <c r="O36" s="29"/>
    </row>
    <row r="37" spans="1:15">
      <c r="A37" s="2">
        <f t="shared" si="1"/>
        <v>7</v>
      </c>
      <c r="B37" s="3"/>
      <c r="C37" s="4"/>
      <c r="D37" s="5"/>
      <c r="E37" s="6"/>
      <c r="F37" s="7">
        <f t="shared" si="2"/>
        <v>38</v>
      </c>
      <c r="G37" s="11"/>
      <c r="H37" s="12"/>
      <c r="I37" s="8" t="b">
        <f t="shared" si="3"/>
        <v>0</v>
      </c>
      <c r="J37" s="9">
        <f t="shared" si="0"/>
        <v>0</v>
      </c>
      <c r="K37" s="10">
        <f t="shared" si="4"/>
        <v>0</v>
      </c>
      <c r="N37" s="29"/>
      <c r="O37" s="29"/>
    </row>
    <row r="38" spans="1:15">
      <c r="A38" s="2">
        <f t="shared" si="1"/>
        <v>8</v>
      </c>
      <c r="B38" s="3"/>
      <c r="C38" s="4"/>
      <c r="D38" s="5"/>
      <c r="E38" s="6"/>
      <c r="F38" s="7">
        <f t="shared" si="2"/>
        <v>38</v>
      </c>
      <c r="G38" s="11"/>
      <c r="H38" s="12"/>
      <c r="I38" s="8" t="b">
        <f t="shared" si="3"/>
        <v>0</v>
      </c>
      <c r="J38" s="9">
        <f t="shared" si="0"/>
        <v>0</v>
      </c>
      <c r="K38" s="10">
        <f t="shared" si="4"/>
        <v>0</v>
      </c>
      <c r="N38" s="29"/>
      <c r="O38" s="29"/>
    </row>
    <row r="39" spans="1:15">
      <c r="A39" s="2">
        <f t="shared" si="1"/>
        <v>9</v>
      </c>
      <c r="B39" s="3"/>
      <c r="C39" s="4"/>
      <c r="D39" s="5"/>
      <c r="E39" s="6"/>
      <c r="F39" s="7">
        <f t="shared" si="2"/>
        <v>38</v>
      </c>
      <c r="G39" s="11"/>
      <c r="H39" s="12"/>
      <c r="I39" s="8" t="b">
        <f t="shared" si="3"/>
        <v>0</v>
      </c>
      <c r="J39" s="9">
        <f t="shared" si="0"/>
        <v>0</v>
      </c>
      <c r="K39" s="10">
        <f t="shared" si="4"/>
        <v>0</v>
      </c>
      <c r="N39" s="29"/>
      <c r="O39" s="29"/>
    </row>
    <row r="40" spans="1:15">
      <c r="A40" s="13">
        <f t="shared" si="1"/>
        <v>10</v>
      </c>
      <c r="B40" s="3"/>
      <c r="C40" s="14"/>
      <c r="D40" s="5"/>
      <c r="E40" s="6"/>
      <c r="F40" s="7">
        <f t="shared" si="2"/>
        <v>38</v>
      </c>
      <c r="G40" s="11"/>
      <c r="H40" s="15"/>
      <c r="I40" s="8" t="b">
        <f t="shared" si="3"/>
        <v>0</v>
      </c>
      <c r="J40" s="9">
        <f t="shared" si="0"/>
        <v>0</v>
      </c>
      <c r="K40" s="10">
        <f t="shared" si="4"/>
        <v>0</v>
      </c>
      <c r="N40" s="29"/>
      <c r="O40" s="29"/>
    </row>
    <row r="41" spans="1:15">
      <c r="A41" s="2">
        <f t="shared" si="1"/>
        <v>11</v>
      </c>
      <c r="B41" s="3"/>
      <c r="C41" s="4"/>
      <c r="D41" s="5"/>
      <c r="E41" s="6"/>
      <c r="F41" s="7">
        <f t="shared" si="2"/>
        <v>38</v>
      </c>
      <c r="G41" s="11"/>
      <c r="H41" s="12"/>
      <c r="I41" s="8" t="b">
        <f t="shared" si="3"/>
        <v>0</v>
      </c>
      <c r="J41" s="9">
        <f t="shared" si="0"/>
        <v>0</v>
      </c>
      <c r="K41" s="10">
        <f t="shared" si="4"/>
        <v>0</v>
      </c>
      <c r="N41" s="29"/>
      <c r="O41" s="29"/>
    </row>
    <row r="42" spans="1:15">
      <c r="A42" s="2">
        <f t="shared" si="1"/>
        <v>12</v>
      </c>
      <c r="B42" s="3"/>
      <c r="C42" s="4"/>
      <c r="D42" s="5"/>
      <c r="E42" s="6"/>
      <c r="F42" s="7">
        <f t="shared" si="2"/>
        <v>38</v>
      </c>
      <c r="G42" s="11"/>
      <c r="H42" s="12"/>
      <c r="I42" s="8" t="b">
        <f t="shared" si="3"/>
        <v>0</v>
      </c>
      <c r="J42" s="9">
        <f t="shared" si="0"/>
        <v>0</v>
      </c>
      <c r="K42" s="10">
        <f t="shared" si="4"/>
        <v>0</v>
      </c>
      <c r="N42" s="29"/>
      <c r="O42" s="29"/>
    </row>
    <row r="43" spans="1:15">
      <c r="A43" s="2">
        <f t="shared" si="1"/>
        <v>13</v>
      </c>
      <c r="B43" s="3"/>
      <c r="C43" s="4"/>
      <c r="D43" s="5"/>
      <c r="E43" s="6"/>
      <c r="F43" s="7">
        <f t="shared" si="2"/>
        <v>38</v>
      </c>
      <c r="G43" s="11"/>
      <c r="H43" s="12"/>
      <c r="I43" s="8" t="b">
        <f t="shared" si="3"/>
        <v>0</v>
      </c>
      <c r="J43" s="9">
        <f t="shared" si="0"/>
        <v>0</v>
      </c>
      <c r="K43" s="10">
        <f t="shared" si="4"/>
        <v>0</v>
      </c>
      <c r="N43" s="29"/>
      <c r="O43" s="29"/>
    </row>
    <row r="44" spans="1:15">
      <c r="A44" s="2">
        <f t="shared" si="1"/>
        <v>14</v>
      </c>
      <c r="B44" s="3"/>
      <c r="C44" s="4"/>
      <c r="D44" s="5"/>
      <c r="E44" s="6"/>
      <c r="F44" s="7">
        <f t="shared" si="2"/>
        <v>38</v>
      </c>
      <c r="G44" s="11"/>
      <c r="H44" s="12"/>
      <c r="I44" s="8" t="b">
        <f t="shared" si="3"/>
        <v>0</v>
      </c>
      <c r="J44" s="9">
        <f t="shared" si="0"/>
        <v>0</v>
      </c>
      <c r="K44" s="10">
        <f t="shared" si="4"/>
        <v>0</v>
      </c>
      <c r="N44" s="29"/>
      <c r="O44" s="29"/>
    </row>
    <row r="45" spans="1:15">
      <c r="A45" s="2">
        <f t="shared" si="1"/>
        <v>15</v>
      </c>
      <c r="B45" s="3"/>
      <c r="C45" s="4"/>
      <c r="D45" s="5"/>
      <c r="E45" s="6"/>
      <c r="F45" s="7">
        <f t="shared" si="2"/>
        <v>38</v>
      </c>
      <c r="G45" s="11"/>
      <c r="H45" s="12"/>
      <c r="I45" s="8" t="b">
        <f t="shared" si="3"/>
        <v>0</v>
      </c>
      <c r="J45" s="9">
        <f t="shared" si="0"/>
        <v>0</v>
      </c>
      <c r="K45" s="10">
        <f t="shared" si="4"/>
        <v>0</v>
      </c>
      <c r="N45" s="29"/>
      <c r="O45" s="29"/>
    </row>
    <row r="46" spans="1:15">
      <c r="A46" s="2">
        <f t="shared" si="1"/>
        <v>16</v>
      </c>
      <c r="B46" s="3"/>
      <c r="C46" s="4"/>
      <c r="D46" s="5"/>
      <c r="E46" s="6"/>
      <c r="F46" s="7">
        <f t="shared" si="2"/>
        <v>38</v>
      </c>
      <c r="G46" s="11"/>
      <c r="H46" s="12"/>
      <c r="I46" s="8" t="b">
        <f t="shared" si="3"/>
        <v>0</v>
      </c>
      <c r="J46" s="9">
        <f t="shared" si="0"/>
        <v>0</v>
      </c>
      <c r="K46" s="10">
        <f t="shared" si="4"/>
        <v>0</v>
      </c>
      <c r="N46" s="29"/>
      <c r="O46" s="29"/>
    </row>
    <row r="47" spans="1:15">
      <c r="A47" s="2">
        <f t="shared" si="1"/>
        <v>17</v>
      </c>
      <c r="B47" s="3"/>
      <c r="C47" s="4"/>
      <c r="D47" s="5"/>
      <c r="E47" s="6"/>
      <c r="F47" s="7">
        <f t="shared" si="2"/>
        <v>38</v>
      </c>
      <c r="G47" s="11"/>
      <c r="H47" s="12"/>
      <c r="I47" s="8" t="b">
        <f t="shared" si="3"/>
        <v>0</v>
      </c>
      <c r="J47" s="9">
        <f t="shared" si="0"/>
        <v>0</v>
      </c>
      <c r="K47" s="10">
        <f t="shared" si="4"/>
        <v>0</v>
      </c>
      <c r="N47" s="29"/>
      <c r="O47" s="29"/>
    </row>
    <row r="48" spans="1:15">
      <c r="A48" s="2">
        <f t="shared" si="1"/>
        <v>18</v>
      </c>
      <c r="B48" s="3"/>
      <c r="C48" s="4"/>
      <c r="D48" s="5"/>
      <c r="E48" s="6"/>
      <c r="F48" s="7">
        <f t="shared" si="2"/>
        <v>38</v>
      </c>
      <c r="G48" s="11"/>
      <c r="H48" s="12"/>
      <c r="I48" s="8" t="b">
        <f t="shared" si="3"/>
        <v>0</v>
      </c>
      <c r="J48" s="9">
        <f t="shared" si="0"/>
        <v>0</v>
      </c>
      <c r="K48" s="10">
        <f t="shared" si="4"/>
        <v>0</v>
      </c>
      <c r="N48" s="29"/>
      <c r="O48" s="29"/>
    </row>
    <row r="49" spans="1:15">
      <c r="A49" s="2">
        <f t="shared" si="1"/>
        <v>19</v>
      </c>
      <c r="B49" s="3"/>
      <c r="C49" s="4"/>
      <c r="D49" s="5"/>
      <c r="E49" s="6"/>
      <c r="F49" s="7">
        <f t="shared" si="2"/>
        <v>38</v>
      </c>
      <c r="G49" s="11"/>
      <c r="H49" s="12"/>
      <c r="I49" s="8" t="b">
        <f t="shared" si="3"/>
        <v>0</v>
      </c>
      <c r="J49" s="9">
        <f t="shared" si="0"/>
        <v>0</v>
      </c>
      <c r="K49" s="10">
        <f t="shared" si="4"/>
        <v>0</v>
      </c>
      <c r="N49" s="29"/>
      <c r="O49" s="29"/>
    </row>
    <row r="50" spans="1:15">
      <c r="A50" s="2">
        <f t="shared" si="1"/>
        <v>20</v>
      </c>
      <c r="B50" s="3"/>
      <c r="C50" s="4"/>
      <c r="D50" s="5"/>
      <c r="E50" s="6"/>
      <c r="F50" s="7">
        <f t="shared" si="2"/>
        <v>38</v>
      </c>
      <c r="G50" s="11"/>
      <c r="H50" s="12"/>
      <c r="I50" s="8" t="b">
        <f t="shared" si="3"/>
        <v>0</v>
      </c>
      <c r="J50" s="9">
        <f t="shared" si="0"/>
        <v>0</v>
      </c>
      <c r="K50" s="10">
        <f t="shared" si="4"/>
        <v>0</v>
      </c>
      <c r="N50" s="29"/>
      <c r="O50" s="29"/>
    </row>
    <row r="51" spans="1:15">
      <c r="A51" s="2">
        <f t="shared" si="1"/>
        <v>21</v>
      </c>
      <c r="B51" s="3"/>
      <c r="C51" s="4"/>
      <c r="D51" s="5"/>
      <c r="E51" s="6"/>
      <c r="F51" s="7">
        <f t="shared" si="2"/>
        <v>38</v>
      </c>
      <c r="G51" s="11"/>
      <c r="H51" s="12"/>
      <c r="I51" s="8" t="b">
        <f t="shared" si="3"/>
        <v>0</v>
      </c>
      <c r="J51" s="9">
        <f t="shared" si="0"/>
        <v>0</v>
      </c>
      <c r="K51" s="10">
        <f t="shared" si="4"/>
        <v>0</v>
      </c>
      <c r="N51" s="29"/>
      <c r="O51" s="29"/>
    </row>
    <row r="52" spans="1:15">
      <c r="A52" s="2">
        <f t="shared" si="1"/>
        <v>22</v>
      </c>
      <c r="B52" s="3"/>
      <c r="C52" s="4"/>
      <c r="D52" s="5"/>
      <c r="E52" s="6"/>
      <c r="F52" s="7">
        <f t="shared" si="2"/>
        <v>38</v>
      </c>
      <c r="G52" s="11"/>
      <c r="H52" s="12"/>
      <c r="I52" s="8" t="b">
        <f t="shared" si="3"/>
        <v>0</v>
      </c>
      <c r="J52" s="9">
        <f t="shared" si="0"/>
        <v>0</v>
      </c>
      <c r="K52" s="10">
        <f t="shared" si="4"/>
        <v>0</v>
      </c>
      <c r="N52" s="29"/>
      <c r="O52" s="29"/>
    </row>
    <row r="53" spans="1:15">
      <c r="A53" s="2">
        <f t="shared" si="1"/>
        <v>23</v>
      </c>
      <c r="B53" s="3"/>
      <c r="C53" s="4"/>
      <c r="D53" s="5"/>
      <c r="E53" s="6"/>
      <c r="F53" s="7">
        <f t="shared" si="2"/>
        <v>38</v>
      </c>
      <c r="G53" s="11"/>
      <c r="H53" s="12"/>
      <c r="I53" s="8" t="b">
        <f t="shared" si="3"/>
        <v>0</v>
      </c>
      <c r="J53" s="9">
        <f t="shared" si="0"/>
        <v>0</v>
      </c>
      <c r="K53" s="10">
        <f t="shared" si="4"/>
        <v>0</v>
      </c>
      <c r="N53" s="29"/>
      <c r="O53" s="29"/>
    </row>
    <row r="54" spans="1:15">
      <c r="A54" s="2">
        <f t="shared" si="1"/>
        <v>24</v>
      </c>
      <c r="B54" s="3"/>
      <c r="C54" s="4"/>
      <c r="D54" s="5"/>
      <c r="E54" s="6"/>
      <c r="F54" s="7">
        <f t="shared" si="2"/>
        <v>38</v>
      </c>
      <c r="G54" s="11"/>
      <c r="H54" s="12"/>
      <c r="I54" s="8" t="b">
        <f t="shared" si="3"/>
        <v>0</v>
      </c>
      <c r="J54" s="9">
        <f t="shared" si="0"/>
        <v>0</v>
      </c>
      <c r="K54" s="10">
        <f t="shared" si="4"/>
        <v>0</v>
      </c>
      <c r="N54" s="29"/>
      <c r="O54" s="29"/>
    </row>
    <row r="55" spans="1:15">
      <c r="A55" s="2">
        <f t="shared" si="1"/>
        <v>25</v>
      </c>
      <c r="B55" s="3"/>
      <c r="C55" s="4"/>
      <c r="D55" s="5"/>
      <c r="E55" s="6"/>
      <c r="F55" s="7">
        <f t="shared" si="2"/>
        <v>38</v>
      </c>
      <c r="G55" s="11"/>
      <c r="H55" s="12"/>
      <c r="I55" s="8" t="b">
        <f t="shared" si="3"/>
        <v>0</v>
      </c>
      <c r="J55" s="9">
        <f t="shared" si="0"/>
        <v>0</v>
      </c>
      <c r="K55" s="10">
        <f t="shared" si="4"/>
        <v>0</v>
      </c>
      <c r="N55" s="29"/>
      <c r="O55" s="29"/>
    </row>
    <row r="56" spans="1:15">
      <c r="A56" s="2">
        <f t="shared" si="1"/>
        <v>26</v>
      </c>
      <c r="B56" s="3"/>
      <c r="C56" s="4"/>
      <c r="D56" s="5"/>
      <c r="E56" s="6"/>
      <c r="F56" s="7">
        <f t="shared" si="2"/>
        <v>38</v>
      </c>
      <c r="G56" s="11"/>
      <c r="H56" s="12"/>
      <c r="I56" s="8" t="b">
        <f t="shared" si="3"/>
        <v>0</v>
      </c>
      <c r="J56" s="9">
        <f t="shared" si="0"/>
        <v>0</v>
      </c>
      <c r="K56" s="10">
        <f t="shared" si="4"/>
        <v>0</v>
      </c>
      <c r="N56" s="29"/>
      <c r="O56" s="29"/>
    </row>
    <row r="57" spans="1:15">
      <c r="A57" s="2">
        <f t="shared" si="1"/>
        <v>27</v>
      </c>
      <c r="B57" s="3"/>
      <c r="C57" s="4"/>
      <c r="D57" s="5"/>
      <c r="E57" s="6"/>
      <c r="F57" s="7">
        <f t="shared" si="2"/>
        <v>38</v>
      </c>
      <c r="G57" s="11"/>
      <c r="H57" s="12"/>
      <c r="I57" s="8" t="b">
        <f t="shared" si="3"/>
        <v>0</v>
      </c>
      <c r="J57" s="9">
        <f t="shared" si="0"/>
        <v>0</v>
      </c>
      <c r="K57" s="10">
        <f t="shared" si="4"/>
        <v>0</v>
      </c>
      <c r="N57" s="29"/>
      <c r="O57" s="29"/>
    </row>
    <row r="58" spans="1:15">
      <c r="A58" s="2">
        <f t="shared" si="1"/>
        <v>28</v>
      </c>
      <c r="B58" s="3"/>
      <c r="C58" s="4"/>
      <c r="D58" s="5"/>
      <c r="E58" s="6"/>
      <c r="F58" s="7">
        <f t="shared" si="2"/>
        <v>38</v>
      </c>
      <c r="G58" s="11"/>
      <c r="H58" s="12"/>
      <c r="I58" s="8" t="b">
        <f t="shared" si="3"/>
        <v>0</v>
      </c>
      <c r="J58" s="9">
        <f t="shared" si="0"/>
        <v>0</v>
      </c>
      <c r="K58" s="10">
        <f t="shared" si="4"/>
        <v>0</v>
      </c>
      <c r="N58" s="29"/>
      <c r="O58" s="29"/>
    </row>
    <row r="59" spans="1:15">
      <c r="A59" s="2">
        <f t="shared" si="1"/>
        <v>29</v>
      </c>
      <c r="B59" s="3"/>
      <c r="C59" s="4"/>
      <c r="D59" s="5"/>
      <c r="E59" s="6"/>
      <c r="F59" s="7">
        <f t="shared" si="2"/>
        <v>38</v>
      </c>
      <c r="G59" s="11"/>
      <c r="H59" s="12"/>
      <c r="I59" s="8" t="b">
        <f t="shared" si="3"/>
        <v>0</v>
      </c>
      <c r="J59" s="9">
        <f t="shared" si="0"/>
        <v>0</v>
      </c>
      <c r="K59" s="10">
        <f t="shared" si="4"/>
        <v>0</v>
      </c>
      <c r="N59" s="29"/>
      <c r="O59" s="29"/>
    </row>
    <row r="60" spans="1:15">
      <c r="A60" s="2">
        <f t="shared" si="1"/>
        <v>30</v>
      </c>
      <c r="B60" s="3"/>
      <c r="C60" s="4"/>
      <c r="D60" s="5"/>
      <c r="E60" s="6"/>
      <c r="F60" s="7">
        <f t="shared" si="2"/>
        <v>38</v>
      </c>
      <c r="G60" s="11"/>
      <c r="H60" s="12"/>
      <c r="I60" s="8" t="b">
        <f t="shared" si="3"/>
        <v>0</v>
      </c>
      <c r="J60" s="9">
        <f t="shared" si="0"/>
        <v>0</v>
      </c>
      <c r="K60" s="10">
        <f t="shared" si="4"/>
        <v>0</v>
      </c>
      <c r="N60" s="29"/>
      <c r="O60" s="29"/>
    </row>
    <row r="61" spans="1:15">
      <c r="A61" s="2">
        <f t="shared" si="1"/>
        <v>31</v>
      </c>
      <c r="B61" s="3"/>
      <c r="C61" s="4"/>
      <c r="D61" s="5"/>
      <c r="E61" s="6"/>
      <c r="F61" s="7">
        <f t="shared" si="2"/>
        <v>38</v>
      </c>
      <c r="G61" s="11"/>
      <c r="H61" s="12"/>
      <c r="I61" s="8" t="b">
        <f t="shared" si="3"/>
        <v>0</v>
      </c>
      <c r="J61" s="9">
        <f t="shared" si="0"/>
        <v>0</v>
      </c>
      <c r="K61" s="10">
        <f t="shared" si="4"/>
        <v>0</v>
      </c>
      <c r="N61" s="29"/>
      <c r="O61" s="29"/>
    </row>
    <row r="62" spans="1:15">
      <c r="A62" s="2">
        <f t="shared" si="1"/>
        <v>32</v>
      </c>
      <c r="B62" s="3"/>
      <c r="C62" s="4"/>
      <c r="D62" s="5"/>
      <c r="E62" s="6"/>
      <c r="F62" s="7">
        <f t="shared" si="2"/>
        <v>38</v>
      </c>
      <c r="G62" s="11"/>
      <c r="H62" s="12"/>
      <c r="I62" s="8" t="b">
        <f t="shared" si="3"/>
        <v>0</v>
      </c>
      <c r="J62" s="9">
        <f t="shared" si="0"/>
        <v>0</v>
      </c>
      <c r="K62" s="10">
        <f t="shared" si="4"/>
        <v>0</v>
      </c>
      <c r="N62" s="29"/>
      <c r="O62" s="29"/>
    </row>
    <row r="63" spans="1:15">
      <c r="A63" s="2">
        <f t="shared" si="1"/>
        <v>33</v>
      </c>
      <c r="B63" s="3"/>
      <c r="C63" s="4"/>
      <c r="D63" s="5"/>
      <c r="E63" s="6"/>
      <c r="F63" s="7">
        <f t="shared" si="2"/>
        <v>38</v>
      </c>
      <c r="G63" s="11"/>
      <c r="H63" s="12"/>
      <c r="I63" s="8" t="b">
        <f t="shared" si="3"/>
        <v>0</v>
      </c>
      <c r="J63" s="9">
        <f t="shared" si="0"/>
        <v>0</v>
      </c>
      <c r="K63" s="10">
        <f t="shared" si="4"/>
        <v>0</v>
      </c>
      <c r="N63" s="29"/>
      <c r="O63" s="29"/>
    </row>
    <row r="64" spans="1:15">
      <c r="A64" s="2">
        <f t="shared" si="1"/>
        <v>34</v>
      </c>
      <c r="B64" s="3"/>
      <c r="C64" s="4"/>
      <c r="D64" s="5"/>
      <c r="E64" s="6"/>
      <c r="F64" s="7">
        <f t="shared" si="2"/>
        <v>38</v>
      </c>
      <c r="G64" s="11"/>
      <c r="H64" s="12"/>
      <c r="I64" s="8" t="b">
        <f t="shared" si="3"/>
        <v>0</v>
      </c>
      <c r="J64" s="9">
        <f t="shared" si="0"/>
        <v>0</v>
      </c>
      <c r="K64" s="10">
        <f t="shared" si="4"/>
        <v>0</v>
      </c>
      <c r="N64" s="29"/>
      <c r="O64" s="29"/>
    </row>
    <row r="65" spans="1:15">
      <c r="A65" s="2">
        <f t="shared" si="1"/>
        <v>35</v>
      </c>
      <c r="B65" s="3"/>
      <c r="C65" s="4"/>
      <c r="D65" s="5"/>
      <c r="E65" s="6"/>
      <c r="F65" s="7">
        <f t="shared" si="2"/>
        <v>38</v>
      </c>
      <c r="G65" s="11"/>
      <c r="H65" s="12"/>
      <c r="I65" s="8" t="b">
        <f t="shared" si="3"/>
        <v>0</v>
      </c>
      <c r="J65" s="9">
        <f t="shared" si="0"/>
        <v>0</v>
      </c>
      <c r="K65" s="10">
        <f t="shared" si="4"/>
        <v>0</v>
      </c>
      <c r="N65" s="29"/>
      <c r="O65" s="29"/>
    </row>
    <row r="66" spans="1:15">
      <c r="A66" s="2">
        <f t="shared" si="1"/>
        <v>36</v>
      </c>
      <c r="B66" s="3"/>
      <c r="C66" s="4"/>
      <c r="D66" s="5"/>
      <c r="E66" s="6"/>
      <c r="F66" s="7">
        <f t="shared" si="2"/>
        <v>38</v>
      </c>
      <c r="G66" s="11"/>
      <c r="H66" s="12"/>
      <c r="I66" s="8" t="b">
        <f t="shared" si="3"/>
        <v>0</v>
      </c>
      <c r="J66" s="9">
        <f t="shared" si="0"/>
        <v>0</v>
      </c>
      <c r="K66" s="10">
        <f t="shared" si="4"/>
        <v>0</v>
      </c>
      <c r="N66" s="29"/>
      <c r="O66" s="29"/>
    </row>
    <row r="67" spans="1:15">
      <c r="A67" s="2">
        <f t="shared" si="1"/>
        <v>37</v>
      </c>
      <c r="B67" s="3"/>
      <c r="C67" s="4"/>
      <c r="D67" s="5"/>
      <c r="E67" s="6"/>
      <c r="F67" s="7">
        <f t="shared" si="2"/>
        <v>38</v>
      </c>
      <c r="G67" s="11"/>
      <c r="H67" s="12"/>
      <c r="I67" s="8" t="b">
        <f t="shared" si="3"/>
        <v>0</v>
      </c>
      <c r="J67" s="9">
        <f t="shared" si="0"/>
        <v>0</v>
      </c>
      <c r="K67" s="10">
        <f t="shared" si="4"/>
        <v>0</v>
      </c>
      <c r="N67" s="29"/>
      <c r="O67" s="29"/>
    </row>
    <row r="68" spans="1:15">
      <c r="A68" s="2">
        <f t="shared" si="1"/>
        <v>38</v>
      </c>
      <c r="B68" s="3"/>
      <c r="C68" s="4"/>
      <c r="D68" s="5"/>
      <c r="E68" s="6"/>
      <c r="F68" s="7">
        <f t="shared" si="2"/>
        <v>38</v>
      </c>
      <c r="G68" s="11"/>
      <c r="H68" s="12"/>
      <c r="I68" s="8" t="b">
        <f t="shared" si="3"/>
        <v>0</v>
      </c>
      <c r="J68" s="9">
        <f t="shared" si="0"/>
        <v>0</v>
      </c>
      <c r="K68" s="10">
        <f t="shared" si="4"/>
        <v>0</v>
      </c>
      <c r="N68" s="29"/>
      <c r="O68" s="29"/>
    </row>
    <row r="69" spans="1:15">
      <c r="A69" s="2">
        <f t="shared" si="1"/>
        <v>39</v>
      </c>
      <c r="B69" s="3"/>
      <c r="C69" s="4"/>
      <c r="D69" s="5"/>
      <c r="E69" s="6"/>
      <c r="F69" s="7">
        <f t="shared" si="2"/>
        <v>38</v>
      </c>
      <c r="G69" s="11"/>
      <c r="H69" s="12"/>
      <c r="I69" s="8" t="b">
        <f t="shared" si="3"/>
        <v>0</v>
      </c>
      <c r="J69" s="9">
        <f t="shared" si="0"/>
        <v>0</v>
      </c>
      <c r="K69" s="10">
        <f t="shared" si="4"/>
        <v>0</v>
      </c>
      <c r="N69" s="29"/>
      <c r="O69" s="29"/>
    </row>
    <row r="70" spans="1:15">
      <c r="A70" s="2">
        <f t="shared" si="1"/>
        <v>40</v>
      </c>
      <c r="B70" s="3"/>
      <c r="C70" s="4"/>
      <c r="D70" s="5"/>
      <c r="E70" s="6"/>
      <c r="F70" s="7">
        <f t="shared" si="2"/>
        <v>38</v>
      </c>
      <c r="G70" s="11"/>
      <c r="H70" s="12"/>
      <c r="I70" s="8" t="b">
        <f t="shared" si="3"/>
        <v>0</v>
      </c>
      <c r="J70" s="9">
        <f t="shared" si="0"/>
        <v>0</v>
      </c>
      <c r="K70" s="10">
        <f t="shared" si="4"/>
        <v>0</v>
      </c>
      <c r="N70" s="29"/>
      <c r="O70" s="29"/>
    </row>
    <row r="71" spans="1:15">
      <c r="A71" s="2">
        <f t="shared" si="1"/>
        <v>41</v>
      </c>
      <c r="B71" s="3"/>
      <c r="C71" s="4"/>
      <c r="D71" s="5"/>
      <c r="E71" s="6"/>
      <c r="F71" s="7">
        <f t="shared" si="2"/>
        <v>38</v>
      </c>
      <c r="G71" s="11"/>
      <c r="H71" s="12"/>
      <c r="I71" s="8" t="b">
        <f t="shared" si="3"/>
        <v>0</v>
      </c>
      <c r="J71" s="9">
        <f t="shared" si="0"/>
        <v>0</v>
      </c>
      <c r="K71" s="10">
        <f t="shared" si="4"/>
        <v>0</v>
      </c>
      <c r="N71" s="29"/>
      <c r="O71" s="29"/>
    </row>
    <row r="72" spans="1:15">
      <c r="A72" s="2">
        <f t="shared" si="1"/>
        <v>42</v>
      </c>
      <c r="B72" s="3"/>
      <c r="C72" s="4"/>
      <c r="D72" s="5"/>
      <c r="E72" s="6"/>
      <c r="F72" s="7">
        <f t="shared" si="2"/>
        <v>38</v>
      </c>
      <c r="G72" s="11"/>
      <c r="H72" s="12"/>
      <c r="I72" s="8" t="b">
        <f t="shared" si="3"/>
        <v>0</v>
      </c>
      <c r="J72" s="9">
        <f t="shared" si="0"/>
        <v>0</v>
      </c>
      <c r="K72" s="10">
        <f t="shared" si="4"/>
        <v>0</v>
      </c>
      <c r="N72" s="29"/>
      <c r="O72" s="29"/>
    </row>
    <row r="73" spans="1:15">
      <c r="A73" s="2">
        <f t="shared" si="1"/>
        <v>43</v>
      </c>
      <c r="B73" s="3"/>
      <c r="C73" s="4"/>
      <c r="D73" s="5"/>
      <c r="E73" s="6"/>
      <c r="F73" s="7">
        <f t="shared" si="2"/>
        <v>38</v>
      </c>
      <c r="G73" s="11"/>
      <c r="H73" s="12"/>
      <c r="I73" s="8" t="b">
        <f t="shared" si="3"/>
        <v>0</v>
      </c>
      <c r="J73" s="9">
        <f t="shared" si="0"/>
        <v>0</v>
      </c>
      <c r="K73" s="10">
        <f t="shared" si="4"/>
        <v>0</v>
      </c>
      <c r="N73" s="29"/>
      <c r="O73" s="29"/>
    </row>
    <row r="74" spans="1:15">
      <c r="A74" s="2">
        <f t="shared" si="1"/>
        <v>44</v>
      </c>
      <c r="B74" s="3"/>
      <c r="C74" s="4"/>
      <c r="D74" s="5"/>
      <c r="E74" s="6"/>
      <c r="F74" s="7">
        <f t="shared" si="2"/>
        <v>38</v>
      </c>
      <c r="G74" s="11"/>
      <c r="H74" s="12"/>
      <c r="I74" s="8" t="b">
        <f t="shared" si="3"/>
        <v>0</v>
      </c>
      <c r="J74" s="9">
        <f t="shared" si="0"/>
        <v>0</v>
      </c>
      <c r="K74" s="10">
        <f t="shared" si="4"/>
        <v>0</v>
      </c>
      <c r="N74" s="29"/>
      <c r="O74" s="29"/>
    </row>
    <row r="75" spans="1:15">
      <c r="A75" s="2">
        <f t="shared" si="1"/>
        <v>45</v>
      </c>
      <c r="B75" s="3"/>
      <c r="C75" s="4"/>
      <c r="D75" s="5"/>
      <c r="E75" s="6"/>
      <c r="F75" s="7">
        <f t="shared" si="2"/>
        <v>38</v>
      </c>
      <c r="G75" s="11"/>
      <c r="H75" s="12"/>
      <c r="I75" s="8" t="b">
        <f t="shared" si="3"/>
        <v>0</v>
      </c>
      <c r="J75" s="9">
        <f t="shared" si="0"/>
        <v>0</v>
      </c>
      <c r="K75" s="10">
        <f t="shared" si="4"/>
        <v>0</v>
      </c>
      <c r="N75" s="29"/>
      <c r="O75" s="29"/>
    </row>
    <row r="76" spans="1:15">
      <c r="A76" s="2">
        <f t="shared" si="1"/>
        <v>46</v>
      </c>
      <c r="B76" s="3"/>
      <c r="C76" s="4"/>
      <c r="D76" s="5"/>
      <c r="E76" s="6"/>
      <c r="F76" s="7">
        <f t="shared" si="2"/>
        <v>38</v>
      </c>
      <c r="G76" s="11"/>
      <c r="H76" s="12"/>
      <c r="I76" s="8" t="b">
        <f t="shared" si="3"/>
        <v>0</v>
      </c>
      <c r="J76" s="9">
        <f t="shared" si="0"/>
        <v>0</v>
      </c>
      <c r="K76" s="10">
        <f t="shared" si="4"/>
        <v>0</v>
      </c>
      <c r="N76" s="29"/>
      <c r="O76" s="29"/>
    </row>
    <row r="77" spans="1:15">
      <c r="A77" s="2">
        <f t="shared" si="1"/>
        <v>47</v>
      </c>
      <c r="B77" s="3"/>
      <c r="C77" s="4"/>
      <c r="D77" s="5"/>
      <c r="E77" s="6"/>
      <c r="F77" s="7">
        <f t="shared" si="2"/>
        <v>38</v>
      </c>
      <c r="G77" s="11"/>
      <c r="H77" s="12"/>
      <c r="I77" s="8" t="b">
        <f t="shared" si="3"/>
        <v>0</v>
      </c>
      <c r="J77" s="9">
        <f t="shared" si="0"/>
        <v>0</v>
      </c>
      <c r="K77" s="10">
        <f t="shared" si="4"/>
        <v>0</v>
      </c>
      <c r="N77" s="29"/>
      <c r="O77" s="29"/>
    </row>
    <row r="78" spans="1:15">
      <c r="A78" s="2">
        <f t="shared" si="1"/>
        <v>48</v>
      </c>
      <c r="B78" s="3"/>
      <c r="C78" s="4"/>
      <c r="D78" s="5"/>
      <c r="E78" s="6"/>
      <c r="F78" s="7">
        <f t="shared" si="2"/>
        <v>38</v>
      </c>
      <c r="G78" s="11"/>
      <c r="H78" s="12"/>
      <c r="I78" s="8" t="b">
        <f t="shared" si="3"/>
        <v>0</v>
      </c>
      <c r="J78" s="9">
        <f t="shared" si="0"/>
        <v>0</v>
      </c>
      <c r="K78" s="10">
        <f t="shared" si="4"/>
        <v>0</v>
      </c>
      <c r="N78" s="29"/>
      <c r="O78" s="29"/>
    </row>
    <row r="79" spans="1:15">
      <c r="A79" s="2">
        <f t="shared" si="1"/>
        <v>49</v>
      </c>
      <c r="B79" s="3"/>
      <c r="C79" s="4"/>
      <c r="D79" s="5"/>
      <c r="E79" s="6"/>
      <c r="F79" s="7">
        <f t="shared" si="2"/>
        <v>38</v>
      </c>
      <c r="G79" s="11"/>
      <c r="H79" s="12"/>
      <c r="I79" s="8" t="b">
        <f t="shared" si="3"/>
        <v>0</v>
      </c>
      <c r="J79" s="9">
        <f t="shared" si="0"/>
        <v>0</v>
      </c>
      <c r="K79" s="10">
        <f t="shared" si="4"/>
        <v>0</v>
      </c>
      <c r="N79" s="29"/>
      <c r="O79" s="29"/>
    </row>
    <row r="80" spans="1:15">
      <c r="A80" s="2">
        <f t="shared" si="1"/>
        <v>50</v>
      </c>
      <c r="B80" s="3"/>
      <c r="C80" s="4"/>
      <c r="D80" s="5"/>
      <c r="E80" s="6"/>
      <c r="F80" s="7">
        <f t="shared" si="2"/>
        <v>38</v>
      </c>
      <c r="G80" s="11"/>
      <c r="H80" s="12"/>
      <c r="I80" s="8" t="b">
        <f t="shared" si="3"/>
        <v>0</v>
      </c>
      <c r="J80" s="9">
        <f t="shared" si="0"/>
        <v>0</v>
      </c>
      <c r="K80" s="10">
        <f t="shared" si="4"/>
        <v>0</v>
      </c>
      <c r="N80" s="29"/>
      <c r="O80" s="29"/>
    </row>
    <row r="81" spans="1:15">
      <c r="A81" s="2">
        <f t="shared" si="1"/>
        <v>51</v>
      </c>
      <c r="B81" s="3"/>
      <c r="C81" s="4"/>
      <c r="D81" s="5"/>
      <c r="E81" s="6"/>
      <c r="F81" s="7">
        <f t="shared" si="2"/>
        <v>38</v>
      </c>
      <c r="G81" s="11"/>
      <c r="H81" s="12"/>
      <c r="I81" s="8" t="b">
        <f t="shared" si="3"/>
        <v>0</v>
      </c>
      <c r="J81" s="9">
        <f t="shared" si="0"/>
        <v>0</v>
      </c>
      <c r="K81" s="10">
        <f t="shared" si="4"/>
        <v>0</v>
      </c>
      <c r="N81" s="29"/>
      <c r="O81" s="29"/>
    </row>
    <row r="82" spans="1:15">
      <c r="A82" s="2">
        <f t="shared" si="1"/>
        <v>52</v>
      </c>
      <c r="B82" s="3"/>
      <c r="C82" s="4"/>
      <c r="D82" s="5"/>
      <c r="E82" s="6"/>
      <c r="F82" s="7">
        <f t="shared" si="2"/>
        <v>38</v>
      </c>
      <c r="G82" s="11"/>
      <c r="H82" s="12"/>
      <c r="I82" s="8" t="b">
        <f t="shared" si="3"/>
        <v>0</v>
      </c>
      <c r="J82" s="9">
        <f t="shared" si="0"/>
        <v>0</v>
      </c>
      <c r="K82" s="10">
        <f t="shared" si="4"/>
        <v>0</v>
      </c>
      <c r="N82" s="29"/>
      <c r="O82" s="29"/>
    </row>
    <row r="83" spans="1:15">
      <c r="A83" s="2">
        <f t="shared" si="1"/>
        <v>53</v>
      </c>
      <c r="B83" s="3"/>
      <c r="C83" s="4"/>
      <c r="D83" s="5"/>
      <c r="E83" s="6"/>
      <c r="F83" s="7">
        <f t="shared" si="2"/>
        <v>38</v>
      </c>
      <c r="G83" s="11"/>
      <c r="H83" s="12"/>
      <c r="I83" s="8" t="b">
        <f t="shared" si="3"/>
        <v>0</v>
      </c>
      <c r="J83" s="9">
        <f t="shared" si="0"/>
        <v>0</v>
      </c>
      <c r="K83" s="10">
        <f t="shared" si="4"/>
        <v>0</v>
      </c>
      <c r="N83" s="29"/>
      <c r="O83" s="29"/>
    </row>
    <row r="84" spans="1:15">
      <c r="A84" s="2">
        <f t="shared" si="1"/>
        <v>54</v>
      </c>
      <c r="B84" s="3"/>
      <c r="C84" s="4"/>
      <c r="D84" s="5"/>
      <c r="E84" s="6"/>
      <c r="F84" s="7">
        <f t="shared" si="2"/>
        <v>38</v>
      </c>
      <c r="G84" s="11"/>
      <c r="H84" s="12"/>
      <c r="I84" s="8" t="b">
        <f t="shared" si="3"/>
        <v>0</v>
      </c>
      <c r="J84" s="9">
        <f t="shared" si="0"/>
        <v>0</v>
      </c>
      <c r="K84" s="10">
        <f t="shared" si="4"/>
        <v>0</v>
      </c>
      <c r="N84" s="29"/>
      <c r="O84" s="29"/>
    </row>
    <row r="85" spans="1:15">
      <c r="A85" s="2">
        <f t="shared" si="1"/>
        <v>55</v>
      </c>
      <c r="B85" s="3"/>
      <c r="C85" s="4"/>
      <c r="D85" s="5"/>
      <c r="E85" s="6"/>
      <c r="F85" s="7">
        <f t="shared" si="2"/>
        <v>38</v>
      </c>
      <c r="G85" s="11"/>
      <c r="H85" s="12"/>
      <c r="I85" s="8" t="b">
        <f t="shared" si="3"/>
        <v>0</v>
      </c>
      <c r="J85" s="9">
        <f t="shared" si="0"/>
        <v>0</v>
      </c>
      <c r="K85" s="10">
        <f t="shared" si="4"/>
        <v>0</v>
      </c>
      <c r="N85" s="29"/>
      <c r="O85" s="29"/>
    </row>
    <row r="86" spans="1:15">
      <c r="A86" s="2">
        <f t="shared" si="1"/>
        <v>56</v>
      </c>
      <c r="B86" s="3"/>
      <c r="C86" s="4"/>
      <c r="D86" s="5"/>
      <c r="E86" s="6"/>
      <c r="F86" s="7">
        <f t="shared" si="2"/>
        <v>38</v>
      </c>
      <c r="G86" s="11"/>
      <c r="H86" s="12"/>
      <c r="I86" s="8" t="b">
        <f t="shared" si="3"/>
        <v>0</v>
      </c>
      <c r="J86" s="9">
        <f t="shared" si="0"/>
        <v>0</v>
      </c>
      <c r="K86" s="10">
        <f t="shared" si="4"/>
        <v>0</v>
      </c>
      <c r="N86" s="29"/>
      <c r="O86" s="29"/>
    </row>
    <row r="87" spans="1:15">
      <c r="A87" s="2">
        <f t="shared" si="1"/>
        <v>57</v>
      </c>
      <c r="B87" s="3"/>
      <c r="C87" s="4"/>
      <c r="D87" s="5"/>
      <c r="E87" s="6"/>
      <c r="F87" s="7">
        <f t="shared" si="2"/>
        <v>38</v>
      </c>
      <c r="G87" s="11"/>
      <c r="H87" s="12"/>
      <c r="I87" s="8" t="b">
        <f t="shared" si="3"/>
        <v>0</v>
      </c>
      <c r="J87" s="9">
        <f t="shared" si="0"/>
        <v>0</v>
      </c>
      <c r="K87" s="10">
        <f t="shared" si="4"/>
        <v>0</v>
      </c>
      <c r="N87" s="29"/>
      <c r="O87" s="29"/>
    </row>
    <row r="88" spans="1:15">
      <c r="A88" s="2">
        <f t="shared" si="1"/>
        <v>58</v>
      </c>
      <c r="B88" s="3"/>
      <c r="C88" s="4"/>
      <c r="D88" s="5"/>
      <c r="E88" s="6"/>
      <c r="F88" s="7">
        <f t="shared" si="2"/>
        <v>38</v>
      </c>
      <c r="G88" s="11"/>
      <c r="H88" s="12"/>
      <c r="I88" s="8" t="b">
        <f t="shared" si="3"/>
        <v>0</v>
      </c>
      <c r="J88" s="9">
        <f t="shared" si="0"/>
        <v>0</v>
      </c>
      <c r="K88" s="10">
        <f t="shared" si="4"/>
        <v>0</v>
      </c>
      <c r="N88" s="29"/>
      <c r="O88" s="29"/>
    </row>
    <row r="89" spans="1:15">
      <c r="A89" s="2">
        <f t="shared" si="1"/>
        <v>59</v>
      </c>
      <c r="B89" s="3"/>
      <c r="C89" s="4"/>
      <c r="D89" s="5"/>
      <c r="E89" s="6"/>
      <c r="F89" s="7">
        <f t="shared" si="2"/>
        <v>38</v>
      </c>
      <c r="G89" s="11"/>
      <c r="H89" s="12"/>
      <c r="I89" s="8" t="b">
        <f t="shared" si="3"/>
        <v>0</v>
      </c>
      <c r="J89" s="9">
        <f t="shared" si="0"/>
        <v>0</v>
      </c>
      <c r="K89" s="10">
        <f t="shared" si="4"/>
        <v>0</v>
      </c>
      <c r="N89" s="29"/>
      <c r="O89" s="29"/>
    </row>
    <row r="90" spans="1:15">
      <c r="A90" s="2">
        <f t="shared" si="1"/>
        <v>60</v>
      </c>
      <c r="B90" s="3"/>
      <c r="C90" s="4"/>
      <c r="D90" s="5"/>
      <c r="E90" s="6"/>
      <c r="F90" s="7">
        <f t="shared" si="2"/>
        <v>38</v>
      </c>
      <c r="G90" s="11"/>
      <c r="H90" s="12"/>
      <c r="I90" s="8" t="b">
        <f t="shared" si="3"/>
        <v>0</v>
      </c>
      <c r="J90" s="9">
        <f t="shared" si="0"/>
        <v>0</v>
      </c>
      <c r="K90" s="10">
        <f t="shared" si="4"/>
        <v>0</v>
      </c>
      <c r="N90" s="29"/>
      <c r="O90" s="29"/>
    </row>
    <row r="91" spans="1:15">
      <c r="A91" s="2">
        <f t="shared" si="1"/>
        <v>61</v>
      </c>
      <c r="B91" s="3"/>
      <c r="C91" s="4"/>
      <c r="D91" s="5"/>
      <c r="E91" s="6"/>
      <c r="F91" s="7">
        <f t="shared" si="2"/>
        <v>38</v>
      </c>
      <c r="G91" s="11"/>
      <c r="H91" s="12"/>
      <c r="I91" s="8" t="b">
        <f t="shared" si="3"/>
        <v>0</v>
      </c>
      <c r="J91" s="9">
        <f t="shared" si="0"/>
        <v>0</v>
      </c>
      <c r="K91" s="10">
        <f t="shared" si="4"/>
        <v>0</v>
      </c>
      <c r="N91" s="29"/>
      <c r="O91" s="29"/>
    </row>
    <row r="92" spans="1:15">
      <c r="A92" s="2">
        <f t="shared" si="1"/>
        <v>62</v>
      </c>
      <c r="B92" s="3"/>
      <c r="C92" s="4"/>
      <c r="D92" s="5"/>
      <c r="E92" s="6"/>
      <c r="F92" s="7">
        <f t="shared" si="2"/>
        <v>38</v>
      </c>
      <c r="G92" s="11"/>
      <c r="H92" s="12"/>
      <c r="I92" s="8" t="b">
        <f t="shared" si="3"/>
        <v>0</v>
      </c>
      <c r="J92" s="9">
        <f t="shared" si="0"/>
        <v>0</v>
      </c>
      <c r="K92" s="10">
        <f t="shared" si="4"/>
        <v>0</v>
      </c>
      <c r="N92" s="29"/>
      <c r="O92" s="29"/>
    </row>
    <row r="93" spans="1:15">
      <c r="A93" s="2">
        <f t="shared" si="1"/>
        <v>63</v>
      </c>
      <c r="B93" s="3"/>
      <c r="C93" s="4"/>
      <c r="D93" s="5"/>
      <c r="E93" s="6"/>
      <c r="F93" s="7">
        <f t="shared" si="2"/>
        <v>38</v>
      </c>
      <c r="G93" s="11"/>
      <c r="H93" s="12"/>
      <c r="I93" s="8" t="b">
        <f t="shared" si="3"/>
        <v>0</v>
      </c>
      <c r="J93" s="9">
        <f t="shared" si="0"/>
        <v>0</v>
      </c>
      <c r="K93" s="10">
        <f t="shared" si="4"/>
        <v>0</v>
      </c>
      <c r="N93" s="29"/>
      <c r="O93" s="29"/>
    </row>
    <row r="94" spans="1:15">
      <c r="A94" s="2">
        <f t="shared" si="1"/>
        <v>64</v>
      </c>
      <c r="B94" s="3"/>
      <c r="C94" s="4"/>
      <c r="D94" s="5"/>
      <c r="E94" s="6"/>
      <c r="F94" s="7">
        <f t="shared" si="2"/>
        <v>38</v>
      </c>
      <c r="G94" s="11"/>
      <c r="H94" s="12"/>
      <c r="I94" s="8" t="b">
        <f t="shared" si="3"/>
        <v>0</v>
      </c>
      <c r="J94" s="9">
        <f t="shared" si="0"/>
        <v>0</v>
      </c>
      <c r="K94" s="10">
        <f t="shared" si="4"/>
        <v>0</v>
      </c>
      <c r="N94" s="29"/>
      <c r="O94" s="29"/>
    </row>
    <row r="95" spans="1:15">
      <c r="A95" s="2">
        <f t="shared" si="1"/>
        <v>65</v>
      </c>
      <c r="B95" s="3"/>
      <c r="C95" s="4"/>
      <c r="D95" s="5"/>
      <c r="E95" s="6"/>
      <c r="F95" s="7">
        <f t="shared" si="2"/>
        <v>38</v>
      </c>
      <c r="G95" s="11"/>
      <c r="H95" s="12"/>
      <c r="I95" s="8" t="b">
        <f t="shared" si="3"/>
        <v>0</v>
      </c>
      <c r="J95" s="9">
        <f t="shared" ref="J95:J129" si="5">ROUND(IF(G95&lt;=F95,0,ROUNDUP(DAYS360(E95,G95)/30,0)*I95*1.5%),0)</f>
        <v>0</v>
      </c>
      <c r="K95" s="10">
        <f t="shared" si="4"/>
        <v>0</v>
      </c>
      <c r="N95" s="29"/>
      <c r="O95" s="29"/>
    </row>
    <row r="96" spans="1:15">
      <c r="A96" s="2">
        <f t="shared" ref="A96:A129" si="6">+A95+1</f>
        <v>66</v>
      </c>
      <c r="B96" s="3"/>
      <c r="C96" s="4"/>
      <c r="D96" s="5"/>
      <c r="E96" s="6"/>
      <c r="F96" s="7">
        <f t="shared" ref="F96:F129" si="7">+IF(MONTH(E96)=3,EOMONTH(E96,0)+30,EOMONTH(E96,0)+7)</f>
        <v>38</v>
      </c>
      <c r="G96" s="11"/>
      <c r="H96" s="12"/>
      <c r="I96" s="8" t="b">
        <f t="shared" ref="I96:I129" si="8">+IF(D96=$K$12,ROUND(H96*10%,0),IF(D96=$K$13,ROUND(H96*30%,0),IF(D96=$K$14,ROUND(H96*30%,0),IF(D96=$K$16,ROUND(H96*10%,0),IF(D96=$K$17,ROUND(H96*10%,0),IF(D96=$K$18,ROUND(H96*10%,0),IF(D96=$K$19,ROUND(H96*2%,0),IF(D96=$K$20,ROUND(H96*10%,0),IF(D96=$K$21,ROUND(H96*10%,0),IF(D96=$K$15,IF(MID(B96,4,1)="P",ROUND(H96*1%,0),IF(MID(B96,4,1)="H",ROUND(H96*1%,0),ROUND(H96*2%,0)))))))))))))</f>
        <v>0</v>
      </c>
      <c r="J96" s="9">
        <f t="shared" si="5"/>
        <v>0</v>
      </c>
      <c r="K96" s="10">
        <f t="shared" ref="K96:K129" si="9">+I96+J96</f>
        <v>0</v>
      </c>
      <c r="N96" s="29"/>
      <c r="O96" s="29"/>
    </row>
    <row r="97" spans="1:15">
      <c r="A97" s="2">
        <f t="shared" si="6"/>
        <v>67</v>
      </c>
      <c r="B97" s="3"/>
      <c r="C97" s="4"/>
      <c r="D97" s="5"/>
      <c r="E97" s="6"/>
      <c r="F97" s="7">
        <f t="shared" si="7"/>
        <v>38</v>
      </c>
      <c r="G97" s="11"/>
      <c r="H97" s="12"/>
      <c r="I97" s="8" t="b">
        <f t="shared" si="8"/>
        <v>0</v>
      </c>
      <c r="J97" s="9">
        <f t="shared" si="5"/>
        <v>0</v>
      </c>
      <c r="K97" s="10">
        <f t="shared" si="9"/>
        <v>0</v>
      </c>
      <c r="N97" s="29"/>
      <c r="O97" s="29"/>
    </row>
    <row r="98" spans="1:15">
      <c r="A98" s="2">
        <f t="shared" si="6"/>
        <v>68</v>
      </c>
      <c r="B98" s="3"/>
      <c r="C98" s="4"/>
      <c r="D98" s="5"/>
      <c r="E98" s="6"/>
      <c r="F98" s="7">
        <f t="shared" si="7"/>
        <v>38</v>
      </c>
      <c r="G98" s="11"/>
      <c r="H98" s="12"/>
      <c r="I98" s="8" t="b">
        <f t="shared" si="8"/>
        <v>0</v>
      </c>
      <c r="J98" s="9">
        <f t="shared" si="5"/>
        <v>0</v>
      </c>
      <c r="K98" s="10">
        <f t="shared" si="9"/>
        <v>0</v>
      </c>
      <c r="N98" s="29"/>
      <c r="O98" s="29"/>
    </row>
    <row r="99" spans="1:15">
      <c r="A99" s="2">
        <f t="shared" si="6"/>
        <v>69</v>
      </c>
      <c r="B99" s="3"/>
      <c r="C99" s="4"/>
      <c r="D99" s="5"/>
      <c r="E99" s="6"/>
      <c r="F99" s="7">
        <f t="shared" si="7"/>
        <v>38</v>
      </c>
      <c r="G99" s="11"/>
      <c r="H99" s="12"/>
      <c r="I99" s="8" t="b">
        <f t="shared" si="8"/>
        <v>0</v>
      </c>
      <c r="J99" s="9">
        <f t="shared" si="5"/>
        <v>0</v>
      </c>
      <c r="K99" s="10">
        <f t="shared" si="9"/>
        <v>0</v>
      </c>
      <c r="N99" s="29"/>
      <c r="O99" s="29"/>
    </row>
    <row r="100" spans="1:15">
      <c r="A100" s="2">
        <f t="shared" si="6"/>
        <v>70</v>
      </c>
      <c r="B100" s="3"/>
      <c r="C100" s="4"/>
      <c r="D100" s="5"/>
      <c r="E100" s="6"/>
      <c r="F100" s="7">
        <f t="shared" si="7"/>
        <v>38</v>
      </c>
      <c r="G100" s="11"/>
      <c r="H100" s="12"/>
      <c r="I100" s="8" t="b">
        <f t="shared" si="8"/>
        <v>0</v>
      </c>
      <c r="J100" s="9">
        <f t="shared" si="5"/>
        <v>0</v>
      </c>
      <c r="K100" s="10">
        <f t="shared" si="9"/>
        <v>0</v>
      </c>
      <c r="N100" s="29"/>
      <c r="O100" s="29"/>
    </row>
    <row r="101" spans="1:15">
      <c r="A101" s="2">
        <f t="shared" si="6"/>
        <v>71</v>
      </c>
      <c r="B101" s="3"/>
      <c r="C101" s="4"/>
      <c r="D101" s="5"/>
      <c r="E101" s="6"/>
      <c r="F101" s="7">
        <f t="shared" si="7"/>
        <v>38</v>
      </c>
      <c r="G101" s="11"/>
      <c r="H101" s="12"/>
      <c r="I101" s="8" t="b">
        <f t="shared" si="8"/>
        <v>0</v>
      </c>
      <c r="J101" s="9">
        <f t="shared" si="5"/>
        <v>0</v>
      </c>
      <c r="K101" s="10">
        <f t="shared" si="9"/>
        <v>0</v>
      </c>
      <c r="N101" s="29"/>
      <c r="O101" s="29"/>
    </row>
    <row r="102" spans="1:15">
      <c r="A102" s="2">
        <f t="shared" si="6"/>
        <v>72</v>
      </c>
      <c r="B102" s="3"/>
      <c r="C102" s="4"/>
      <c r="D102" s="5"/>
      <c r="E102" s="6"/>
      <c r="F102" s="7">
        <f t="shared" si="7"/>
        <v>38</v>
      </c>
      <c r="G102" s="11"/>
      <c r="H102" s="12"/>
      <c r="I102" s="8" t="b">
        <f t="shared" si="8"/>
        <v>0</v>
      </c>
      <c r="J102" s="9">
        <f t="shared" si="5"/>
        <v>0</v>
      </c>
      <c r="K102" s="10">
        <f t="shared" si="9"/>
        <v>0</v>
      </c>
      <c r="N102" s="29"/>
      <c r="O102" s="29"/>
    </row>
    <row r="103" spans="1:15">
      <c r="A103" s="2">
        <f t="shared" si="6"/>
        <v>73</v>
      </c>
      <c r="B103" s="3"/>
      <c r="C103" s="4"/>
      <c r="D103" s="5"/>
      <c r="E103" s="6"/>
      <c r="F103" s="7">
        <f t="shared" si="7"/>
        <v>38</v>
      </c>
      <c r="G103" s="11"/>
      <c r="H103" s="12"/>
      <c r="I103" s="8" t="b">
        <f t="shared" si="8"/>
        <v>0</v>
      </c>
      <c r="J103" s="9">
        <f t="shared" si="5"/>
        <v>0</v>
      </c>
      <c r="K103" s="10">
        <f t="shared" si="9"/>
        <v>0</v>
      </c>
      <c r="N103" s="29"/>
      <c r="O103" s="29"/>
    </row>
    <row r="104" spans="1:15">
      <c r="A104" s="2">
        <f t="shared" si="6"/>
        <v>74</v>
      </c>
      <c r="B104" s="3"/>
      <c r="C104" s="4"/>
      <c r="D104" s="5"/>
      <c r="E104" s="6"/>
      <c r="F104" s="7">
        <f t="shared" si="7"/>
        <v>38</v>
      </c>
      <c r="G104" s="11"/>
      <c r="H104" s="12"/>
      <c r="I104" s="8" t="b">
        <f t="shared" si="8"/>
        <v>0</v>
      </c>
      <c r="J104" s="9">
        <f t="shared" si="5"/>
        <v>0</v>
      </c>
      <c r="K104" s="10">
        <f t="shared" si="9"/>
        <v>0</v>
      </c>
      <c r="N104" s="29"/>
      <c r="O104" s="29"/>
    </row>
    <row r="105" spans="1:15">
      <c r="A105" s="2">
        <f t="shared" si="6"/>
        <v>75</v>
      </c>
      <c r="B105" s="3"/>
      <c r="C105" s="4"/>
      <c r="D105" s="5"/>
      <c r="E105" s="6"/>
      <c r="F105" s="7">
        <f t="shared" si="7"/>
        <v>38</v>
      </c>
      <c r="G105" s="11"/>
      <c r="H105" s="12"/>
      <c r="I105" s="8" t="b">
        <f t="shared" si="8"/>
        <v>0</v>
      </c>
      <c r="J105" s="9">
        <f t="shared" si="5"/>
        <v>0</v>
      </c>
      <c r="K105" s="10">
        <f t="shared" si="9"/>
        <v>0</v>
      </c>
      <c r="N105" s="29"/>
      <c r="O105" s="29"/>
    </row>
    <row r="106" spans="1:15">
      <c r="A106" s="2">
        <f t="shared" si="6"/>
        <v>76</v>
      </c>
      <c r="B106" s="3"/>
      <c r="C106" s="4"/>
      <c r="D106" s="5"/>
      <c r="E106" s="6"/>
      <c r="F106" s="7">
        <f t="shared" si="7"/>
        <v>38</v>
      </c>
      <c r="G106" s="11"/>
      <c r="H106" s="12"/>
      <c r="I106" s="8" t="b">
        <f t="shared" si="8"/>
        <v>0</v>
      </c>
      <c r="J106" s="9">
        <f t="shared" si="5"/>
        <v>0</v>
      </c>
      <c r="K106" s="10">
        <f t="shared" si="9"/>
        <v>0</v>
      </c>
      <c r="N106" s="29"/>
      <c r="O106" s="29"/>
    </row>
    <row r="107" spans="1:15">
      <c r="A107" s="2">
        <f t="shared" si="6"/>
        <v>77</v>
      </c>
      <c r="B107" s="3"/>
      <c r="C107" s="4"/>
      <c r="D107" s="5"/>
      <c r="E107" s="6"/>
      <c r="F107" s="7">
        <f t="shared" si="7"/>
        <v>38</v>
      </c>
      <c r="G107" s="11"/>
      <c r="H107" s="12"/>
      <c r="I107" s="8" t="b">
        <f t="shared" si="8"/>
        <v>0</v>
      </c>
      <c r="J107" s="9">
        <f t="shared" si="5"/>
        <v>0</v>
      </c>
      <c r="K107" s="10">
        <f t="shared" si="9"/>
        <v>0</v>
      </c>
      <c r="N107" s="29"/>
      <c r="O107" s="29"/>
    </row>
    <row r="108" spans="1:15">
      <c r="A108" s="2">
        <f t="shared" si="6"/>
        <v>78</v>
      </c>
      <c r="B108" s="3"/>
      <c r="C108" s="4"/>
      <c r="D108" s="5"/>
      <c r="E108" s="6"/>
      <c r="F108" s="7">
        <f t="shared" si="7"/>
        <v>38</v>
      </c>
      <c r="G108" s="11"/>
      <c r="H108" s="12"/>
      <c r="I108" s="8" t="b">
        <f t="shared" si="8"/>
        <v>0</v>
      </c>
      <c r="J108" s="9">
        <f t="shared" si="5"/>
        <v>0</v>
      </c>
      <c r="K108" s="10">
        <f t="shared" si="9"/>
        <v>0</v>
      </c>
      <c r="N108" s="29"/>
      <c r="O108" s="29"/>
    </row>
    <row r="109" spans="1:15">
      <c r="A109" s="2">
        <f t="shared" si="6"/>
        <v>79</v>
      </c>
      <c r="B109" s="3"/>
      <c r="C109" s="4"/>
      <c r="D109" s="5"/>
      <c r="E109" s="6"/>
      <c r="F109" s="7">
        <f t="shared" si="7"/>
        <v>38</v>
      </c>
      <c r="G109" s="11"/>
      <c r="H109" s="12"/>
      <c r="I109" s="8" t="b">
        <f t="shared" si="8"/>
        <v>0</v>
      </c>
      <c r="J109" s="9">
        <f t="shared" si="5"/>
        <v>0</v>
      </c>
      <c r="K109" s="10">
        <f t="shared" si="9"/>
        <v>0</v>
      </c>
      <c r="N109" s="29"/>
      <c r="O109" s="29"/>
    </row>
    <row r="110" spans="1:15">
      <c r="A110" s="2">
        <f t="shared" si="6"/>
        <v>80</v>
      </c>
      <c r="B110" s="3"/>
      <c r="C110" s="4"/>
      <c r="D110" s="5"/>
      <c r="E110" s="6"/>
      <c r="F110" s="7">
        <f t="shared" si="7"/>
        <v>38</v>
      </c>
      <c r="G110" s="11"/>
      <c r="H110" s="12"/>
      <c r="I110" s="8" t="b">
        <f t="shared" si="8"/>
        <v>0</v>
      </c>
      <c r="J110" s="9">
        <f t="shared" si="5"/>
        <v>0</v>
      </c>
      <c r="K110" s="10">
        <f t="shared" si="9"/>
        <v>0</v>
      </c>
      <c r="N110" s="29"/>
      <c r="O110" s="29"/>
    </row>
    <row r="111" spans="1:15">
      <c r="A111" s="2">
        <f t="shared" si="6"/>
        <v>81</v>
      </c>
      <c r="B111" s="3"/>
      <c r="C111" s="4"/>
      <c r="D111" s="5"/>
      <c r="E111" s="6"/>
      <c r="F111" s="7">
        <f t="shared" si="7"/>
        <v>38</v>
      </c>
      <c r="G111" s="11"/>
      <c r="H111" s="12"/>
      <c r="I111" s="8" t="b">
        <f t="shared" si="8"/>
        <v>0</v>
      </c>
      <c r="J111" s="9">
        <f t="shared" si="5"/>
        <v>0</v>
      </c>
      <c r="K111" s="10">
        <f t="shared" si="9"/>
        <v>0</v>
      </c>
      <c r="N111" s="29"/>
      <c r="O111" s="29"/>
    </row>
    <row r="112" spans="1:15">
      <c r="A112" s="2">
        <f t="shared" si="6"/>
        <v>82</v>
      </c>
      <c r="B112" s="3"/>
      <c r="C112" s="4"/>
      <c r="D112" s="5"/>
      <c r="E112" s="6"/>
      <c r="F112" s="7">
        <f t="shared" si="7"/>
        <v>38</v>
      </c>
      <c r="G112" s="11"/>
      <c r="H112" s="12"/>
      <c r="I112" s="8" t="b">
        <f t="shared" si="8"/>
        <v>0</v>
      </c>
      <c r="J112" s="9">
        <f t="shared" si="5"/>
        <v>0</v>
      </c>
      <c r="K112" s="10">
        <f t="shared" si="9"/>
        <v>0</v>
      </c>
      <c r="N112" s="29"/>
      <c r="O112" s="29"/>
    </row>
    <row r="113" spans="1:15">
      <c r="A113" s="2">
        <f t="shared" si="6"/>
        <v>83</v>
      </c>
      <c r="B113" s="3"/>
      <c r="C113" s="4"/>
      <c r="D113" s="5"/>
      <c r="E113" s="6"/>
      <c r="F113" s="7">
        <f t="shared" si="7"/>
        <v>38</v>
      </c>
      <c r="G113" s="11"/>
      <c r="H113" s="12"/>
      <c r="I113" s="8" t="b">
        <f t="shared" si="8"/>
        <v>0</v>
      </c>
      <c r="J113" s="9">
        <f t="shared" si="5"/>
        <v>0</v>
      </c>
      <c r="K113" s="10">
        <f t="shared" si="9"/>
        <v>0</v>
      </c>
      <c r="N113" s="29"/>
      <c r="O113" s="29"/>
    </row>
    <row r="114" spans="1:15">
      <c r="A114" s="2">
        <f t="shared" si="6"/>
        <v>84</v>
      </c>
      <c r="B114" s="3"/>
      <c r="C114" s="4"/>
      <c r="D114" s="5"/>
      <c r="E114" s="6"/>
      <c r="F114" s="7">
        <f t="shared" si="7"/>
        <v>38</v>
      </c>
      <c r="G114" s="11"/>
      <c r="H114" s="12"/>
      <c r="I114" s="8" t="b">
        <f t="shared" si="8"/>
        <v>0</v>
      </c>
      <c r="J114" s="9">
        <f t="shared" si="5"/>
        <v>0</v>
      </c>
      <c r="K114" s="10">
        <f t="shared" si="9"/>
        <v>0</v>
      </c>
      <c r="N114" s="29"/>
      <c r="O114" s="29"/>
    </row>
    <row r="115" spans="1:15">
      <c r="A115" s="2">
        <f t="shared" si="6"/>
        <v>85</v>
      </c>
      <c r="B115" s="3"/>
      <c r="C115" s="4"/>
      <c r="D115" s="5"/>
      <c r="E115" s="6"/>
      <c r="F115" s="7">
        <f t="shared" si="7"/>
        <v>38</v>
      </c>
      <c r="G115" s="11"/>
      <c r="H115" s="12"/>
      <c r="I115" s="8" t="b">
        <f t="shared" si="8"/>
        <v>0</v>
      </c>
      <c r="J115" s="9">
        <f t="shared" si="5"/>
        <v>0</v>
      </c>
      <c r="K115" s="10">
        <f t="shared" si="9"/>
        <v>0</v>
      </c>
      <c r="N115" s="29"/>
      <c r="O115" s="29"/>
    </row>
    <row r="116" spans="1:15">
      <c r="A116" s="2">
        <f t="shared" si="6"/>
        <v>86</v>
      </c>
      <c r="B116" s="3"/>
      <c r="C116" s="4"/>
      <c r="D116" s="5"/>
      <c r="E116" s="6"/>
      <c r="F116" s="7">
        <f t="shared" si="7"/>
        <v>38</v>
      </c>
      <c r="G116" s="11"/>
      <c r="H116" s="12"/>
      <c r="I116" s="8" t="b">
        <f t="shared" si="8"/>
        <v>0</v>
      </c>
      <c r="J116" s="9">
        <f t="shared" si="5"/>
        <v>0</v>
      </c>
      <c r="K116" s="10">
        <f t="shared" si="9"/>
        <v>0</v>
      </c>
      <c r="N116" s="29"/>
      <c r="O116" s="29"/>
    </row>
    <row r="117" spans="1:15">
      <c r="A117" s="2">
        <f t="shared" si="6"/>
        <v>87</v>
      </c>
      <c r="B117" s="3"/>
      <c r="C117" s="4"/>
      <c r="D117" s="5"/>
      <c r="E117" s="6"/>
      <c r="F117" s="7">
        <f t="shared" si="7"/>
        <v>38</v>
      </c>
      <c r="G117" s="11"/>
      <c r="H117" s="12"/>
      <c r="I117" s="8" t="b">
        <f t="shared" si="8"/>
        <v>0</v>
      </c>
      <c r="J117" s="9">
        <f t="shared" si="5"/>
        <v>0</v>
      </c>
      <c r="K117" s="10">
        <f t="shared" si="9"/>
        <v>0</v>
      </c>
      <c r="N117" s="29"/>
      <c r="O117" s="29"/>
    </row>
    <row r="118" spans="1:15">
      <c r="A118" s="2">
        <f t="shared" si="6"/>
        <v>88</v>
      </c>
      <c r="B118" s="3"/>
      <c r="C118" s="4"/>
      <c r="D118" s="5"/>
      <c r="E118" s="6"/>
      <c r="F118" s="7">
        <f t="shared" si="7"/>
        <v>38</v>
      </c>
      <c r="G118" s="11"/>
      <c r="H118" s="12"/>
      <c r="I118" s="8" t="b">
        <f t="shared" si="8"/>
        <v>0</v>
      </c>
      <c r="J118" s="9">
        <f t="shared" si="5"/>
        <v>0</v>
      </c>
      <c r="K118" s="10">
        <f t="shared" si="9"/>
        <v>0</v>
      </c>
      <c r="N118" s="29"/>
      <c r="O118" s="29"/>
    </row>
    <row r="119" spans="1:15">
      <c r="A119" s="2">
        <f t="shared" si="6"/>
        <v>89</v>
      </c>
      <c r="B119" s="3"/>
      <c r="C119" s="4"/>
      <c r="D119" s="5"/>
      <c r="E119" s="6"/>
      <c r="F119" s="7">
        <f t="shared" si="7"/>
        <v>38</v>
      </c>
      <c r="G119" s="11"/>
      <c r="H119" s="12"/>
      <c r="I119" s="8" t="b">
        <f t="shared" si="8"/>
        <v>0</v>
      </c>
      <c r="J119" s="9">
        <f t="shared" si="5"/>
        <v>0</v>
      </c>
      <c r="K119" s="10">
        <f t="shared" si="9"/>
        <v>0</v>
      </c>
      <c r="N119" s="29"/>
      <c r="O119" s="29"/>
    </row>
    <row r="120" spans="1:15">
      <c r="A120" s="2">
        <f t="shared" si="6"/>
        <v>90</v>
      </c>
      <c r="B120" s="3"/>
      <c r="C120" s="4"/>
      <c r="D120" s="5"/>
      <c r="E120" s="6"/>
      <c r="F120" s="7">
        <f t="shared" si="7"/>
        <v>38</v>
      </c>
      <c r="G120" s="11"/>
      <c r="H120" s="12"/>
      <c r="I120" s="8" t="b">
        <f t="shared" si="8"/>
        <v>0</v>
      </c>
      <c r="J120" s="9">
        <f t="shared" si="5"/>
        <v>0</v>
      </c>
      <c r="K120" s="10">
        <f t="shared" si="9"/>
        <v>0</v>
      </c>
      <c r="N120" s="29"/>
      <c r="O120" s="29"/>
    </row>
    <row r="121" spans="1:15">
      <c r="A121" s="2">
        <f t="shared" si="6"/>
        <v>91</v>
      </c>
      <c r="B121" s="3"/>
      <c r="C121" s="4"/>
      <c r="D121" s="5"/>
      <c r="E121" s="6"/>
      <c r="F121" s="7">
        <f t="shared" si="7"/>
        <v>38</v>
      </c>
      <c r="G121" s="11"/>
      <c r="H121" s="12"/>
      <c r="I121" s="8" t="b">
        <f t="shared" si="8"/>
        <v>0</v>
      </c>
      <c r="J121" s="9">
        <f t="shared" si="5"/>
        <v>0</v>
      </c>
      <c r="K121" s="10">
        <f t="shared" si="9"/>
        <v>0</v>
      </c>
      <c r="N121" s="29"/>
      <c r="O121" s="29"/>
    </row>
    <row r="122" spans="1:15">
      <c r="A122" s="2">
        <f t="shared" si="6"/>
        <v>92</v>
      </c>
      <c r="B122" s="3"/>
      <c r="C122" s="4"/>
      <c r="D122" s="5"/>
      <c r="E122" s="6"/>
      <c r="F122" s="7">
        <f t="shared" si="7"/>
        <v>38</v>
      </c>
      <c r="G122" s="11"/>
      <c r="H122" s="12"/>
      <c r="I122" s="8" t="b">
        <f t="shared" si="8"/>
        <v>0</v>
      </c>
      <c r="J122" s="9">
        <f t="shared" si="5"/>
        <v>0</v>
      </c>
      <c r="K122" s="10">
        <f t="shared" si="9"/>
        <v>0</v>
      </c>
      <c r="N122" s="29"/>
      <c r="O122" s="29"/>
    </row>
    <row r="123" spans="1:15">
      <c r="A123" s="2">
        <f t="shared" si="6"/>
        <v>93</v>
      </c>
      <c r="B123" s="3"/>
      <c r="C123" s="4"/>
      <c r="D123" s="5"/>
      <c r="E123" s="6"/>
      <c r="F123" s="7">
        <f t="shared" si="7"/>
        <v>38</v>
      </c>
      <c r="G123" s="11"/>
      <c r="H123" s="12"/>
      <c r="I123" s="8" t="b">
        <f t="shared" si="8"/>
        <v>0</v>
      </c>
      <c r="J123" s="9">
        <f t="shared" si="5"/>
        <v>0</v>
      </c>
      <c r="K123" s="10">
        <f t="shared" si="9"/>
        <v>0</v>
      </c>
      <c r="N123" s="29"/>
      <c r="O123" s="29"/>
    </row>
    <row r="124" spans="1:15">
      <c r="A124" s="2">
        <f t="shared" si="6"/>
        <v>94</v>
      </c>
      <c r="B124" s="3"/>
      <c r="C124" s="4"/>
      <c r="D124" s="5"/>
      <c r="E124" s="6"/>
      <c r="F124" s="7">
        <f t="shared" si="7"/>
        <v>38</v>
      </c>
      <c r="G124" s="11"/>
      <c r="H124" s="12"/>
      <c r="I124" s="8" t="b">
        <f t="shared" si="8"/>
        <v>0</v>
      </c>
      <c r="J124" s="9">
        <f t="shared" si="5"/>
        <v>0</v>
      </c>
      <c r="K124" s="10">
        <f t="shared" si="9"/>
        <v>0</v>
      </c>
      <c r="N124" s="29"/>
      <c r="O124" s="29"/>
    </row>
    <row r="125" spans="1:15">
      <c r="A125" s="2">
        <f t="shared" si="6"/>
        <v>95</v>
      </c>
      <c r="B125" s="3"/>
      <c r="C125" s="4"/>
      <c r="D125" s="5"/>
      <c r="E125" s="6"/>
      <c r="F125" s="7">
        <f t="shared" si="7"/>
        <v>38</v>
      </c>
      <c r="G125" s="11"/>
      <c r="H125" s="12"/>
      <c r="I125" s="8" t="b">
        <f t="shared" si="8"/>
        <v>0</v>
      </c>
      <c r="J125" s="9">
        <f t="shared" si="5"/>
        <v>0</v>
      </c>
      <c r="K125" s="10">
        <f t="shared" si="9"/>
        <v>0</v>
      </c>
      <c r="N125" s="29"/>
      <c r="O125" s="29"/>
    </row>
    <row r="126" spans="1:15">
      <c r="A126" s="2">
        <f t="shared" si="6"/>
        <v>96</v>
      </c>
      <c r="B126" s="3"/>
      <c r="C126" s="4"/>
      <c r="D126" s="5"/>
      <c r="E126" s="6"/>
      <c r="F126" s="7">
        <f t="shared" si="7"/>
        <v>38</v>
      </c>
      <c r="G126" s="11"/>
      <c r="H126" s="12"/>
      <c r="I126" s="8" t="b">
        <f t="shared" si="8"/>
        <v>0</v>
      </c>
      <c r="J126" s="9">
        <f t="shared" si="5"/>
        <v>0</v>
      </c>
      <c r="K126" s="10">
        <f t="shared" si="9"/>
        <v>0</v>
      </c>
      <c r="N126" s="29"/>
      <c r="O126" s="29"/>
    </row>
    <row r="127" spans="1:15">
      <c r="A127" s="2">
        <f t="shared" si="6"/>
        <v>97</v>
      </c>
      <c r="B127" s="3"/>
      <c r="C127" s="4"/>
      <c r="D127" s="5"/>
      <c r="E127" s="6"/>
      <c r="F127" s="7">
        <f t="shared" si="7"/>
        <v>38</v>
      </c>
      <c r="G127" s="11"/>
      <c r="H127" s="12"/>
      <c r="I127" s="8" t="b">
        <f t="shared" si="8"/>
        <v>0</v>
      </c>
      <c r="J127" s="9">
        <f t="shared" si="5"/>
        <v>0</v>
      </c>
      <c r="K127" s="10">
        <f t="shared" si="9"/>
        <v>0</v>
      </c>
      <c r="N127" s="29"/>
      <c r="O127" s="29"/>
    </row>
    <row r="128" spans="1:15">
      <c r="A128" s="2">
        <f t="shared" si="6"/>
        <v>98</v>
      </c>
      <c r="B128" s="3"/>
      <c r="C128" s="4"/>
      <c r="D128" s="5"/>
      <c r="E128" s="6"/>
      <c r="F128" s="7">
        <f t="shared" si="7"/>
        <v>38</v>
      </c>
      <c r="G128" s="11"/>
      <c r="H128" s="12"/>
      <c r="I128" s="8" t="b">
        <f t="shared" si="8"/>
        <v>0</v>
      </c>
      <c r="J128" s="9">
        <f t="shared" si="5"/>
        <v>0</v>
      </c>
      <c r="K128" s="10">
        <f t="shared" si="9"/>
        <v>0</v>
      </c>
      <c r="N128" s="29"/>
      <c r="O128" s="29"/>
    </row>
    <row r="129" spans="1:15">
      <c r="A129" s="2">
        <f t="shared" si="6"/>
        <v>99</v>
      </c>
      <c r="B129" s="3"/>
      <c r="C129" s="4"/>
      <c r="D129" s="5"/>
      <c r="E129" s="6"/>
      <c r="F129" s="7">
        <f t="shared" si="7"/>
        <v>38</v>
      </c>
      <c r="G129" s="11"/>
      <c r="H129" s="12"/>
      <c r="I129" s="8" t="b">
        <f t="shared" si="8"/>
        <v>0</v>
      </c>
      <c r="J129" s="9">
        <f t="shared" si="5"/>
        <v>0</v>
      </c>
      <c r="K129" s="10">
        <f t="shared" si="9"/>
        <v>0</v>
      </c>
      <c r="N129" s="29"/>
      <c r="O129" s="29"/>
    </row>
    <row r="130" spans="1:15">
      <c r="A130" s="41"/>
      <c r="B130" s="3"/>
      <c r="C130" s="42"/>
      <c r="D130" s="43"/>
      <c r="E130" s="6"/>
      <c r="F130" s="7"/>
      <c r="G130" s="11"/>
      <c r="H130" s="44"/>
      <c r="I130" s="8"/>
      <c r="J130" s="9"/>
      <c r="K130" s="10"/>
      <c r="N130" s="29"/>
      <c r="O130" s="29"/>
    </row>
    <row r="131" spans="1:15" ht="15.75" thickBot="1">
      <c r="A131" s="59" t="s">
        <v>3</v>
      </c>
      <c r="B131" s="59"/>
      <c r="C131" s="59"/>
      <c r="D131" s="59"/>
      <c r="E131" s="59"/>
      <c r="F131" s="59"/>
      <c r="G131" s="59"/>
      <c r="H131" s="19">
        <f>SUM(H31:H129)</f>
        <v>0</v>
      </c>
      <c r="I131" s="18">
        <f>SUM(I31:I129)</f>
        <v>0</v>
      </c>
      <c r="J131" s="18">
        <f>SUM(J31:J129)</f>
        <v>0</v>
      </c>
      <c r="K131" s="18">
        <f>SUM(K31:K129)</f>
        <v>0</v>
      </c>
      <c r="L131" s="30"/>
    </row>
    <row r="132" spans="1:15" ht="15.75" thickTop="1"/>
  </sheetData>
  <sheetProtection password="DD5B" sheet="1" objects="1" scenarios="1" selectLockedCells="1" autoFilter="0"/>
  <protectedRanges>
    <protectedRange sqref="B31:E130 G31:H130" name="Range1"/>
  </protectedRanges>
  <autoFilter ref="A28:K30"/>
  <mergeCells count="33">
    <mergeCell ref="A8:K8"/>
    <mergeCell ref="A19:A20"/>
    <mergeCell ref="B26:K27"/>
    <mergeCell ref="A7:K7"/>
    <mergeCell ref="B10:K10"/>
    <mergeCell ref="A131:G131"/>
    <mergeCell ref="B23:K24"/>
    <mergeCell ref="A23:A24"/>
    <mergeCell ref="K28:K30"/>
    <mergeCell ref="B13:J13"/>
    <mergeCell ref="B14:J14"/>
    <mergeCell ref="B21:J21"/>
    <mergeCell ref="B15:J15"/>
    <mergeCell ref="B16:J16"/>
    <mergeCell ref="B17:J17"/>
    <mergeCell ref="B18:J18"/>
    <mergeCell ref="B19:J19"/>
    <mergeCell ref="B20:J20"/>
    <mergeCell ref="A26:A27"/>
    <mergeCell ref="A1:K1"/>
    <mergeCell ref="B28:B30"/>
    <mergeCell ref="C28:C30"/>
    <mergeCell ref="A28:A30"/>
    <mergeCell ref="D28:D30"/>
    <mergeCell ref="H28:H30"/>
    <mergeCell ref="E28:E30"/>
    <mergeCell ref="F28:F30"/>
    <mergeCell ref="G28:G30"/>
    <mergeCell ref="I28:I30"/>
    <mergeCell ref="J28:J30"/>
    <mergeCell ref="B11:J11"/>
    <mergeCell ref="A9:K9"/>
    <mergeCell ref="B12:J12"/>
  </mergeCells>
  <dataValidations count="5">
    <dataValidation type="list" allowBlank="1" showInputMessage="1" showErrorMessage="1" sqref="F132:F1048576">
      <formula1>$F$3:$F$4</formula1>
    </dataValidation>
    <dataValidation type="list" allowBlank="1" showInputMessage="1" showErrorMessage="1" sqref="D31:D130">
      <formula1>$K$12:$K$21</formula1>
    </dataValidation>
    <dataValidation type="textLength" operator="equal" allowBlank="1" showInputMessage="1" showErrorMessage="1" sqref="B31:B130">
      <formula1>10</formula1>
    </dataValidation>
    <dataValidation type="date" allowBlank="1" showInputMessage="1" showErrorMessage="1" sqref="E31:E130">
      <formula1>40634</formula1>
      <formula2>40999</formula2>
    </dataValidation>
    <dataValidation type="date" operator="greaterThanOrEqual" allowBlank="1" showInputMessage="1" showErrorMessage="1" sqref="G31:G130">
      <formula1>40634</formula1>
    </dataValidation>
  </dataValidations>
  <printOptions horizontalCentered="1"/>
  <pageMargins left="0.7" right="0.7" top="0.05" bottom="0.05" header="0.3" footer="0.3"/>
  <pageSetup paperSize="9" scale="54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&amp; TDS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Kunal</cp:lastModifiedBy>
  <cp:lastPrinted>2012-02-04T06:43:39Z</cp:lastPrinted>
  <dcterms:created xsi:type="dcterms:W3CDTF">2012-01-10T12:51:03Z</dcterms:created>
  <dcterms:modified xsi:type="dcterms:W3CDTF">2012-02-06T13:05:33Z</dcterms:modified>
</cp:coreProperties>
</file>