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43" i="1"/>
  <c r="E54" s="1"/>
  <c r="C39"/>
  <c r="E27"/>
  <c r="E35"/>
  <c r="E26"/>
  <c r="E31" l="1"/>
  <c r="E36" s="1"/>
  <c r="E41"/>
  <c r="E40" l="1"/>
  <c r="E42" s="1"/>
  <c r="E55" l="1"/>
  <c r="D56" s="1"/>
  <c r="E56" s="1"/>
  <c r="E57" s="1"/>
  <c r="E58" s="1"/>
  <c r="E60" s="1"/>
</calcChain>
</file>

<file path=xl/sharedStrings.xml><?xml version="1.0" encoding="utf-8"?>
<sst xmlns="http://schemas.openxmlformats.org/spreadsheetml/2006/main" count="73" uniqueCount="69">
  <si>
    <t>Certificate under section 203 of the Income-tax Act, 1961 for Tax deducted at source on Salary</t>
  </si>
  <si>
    <t>Name and address of the Employer</t>
  </si>
  <si>
    <t>Name and designation of the Employee</t>
  </si>
  <si>
    <t>PAN of the Deductor</t>
  </si>
  <si>
    <t>TAN of the Deductor</t>
  </si>
  <si>
    <t>Assessment Year</t>
  </si>
  <si>
    <t>Period</t>
  </si>
  <si>
    <t>Address:</t>
  </si>
  <si>
    <t>From</t>
  </si>
  <si>
    <t>To</t>
  </si>
  <si>
    <t>Summary of tax deducted at source</t>
  </si>
  <si>
    <t>Quarter</t>
  </si>
  <si>
    <t>Receipt Numbers of original statements of TDS under sub-section (3) of section 200</t>
  </si>
  <si>
    <t>Amount of tax deducted in respect of the employee</t>
  </si>
  <si>
    <t>Amount of tax deposited/remitted in respect of the employee</t>
  </si>
  <si>
    <t>Quarter 1</t>
  </si>
  <si>
    <t>Quarter 2</t>
  </si>
  <si>
    <t>Quarter 3</t>
  </si>
  <si>
    <t>Quarter 4</t>
  </si>
  <si>
    <t>Total</t>
  </si>
  <si>
    <t>Details of Salary Paid and any other income and tax deducted</t>
  </si>
  <si>
    <t>Rs.</t>
  </si>
  <si>
    <t>1.  Gross Salary</t>
  </si>
  <si>
    <t xml:space="preserve">         (a) Salary as per provisions contained in sec. 17(1)</t>
  </si>
  <si>
    <t xml:space="preserve">    (b) Value of perquisites u/s 17(2) (as per Form No. 12BB, wherever applicable)</t>
  </si>
  <si>
    <t xml:space="preserve">         (c) Profits in lieu of salary under section 17(3)(as per      Form No. 12BB, wherever applicable</t>
  </si>
  <si>
    <t xml:space="preserve">         (d) Total</t>
  </si>
  <si>
    <t>2. Less: Allowance to the extent exempt U/s 10</t>
  </si>
  <si>
    <t>Allowance</t>
  </si>
  <si>
    <t>3. Balance (1-2)</t>
  </si>
  <si>
    <t>4. Deductions :</t>
  </si>
  <si>
    <t xml:space="preserve">     (a) Entertainment allowance</t>
  </si>
  <si>
    <t xml:space="preserve">     (b) Tax on employment</t>
  </si>
  <si>
    <t>5. Aggregate of 4(a) and (b)</t>
  </si>
  <si>
    <t>6. Income chargebale under the head 'Salaries' (3-5)</t>
  </si>
  <si>
    <t>7. Add: Any other income reported by the employee</t>
  </si>
  <si>
    <t>Income</t>
  </si>
  <si>
    <t>8. Gross Total income (6+7)</t>
  </si>
  <si>
    <t xml:space="preserve">9. Deductions under Chapter VI A </t>
  </si>
  <si>
    <t xml:space="preserve">           (a) Section 80 C</t>
  </si>
  <si>
    <t xml:space="preserve">                   (i)</t>
  </si>
  <si>
    <t xml:space="preserve">                   (ii)</t>
  </si>
  <si>
    <t xml:space="preserve">                   (iii)</t>
  </si>
  <si>
    <t xml:space="preserve">                   (iv)</t>
  </si>
  <si>
    <t xml:space="preserve">                   (viii) Infra Bonds</t>
  </si>
  <si>
    <t xml:space="preserve">            (b) section 80 CCC</t>
  </si>
  <si>
    <t xml:space="preserve">            (c) section 80 CCD</t>
  </si>
  <si>
    <t xml:space="preserve">    (B) other sections (e.g. 80E,80G etc.) under Chapter VI-A</t>
  </si>
  <si>
    <t xml:space="preserve">         (i) section</t>
  </si>
  <si>
    <t>10. Aggregate of deductible amount under Chapter VI A</t>
  </si>
  <si>
    <t>11. Total Income (8-10)</t>
  </si>
  <si>
    <t>12. Tax on total income</t>
  </si>
  <si>
    <t>13. Education cess @ 3% (on tax computed at S.No. 12)</t>
  </si>
  <si>
    <t>14. Tax Payable (12+13)</t>
  </si>
  <si>
    <t>15. Less: Relief under section 89 (attach details)</t>
  </si>
  <si>
    <t>16. Tax Payable (14-15)</t>
  </si>
  <si>
    <t>Verification</t>
  </si>
  <si>
    <t>Place</t>
  </si>
  <si>
    <t>Date</t>
  </si>
  <si>
    <t xml:space="preserve">delhi </t>
  </si>
  <si>
    <t xml:space="preserve">HRA </t>
  </si>
  <si>
    <t>PAN of the Employee--</t>
  </si>
  <si>
    <t>I, ------------------------, son / daughter of -------------------- working in the capacity of ---------------------- (designation) do hereby certify that a sum of Rs.---------- [Rs. ----------------------------------- (in Words) has been deducted and deposited to the credit of the Central Government. I further certify that the information given above is true, complete and correct and is based on the books of account, documents, TDS statements, TDS deposited and other available records.</t>
  </si>
  <si>
    <r>
      <t xml:space="preserve">                                                                                       [See rule 31(1)(a)]                                                             </t>
    </r>
    <r>
      <rPr>
        <sz val="9"/>
        <color theme="3" tint="0.39997558519241921"/>
        <rFont val="Book Antiqua"/>
        <family val="1"/>
      </rPr>
      <t xml:space="preserve">   by-@solanki</t>
    </r>
  </si>
  <si>
    <t xml:space="preserve">8 a Housing loan intrest etc </t>
  </si>
  <si>
    <t>8 b Gross Total income</t>
  </si>
  <si>
    <t>City:                                       Pincode:-110072</t>
  </si>
  <si>
    <t xml:space="preserve">     FORM 16    </t>
  </si>
  <si>
    <t>signature of DDO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</si>
</sst>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_-;\-* #,##0_-;_-* &quot;-&quot;??_-;_-@_-"/>
  </numFmts>
  <fonts count="25">
    <font>
      <sz val="11"/>
      <color theme="1"/>
      <name val="Calibri"/>
      <family val="2"/>
      <scheme val="minor"/>
    </font>
    <font>
      <sz val="11"/>
      <color theme="1"/>
      <name val="Book Antiqua"/>
      <family val="2"/>
    </font>
    <font>
      <sz val="11"/>
      <color indexed="8"/>
      <name val="Book Antiqua"/>
      <family val="2"/>
    </font>
    <font>
      <b/>
      <sz val="11"/>
      <color indexed="8"/>
      <name val="Book Antiqua"/>
      <family val="1"/>
    </font>
    <font>
      <sz val="9"/>
      <color indexed="8"/>
      <name val="Book Antiqua"/>
      <family val="2"/>
    </font>
    <font>
      <sz val="10"/>
      <color indexed="8"/>
      <name val="Book Antiqua"/>
      <family val="2"/>
    </font>
    <font>
      <sz val="9"/>
      <color theme="1"/>
      <name val="Book Antiqua"/>
      <family val="2"/>
    </font>
    <font>
      <sz val="8"/>
      <color theme="1"/>
      <name val="Book Antiqua"/>
      <family val="2"/>
    </font>
    <font>
      <sz val="10"/>
      <color theme="1"/>
      <name val="Book Antiqua"/>
      <family val="2"/>
    </font>
    <font>
      <sz val="8"/>
      <color indexed="8"/>
      <name val="Book Antiqua"/>
      <family val="2"/>
    </font>
    <font>
      <sz val="9"/>
      <color theme="2" tint="-0.249977111117893"/>
      <name val="Book Antiqua"/>
      <family val="2"/>
    </font>
    <font>
      <b/>
      <sz val="8"/>
      <color indexed="8"/>
      <name val="Book Antiqua"/>
      <family val="1"/>
    </font>
    <font>
      <sz val="9"/>
      <color theme="1"/>
      <name val="Book Antiqua"/>
      <family val="1"/>
    </font>
    <font>
      <b/>
      <sz val="8"/>
      <color indexed="8"/>
      <name val="Book Antiqua"/>
      <family val="2"/>
    </font>
    <font>
      <sz val="8"/>
      <color indexed="8"/>
      <name val="Book Antiqua"/>
      <family val="1"/>
    </font>
    <font>
      <b/>
      <sz val="9"/>
      <color theme="1"/>
      <name val="Book Antiqua"/>
      <family val="1"/>
    </font>
    <font>
      <b/>
      <sz val="10"/>
      <color theme="1"/>
      <name val="Book Antiqua"/>
      <family val="1"/>
    </font>
    <font>
      <sz val="7"/>
      <color theme="1"/>
      <name val="Book Antiqua"/>
      <family val="1"/>
    </font>
    <font>
      <sz val="7"/>
      <color theme="1"/>
      <name val="Book Antiqua"/>
      <family val="2"/>
    </font>
    <font>
      <sz val="9"/>
      <color theme="1"/>
      <name val="Calibri"/>
      <family val="2"/>
      <scheme val="minor"/>
    </font>
    <font>
      <sz val="8"/>
      <color theme="7" tint="-0.499984740745262"/>
      <name val="Book Antiqua"/>
      <family val="2"/>
    </font>
    <font>
      <sz val="9"/>
      <color theme="3" tint="0.39997558519241921"/>
      <name val="Book Antiqua"/>
      <family val="1"/>
    </font>
    <font>
      <sz val="9"/>
      <color indexed="8"/>
      <name val="Book Antiqua"/>
      <family val="1"/>
    </font>
    <font>
      <b/>
      <sz val="8"/>
      <color theme="1"/>
      <name val="Book Antiqua"/>
      <family val="1"/>
    </font>
    <font>
      <b/>
      <sz val="14"/>
      <color indexed="8"/>
      <name val="Book Antiqua"/>
      <family val="1"/>
    </font>
  </fonts>
  <fills count="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151">
    <xf numFmtId="0" fontId="0" fillId="0" borderId="0" xfId="0"/>
    <xf numFmtId="165" fontId="9" fillId="0" borderId="3" xfId="2" applyNumberFormat="1" applyFont="1" applyBorder="1" applyAlignment="1">
      <alignment vertical="center"/>
    </xf>
    <xf numFmtId="165" fontId="9" fillId="0" borderId="8" xfId="2" applyNumberFormat="1" applyFont="1" applyBorder="1" applyAlignment="1">
      <alignment vertical="center"/>
    </xf>
    <xf numFmtId="0" fontId="8" fillId="0" borderId="28" xfId="1" applyFont="1" applyBorder="1" applyAlignment="1">
      <alignment horizontal="center"/>
    </xf>
    <xf numFmtId="0" fontId="8" fillId="0" borderId="29" xfId="1" applyFont="1" applyBorder="1" applyAlignment="1">
      <alignment horizontal="center"/>
    </xf>
    <xf numFmtId="0" fontId="8" fillId="0" borderId="30" xfId="1" applyFont="1" applyBorder="1" applyAlignment="1">
      <alignment horizontal="center"/>
    </xf>
    <xf numFmtId="0" fontId="8" fillId="0" borderId="33" xfId="1" applyFont="1" applyBorder="1" applyAlignment="1">
      <alignment horizontal="center" vertical="center"/>
    </xf>
    <xf numFmtId="14" fontId="8" fillId="0" borderId="35" xfId="1" applyNumberFormat="1" applyFont="1" applyBorder="1" applyAlignment="1">
      <alignment horizontal="center" vertical="center" wrapText="1"/>
    </xf>
    <xf numFmtId="14" fontId="8" fillId="0" borderId="36" xfId="1" applyNumberFormat="1" applyFont="1" applyBorder="1" applyAlignment="1">
      <alignment horizontal="center" vertical="center" wrapText="1"/>
    </xf>
    <xf numFmtId="0" fontId="19" fillId="0" borderId="0" xfId="0" applyFont="1"/>
    <xf numFmtId="165" fontId="1" fillId="4" borderId="5" xfId="2" applyNumberFormat="1" applyFont="1" applyFill="1" applyBorder="1"/>
    <xf numFmtId="165" fontId="1" fillId="4" borderId="1" xfId="2" applyNumberFormat="1" applyFont="1" applyFill="1" applyBorder="1"/>
    <xf numFmtId="165" fontId="6" fillId="4" borderId="1" xfId="2" applyNumberFormat="1" applyFont="1" applyFill="1" applyBorder="1"/>
    <xf numFmtId="165" fontId="7" fillId="4" borderId="1" xfId="2" applyNumberFormat="1" applyFont="1" applyFill="1" applyBorder="1"/>
    <xf numFmtId="165" fontId="20" fillId="5" borderId="1" xfId="2" applyNumberFormat="1" applyFont="1" applyFill="1" applyBorder="1"/>
    <xf numFmtId="0" fontId="18" fillId="0" borderId="16" xfId="1" applyFont="1" applyBorder="1" applyAlignment="1">
      <alignment horizontal="left" vertical="center"/>
    </xf>
    <xf numFmtId="0" fontId="7" fillId="0" borderId="53" xfId="1" applyFont="1" applyBorder="1" applyAlignment="1">
      <alignment horizontal="center" vertical="center"/>
    </xf>
    <xf numFmtId="165" fontId="9" fillId="0" borderId="39" xfId="2" applyNumberFormat="1" applyFont="1" applyBorder="1" applyAlignment="1">
      <alignment vertical="center"/>
    </xf>
    <xf numFmtId="0" fontId="13" fillId="0" borderId="32" xfId="1" applyFont="1" applyBorder="1" applyAlignment="1">
      <alignment horizontal="center" vertical="center"/>
    </xf>
    <xf numFmtId="165" fontId="9" fillId="0" borderId="48" xfId="2" applyNumberFormat="1" applyFont="1" applyBorder="1" applyAlignment="1">
      <alignment vertical="center"/>
    </xf>
    <xf numFmtId="165" fontId="6" fillId="4" borderId="1" xfId="2" applyNumberFormat="1" applyFont="1" applyFill="1" applyBorder="1" applyAlignment="1">
      <alignment horizontal="center" vertical="center"/>
    </xf>
    <xf numFmtId="0" fontId="0" fillId="4" borderId="0" xfId="0" applyFill="1" applyBorder="1"/>
    <xf numFmtId="0" fontId="14" fillId="3" borderId="20" xfId="1" applyFont="1" applyFill="1" applyBorder="1" applyAlignment="1">
      <alignment horizontal="center" vertical="center"/>
    </xf>
    <xf numFmtId="0" fontId="22" fillId="3" borderId="21" xfId="1" applyFont="1" applyFill="1" applyBorder="1" applyAlignment="1">
      <alignment horizontal="center" vertical="center"/>
    </xf>
    <xf numFmtId="165" fontId="15" fillId="6" borderId="16" xfId="2" applyNumberFormat="1" applyFont="1" applyFill="1" applyBorder="1" applyAlignment="1">
      <alignment horizontal="center" vertical="center"/>
    </xf>
    <xf numFmtId="165" fontId="15" fillId="4" borderId="38" xfId="2" applyNumberFormat="1" applyFont="1" applyFill="1" applyBorder="1" applyAlignment="1">
      <alignment horizontal="center" vertical="center"/>
    </xf>
    <xf numFmtId="165" fontId="15" fillId="4" borderId="37" xfId="2" applyNumberFormat="1" applyFont="1" applyFill="1" applyBorder="1" applyAlignment="1">
      <alignment horizontal="center" vertical="center"/>
    </xf>
    <xf numFmtId="165" fontId="15" fillId="4" borderId="40" xfId="2" applyNumberFormat="1" applyFont="1" applyFill="1" applyBorder="1" applyAlignment="1">
      <alignment horizontal="center" vertical="center"/>
    </xf>
    <xf numFmtId="165" fontId="15" fillId="6" borderId="38" xfId="2" applyNumberFormat="1" applyFont="1" applyFill="1" applyBorder="1" applyAlignment="1">
      <alignment horizontal="center" vertical="center"/>
    </xf>
    <xf numFmtId="165" fontId="15" fillId="6" borderId="40" xfId="2" applyNumberFormat="1" applyFont="1" applyFill="1" applyBorder="1" applyAlignment="1">
      <alignment horizontal="center" vertical="center"/>
    </xf>
    <xf numFmtId="165" fontId="15" fillId="6" borderId="55" xfId="2" applyNumberFormat="1" applyFont="1" applyFill="1" applyBorder="1" applyAlignment="1">
      <alignment horizontal="center" vertical="center"/>
    </xf>
    <xf numFmtId="165" fontId="15" fillId="6" borderId="37" xfId="2" applyNumberFormat="1" applyFont="1" applyFill="1" applyBorder="1" applyAlignment="1">
      <alignment horizontal="center" vertical="center"/>
    </xf>
    <xf numFmtId="0" fontId="8" fillId="0" borderId="22" xfId="1" applyFont="1" applyBorder="1" applyAlignment="1">
      <alignment horizontal="left" vertical="center"/>
    </xf>
    <xf numFmtId="0" fontId="8" fillId="0" borderId="24" xfId="1" applyFont="1" applyBorder="1" applyAlignment="1">
      <alignment horizontal="left" vertical="center"/>
    </xf>
    <xf numFmtId="0" fontId="8" fillId="0" borderId="2" xfId="1" applyFont="1" applyBorder="1" applyAlignment="1">
      <alignment horizontal="center" vertical="center"/>
    </xf>
    <xf numFmtId="0" fontId="11" fillId="0" borderId="56" xfId="1" applyFont="1" applyBorder="1" applyAlignment="1">
      <alignment horizontal="left" vertical="center"/>
    </xf>
    <xf numFmtId="0" fontId="8" fillId="0" borderId="17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7" fillId="0" borderId="22" xfId="1" applyFont="1" applyBorder="1" applyAlignment="1">
      <alignment horizontal="left" vertical="center"/>
    </xf>
    <xf numFmtId="0" fontId="7" fillId="0" borderId="24" xfId="1" applyFont="1" applyBorder="1" applyAlignment="1">
      <alignment horizontal="left" vertical="center"/>
    </xf>
    <xf numFmtId="0" fontId="15" fillId="0" borderId="17" xfId="1" applyFont="1" applyBorder="1" applyAlignment="1">
      <alignment horizontal="center" vertical="center"/>
    </xf>
    <xf numFmtId="0" fontId="15" fillId="0" borderId="19" xfId="1" applyFont="1" applyBorder="1" applyAlignment="1">
      <alignment horizontal="center" vertical="center"/>
    </xf>
    <xf numFmtId="0" fontId="24" fillId="0" borderId="41" xfId="1" applyFont="1" applyBorder="1" applyAlignment="1">
      <alignment horizontal="center" vertical="center"/>
    </xf>
    <xf numFmtId="0" fontId="24" fillId="0" borderId="42" xfId="1" applyFont="1" applyBorder="1" applyAlignment="1">
      <alignment horizontal="center" vertical="center"/>
    </xf>
    <xf numFmtId="0" fontId="24" fillId="0" borderId="31" xfId="1" applyFont="1" applyBorder="1" applyAlignment="1">
      <alignment horizontal="center" vertical="center"/>
    </xf>
    <xf numFmtId="0" fontId="12" fillId="0" borderId="43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39" xfId="1" applyFont="1" applyBorder="1" applyAlignment="1">
      <alignment horizontal="center" vertical="center"/>
    </xf>
    <xf numFmtId="0" fontId="17" fillId="0" borderId="44" xfId="1" applyFont="1" applyBorder="1" applyAlignment="1">
      <alignment horizontal="center" vertical="center" wrapText="1"/>
    </xf>
    <xf numFmtId="0" fontId="17" fillId="0" borderId="11" xfId="1" applyFont="1" applyBorder="1" applyAlignment="1">
      <alignment horizontal="center" vertical="center" wrapText="1"/>
    </xf>
    <xf numFmtId="0" fontId="17" fillId="0" borderId="45" xfId="1" applyFont="1" applyBorder="1" applyAlignment="1">
      <alignment horizontal="center" vertical="center" wrapText="1"/>
    </xf>
    <xf numFmtId="0" fontId="16" fillId="0" borderId="17" xfId="1" applyFont="1" applyBorder="1" applyAlignment="1">
      <alignment horizontal="center" vertical="center" wrapText="1"/>
    </xf>
    <xf numFmtId="0" fontId="16" fillId="0" borderId="18" xfId="1" applyFont="1" applyBorder="1" applyAlignment="1">
      <alignment horizontal="center" vertical="center" wrapText="1"/>
    </xf>
    <xf numFmtId="0" fontId="16" fillId="0" borderId="19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8" fillId="0" borderId="22" xfId="1" applyFont="1" applyBorder="1" applyAlignment="1">
      <alignment horizontal="left" vertical="center"/>
    </xf>
    <xf numFmtId="0" fontId="8" fillId="0" borderId="24" xfId="1" applyFont="1" applyBorder="1" applyAlignment="1">
      <alignment horizontal="left" vertical="center"/>
    </xf>
    <xf numFmtId="0" fontId="8" fillId="0" borderId="25" xfId="1" applyFont="1" applyBorder="1" applyAlignment="1">
      <alignment horizontal="left" vertical="center"/>
    </xf>
    <xf numFmtId="0" fontId="8" fillId="0" borderId="27" xfId="1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0" fontId="10" fillId="0" borderId="32" xfId="1" applyFont="1" applyBorder="1" applyAlignment="1">
      <alignment horizontal="center" vertical="center" wrapText="1"/>
    </xf>
    <xf numFmtId="0" fontId="10" fillId="0" borderId="34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8" fillId="0" borderId="46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47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0" fontId="6" fillId="0" borderId="49" xfId="1" applyFont="1" applyBorder="1" applyAlignment="1">
      <alignment horizontal="center" vertical="center"/>
    </xf>
    <xf numFmtId="0" fontId="6" fillId="0" borderId="51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48" xfId="1" applyFont="1" applyBorder="1" applyAlignment="1">
      <alignment horizontal="center" vertical="center" wrapText="1"/>
    </xf>
    <xf numFmtId="0" fontId="6" fillId="0" borderId="50" xfId="1" applyFont="1" applyBorder="1" applyAlignment="1">
      <alignment horizontal="center" vertical="center" wrapText="1"/>
    </xf>
    <xf numFmtId="0" fontId="6" fillId="0" borderId="52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/>
    </xf>
    <xf numFmtId="0" fontId="7" fillId="2" borderId="11" xfId="1" applyFont="1" applyFill="1" applyBorder="1" applyAlignment="1">
      <alignment horizontal="center"/>
    </xf>
    <xf numFmtId="0" fontId="3" fillId="0" borderId="17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0" fontId="7" fillId="0" borderId="29" xfId="1" applyFont="1" applyBorder="1" applyAlignment="1">
      <alignment horizontal="left" vertical="center"/>
    </xf>
    <xf numFmtId="0" fontId="18" fillId="0" borderId="44" xfId="1" applyFont="1" applyBorder="1" applyAlignment="1">
      <alignment horizontal="left" vertical="center" wrapText="1"/>
    </xf>
    <xf numFmtId="0" fontId="18" fillId="0" borderId="11" xfId="1" applyFont="1" applyBorder="1" applyAlignment="1">
      <alignment horizontal="left" vertical="center" wrapText="1"/>
    </xf>
    <xf numFmtId="0" fontId="18" fillId="0" borderId="45" xfId="1" applyFont="1" applyBorder="1" applyAlignment="1">
      <alignment horizontal="left" vertical="center" wrapText="1"/>
    </xf>
    <xf numFmtId="0" fontId="18" fillId="0" borderId="28" xfId="1" applyFont="1" applyBorder="1" applyAlignment="1">
      <alignment horizontal="left" vertical="center" wrapText="1"/>
    </xf>
    <xf numFmtId="0" fontId="18" fillId="0" borderId="0" xfId="1" applyFont="1" applyBorder="1" applyAlignment="1">
      <alignment horizontal="left" vertical="center" wrapText="1"/>
    </xf>
    <xf numFmtId="0" fontId="18" fillId="0" borderId="29" xfId="1" applyFont="1" applyBorder="1" applyAlignment="1">
      <alignment horizontal="left" vertical="center" wrapText="1"/>
    </xf>
    <xf numFmtId="14" fontId="7" fillId="0" borderId="0" xfId="1" applyNumberFormat="1" applyFont="1" applyBorder="1" applyAlignment="1">
      <alignment vertical="center"/>
    </xf>
    <xf numFmtId="0" fontId="0" fillId="0" borderId="0" xfId="0" applyBorder="1"/>
    <xf numFmtId="0" fontId="7" fillId="0" borderId="23" xfId="1" applyFont="1" applyBorder="1" applyAlignment="1">
      <alignment horizontal="left" vertical="center"/>
    </xf>
    <xf numFmtId="0" fontId="7" fillId="0" borderId="28" xfId="1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1" fillId="0" borderId="22" xfId="1" applyFont="1" applyBorder="1" applyAlignment="1">
      <alignment horizontal="left" vertical="center" wrapText="1"/>
    </xf>
    <xf numFmtId="0" fontId="1" fillId="0" borderId="28" xfId="1" applyFont="1" applyBorder="1" applyAlignment="1">
      <alignment horizontal="left" vertical="center" wrapText="1"/>
    </xf>
    <xf numFmtId="0" fontId="8" fillId="0" borderId="23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39" xfId="1" applyFont="1" applyBorder="1" applyAlignment="1">
      <alignment horizontal="center" vertical="center"/>
    </xf>
    <xf numFmtId="0" fontId="16" fillId="0" borderId="53" xfId="1" applyFont="1" applyBorder="1" applyAlignment="1">
      <alignment horizontal="left" vertical="center"/>
    </xf>
    <xf numFmtId="0" fontId="9" fillId="0" borderId="53" xfId="1" applyFont="1" applyBorder="1" applyAlignment="1">
      <alignment horizontal="left" vertical="center"/>
    </xf>
    <xf numFmtId="0" fontId="9" fillId="0" borderId="53" xfId="1" applyFont="1" applyBorder="1" applyAlignment="1">
      <alignment horizontal="center" vertical="center" wrapText="1"/>
    </xf>
    <xf numFmtId="0" fontId="23" fillId="0" borderId="53" xfId="1" applyFont="1" applyBorder="1"/>
    <xf numFmtId="0" fontId="7" fillId="0" borderId="53" xfId="1" applyFont="1" applyBorder="1" applyAlignment="1">
      <alignment horizontal="center"/>
    </xf>
    <xf numFmtId="0" fontId="7" fillId="0" borderId="53" xfId="1" applyFont="1" applyBorder="1"/>
    <xf numFmtId="0" fontId="15" fillId="0" borderId="53" xfId="1" applyFont="1" applyBorder="1"/>
    <xf numFmtId="0" fontId="16" fillId="0" borderId="53" xfId="1" applyFont="1" applyBorder="1"/>
    <xf numFmtId="0" fontId="9" fillId="0" borderId="53" xfId="1" applyFont="1" applyBorder="1"/>
    <xf numFmtId="0" fontId="11" fillId="0" borderId="53" xfId="1" applyFont="1" applyBorder="1"/>
    <xf numFmtId="0" fontId="0" fillId="4" borderId="1" xfId="0" applyFill="1" applyBorder="1"/>
    <xf numFmtId="165" fontId="8" fillId="4" borderId="1" xfId="2" applyNumberFormat="1" applyFont="1" applyFill="1" applyBorder="1" applyAlignment="1">
      <alignment horizontal="center" vertical="center"/>
    </xf>
    <xf numFmtId="165" fontId="15" fillId="4" borderId="55" xfId="2" applyNumberFormat="1" applyFont="1" applyFill="1" applyBorder="1" applyAlignment="1">
      <alignment horizontal="center" vertical="center"/>
    </xf>
    <xf numFmtId="165" fontId="15" fillId="6" borderId="57" xfId="2" applyNumberFormat="1" applyFont="1" applyFill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14" fillId="3" borderId="58" xfId="1" applyFont="1" applyFill="1" applyBorder="1" applyAlignment="1">
      <alignment horizontal="center" vertical="center"/>
    </xf>
    <xf numFmtId="165" fontId="2" fillId="4" borderId="51" xfId="2" applyNumberFormat="1" applyFont="1" applyFill="1" applyBorder="1"/>
    <xf numFmtId="165" fontId="2" fillId="3" borderId="53" xfId="2" applyNumberFormat="1" applyFont="1" applyFill="1" applyBorder="1"/>
    <xf numFmtId="165" fontId="2" fillId="4" borderId="53" xfId="2" applyNumberFormat="1" applyFont="1" applyFill="1" applyBorder="1"/>
    <xf numFmtId="165" fontId="4" fillId="4" borderId="53" xfId="2" applyNumberFormat="1" applyFont="1" applyFill="1" applyBorder="1"/>
    <xf numFmtId="165" fontId="4" fillId="3" borderId="53" xfId="2" applyNumberFormat="1" applyFont="1" applyFill="1" applyBorder="1"/>
    <xf numFmtId="165" fontId="5" fillId="3" borderId="53" xfId="2" applyNumberFormat="1" applyFont="1" applyFill="1" applyBorder="1" applyAlignment="1">
      <alignment horizontal="center" vertical="center"/>
    </xf>
    <xf numFmtId="165" fontId="9" fillId="3" borderId="53" xfId="2" applyNumberFormat="1" applyFont="1" applyFill="1" applyBorder="1"/>
    <xf numFmtId="165" fontId="9" fillId="4" borderId="53" xfId="2" applyNumberFormat="1" applyFont="1" applyFill="1" applyBorder="1"/>
    <xf numFmtId="165" fontId="2" fillId="4" borderId="54" xfId="2" applyNumberFormat="1" applyFont="1" applyFill="1" applyBorder="1"/>
    <xf numFmtId="165" fontId="1" fillId="4" borderId="59" xfId="2" applyNumberFormat="1" applyFont="1" applyFill="1" applyBorder="1"/>
    <xf numFmtId="0" fontId="11" fillId="0" borderId="60" xfId="1" applyFont="1" applyBorder="1" applyAlignment="1">
      <alignment horizontal="left" vertical="center"/>
    </xf>
    <xf numFmtId="0" fontId="16" fillId="0" borderId="33" xfId="1" applyFont="1" applyBorder="1" applyAlignment="1">
      <alignment horizontal="left" vertical="center"/>
    </xf>
    <xf numFmtId="0" fontId="9" fillId="0" borderId="33" xfId="1" applyFont="1" applyBorder="1" applyAlignment="1">
      <alignment horizontal="left" vertical="center"/>
    </xf>
    <xf numFmtId="0" fontId="9" fillId="0" borderId="33" xfId="1" applyFont="1" applyBorder="1" applyAlignment="1">
      <alignment horizontal="center" vertical="center" wrapText="1"/>
    </xf>
    <xf numFmtId="0" fontId="23" fillId="0" borderId="33" xfId="1" applyFont="1" applyBorder="1"/>
    <xf numFmtId="0" fontId="7" fillId="0" borderId="33" xfId="1" applyFont="1" applyBorder="1" applyAlignment="1">
      <alignment horizontal="center" vertical="center"/>
    </xf>
    <xf numFmtId="0" fontId="7" fillId="0" borderId="33" xfId="1" applyFont="1" applyBorder="1"/>
    <xf numFmtId="0" fontId="15" fillId="0" borderId="33" xfId="1" applyFont="1" applyBorder="1"/>
    <xf numFmtId="0" fontId="16" fillId="0" borderId="33" xfId="1" applyFont="1" applyBorder="1"/>
    <xf numFmtId="0" fontId="23" fillId="0" borderId="54" xfId="1" applyFont="1" applyBorder="1"/>
    <xf numFmtId="0" fontId="23" fillId="0" borderId="36" xfId="1" applyFont="1" applyBorder="1"/>
  </cellXfs>
  <cellStyles count="3">
    <cellStyle name="Comma 2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9"/>
  <sheetViews>
    <sheetView tabSelected="1" topLeftCell="A7" workbookViewId="0">
      <selection activeCell="H27" sqref="H27"/>
    </sheetView>
  </sheetViews>
  <sheetFormatPr defaultRowHeight="15"/>
  <cols>
    <col min="1" max="1" width="14" customWidth="1"/>
    <col min="2" max="2" width="33.42578125" customWidth="1"/>
    <col min="3" max="3" width="15" customWidth="1"/>
    <col min="4" max="4" width="16.42578125" customWidth="1"/>
    <col min="5" max="5" width="14.5703125" customWidth="1"/>
  </cols>
  <sheetData>
    <row r="1" spans="1:5" ht="18.75">
      <c r="A1" s="42" t="s">
        <v>67</v>
      </c>
      <c r="B1" s="43"/>
      <c r="C1" s="43"/>
      <c r="D1" s="43"/>
      <c r="E1" s="44"/>
    </row>
    <row r="2" spans="1:5" ht="12.75" customHeight="1">
      <c r="A2" s="45" t="s">
        <v>63</v>
      </c>
      <c r="B2" s="46"/>
      <c r="C2" s="46"/>
      <c r="D2" s="46"/>
      <c r="E2" s="47"/>
    </row>
    <row r="3" spans="1:5" ht="15.75" thickBot="1">
      <c r="A3" s="48" t="s">
        <v>0</v>
      </c>
      <c r="B3" s="49"/>
      <c r="C3" s="49"/>
      <c r="D3" s="49"/>
      <c r="E3" s="50"/>
    </row>
    <row r="4" spans="1:5" ht="15.75" thickBot="1">
      <c r="A4" s="40" t="s">
        <v>1</v>
      </c>
      <c r="B4" s="41"/>
      <c r="C4" s="51" t="s">
        <v>2</v>
      </c>
      <c r="D4" s="52"/>
      <c r="E4" s="53"/>
    </row>
    <row r="5" spans="1:5">
      <c r="A5" s="60"/>
      <c r="B5" s="61"/>
      <c r="C5" s="54"/>
      <c r="D5" s="55"/>
      <c r="E5" s="56"/>
    </row>
    <row r="6" spans="1:5" ht="15.75" thickBot="1">
      <c r="A6" s="62"/>
      <c r="B6" s="63"/>
      <c r="C6" s="57"/>
      <c r="D6" s="58"/>
      <c r="E6" s="59"/>
    </row>
    <row r="7" spans="1:5" ht="15.75" thickBot="1">
      <c r="A7" s="36" t="s">
        <v>3</v>
      </c>
      <c r="B7" s="37"/>
      <c r="C7" s="15" t="s">
        <v>4</v>
      </c>
      <c r="D7" s="38" t="s">
        <v>61</v>
      </c>
      <c r="E7" s="39"/>
    </row>
    <row r="8" spans="1:5" ht="12" customHeight="1">
      <c r="A8" s="32" t="s">
        <v>7</v>
      </c>
      <c r="B8" s="33"/>
      <c r="C8" s="5"/>
      <c r="D8" s="64" t="s">
        <v>6</v>
      </c>
      <c r="E8" s="112"/>
    </row>
    <row r="9" spans="1:5" ht="9.75" customHeight="1">
      <c r="A9" s="3"/>
      <c r="B9" s="4"/>
      <c r="C9" s="65" t="s">
        <v>5</v>
      </c>
      <c r="D9" s="34" t="s">
        <v>8</v>
      </c>
      <c r="E9" s="6" t="s">
        <v>9</v>
      </c>
    </row>
    <row r="10" spans="1:5" ht="13.5" customHeight="1" thickBot="1">
      <c r="A10" s="62" t="s">
        <v>66</v>
      </c>
      <c r="B10" s="63"/>
      <c r="C10" s="66"/>
      <c r="D10" s="7"/>
      <c r="E10" s="8"/>
    </row>
    <row r="11" spans="1:5">
      <c r="A11" s="69" t="s">
        <v>10</v>
      </c>
      <c r="B11" s="70"/>
      <c r="C11" s="70"/>
      <c r="D11" s="70"/>
      <c r="E11" s="71"/>
    </row>
    <row r="12" spans="1:5">
      <c r="A12" s="72" t="s">
        <v>11</v>
      </c>
      <c r="B12" s="81" t="s">
        <v>12</v>
      </c>
      <c r="C12" s="82"/>
      <c r="D12" s="75" t="s">
        <v>13</v>
      </c>
      <c r="E12" s="78" t="s">
        <v>14</v>
      </c>
    </row>
    <row r="13" spans="1:5">
      <c r="A13" s="73"/>
      <c r="B13" s="83"/>
      <c r="C13" s="84"/>
      <c r="D13" s="76"/>
      <c r="E13" s="79"/>
    </row>
    <row r="14" spans="1:5" ht="9" customHeight="1">
      <c r="A14" s="74"/>
      <c r="B14" s="85"/>
      <c r="C14" s="86"/>
      <c r="D14" s="77"/>
      <c r="E14" s="80"/>
    </row>
    <row r="15" spans="1:5" ht="11.25" customHeight="1">
      <c r="A15" s="16" t="s">
        <v>15</v>
      </c>
      <c r="B15" s="67"/>
      <c r="C15" s="68"/>
      <c r="D15" s="1"/>
      <c r="E15" s="17"/>
    </row>
    <row r="16" spans="1:5" ht="11.25" customHeight="1">
      <c r="A16" s="16" t="s">
        <v>16</v>
      </c>
      <c r="B16" s="67"/>
      <c r="C16" s="68"/>
      <c r="D16" s="1"/>
      <c r="E16" s="17"/>
    </row>
    <row r="17" spans="1:5" ht="12.75" customHeight="1">
      <c r="A17" s="16" t="s">
        <v>17</v>
      </c>
      <c r="B17" s="67"/>
      <c r="C17" s="68"/>
      <c r="D17" s="1"/>
      <c r="E17" s="17"/>
    </row>
    <row r="18" spans="1:5" ht="11.25" customHeight="1">
      <c r="A18" s="16" t="s">
        <v>18</v>
      </c>
      <c r="B18" s="67"/>
      <c r="C18" s="68"/>
      <c r="D18" s="1"/>
      <c r="E18" s="17"/>
    </row>
    <row r="19" spans="1:5" ht="10.5" customHeight="1" thickBot="1">
      <c r="A19" s="18" t="s">
        <v>19</v>
      </c>
      <c r="B19" s="87"/>
      <c r="C19" s="88"/>
      <c r="D19" s="2">
        <v>0</v>
      </c>
      <c r="E19" s="19">
        <v>0</v>
      </c>
    </row>
    <row r="20" spans="1:5" ht="15.75" thickBot="1">
      <c r="A20" s="89" t="s">
        <v>20</v>
      </c>
      <c r="B20" s="90"/>
      <c r="C20" s="127"/>
      <c r="D20" s="127"/>
      <c r="E20" s="128"/>
    </row>
    <row r="21" spans="1:5" ht="11.25" customHeight="1" thickBot="1">
      <c r="A21" s="35"/>
      <c r="B21" s="140"/>
      <c r="C21" s="129" t="s">
        <v>21</v>
      </c>
      <c r="D21" s="22" t="s">
        <v>21</v>
      </c>
      <c r="E21" s="23" t="s">
        <v>21</v>
      </c>
    </row>
    <row r="22" spans="1:5" ht="12.75" customHeight="1" thickBot="1">
      <c r="A22" s="113" t="s">
        <v>22</v>
      </c>
      <c r="B22" s="141"/>
      <c r="C22" s="130">
        <v>0</v>
      </c>
      <c r="D22" s="10"/>
      <c r="E22" s="24">
        <v>460000</v>
      </c>
    </row>
    <row r="23" spans="1:5" ht="11.25" customHeight="1">
      <c r="A23" s="114" t="s">
        <v>23</v>
      </c>
      <c r="B23" s="142"/>
      <c r="C23" s="131">
        <v>0</v>
      </c>
      <c r="D23" s="11"/>
      <c r="E23" s="25"/>
    </row>
    <row r="24" spans="1:5" ht="13.5" customHeight="1">
      <c r="A24" s="115" t="s">
        <v>24</v>
      </c>
      <c r="B24" s="143"/>
      <c r="C24" s="131">
        <v>0</v>
      </c>
      <c r="D24" s="11"/>
      <c r="E24" s="26"/>
    </row>
    <row r="25" spans="1:5" ht="13.5" customHeight="1" thickBot="1">
      <c r="A25" s="115" t="s">
        <v>25</v>
      </c>
      <c r="B25" s="143"/>
      <c r="C25" s="131">
        <v>0</v>
      </c>
      <c r="D25" s="11"/>
      <c r="E25" s="27"/>
    </row>
    <row r="26" spans="1:5" ht="12" customHeight="1" thickBot="1">
      <c r="A26" s="114" t="s">
        <v>26</v>
      </c>
      <c r="B26" s="142"/>
      <c r="C26" s="132"/>
      <c r="D26" s="11">
        <v>0</v>
      </c>
      <c r="E26" s="24">
        <f>SUM(E22:E25)</f>
        <v>460000</v>
      </c>
    </row>
    <row r="27" spans="1:5" ht="12.75" customHeight="1">
      <c r="A27" s="116" t="s">
        <v>27</v>
      </c>
      <c r="B27" s="144"/>
      <c r="C27" s="133"/>
      <c r="D27" s="11"/>
      <c r="E27" s="28">
        <f>B29</f>
        <v>70000</v>
      </c>
    </row>
    <row r="28" spans="1:5" ht="11.25" customHeight="1">
      <c r="A28" s="16" t="s">
        <v>28</v>
      </c>
      <c r="B28" s="145" t="s">
        <v>21</v>
      </c>
      <c r="C28" s="133"/>
      <c r="D28" s="11"/>
      <c r="E28" s="26"/>
    </row>
    <row r="29" spans="1:5" ht="12.75" customHeight="1">
      <c r="A29" s="117" t="s">
        <v>60</v>
      </c>
      <c r="B29" s="146">
        <v>70000</v>
      </c>
      <c r="C29" s="133"/>
      <c r="D29" s="11"/>
      <c r="E29" s="26"/>
    </row>
    <row r="30" spans="1:5" ht="10.5" customHeight="1" thickBot="1">
      <c r="A30" s="118"/>
      <c r="B30" s="146"/>
      <c r="C30" s="132"/>
      <c r="D30" s="11"/>
      <c r="E30" s="27"/>
    </row>
    <row r="31" spans="1:5" ht="12" customHeight="1" thickBot="1">
      <c r="A31" s="119" t="s">
        <v>29</v>
      </c>
      <c r="B31" s="146"/>
      <c r="C31" s="132"/>
      <c r="D31" s="11">
        <v>0</v>
      </c>
      <c r="E31" s="24">
        <f>E26-E27</f>
        <v>390000</v>
      </c>
    </row>
    <row r="32" spans="1:5" ht="12" customHeight="1">
      <c r="A32" s="116" t="s">
        <v>30</v>
      </c>
      <c r="B32" s="146"/>
      <c r="C32" s="132"/>
      <c r="D32" s="11"/>
      <c r="E32" s="25"/>
    </row>
    <row r="33" spans="1:5" ht="12" customHeight="1">
      <c r="A33" s="118" t="s">
        <v>31</v>
      </c>
      <c r="B33" s="146"/>
      <c r="C33" s="131"/>
      <c r="D33" s="11"/>
      <c r="E33" s="26"/>
    </row>
    <row r="34" spans="1:5" ht="12.75" customHeight="1">
      <c r="A34" s="118" t="s">
        <v>32</v>
      </c>
      <c r="B34" s="146"/>
      <c r="C34" s="131"/>
      <c r="D34" s="11"/>
      <c r="E34" s="26"/>
    </row>
    <row r="35" spans="1:5" ht="12.75" customHeight="1" thickBot="1">
      <c r="A35" s="116" t="s">
        <v>33</v>
      </c>
      <c r="B35" s="144"/>
      <c r="C35" s="132"/>
      <c r="D35" s="11">
        <v>0</v>
      </c>
      <c r="E35" s="29">
        <f>SUM(E32:E34)</f>
        <v>0</v>
      </c>
    </row>
    <row r="36" spans="1:5" ht="12.75" customHeight="1" thickBot="1">
      <c r="A36" s="116" t="s">
        <v>34</v>
      </c>
      <c r="B36" s="144"/>
      <c r="C36" s="133"/>
      <c r="D36" s="11"/>
      <c r="E36" s="24">
        <f>E31-E35</f>
        <v>390000</v>
      </c>
    </row>
    <row r="37" spans="1:5" ht="12.75" customHeight="1">
      <c r="A37" s="116" t="s">
        <v>35</v>
      </c>
      <c r="B37" s="144"/>
      <c r="C37" s="133"/>
      <c r="D37" s="11"/>
      <c r="E37" s="25"/>
    </row>
    <row r="38" spans="1:5" ht="12" customHeight="1">
      <c r="A38" s="16" t="s">
        <v>36</v>
      </c>
      <c r="B38" s="145" t="s">
        <v>21</v>
      </c>
      <c r="C38" s="132"/>
      <c r="D38" s="11"/>
      <c r="E38" s="26"/>
    </row>
    <row r="39" spans="1:5" ht="12" customHeight="1">
      <c r="A39" s="118"/>
      <c r="B39" s="146"/>
      <c r="C39" s="132">
        <f>B36</f>
        <v>0</v>
      </c>
      <c r="D39" s="11"/>
      <c r="E39" s="27"/>
    </row>
    <row r="40" spans="1:5" s="9" customFormat="1" ht="12" customHeight="1">
      <c r="A40" s="119" t="s">
        <v>37</v>
      </c>
      <c r="B40" s="147"/>
      <c r="C40" s="133"/>
      <c r="D40" s="12"/>
      <c r="E40" s="31">
        <f>E36+C39</f>
        <v>390000</v>
      </c>
    </row>
    <row r="41" spans="1:5" s="9" customFormat="1" ht="12" customHeight="1">
      <c r="A41" s="116" t="s">
        <v>64</v>
      </c>
      <c r="B41" s="144"/>
      <c r="C41" s="134">
        <v>0</v>
      </c>
      <c r="D41" s="12"/>
      <c r="E41" s="30">
        <f>C41</f>
        <v>0</v>
      </c>
    </row>
    <row r="42" spans="1:5" s="9" customFormat="1" ht="12" customHeight="1">
      <c r="A42" s="120" t="s">
        <v>65</v>
      </c>
      <c r="B42" s="148"/>
      <c r="C42" s="133"/>
      <c r="D42" s="12"/>
      <c r="E42" s="31">
        <f>E40-E41</f>
        <v>390000</v>
      </c>
    </row>
    <row r="43" spans="1:5" ht="12" customHeight="1">
      <c r="A43" s="116" t="s">
        <v>38</v>
      </c>
      <c r="B43" s="144"/>
      <c r="C43" s="132"/>
      <c r="D43" s="11"/>
      <c r="E43" s="31">
        <f>C54</f>
        <v>120000</v>
      </c>
    </row>
    <row r="44" spans="1:5" ht="12.75" customHeight="1">
      <c r="A44" s="118" t="s">
        <v>39</v>
      </c>
      <c r="B44" s="146"/>
      <c r="C44" s="131"/>
      <c r="D44" s="20"/>
      <c r="E44" s="26"/>
    </row>
    <row r="45" spans="1:5" ht="13.5" customHeight="1">
      <c r="A45" s="118" t="s">
        <v>40</v>
      </c>
      <c r="B45" s="146"/>
      <c r="C45" s="131"/>
      <c r="D45" s="21"/>
      <c r="E45" s="25">
        <v>0</v>
      </c>
    </row>
    <row r="46" spans="1:5" ht="13.5" customHeight="1">
      <c r="A46" s="118" t="s">
        <v>41</v>
      </c>
      <c r="B46" s="146"/>
      <c r="C46" s="131"/>
      <c r="D46" s="123"/>
      <c r="E46" s="26">
        <v>0</v>
      </c>
    </row>
    <row r="47" spans="1:5" ht="12" customHeight="1">
      <c r="A47" s="118" t="s">
        <v>42</v>
      </c>
      <c r="B47" s="146"/>
      <c r="C47" s="131"/>
      <c r="D47" s="123"/>
      <c r="E47" s="26">
        <v>0</v>
      </c>
    </row>
    <row r="48" spans="1:5" ht="12" customHeight="1">
      <c r="A48" s="118" t="s">
        <v>43</v>
      </c>
      <c r="B48" s="146"/>
      <c r="C48" s="131"/>
      <c r="D48" s="123"/>
      <c r="E48" s="26">
        <v>0</v>
      </c>
    </row>
    <row r="49" spans="1:5" ht="12.75" customHeight="1">
      <c r="A49" s="118" t="s">
        <v>44</v>
      </c>
      <c r="B49" s="146"/>
      <c r="C49" s="131"/>
      <c r="D49" s="123"/>
      <c r="E49" s="125">
        <v>0</v>
      </c>
    </row>
    <row r="50" spans="1:5" ht="12.75" customHeight="1">
      <c r="A50" s="118" t="s">
        <v>45</v>
      </c>
      <c r="B50" s="146"/>
      <c r="C50" s="131"/>
      <c r="D50" s="123"/>
      <c r="E50" s="26">
        <v>0</v>
      </c>
    </row>
    <row r="51" spans="1:5" ht="11.25" customHeight="1">
      <c r="A51" s="118" t="s">
        <v>46</v>
      </c>
      <c r="B51" s="146"/>
      <c r="C51" s="131"/>
      <c r="D51" s="123"/>
      <c r="E51" s="26">
        <v>0</v>
      </c>
    </row>
    <row r="52" spans="1:5" ht="11.25" customHeight="1">
      <c r="A52" s="121" t="s">
        <v>47</v>
      </c>
      <c r="B52" s="146"/>
      <c r="C52" s="135"/>
      <c r="D52" s="124"/>
      <c r="E52" s="26"/>
    </row>
    <row r="53" spans="1:5" ht="13.5" customHeight="1" thickBot="1">
      <c r="A53" s="118" t="s">
        <v>48</v>
      </c>
      <c r="B53" s="146"/>
      <c r="C53" s="131"/>
      <c r="D53" s="11"/>
      <c r="E53" s="26"/>
    </row>
    <row r="54" spans="1:5" ht="14.25" customHeight="1" thickBot="1">
      <c r="A54" s="122" t="s">
        <v>49</v>
      </c>
      <c r="B54" s="144"/>
      <c r="C54" s="136">
        <v>120000</v>
      </c>
      <c r="D54" s="13"/>
      <c r="E54" s="24">
        <f>E43</f>
        <v>120000</v>
      </c>
    </row>
    <row r="55" spans="1:5" ht="12.75" customHeight="1">
      <c r="A55" s="116" t="s">
        <v>50</v>
      </c>
      <c r="B55" s="144"/>
      <c r="C55" s="137"/>
      <c r="D55" s="13"/>
      <c r="E55" s="28">
        <f>E40-E54</f>
        <v>270000</v>
      </c>
    </row>
    <row r="56" spans="1:5" ht="14.25" customHeight="1">
      <c r="A56" s="116" t="s">
        <v>51</v>
      </c>
      <c r="B56" s="144"/>
      <c r="C56" s="137"/>
      <c r="D56" s="14">
        <f>E55-180000</f>
        <v>90000</v>
      </c>
      <c r="E56" s="31">
        <f>ROUND(D56*0.1,0)</f>
        <v>9000</v>
      </c>
    </row>
    <row r="57" spans="1:5" ht="12.75" customHeight="1">
      <c r="A57" s="122" t="s">
        <v>52</v>
      </c>
      <c r="B57" s="144"/>
      <c r="C57" s="137"/>
      <c r="D57" s="13"/>
      <c r="E57" s="31">
        <f>ROUND(E56*0.03,0)</f>
        <v>270</v>
      </c>
    </row>
    <row r="58" spans="1:5" ht="12.75" customHeight="1">
      <c r="A58" s="116" t="s">
        <v>53</v>
      </c>
      <c r="B58" s="144"/>
      <c r="C58" s="137"/>
      <c r="D58" s="13"/>
      <c r="E58" s="31">
        <f>E56+E57</f>
        <v>9270</v>
      </c>
    </row>
    <row r="59" spans="1:5" ht="12.75" customHeight="1">
      <c r="A59" s="116" t="s">
        <v>54</v>
      </c>
      <c r="B59" s="144"/>
      <c r="C59" s="137"/>
      <c r="D59" s="13"/>
      <c r="E59" s="31"/>
    </row>
    <row r="60" spans="1:5" ht="12" customHeight="1" thickBot="1">
      <c r="A60" s="149" t="s">
        <v>55</v>
      </c>
      <c r="B60" s="150"/>
      <c r="C60" s="138"/>
      <c r="D60" s="139"/>
      <c r="E60" s="126">
        <f>E58+E59</f>
        <v>9270</v>
      </c>
    </row>
    <row r="61" spans="1:5" ht="11.25" customHeight="1">
      <c r="A61" s="69" t="s">
        <v>56</v>
      </c>
      <c r="B61" s="70"/>
      <c r="C61" s="70"/>
      <c r="D61" s="70"/>
      <c r="E61" s="71"/>
    </row>
    <row r="62" spans="1:5" ht="4.5" customHeight="1">
      <c r="A62" s="93" t="s">
        <v>62</v>
      </c>
      <c r="B62" s="94"/>
      <c r="C62" s="94"/>
      <c r="D62" s="94"/>
      <c r="E62" s="95"/>
    </row>
    <row r="63" spans="1:5">
      <c r="A63" s="96"/>
      <c r="B63" s="97"/>
      <c r="C63" s="97"/>
      <c r="D63" s="97"/>
      <c r="E63" s="98"/>
    </row>
    <row r="64" spans="1:5" ht="17.25" customHeight="1" thickBot="1">
      <c r="A64" s="96"/>
      <c r="B64" s="97"/>
      <c r="C64" s="97"/>
      <c r="D64" s="97"/>
      <c r="E64" s="98"/>
    </row>
    <row r="65" spans="1:5" ht="14.25" customHeight="1">
      <c r="A65" s="108" t="s">
        <v>57</v>
      </c>
      <c r="B65" s="110" t="s">
        <v>59</v>
      </c>
      <c r="C65" s="101"/>
      <c r="D65" s="101"/>
      <c r="E65" s="39"/>
    </row>
    <row r="66" spans="1:5" ht="3.75" hidden="1" customHeight="1">
      <c r="A66" s="109"/>
      <c r="B66" s="111"/>
      <c r="C66" s="91"/>
      <c r="D66" s="91"/>
      <c r="E66" s="92"/>
    </row>
    <row r="67" spans="1:5" ht="9.75" customHeight="1">
      <c r="A67" s="102"/>
      <c r="B67" s="99"/>
      <c r="C67" s="91"/>
      <c r="D67" s="91"/>
      <c r="E67" s="92"/>
    </row>
    <row r="68" spans="1:5">
      <c r="A68" s="103"/>
      <c r="B68" s="100"/>
      <c r="C68" s="100"/>
      <c r="D68" s="100"/>
      <c r="E68" s="104"/>
    </row>
    <row r="69" spans="1:5" ht="15.75" thickBot="1">
      <c r="A69" s="105" t="s">
        <v>58</v>
      </c>
      <c r="B69" s="106"/>
      <c r="C69" s="106" t="s">
        <v>68</v>
      </c>
      <c r="D69" s="106"/>
      <c r="E69" s="107"/>
    </row>
  </sheetData>
  <mergeCells count="35">
    <mergeCell ref="C65:E67"/>
    <mergeCell ref="B65:B66"/>
    <mergeCell ref="A65:A66"/>
    <mergeCell ref="A61:E61"/>
    <mergeCell ref="A62:E64"/>
    <mergeCell ref="A25:B25"/>
    <mergeCell ref="A26:B26"/>
    <mergeCell ref="B19:C19"/>
    <mergeCell ref="A20:E20"/>
    <mergeCell ref="A22:B22"/>
    <mergeCell ref="A23:B23"/>
    <mergeCell ref="A24:B24"/>
    <mergeCell ref="B17:C17"/>
    <mergeCell ref="B18:C18"/>
    <mergeCell ref="A11:E11"/>
    <mergeCell ref="A12:A14"/>
    <mergeCell ref="D12:D14"/>
    <mergeCell ref="E12:E14"/>
    <mergeCell ref="B12:C14"/>
    <mergeCell ref="D8:E8"/>
    <mergeCell ref="C9:C10"/>
    <mergeCell ref="A10:B10"/>
    <mergeCell ref="B15:C15"/>
    <mergeCell ref="B16:C16"/>
    <mergeCell ref="A7:B7"/>
    <mergeCell ref="D7:E7"/>
    <mergeCell ref="A4:B4"/>
    <mergeCell ref="A1:E1"/>
    <mergeCell ref="A2:E2"/>
    <mergeCell ref="A3:E3"/>
    <mergeCell ref="C4:E4"/>
    <mergeCell ref="C5:E5"/>
    <mergeCell ref="C6:E6"/>
    <mergeCell ref="A5:B5"/>
    <mergeCell ref="A6:B6"/>
  </mergeCells>
  <pageMargins left="0.62992125984251968" right="0.23622047244094491" top="0.11811023622047245" bottom="0.19685039370078741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2011-12-12T08:33:54Z</cp:lastPrinted>
  <dcterms:created xsi:type="dcterms:W3CDTF">2011-12-05T09:06:53Z</dcterms:created>
  <dcterms:modified xsi:type="dcterms:W3CDTF">2011-12-12T08:33:57Z</dcterms:modified>
</cp:coreProperties>
</file>