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2" sheetId="2" r:id="rId1"/>
  </sheets>
  <calcPr calcId="124519"/>
</workbook>
</file>

<file path=xl/calcChain.xml><?xml version="1.0" encoding="utf-8"?>
<calcChain xmlns="http://schemas.openxmlformats.org/spreadsheetml/2006/main">
  <c r="F17" i="2"/>
  <c r="B21" s="1"/>
  <c r="D21" s="1"/>
  <c r="F21" s="1"/>
  <c r="E23"/>
  <c r="F24" s="1"/>
  <c r="E40"/>
  <c r="G40" s="1"/>
  <c r="D26"/>
  <c r="F26" s="1"/>
  <c r="D25"/>
  <c r="F25" s="1"/>
  <c r="D20"/>
  <c r="F20" s="1"/>
  <c r="D19"/>
  <c r="F19" s="1"/>
  <c r="B27" l="1"/>
  <c r="D27" s="1"/>
  <c r="F27" s="1"/>
  <c r="G27" s="1"/>
  <c r="G21"/>
  <c r="G29" l="1"/>
  <c r="G30" l="1"/>
  <c r="G32" l="1"/>
  <c r="G36" s="1"/>
</calcChain>
</file>

<file path=xl/sharedStrings.xml><?xml version="1.0" encoding="utf-8"?>
<sst xmlns="http://schemas.openxmlformats.org/spreadsheetml/2006/main" count="35" uniqueCount="29">
  <si>
    <t>BASIC</t>
  </si>
  <si>
    <t>Assessee Name</t>
  </si>
  <si>
    <t>:</t>
  </si>
  <si>
    <t>Address</t>
  </si>
  <si>
    <t>Assessment Year</t>
  </si>
  <si>
    <t>2011-12</t>
  </si>
  <si>
    <t>Previous Year</t>
  </si>
  <si>
    <t>01-04-10 to 31-03-11</t>
  </si>
  <si>
    <t>PAN</t>
  </si>
  <si>
    <t>Status</t>
  </si>
  <si>
    <t>Proprietor</t>
  </si>
  <si>
    <t>COMPUTATION OF INCOME TAX</t>
  </si>
  <si>
    <t>Business Income</t>
  </si>
  <si>
    <t>Agriculture Income</t>
  </si>
  <si>
    <t>Provision for Income Tax</t>
  </si>
  <si>
    <t>TDS 2010/11</t>
  </si>
  <si>
    <t>ADD :  Education Cess</t>
  </si>
  <si>
    <t>Refund</t>
  </si>
  <si>
    <t>M/S NAME OF PROPRIETOR OR FIRM</t>
  </si>
  <si>
    <t>BARODA</t>
  </si>
  <si>
    <t>Current Year Ratio</t>
  </si>
  <si>
    <t>Last Year Ratio</t>
  </si>
  <si>
    <t>NNNNNNN</t>
  </si>
  <si>
    <t>STCG oR LTCG</t>
  </si>
  <si>
    <t>Turnover</t>
  </si>
  <si>
    <t>Remark  : Only read Amount change as per your amount</t>
  </si>
  <si>
    <t>Salary Income</t>
  </si>
  <si>
    <t>Other Income</t>
  </si>
  <si>
    <t>Gouse Property Income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</si>
</sst>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b/>
      <sz val="12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164" fontId="2" fillId="0" borderId="0" xfId="1" applyNumberFormat="1" applyFont="1"/>
    <xf numFmtId="164" fontId="2" fillId="0" borderId="2" xfId="1" applyNumberFormat="1" applyFont="1" applyBorder="1"/>
    <xf numFmtId="164" fontId="2" fillId="0" borderId="3" xfId="1" applyNumberFormat="1" applyFont="1" applyBorder="1"/>
    <xf numFmtId="164" fontId="3" fillId="0" borderId="3" xfId="1" applyNumberFormat="1" applyFont="1" applyBorder="1"/>
    <xf numFmtId="164" fontId="2" fillId="0" borderId="4" xfId="1" applyNumberFormat="1" applyFont="1" applyBorder="1"/>
    <xf numFmtId="164" fontId="2" fillId="0" borderId="5" xfId="1" applyNumberFormat="1" applyFont="1" applyBorder="1"/>
    <xf numFmtId="164" fontId="2" fillId="0" borderId="0" xfId="1" applyNumberFormat="1" applyFont="1" applyBorder="1"/>
    <xf numFmtId="164" fontId="2" fillId="0" borderId="6" xfId="1" applyNumberFormat="1" applyFont="1" applyBorder="1"/>
    <xf numFmtId="164" fontId="2" fillId="0" borderId="0" xfId="1" quotePrefix="1" applyNumberFormat="1" applyFont="1" applyBorder="1"/>
    <xf numFmtId="164" fontId="2" fillId="0" borderId="7" xfId="1" applyNumberFormat="1" applyFont="1" applyBorder="1"/>
    <xf numFmtId="164" fontId="2" fillId="0" borderId="8" xfId="1" applyNumberFormat="1" applyFont="1" applyBorder="1"/>
    <xf numFmtId="164" fontId="2" fillId="0" borderId="9" xfId="1" applyNumberFormat="1" applyFont="1" applyBorder="1"/>
    <xf numFmtId="43" fontId="2" fillId="0" borderId="6" xfId="1" applyNumberFormat="1" applyFont="1" applyBorder="1"/>
    <xf numFmtId="164" fontId="3" fillId="0" borderId="0" xfId="1" applyNumberFormat="1" applyFont="1" applyBorder="1"/>
    <xf numFmtId="164" fontId="2" fillId="0" borderId="0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left"/>
    </xf>
    <xf numFmtId="164" fontId="3" fillId="0" borderId="6" xfId="1" applyNumberFormat="1" applyFont="1" applyBorder="1"/>
    <xf numFmtId="43" fontId="2" fillId="0" borderId="5" xfId="1" applyFont="1" applyBorder="1"/>
    <xf numFmtId="43" fontId="2" fillId="0" borderId="9" xfId="1" applyNumberFormat="1" applyFont="1" applyBorder="1"/>
    <xf numFmtId="164" fontId="4" fillId="0" borderId="1" xfId="1" applyNumberFormat="1" applyFont="1" applyBorder="1"/>
    <xf numFmtId="43" fontId="4" fillId="0" borderId="1" xfId="1" applyNumberFormat="1" applyFont="1" applyBorder="1"/>
    <xf numFmtId="164" fontId="4" fillId="0" borderId="10" xfId="1" applyNumberFormat="1" applyFont="1" applyBorder="1"/>
    <xf numFmtId="164" fontId="3" fillId="0" borderId="11" xfId="1" applyNumberFormat="1" applyFont="1" applyBorder="1" applyAlignment="1">
      <alignment horizontal="center"/>
    </xf>
    <xf numFmtId="164" fontId="3" fillId="0" borderId="12" xfId="1" applyNumberFormat="1" applyFont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164" fontId="4" fillId="0" borderId="11" xfId="1" applyNumberFormat="1" applyFont="1" applyBorder="1" applyAlignment="1">
      <alignment horizontal="center" vertical="center"/>
    </xf>
    <xf numFmtId="164" fontId="4" fillId="0" borderId="12" xfId="1" applyNumberFormat="1" applyFont="1" applyBorder="1" applyAlignment="1">
      <alignment horizontal="center" vertical="center"/>
    </xf>
    <xf numFmtId="164" fontId="4" fillId="0" borderId="13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topLeftCell="A16" workbookViewId="0">
      <selection activeCell="J26" sqref="J26"/>
    </sheetView>
  </sheetViews>
  <sheetFormatPr defaultRowHeight="17.25"/>
  <cols>
    <col min="1" max="1" width="12.140625" style="1" customWidth="1"/>
    <col min="2" max="2" width="13.28515625" style="1" customWidth="1"/>
    <col min="3" max="3" width="9.140625" style="1"/>
    <col min="4" max="4" width="12.85546875" style="1" customWidth="1"/>
    <col min="5" max="5" width="13" style="1" customWidth="1"/>
    <col min="6" max="6" width="15.5703125" style="1" customWidth="1"/>
    <col min="7" max="7" width="12.85546875" style="1" customWidth="1"/>
    <col min="8" max="16384" width="9.140625" style="1"/>
  </cols>
  <sheetData>
    <row r="1" spans="1:7">
      <c r="A1" s="2" t="s">
        <v>1</v>
      </c>
      <c r="B1" s="3"/>
      <c r="C1" s="3" t="s">
        <v>2</v>
      </c>
      <c r="D1" s="4" t="s">
        <v>18</v>
      </c>
      <c r="E1" s="3"/>
      <c r="F1" s="3"/>
      <c r="G1" s="5"/>
    </row>
    <row r="2" spans="1:7">
      <c r="A2" s="6" t="s">
        <v>3</v>
      </c>
      <c r="B2" s="7"/>
      <c r="C2" s="7" t="s">
        <v>2</v>
      </c>
      <c r="D2" s="7" t="s">
        <v>19</v>
      </c>
      <c r="E2" s="7"/>
      <c r="F2" s="7"/>
      <c r="G2" s="8"/>
    </row>
    <row r="3" spans="1:7">
      <c r="A3" s="6"/>
      <c r="B3" s="7"/>
      <c r="C3" s="7"/>
      <c r="D3" s="7"/>
      <c r="E3" s="7"/>
      <c r="F3" s="7"/>
      <c r="G3" s="8"/>
    </row>
    <row r="4" spans="1:7">
      <c r="A4" s="6" t="s">
        <v>4</v>
      </c>
      <c r="B4" s="7"/>
      <c r="C4" s="7" t="s">
        <v>2</v>
      </c>
      <c r="D4" s="7" t="s">
        <v>5</v>
      </c>
      <c r="E4" s="7"/>
      <c r="F4" s="7"/>
      <c r="G4" s="8"/>
    </row>
    <row r="5" spans="1:7">
      <c r="A5" s="6"/>
      <c r="B5" s="7"/>
      <c r="C5" s="7"/>
      <c r="D5" s="7"/>
      <c r="E5" s="7"/>
      <c r="F5" s="7"/>
      <c r="G5" s="8"/>
    </row>
    <row r="6" spans="1:7">
      <c r="A6" s="6" t="s">
        <v>6</v>
      </c>
      <c r="B6" s="7"/>
      <c r="C6" s="7" t="s">
        <v>2</v>
      </c>
      <c r="D6" s="9" t="s">
        <v>7</v>
      </c>
      <c r="E6" s="7"/>
      <c r="F6" s="7"/>
      <c r="G6" s="8"/>
    </row>
    <row r="7" spans="1:7">
      <c r="A7" s="6"/>
      <c r="B7" s="7"/>
      <c r="C7" s="7"/>
      <c r="D7" s="9"/>
      <c r="E7" s="7"/>
      <c r="F7" s="7"/>
      <c r="G7" s="8"/>
    </row>
    <row r="8" spans="1:7">
      <c r="A8" s="6" t="s">
        <v>8</v>
      </c>
      <c r="B8" s="7"/>
      <c r="C8" s="7" t="s">
        <v>2</v>
      </c>
      <c r="D8" s="7" t="s">
        <v>22</v>
      </c>
      <c r="E8" s="7"/>
      <c r="F8" s="7"/>
      <c r="G8" s="8"/>
    </row>
    <row r="9" spans="1:7">
      <c r="A9" s="6"/>
      <c r="B9" s="7"/>
      <c r="C9" s="7"/>
      <c r="D9" s="7"/>
      <c r="E9" s="7"/>
      <c r="F9" s="7"/>
      <c r="G9" s="8"/>
    </row>
    <row r="10" spans="1:7">
      <c r="A10" s="10" t="s">
        <v>9</v>
      </c>
      <c r="B10" s="11"/>
      <c r="C10" s="11" t="s">
        <v>2</v>
      </c>
      <c r="D10" s="11" t="s">
        <v>10</v>
      </c>
      <c r="E10" s="11"/>
      <c r="F10" s="11"/>
      <c r="G10" s="12"/>
    </row>
    <row r="11" spans="1:7">
      <c r="A11" s="23" t="s">
        <v>11</v>
      </c>
      <c r="B11" s="24"/>
      <c r="C11" s="24"/>
      <c r="D11" s="24"/>
      <c r="E11" s="24"/>
      <c r="F11" s="24"/>
      <c r="G11" s="25"/>
    </row>
    <row r="12" spans="1:7">
      <c r="A12" s="6" t="s">
        <v>12</v>
      </c>
      <c r="B12" s="7"/>
      <c r="C12" s="7"/>
      <c r="D12" s="7"/>
      <c r="E12" s="22">
        <v>2909256.44</v>
      </c>
      <c r="F12" s="7"/>
      <c r="G12" s="13"/>
    </row>
    <row r="13" spans="1:7">
      <c r="A13" s="6" t="s">
        <v>23</v>
      </c>
      <c r="B13" s="7"/>
      <c r="C13" s="7"/>
      <c r="D13" s="7"/>
      <c r="E13" s="20">
        <v>317650</v>
      </c>
      <c r="F13" s="7"/>
      <c r="G13" s="13"/>
    </row>
    <row r="14" spans="1:7">
      <c r="A14" s="6" t="s">
        <v>26</v>
      </c>
      <c r="B14" s="7"/>
      <c r="C14" s="7"/>
      <c r="D14" s="7"/>
      <c r="E14" s="20">
        <v>0</v>
      </c>
      <c r="F14" s="7"/>
      <c r="G14" s="13"/>
    </row>
    <row r="15" spans="1:7">
      <c r="A15" s="6" t="s">
        <v>13</v>
      </c>
      <c r="B15" s="7"/>
      <c r="C15" s="7"/>
      <c r="D15" s="7"/>
      <c r="E15" s="20">
        <v>868350</v>
      </c>
      <c r="F15" s="7"/>
      <c r="G15" s="8"/>
    </row>
    <row r="16" spans="1:7">
      <c r="A16" s="6" t="s">
        <v>28</v>
      </c>
      <c r="B16" s="7"/>
      <c r="C16" s="7"/>
      <c r="D16" s="7"/>
      <c r="E16" s="20">
        <v>0</v>
      </c>
      <c r="F16" s="7"/>
      <c r="G16" s="8"/>
    </row>
    <row r="17" spans="1:7">
      <c r="A17" s="6" t="s">
        <v>27</v>
      </c>
      <c r="B17" s="7"/>
      <c r="C17" s="7"/>
      <c r="D17" s="7"/>
      <c r="E17" s="20">
        <v>0</v>
      </c>
      <c r="F17" s="14">
        <f>E12+E13+E14+E15+E16+E17</f>
        <v>4095256.44</v>
      </c>
      <c r="G17" s="8"/>
    </row>
    <row r="18" spans="1:7">
      <c r="A18" s="6"/>
      <c r="B18" s="7"/>
      <c r="C18" s="7"/>
      <c r="D18" s="7"/>
      <c r="E18" s="15"/>
      <c r="F18" s="16"/>
      <c r="G18" s="8"/>
    </row>
    <row r="19" spans="1:7">
      <c r="A19" s="6">
        <v>160000</v>
      </c>
      <c r="B19" s="7">
        <v>500000</v>
      </c>
      <c r="C19" s="7"/>
      <c r="D19" s="7">
        <f>B19-A19</f>
        <v>340000</v>
      </c>
      <c r="E19" s="7">
        <v>10</v>
      </c>
      <c r="F19" s="7">
        <f>D19*E19%</f>
        <v>34000</v>
      </c>
      <c r="G19" s="8"/>
    </row>
    <row r="20" spans="1:7">
      <c r="A20" s="6">
        <v>500000</v>
      </c>
      <c r="B20" s="7">
        <v>800000</v>
      </c>
      <c r="C20" s="7"/>
      <c r="D20" s="7">
        <f t="shared" ref="D20:D21" si="0">B20-A20</f>
        <v>300000</v>
      </c>
      <c r="E20" s="7">
        <v>20</v>
      </c>
      <c r="F20" s="7">
        <f t="shared" ref="F20:F21" si="1">D20*E20%</f>
        <v>60000</v>
      </c>
      <c r="G20" s="8"/>
    </row>
    <row r="21" spans="1:7">
      <c r="A21" s="6">
        <v>800000</v>
      </c>
      <c r="B21" s="7">
        <f>F17</f>
        <v>4095256.44</v>
      </c>
      <c r="C21" s="7"/>
      <c r="D21" s="7">
        <f t="shared" si="0"/>
        <v>3295256.44</v>
      </c>
      <c r="E21" s="7">
        <v>30</v>
      </c>
      <c r="F21" s="7">
        <f t="shared" si="1"/>
        <v>988576.93199999991</v>
      </c>
      <c r="G21" s="17">
        <f>F19+F20+F21</f>
        <v>1082576.932</v>
      </c>
    </row>
    <row r="22" spans="1:7">
      <c r="A22" s="6"/>
      <c r="B22" s="7"/>
      <c r="C22" s="7"/>
      <c r="D22" s="7"/>
      <c r="E22" s="7"/>
      <c r="F22" s="7"/>
      <c r="G22" s="8"/>
    </row>
    <row r="23" spans="1:7">
      <c r="A23" s="6" t="s">
        <v>13</v>
      </c>
      <c r="B23" s="7"/>
      <c r="C23" s="7"/>
      <c r="D23" s="7"/>
      <c r="E23" s="7">
        <f>E15</f>
        <v>868350</v>
      </c>
      <c r="F23" s="7"/>
      <c r="G23" s="8"/>
    </row>
    <row r="24" spans="1:7">
      <c r="A24" s="6" t="s">
        <v>0</v>
      </c>
      <c r="B24" s="7"/>
      <c r="C24" s="7"/>
      <c r="D24" s="7"/>
      <c r="E24" s="7">
        <v>160000</v>
      </c>
      <c r="F24" s="7">
        <f>E23+E24</f>
        <v>1028350</v>
      </c>
      <c r="G24" s="8"/>
    </row>
    <row r="25" spans="1:7">
      <c r="A25" s="6">
        <v>160000</v>
      </c>
      <c r="B25" s="7">
        <v>500000</v>
      </c>
      <c r="C25" s="7"/>
      <c r="D25" s="7">
        <f>B25-A25</f>
        <v>340000</v>
      </c>
      <c r="E25" s="7">
        <v>10</v>
      </c>
      <c r="F25" s="7">
        <f>D25*E25%</f>
        <v>34000</v>
      </c>
      <c r="G25" s="8"/>
    </row>
    <row r="26" spans="1:7">
      <c r="A26" s="6">
        <v>500000</v>
      </c>
      <c r="B26" s="7">
        <v>800000</v>
      </c>
      <c r="C26" s="7"/>
      <c r="D26" s="7">
        <f t="shared" ref="D26:D27" si="2">B26-A26</f>
        <v>300000</v>
      </c>
      <c r="E26" s="7">
        <v>20</v>
      </c>
      <c r="F26" s="7">
        <f t="shared" ref="F26:F27" si="3">D26*E26%</f>
        <v>60000</v>
      </c>
      <c r="G26" s="8"/>
    </row>
    <row r="27" spans="1:7">
      <c r="A27" s="6">
        <v>800000</v>
      </c>
      <c r="B27" s="7">
        <f>F24</f>
        <v>1028350</v>
      </c>
      <c r="C27" s="7"/>
      <c r="D27" s="7">
        <f t="shared" si="2"/>
        <v>228350</v>
      </c>
      <c r="E27" s="7">
        <v>30</v>
      </c>
      <c r="F27" s="7">
        <f t="shared" si="3"/>
        <v>68505</v>
      </c>
      <c r="G27" s="17">
        <f>F25+F26+F27</f>
        <v>162505</v>
      </c>
    </row>
    <row r="28" spans="1:7">
      <c r="A28" s="6"/>
      <c r="B28" s="7"/>
      <c r="C28" s="7"/>
      <c r="D28" s="7"/>
      <c r="E28" s="7"/>
      <c r="F28" s="7"/>
      <c r="G28" s="8"/>
    </row>
    <row r="29" spans="1:7">
      <c r="A29" s="6"/>
      <c r="B29" s="7"/>
      <c r="C29" s="7"/>
      <c r="D29" s="7"/>
      <c r="E29" s="7"/>
      <c r="F29" s="7"/>
      <c r="G29" s="17">
        <f>G21-G27</f>
        <v>920071.93200000003</v>
      </c>
    </row>
    <row r="30" spans="1:7">
      <c r="A30" s="6" t="s">
        <v>16</v>
      </c>
      <c r="B30" s="7"/>
      <c r="C30" s="7"/>
      <c r="D30" s="7"/>
      <c r="E30" s="7">
        <v>3</v>
      </c>
      <c r="F30" s="7"/>
      <c r="G30" s="8">
        <f>G29*E30%</f>
        <v>27602.15796</v>
      </c>
    </row>
    <row r="31" spans="1:7">
      <c r="A31" s="6"/>
      <c r="B31" s="7"/>
      <c r="C31" s="7"/>
      <c r="D31" s="7"/>
      <c r="E31" s="7"/>
      <c r="F31" s="7"/>
      <c r="G31" s="8"/>
    </row>
    <row r="32" spans="1:7">
      <c r="A32" s="18" t="s">
        <v>14</v>
      </c>
      <c r="B32" s="7"/>
      <c r="C32" s="7"/>
      <c r="D32" s="7"/>
      <c r="E32" s="7"/>
      <c r="F32" s="7"/>
      <c r="G32" s="17">
        <f>G29+G30</f>
        <v>947674.08996000001</v>
      </c>
    </row>
    <row r="33" spans="1:7">
      <c r="A33" s="6"/>
      <c r="B33" s="7"/>
      <c r="C33" s="7"/>
      <c r="D33" s="7"/>
      <c r="E33" s="7"/>
      <c r="F33" s="7"/>
      <c r="G33" s="8"/>
    </row>
    <row r="34" spans="1:7">
      <c r="A34" s="6" t="s">
        <v>15</v>
      </c>
      <c r="B34" s="7"/>
      <c r="C34" s="7"/>
      <c r="D34" s="7"/>
      <c r="E34" s="7"/>
      <c r="F34" s="7"/>
      <c r="G34" s="20">
        <v>1088575</v>
      </c>
    </row>
    <row r="35" spans="1:7">
      <c r="A35" s="6"/>
      <c r="B35" s="7"/>
      <c r="C35" s="7"/>
      <c r="D35" s="7"/>
      <c r="E35" s="7"/>
      <c r="F35" s="7"/>
      <c r="G35" s="8"/>
    </row>
    <row r="36" spans="1:7">
      <c r="A36" s="6" t="s">
        <v>17</v>
      </c>
      <c r="B36" s="7"/>
      <c r="C36" s="7"/>
      <c r="D36" s="7"/>
      <c r="E36" s="7"/>
      <c r="F36" s="7"/>
      <c r="G36" s="8">
        <f>G34-G32</f>
        <v>140900.91003999999</v>
      </c>
    </row>
    <row r="37" spans="1:7" ht="6" customHeight="1">
      <c r="A37" s="6"/>
      <c r="B37" s="7"/>
      <c r="C37" s="7"/>
      <c r="D37" s="7"/>
      <c r="E37" s="7"/>
      <c r="F37" s="7"/>
      <c r="G37" s="8"/>
    </row>
    <row r="38" spans="1:7">
      <c r="A38" s="6" t="s">
        <v>21</v>
      </c>
      <c r="B38" s="7"/>
      <c r="C38" s="7"/>
      <c r="D38" s="7"/>
      <c r="E38" s="7"/>
      <c r="F38" s="7"/>
      <c r="G38" s="21">
        <v>2.37</v>
      </c>
    </row>
    <row r="39" spans="1:7">
      <c r="A39" s="6"/>
      <c r="B39" s="7"/>
      <c r="C39" s="7"/>
      <c r="D39" s="7"/>
      <c r="E39" s="7"/>
      <c r="F39" s="7" t="s">
        <v>24</v>
      </c>
      <c r="G39" s="8"/>
    </row>
    <row r="40" spans="1:7">
      <c r="A40" s="10" t="s">
        <v>20</v>
      </c>
      <c r="B40" s="11"/>
      <c r="C40" s="11"/>
      <c r="D40" s="11"/>
      <c r="E40" s="11">
        <f>E12</f>
        <v>2909256.44</v>
      </c>
      <c r="F40" s="20">
        <v>119184332</v>
      </c>
      <c r="G40" s="19">
        <f>E40/F40*100</f>
        <v>2.4409722244363463</v>
      </c>
    </row>
    <row r="41" spans="1:7">
      <c r="A41" s="26" t="s">
        <v>25</v>
      </c>
      <c r="B41" s="27"/>
      <c r="C41" s="27"/>
      <c r="D41" s="27"/>
      <c r="E41" s="27"/>
      <c r="F41" s="27"/>
      <c r="G41" s="28"/>
    </row>
  </sheetData>
  <mergeCells count="2">
    <mergeCell ref="A11:G11"/>
    <mergeCell ref="A41:G4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2011-09-08T09:43:46Z</dcterms:modified>
</cp:coreProperties>
</file>